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2A8AB576-48CD-4518-A71F-6B95C6C09CFC}" xr6:coauthVersionLast="41" xr6:coauthVersionMax="41" xr10:uidLastSave="{00000000-0000-0000-0000-000000000000}"/>
  <bookViews>
    <workbookView xWindow="-120" yWindow="-120" windowWidth="29040" windowHeight="15840" activeTab="3" xr2:uid="{00000000-000D-0000-FFFF-FFFF00000000}"/>
  </bookViews>
  <sheets>
    <sheet name="Gebruiker" sheetId="1" r:id="rId1"/>
    <sheet name="Groepen" sheetId="2" r:id="rId2"/>
    <sheet name="Reizen" sheetId="3" r:id="rId3"/>
    <sheet name="Notities" sheetId="5" r:id="rId4"/>
    <sheet name="Formules"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002" i="5" l="1"/>
  <c r="G1003" i="5"/>
  <c r="G1004" i="5"/>
  <c r="G1005" i="5"/>
  <c r="G1006" i="5"/>
  <c r="G1007" i="5"/>
  <c r="G1008" i="5"/>
  <c r="G1009" i="5"/>
  <c r="G1010" i="5"/>
  <c r="G1011" i="5"/>
  <c r="G1012" i="5"/>
  <c r="G1013" i="5"/>
  <c r="G1014" i="5"/>
  <c r="G1015" i="5"/>
  <c r="G1016" i="5"/>
  <c r="G1017" i="5"/>
  <c r="G1018" i="5"/>
  <c r="G1019" i="5"/>
  <c r="G1020" i="5"/>
  <c r="G1021" i="5"/>
  <c r="G1022" i="5"/>
  <c r="G1023" i="5"/>
  <c r="G1024" i="5"/>
  <c r="G1025" i="5"/>
  <c r="G1026" i="5"/>
  <c r="G1027" i="5"/>
  <c r="G1028" i="5"/>
  <c r="G1029" i="5"/>
  <c r="G1030" i="5"/>
  <c r="G1031" i="5"/>
  <c r="G1032" i="5"/>
  <c r="G1033" i="5"/>
  <c r="G1034" i="5"/>
  <c r="G1035" i="5"/>
  <c r="G1036" i="5"/>
  <c r="G1037" i="5"/>
  <c r="G1038" i="5"/>
  <c r="G1039" i="5"/>
  <c r="G1040" i="5"/>
  <c r="G1041" i="5"/>
  <c r="G1042" i="5"/>
  <c r="G1043" i="5"/>
  <c r="G1044" i="5"/>
  <c r="G1045" i="5"/>
  <c r="G1046" i="5"/>
  <c r="G1047" i="5"/>
  <c r="G1048" i="5"/>
  <c r="G1049" i="5"/>
  <c r="G1050" i="5"/>
  <c r="G1051" i="5"/>
  <c r="G1052" i="5"/>
  <c r="G1053" i="5"/>
  <c r="G1054" i="5"/>
  <c r="G1055" i="5"/>
  <c r="G1056" i="5"/>
  <c r="G1057" i="5"/>
  <c r="G1058" i="5"/>
  <c r="G1059" i="5"/>
  <c r="G1060" i="5"/>
  <c r="G1061" i="5"/>
  <c r="G1062" i="5"/>
  <c r="G1063" i="5"/>
  <c r="G1064" i="5"/>
  <c r="G1065" i="5"/>
  <c r="G1066" i="5"/>
  <c r="G1067" i="5"/>
  <c r="G1068" i="5"/>
  <c r="G1069" i="5"/>
  <c r="G1070" i="5"/>
  <c r="G1071" i="5"/>
  <c r="G1072" i="5"/>
  <c r="G1073" i="5"/>
  <c r="G1074" i="5"/>
  <c r="G1075" i="5"/>
  <c r="G1076" i="5"/>
  <c r="G1077" i="5"/>
  <c r="G1078" i="5"/>
  <c r="G1079" i="5"/>
  <c r="G1080" i="5"/>
  <c r="G1081" i="5"/>
  <c r="G1082" i="5"/>
  <c r="G1083" i="5"/>
  <c r="G1084" i="5"/>
  <c r="G1085" i="5"/>
  <c r="G1086" i="5"/>
  <c r="G1087" i="5"/>
  <c r="G1088" i="5"/>
  <c r="G1089" i="5"/>
  <c r="G1090" i="5"/>
  <c r="G1091" i="5"/>
  <c r="G1092" i="5"/>
  <c r="G1093" i="5"/>
  <c r="G1094" i="5"/>
  <c r="G1095" i="5"/>
  <c r="G1096" i="5"/>
  <c r="G1097" i="5"/>
  <c r="G1098" i="5"/>
  <c r="G1099" i="5"/>
  <c r="G1100" i="5"/>
  <c r="G1101" i="5"/>
  <c r="G1102" i="5"/>
  <c r="G1103" i="5"/>
  <c r="G1104" i="5"/>
  <c r="G1105" i="5"/>
  <c r="G1106" i="5"/>
  <c r="G1107" i="5"/>
  <c r="G1108" i="5"/>
  <c r="G1109" i="5"/>
  <c r="G1110" i="5"/>
  <c r="G1111" i="5"/>
  <c r="G1112" i="5"/>
  <c r="G1113" i="5"/>
  <c r="G1114" i="5"/>
  <c r="G1115" i="5"/>
  <c r="G1116" i="5"/>
  <c r="G1117" i="5"/>
  <c r="G1118" i="5"/>
  <c r="G1119" i="5"/>
  <c r="G1120" i="5"/>
  <c r="G1121" i="5"/>
  <c r="G1122" i="5"/>
  <c r="G1123" i="5"/>
  <c r="G1124" i="5"/>
  <c r="G1125" i="5"/>
  <c r="G1126" i="5"/>
  <c r="G1127" i="5"/>
  <c r="G1128" i="5"/>
  <c r="G1129" i="5"/>
  <c r="G1130" i="5"/>
  <c r="G1131" i="5"/>
  <c r="G1132" i="5"/>
  <c r="G1133" i="5"/>
  <c r="G1134" i="5"/>
  <c r="G1135" i="5"/>
  <c r="G1136" i="5"/>
  <c r="G1137" i="5"/>
  <c r="G1138" i="5"/>
  <c r="G1139" i="5"/>
  <c r="G1140" i="5"/>
  <c r="G1141" i="5"/>
  <c r="G1142" i="5"/>
  <c r="G1143" i="5"/>
  <c r="G1144" i="5"/>
  <c r="G1145" i="5"/>
  <c r="G1146" i="5"/>
  <c r="G1147" i="5"/>
  <c r="G1148" i="5"/>
  <c r="G1149" i="5"/>
  <c r="G1150" i="5"/>
  <c r="G1151" i="5"/>
  <c r="G1152" i="5"/>
  <c r="G1153" i="5"/>
  <c r="G1154" i="5"/>
  <c r="G1155" i="5"/>
  <c r="G1156" i="5"/>
  <c r="G1157" i="5"/>
  <c r="G1158" i="5"/>
  <c r="G1159" i="5"/>
  <c r="G1160" i="5"/>
  <c r="G1161" i="5"/>
  <c r="G1162" i="5"/>
  <c r="G1163" i="5"/>
  <c r="G1164" i="5"/>
  <c r="G1165" i="5"/>
  <c r="G1166" i="5"/>
  <c r="G1167" i="5"/>
  <c r="G1168" i="5"/>
  <c r="G1169" i="5"/>
  <c r="G1170" i="5"/>
  <c r="G1171" i="5"/>
  <c r="G1172" i="5"/>
  <c r="G1173" i="5"/>
  <c r="G1174" i="5"/>
  <c r="G1175" i="5"/>
  <c r="G1176" i="5"/>
  <c r="G1177" i="5"/>
  <c r="G1178" i="5"/>
  <c r="G1179" i="5"/>
  <c r="G1180" i="5"/>
  <c r="G1181" i="5"/>
  <c r="G1182" i="5"/>
  <c r="G1183" i="5"/>
  <c r="G1184" i="5"/>
  <c r="G1185" i="5"/>
  <c r="G1186" i="5"/>
  <c r="G1187" i="5"/>
  <c r="G1188" i="5"/>
  <c r="G1189" i="5"/>
  <c r="G1190" i="5"/>
  <c r="G1191" i="5"/>
  <c r="G1192" i="5"/>
  <c r="G1193" i="5"/>
  <c r="G1194" i="5"/>
  <c r="G1195" i="5"/>
  <c r="G1196" i="5"/>
  <c r="G1197" i="5"/>
  <c r="G1198" i="5"/>
  <c r="G1199" i="5"/>
  <c r="G1200" i="5"/>
  <c r="G1201" i="5"/>
  <c r="G1202" i="5"/>
  <c r="G1203" i="5"/>
  <c r="G1204" i="5"/>
  <c r="G1205" i="5"/>
  <c r="G1206" i="5"/>
  <c r="G1207" i="5"/>
  <c r="G1208" i="5"/>
  <c r="G1209" i="5"/>
  <c r="G1210" i="5"/>
  <c r="G1211" i="5"/>
  <c r="G1212" i="5"/>
  <c r="G1213" i="5"/>
  <c r="G1214" i="5"/>
  <c r="G1215" i="5"/>
  <c r="G1216" i="5"/>
  <c r="G1217" i="5"/>
  <c r="G1218" i="5"/>
  <c r="G1219" i="5"/>
  <c r="G1220" i="5"/>
  <c r="G1221" i="5"/>
  <c r="G1222" i="5"/>
  <c r="G1223" i="5"/>
  <c r="G1224" i="5"/>
  <c r="G1225" i="5"/>
  <c r="G1226" i="5"/>
  <c r="G1227" i="5"/>
  <c r="G1228" i="5"/>
  <c r="G1229" i="5"/>
  <c r="G1230" i="5"/>
  <c r="G1231" i="5"/>
  <c r="G1232" i="5"/>
  <c r="G1233" i="5"/>
  <c r="G1234" i="5"/>
  <c r="G1235" i="5"/>
  <c r="G1236" i="5"/>
  <c r="G1237" i="5"/>
  <c r="G1238" i="5"/>
  <c r="G1239" i="5"/>
  <c r="G1240" i="5"/>
  <c r="G1241" i="5"/>
  <c r="G1242" i="5"/>
  <c r="G1243" i="5"/>
  <c r="G1244" i="5"/>
  <c r="G1245" i="5"/>
  <c r="G1246" i="5"/>
  <c r="G1247" i="5"/>
  <c r="G1248" i="5"/>
  <c r="G1249" i="5"/>
  <c r="G1250" i="5"/>
  <c r="G1251" i="5"/>
  <c r="G1252" i="5"/>
  <c r="G1253" i="5"/>
  <c r="G1254" i="5"/>
  <c r="G1255" i="5"/>
  <c r="G1256" i="5"/>
  <c r="G1257" i="5"/>
  <c r="G1258" i="5"/>
  <c r="G1259" i="5"/>
  <c r="G1260" i="5"/>
  <c r="G1261" i="5"/>
  <c r="G1262" i="5"/>
  <c r="G1263" i="5"/>
  <c r="G1264" i="5"/>
  <c r="G1265" i="5"/>
  <c r="G1266" i="5"/>
  <c r="G1267" i="5"/>
  <c r="G1268" i="5"/>
  <c r="G1269" i="5"/>
  <c r="G1270" i="5"/>
  <c r="G1271" i="5"/>
  <c r="G1272" i="5"/>
  <c r="G1273" i="5"/>
  <c r="G1274" i="5"/>
  <c r="G1275" i="5"/>
  <c r="G1276" i="5"/>
  <c r="G1277" i="5"/>
  <c r="G1278" i="5"/>
  <c r="G1279" i="5"/>
  <c r="G1280" i="5"/>
  <c r="G1281" i="5"/>
  <c r="G1282" i="5"/>
  <c r="G1283" i="5"/>
  <c r="G1284" i="5"/>
  <c r="G1285" i="5"/>
  <c r="G1286" i="5"/>
  <c r="G1287" i="5"/>
  <c r="G1288" i="5"/>
  <c r="G1289" i="5"/>
  <c r="G1290" i="5"/>
  <c r="G1291" i="5"/>
  <c r="G1292" i="5"/>
  <c r="G1293" i="5"/>
  <c r="G1294" i="5"/>
  <c r="G1295" i="5"/>
  <c r="G1296" i="5"/>
  <c r="G1297" i="5"/>
  <c r="G1298" i="5"/>
  <c r="G1299" i="5"/>
  <c r="G1300" i="5"/>
  <c r="G1301" i="5"/>
  <c r="G1302" i="5"/>
  <c r="G1303" i="5"/>
  <c r="G1304" i="5"/>
  <c r="G1305" i="5"/>
  <c r="G1306" i="5"/>
  <c r="G1307" i="5"/>
  <c r="G1308" i="5"/>
  <c r="G1309" i="5"/>
  <c r="G1310" i="5"/>
  <c r="G1311" i="5"/>
  <c r="G1312" i="5"/>
  <c r="G1313" i="5"/>
  <c r="G1314" i="5"/>
  <c r="G1315" i="5"/>
  <c r="G1316" i="5"/>
  <c r="G1317" i="5"/>
  <c r="G1318" i="5"/>
  <c r="G1319" i="5"/>
  <c r="G1320" i="5"/>
  <c r="G1321" i="5"/>
  <c r="G1322" i="5"/>
  <c r="G1323" i="5"/>
  <c r="G1324" i="5"/>
  <c r="G1325" i="5"/>
  <c r="G1326" i="5"/>
  <c r="G1327" i="5"/>
  <c r="G1328" i="5"/>
  <c r="G1329" i="5"/>
  <c r="G1330" i="5"/>
  <c r="G1331" i="5"/>
  <c r="G1332" i="5"/>
  <c r="G1333" i="5"/>
  <c r="G1334" i="5"/>
  <c r="G1335" i="5"/>
  <c r="G1336" i="5"/>
  <c r="G1337" i="5"/>
  <c r="G1338" i="5"/>
  <c r="G1339" i="5"/>
  <c r="G1340" i="5"/>
  <c r="G1341" i="5"/>
  <c r="G1342" i="5"/>
  <c r="G1343" i="5"/>
  <c r="G1344" i="5"/>
  <c r="G1345" i="5"/>
  <c r="G1346" i="5"/>
  <c r="G1347" i="5"/>
  <c r="G1348" i="5"/>
  <c r="G1349" i="5"/>
  <c r="G1350" i="5"/>
  <c r="G1351" i="5"/>
  <c r="G1352" i="5"/>
  <c r="G1353" i="5"/>
  <c r="G1354" i="5"/>
  <c r="G1355" i="5"/>
  <c r="G1356" i="5"/>
  <c r="G1357" i="5"/>
  <c r="G1358" i="5"/>
  <c r="G1359" i="5"/>
  <c r="G1360" i="5"/>
  <c r="G1361" i="5"/>
  <c r="G1362" i="5"/>
  <c r="G1363" i="5"/>
  <c r="G1364" i="5"/>
  <c r="G1365" i="5"/>
  <c r="G1366" i="5"/>
  <c r="G1367" i="5"/>
  <c r="G1368" i="5"/>
  <c r="G1369" i="5"/>
  <c r="G1370" i="5"/>
  <c r="G1371" i="5"/>
  <c r="G1372" i="5"/>
  <c r="G1373" i="5"/>
  <c r="G1374" i="5"/>
  <c r="G1375" i="5"/>
  <c r="G1376" i="5"/>
  <c r="G1377" i="5"/>
  <c r="G1378" i="5"/>
  <c r="G1379" i="5"/>
  <c r="G1380" i="5"/>
  <c r="G1381" i="5"/>
  <c r="G1382" i="5"/>
  <c r="G1383" i="5"/>
  <c r="G1384" i="5"/>
  <c r="G1385" i="5"/>
  <c r="G1386" i="5"/>
  <c r="G1387" i="5"/>
  <c r="G1388" i="5"/>
  <c r="G1389" i="5"/>
  <c r="G1390" i="5"/>
  <c r="G1391" i="5"/>
  <c r="G1392" i="5"/>
  <c r="G1393" i="5"/>
  <c r="G1394" i="5"/>
  <c r="G1395" i="5"/>
  <c r="G1396" i="5"/>
  <c r="G1397" i="5"/>
  <c r="G1398" i="5"/>
  <c r="G1399" i="5"/>
  <c r="G1400" i="5"/>
  <c r="G1401" i="5"/>
  <c r="G1402" i="5"/>
  <c r="G1403" i="5"/>
  <c r="G1404" i="5"/>
  <c r="G1405" i="5"/>
  <c r="G1406" i="5"/>
  <c r="G1407" i="5"/>
  <c r="G1408" i="5"/>
  <c r="G1409" i="5"/>
  <c r="G1410" i="5"/>
  <c r="G1411" i="5"/>
  <c r="G1412" i="5"/>
  <c r="G1413" i="5"/>
  <c r="G1414" i="5"/>
  <c r="G1415" i="5"/>
  <c r="G1416" i="5"/>
  <c r="G1417" i="5"/>
  <c r="G1418" i="5"/>
  <c r="G1419" i="5"/>
  <c r="G1420" i="5"/>
  <c r="G1421" i="5"/>
  <c r="G1422" i="5"/>
  <c r="G1423" i="5"/>
  <c r="G1424" i="5"/>
  <c r="G1425" i="5"/>
  <c r="G1426" i="5"/>
  <c r="G1427" i="5"/>
  <c r="G1428" i="5"/>
  <c r="G1429" i="5"/>
  <c r="G1430" i="5"/>
  <c r="G1431" i="5"/>
  <c r="G1432" i="5"/>
  <c r="G1433" i="5"/>
  <c r="G1434" i="5"/>
  <c r="G1435" i="5"/>
  <c r="G1436" i="5"/>
  <c r="G1437" i="5"/>
  <c r="G1438" i="5"/>
  <c r="G1439" i="5"/>
  <c r="G1440" i="5"/>
  <c r="G1441" i="5"/>
  <c r="G1442" i="5"/>
  <c r="G1443" i="5"/>
  <c r="G1444" i="5"/>
  <c r="G1445" i="5"/>
  <c r="G1446" i="5"/>
  <c r="G1447" i="5"/>
  <c r="G1448" i="5"/>
  <c r="G1449" i="5"/>
  <c r="G1450" i="5"/>
  <c r="G1451" i="5"/>
  <c r="G1452" i="5"/>
  <c r="G1453" i="5"/>
  <c r="G1454" i="5"/>
  <c r="G1455" i="5"/>
  <c r="G1456" i="5"/>
  <c r="G1457" i="5"/>
  <c r="G1458" i="5"/>
  <c r="G1459" i="5"/>
  <c r="G1460" i="5"/>
  <c r="G1461" i="5"/>
  <c r="G1462" i="5"/>
  <c r="G1463" i="5"/>
  <c r="G1464" i="5"/>
  <c r="G1465" i="5"/>
  <c r="G1466" i="5"/>
  <c r="G1467" i="5"/>
  <c r="G1468" i="5"/>
  <c r="G1469" i="5"/>
  <c r="G1470" i="5"/>
  <c r="G1471" i="5"/>
  <c r="G1472" i="5"/>
  <c r="G1473" i="5"/>
  <c r="G1474" i="5"/>
  <c r="G1475" i="5"/>
  <c r="G1476" i="5"/>
  <c r="G1477" i="5"/>
  <c r="G1478" i="5"/>
  <c r="G1479" i="5"/>
  <c r="G1480" i="5"/>
  <c r="G1481" i="5"/>
  <c r="G1482" i="5"/>
  <c r="G1483" i="5"/>
  <c r="G1484" i="5"/>
  <c r="G1485" i="5"/>
  <c r="G1486" i="5"/>
  <c r="G1487" i="5"/>
  <c r="G1488" i="5"/>
  <c r="G1489" i="5"/>
  <c r="G1490" i="5"/>
  <c r="G1491" i="5"/>
  <c r="G1492" i="5"/>
  <c r="G1493" i="5"/>
  <c r="G1494" i="5"/>
  <c r="G1495" i="5"/>
  <c r="G1496" i="5"/>
  <c r="G1497" i="5"/>
  <c r="G1498" i="5"/>
  <c r="G1499" i="5"/>
  <c r="G1500" i="5"/>
  <c r="G1501" i="5"/>
  <c r="G1502" i="5"/>
  <c r="G1503" i="5"/>
  <c r="G1504" i="5"/>
  <c r="G1505" i="5"/>
  <c r="G1506" i="5"/>
  <c r="G1507" i="5"/>
  <c r="G1508" i="5"/>
  <c r="G1509" i="5"/>
  <c r="G1510" i="5"/>
  <c r="G1511" i="5"/>
  <c r="G1512" i="5"/>
  <c r="G1513" i="5"/>
  <c r="G1514" i="5"/>
  <c r="G1515" i="5"/>
  <c r="G1516" i="5"/>
  <c r="G1517" i="5"/>
  <c r="G1518" i="5"/>
  <c r="G1519" i="5"/>
  <c r="G1520" i="5"/>
  <c r="G1521" i="5"/>
  <c r="G1522" i="5"/>
  <c r="G1523" i="5"/>
  <c r="G1524" i="5"/>
  <c r="G1525" i="5"/>
  <c r="G1526" i="5"/>
  <c r="G1527" i="5"/>
  <c r="G1528" i="5"/>
  <c r="G1529" i="5"/>
  <c r="G1530" i="5"/>
  <c r="G1531" i="5"/>
  <c r="G1532" i="5"/>
  <c r="G1533" i="5"/>
  <c r="G1534" i="5"/>
  <c r="G1535" i="5"/>
  <c r="G1536" i="5"/>
  <c r="G1537" i="5"/>
  <c r="G1538" i="5"/>
  <c r="G1539" i="5"/>
  <c r="G1540" i="5"/>
  <c r="G1541" i="5"/>
  <c r="G1542" i="5"/>
  <c r="G1543" i="5"/>
  <c r="G1544" i="5"/>
  <c r="G1545" i="5"/>
  <c r="G1546" i="5"/>
  <c r="G1547" i="5"/>
  <c r="G1548" i="5"/>
  <c r="G1549" i="5"/>
  <c r="G1550" i="5"/>
  <c r="G1551" i="5"/>
  <c r="G1552" i="5"/>
  <c r="G1553" i="5"/>
  <c r="G1554" i="5"/>
  <c r="G1555" i="5"/>
  <c r="G1556" i="5"/>
  <c r="G1557" i="5"/>
  <c r="G1558" i="5"/>
  <c r="G1559" i="5"/>
  <c r="G1560" i="5"/>
  <c r="G1561" i="5"/>
  <c r="G1562" i="5"/>
  <c r="G1563" i="5"/>
  <c r="G1564" i="5"/>
  <c r="G1565" i="5"/>
  <c r="G1566" i="5"/>
  <c r="G1567" i="5"/>
  <c r="G1568" i="5"/>
  <c r="G1569" i="5"/>
  <c r="G1570" i="5"/>
  <c r="G1571" i="5"/>
  <c r="G1572" i="5"/>
  <c r="G1573" i="5"/>
  <c r="G1574" i="5"/>
  <c r="G1575" i="5"/>
  <c r="G1576" i="5"/>
  <c r="G1577" i="5"/>
  <c r="G1578" i="5"/>
  <c r="G1579" i="5"/>
  <c r="G1580" i="5"/>
  <c r="G1581" i="5"/>
  <c r="G1582" i="5"/>
  <c r="G1583" i="5"/>
  <c r="G1584" i="5"/>
  <c r="G1585" i="5"/>
  <c r="G1586" i="5"/>
  <c r="G1587" i="5"/>
  <c r="G1588" i="5"/>
  <c r="G1589" i="5"/>
  <c r="G1590" i="5"/>
  <c r="G1591" i="5"/>
  <c r="G1592" i="5"/>
  <c r="G1593" i="5"/>
  <c r="G1594" i="5"/>
  <c r="G1595" i="5"/>
  <c r="G1596" i="5"/>
  <c r="G1597" i="5"/>
  <c r="G1598" i="5"/>
  <c r="G1599" i="5"/>
  <c r="G1600" i="5"/>
  <c r="G1601" i="5"/>
  <c r="G1602" i="5"/>
  <c r="G1603" i="5"/>
  <c r="G1604" i="5"/>
  <c r="G1605" i="5"/>
  <c r="G1606" i="5"/>
  <c r="G1607" i="5"/>
  <c r="G1608" i="5"/>
  <c r="G1609" i="5"/>
  <c r="G1610" i="5"/>
  <c r="G1611" i="5"/>
  <c r="G1612" i="5"/>
  <c r="G1613" i="5"/>
  <c r="G1614" i="5"/>
  <c r="G1615" i="5"/>
  <c r="G1616" i="5"/>
  <c r="G1617" i="5"/>
  <c r="G1618" i="5"/>
  <c r="G1619" i="5"/>
  <c r="G1620" i="5"/>
  <c r="G1621" i="5"/>
  <c r="G1622" i="5"/>
  <c r="G1623" i="5"/>
  <c r="G1624" i="5"/>
  <c r="G1625" i="5"/>
  <c r="G1626" i="5"/>
  <c r="G1627" i="5"/>
  <c r="G1628" i="5"/>
  <c r="G1629" i="5"/>
  <c r="G1630" i="5"/>
  <c r="G1631" i="5"/>
  <c r="G1632" i="5"/>
  <c r="G1633" i="5"/>
  <c r="G1634" i="5"/>
  <c r="G1635" i="5"/>
  <c r="G1636" i="5"/>
  <c r="G1637" i="5"/>
  <c r="G1638" i="5"/>
  <c r="G1639" i="5"/>
  <c r="G1640" i="5"/>
  <c r="G1641" i="5"/>
  <c r="G1642" i="5"/>
  <c r="G1643" i="5"/>
  <c r="G1644" i="5"/>
  <c r="G1645" i="5"/>
  <c r="G1646" i="5"/>
  <c r="G1647" i="5"/>
  <c r="G1648" i="5"/>
  <c r="G1649" i="5"/>
  <c r="G1650" i="5"/>
  <c r="G1651" i="5"/>
  <c r="G1652" i="5"/>
  <c r="G1653" i="5"/>
  <c r="G1654" i="5"/>
  <c r="G1655" i="5"/>
  <c r="G1656" i="5"/>
  <c r="G1657" i="5"/>
  <c r="G1658" i="5"/>
  <c r="G1659" i="5"/>
  <c r="G1660" i="5"/>
  <c r="G1661" i="5"/>
  <c r="G1662" i="5"/>
  <c r="G1663" i="5"/>
  <c r="G1664" i="5"/>
  <c r="G1665" i="5"/>
  <c r="G1666" i="5"/>
  <c r="G1667" i="5"/>
  <c r="G1668" i="5"/>
  <c r="G1669" i="5"/>
  <c r="G1670" i="5"/>
  <c r="G1671" i="5"/>
  <c r="G1672" i="5"/>
  <c r="G1673" i="5"/>
  <c r="G1674" i="5"/>
  <c r="G1675" i="5"/>
  <c r="G1676" i="5"/>
  <c r="G1677" i="5"/>
  <c r="G1678" i="5"/>
  <c r="G1679" i="5"/>
  <c r="G1680" i="5"/>
  <c r="G1681" i="5"/>
  <c r="G1682" i="5"/>
  <c r="G1683" i="5"/>
  <c r="G1684" i="5"/>
  <c r="G1685" i="5"/>
  <c r="G1686" i="5"/>
  <c r="G1687" i="5"/>
  <c r="G1688" i="5"/>
  <c r="G1689" i="5"/>
  <c r="G1690" i="5"/>
  <c r="G1691" i="5"/>
  <c r="G1692" i="5"/>
  <c r="G1693" i="5"/>
  <c r="G1694" i="5"/>
  <c r="G1695" i="5"/>
  <c r="G1696" i="5"/>
  <c r="G1697" i="5"/>
  <c r="G1698" i="5"/>
  <c r="G1699" i="5"/>
  <c r="G1700" i="5"/>
  <c r="G1701" i="5"/>
  <c r="G1702" i="5"/>
  <c r="G1703" i="5"/>
  <c r="G1704" i="5"/>
  <c r="G1705" i="5"/>
  <c r="G1706" i="5"/>
  <c r="G1707" i="5"/>
  <c r="G1708" i="5"/>
  <c r="G1709" i="5"/>
  <c r="G1710" i="5"/>
  <c r="G1711" i="5"/>
  <c r="G1712" i="5"/>
  <c r="G1713" i="5"/>
  <c r="G1714" i="5"/>
  <c r="G1715" i="5"/>
  <c r="G1716" i="5"/>
  <c r="G1717" i="5"/>
  <c r="G1718" i="5"/>
  <c r="G1719" i="5"/>
  <c r="G1720" i="5"/>
  <c r="G1721" i="5"/>
  <c r="G1722" i="5"/>
  <c r="G1723" i="5"/>
  <c r="G1724" i="5"/>
  <c r="G1725" i="5"/>
  <c r="G1726" i="5"/>
  <c r="G1727" i="5"/>
  <c r="G1728" i="5"/>
  <c r="G1729" i="5"/>
  <c r="G1730" i="5"/>
  <c r="G1731" i="5"/>
  <c r="G1732" i="5"/>
  <c r="G1733" i="5"/>
  <c r="G1734" i="5"/>
  <c r="G1735" i="5"/>
  <c r="G1736" i="5"/>
  <c r="G1737" i="5"/>
  <c r="G1738" i="5"/>
  <c r="G1739" i="5"/>
  <c r="G1740" i="5"/>
  <c r="G1741" i="5"/>
  <c r="G1742" i="5"/>
  <c r="G1743" i="5"/>
  <c r="G1744" i="5"/>
  <c r="G1745" i="5"/>
  <c r="G1746" i="5"/>
  <c r="G1747" i="5"/>
  <c r="G1748" i="5"/>
  <c r="G1749" i="5"/>
  <c r="G1750" i="5"/>
  <c r="G1751" i="5"/>
  <c r="G1752" i="5"/>
  <c r="G1753" i="5"/>
  <c r="G1754" i="5"/>
  <c r="G1755" i="5"/>
  <c r="G1756" i="5"/>
  <c r="G1757" i="5"/>
  <c r="G1758" i="5"/>
  <c r="G1759" i="5"/>
  <c r="G1760" i="5"/>
  <c r="G1761" i="5"/>
  <c r="G1762" i="5"/>
  <c r="G1763" i="5"/>
  <c r="G1764" i="5"/>
  <c r="G1765" i="5"/>
  <c r="G1766" i="5"/>
  <c r="G1767" i="5"/>
  <c r="G1768" i="5"/>
  <c r="G1769" i="5"/>
  <c r="G1770" i="5"/>
  <c r="G1771" i="5"/>
  <c r="G1772" i="5"/>
  <c r="G1773" i="5"/>
  <c r="G1774" i="5"/>
  <c r="G1775" i="5"/>
  <c r="G1776" i="5"/>
  <c r="G1777" i="5"/>
  <c r="G1778" i="5"/>
  <c r="G1779" i="5"/>
  <c r="G1780" i="5"/>
  <c r="G1781" i="5"/>
  <c r="G1782" i="5"/>
  <c r="G1783" i="5"/>
  <c r="G1784" i="5"/>
  <c r="G1785" i="5"/>
  <c r="G1786" i="5"/>
  <c r="G1787" i="5"/>
  <c r="G1788" i="5"/>
  <c r="G1789" i="5"/>
  <c r="G1790" i="5"/>
  <c r="G1791" i="5"/>
  <c r="G1792" i="5"/>
  <c r="G1793" i="5"/>
  <c r="G1794" i="5"/>
  <c r="G1795" i="5"/>
  <c r="G1796" i="5"/>
  <c r="G1797" i="5"/>
  <c r="G1798" i="5"/>
  <c r="G1799" i="5"/>
  <c r="G1800" i="5"/>
  <c r="G1801" i="5"/>
  <c r="G1802" i="5"/>
  <c r="G1803" i="5"/>
  <c r="G1804" i="5"/>
  <c r="G1805" i="5"/>
  <c r="G1806" i="5"/>
  <c r="G1807" i="5"/>
  <c r="G1808" i="5"/>
  <c r="G1809" i="5"/>
  <c r="G1810" i="5"/>
  <c r="G1811" i="5"/>
  <c r="G1812" i="5"/>
  <c r="G1813" i="5"/>
  <c r="G1814" i="5"/>
  <c r="G1815" i="5"/>
  <c r="G1816" i="5"/>
  <c r="G1817" i="5"/>
  <c r="G1818" i="5"/>
  <c r="G1819" i="5"/>
  <c r="G1820" i="5"/>
  <c r="G1821" i="5"/>
  <c r="G1822" i="5"/>
  <c r="G1823" i="5"/>
  <c r="G1824" i="5"/>
  <c r="G1825" i="5"/>
  <c r="G1826" i="5"/>
  <c r="G1827" i="5"/>
  <c r="G1828" i="5"/>
  <c r="G1829" i="5"/>
  <c r="G1830" i="5"/>
  <c r="G1831" i="5"/>
  <c r="G1832" i="5"/>
  <c r="G1833" i="5"/>
  <c r="G1834" i="5"/>
  <c r="G1835" i="5"/>
  <c r="G1836" i="5"/>
  <c r="G1837" i="5"/>
  <c r="G1838" i="5"/>
  <c r="G1839" i="5"/>
  <c r="G1840" i="5"/>
  <c r="G1841" i="5"/>
  <c r="G1842" i="5"/>
  <c r="G1843" i="5"/>
  <c r="G1844" i="5"/>
  <c r="G1845" i="5"/>
  <c r="G1846" i="5"/>
  <c r="G1847" i="5"/>
  <c r="G1848" i="5"/>
  <c r="G1849" i="5"/>
  <c r="G1850" i="5"/>
  <c r="G1851" i="5"/>
  <c r="G1852" i="5"/>
  <c r="G1853" i="5"/>
  <c r="G1854" i="5"/>
  <c r="G1855" i="5"/>
  <c r="G1856" i="5"/>
  <c r="G1857" i="5"/>
  <c r="G1858" i="5"/>
  <c r="G1859" i="5"/>
  <c r="G1860" i="5"/>
  <c r="G1861" i="5"/>
  <c r="G1862" i="5"/>
  <c r="G1863" i="5"/>
  <c r="G1864" i="5"/>
  <c r="G1865" i="5"/>
  <c r="G1866" i="5"/>
  <c r="G1867" i="5"/>
  <c r="G1868" i="5"/>
  <c r="G1869" i="5"/>
  <c r="G1870" i="5"/>
  <c r="G1871" i="5"/>
  <c r="G1872" i="5"/>
  <c r="G1873" i="5"/>
  <c r="G1874" i="5"/>
  <c r="G1875" i="5"/>
  <c r="G1876" i="5"/>
  <c r="G1877" i="5"/>
  <c r="G1878" i="5"/>
  <c r="G1879" i="5"/>
  <c r="G1880" i="5"/>
  <c r="G1881" i="5"/>
  <c r="G1882" i="5"/>
  <c r="G1883" i="5"/>
  <c r="G1884" i="5"/>
  <c r="G1885" i="5"/>
  <c r="G1886" i="5"/>
  <c r="G1887" i="5"/>
  <c r="G1888" i="5"/>
  <c r="G1889" i="5"/>
  <c r="G1890" i="5"/>
  <c r="G1891" i="5"/>
  <c r="G1892" i="5"/>
  <c r="G1893" i="5"/>
  <c r="G1894" i="5"/>
  <c r="G1895" i="5"/>
  <c r="G1896" i="5"/>
  <c r="G1897" i="5"/>
  <c r="G1898" i="5"/>
  <c r="G1899" i="5"/>
  <c r="G1900" i="5"/>
  <c r="G1901" i="5"/>
  <c r="G1902" i="5"/>
  <c r="G1903" i="5"/>
  <c r="G1904" i="5"/>
  <c r="G1905" i="5"/>
  <c r="G1906" i="5"/>
  <c r="G1907" i="5"/>
  <c r="G1908" i="5"/>
  <c r="G1909" i="5"/>
  <c r="G1910" i="5"/>
  <c r="G1911" i="5"/>
  <c r="G1912" i="5"/>
  <c r="G1913" i="5"/>
  <c r="G1914" i="5"/>
  <c r="G1915" i="5"/>
  <c r="G1916" i="5"/>
  <c r="G1917" i="5"/>
  <c r="G1918" i="5"/>
  <c r="G1919" i="5"/>
  <c r="G1920" i="5"/>
  <c r="G1921" i="5"/>
  <c r="G1922" i="5"/>
  <c r="G1923" i="5"/>
  <c r="G1924" i="5"/>
  <c r="G1925" i="5"/>
  <c r="G1926" i="5"/>
  <c r="G1927" i="5"/>
  <c r="G1928" i="5"/>
  <c r="G1929" i="5"/>
  <c r="G1930" i="5"/>
  <c r="G1931" i="5"/>
  <c r="G1932" i="5"/>
  <c r="G1933" i="5"/>
  <c r="G1934" i="5"/>
  <c r="G1935" i="5"/>
  <c r="G1936" i="5"/>
  <c r="G1937" i="5"/>
  <c r="G1938" i="5"/>
  <c r="G1939" i="5"/>
  <c r="G1940" i="5"/>
  <c r="G1941" i="5"/>
  <c r="G1942" i="5"/>
  <c r="G1943" i="5"/>
  <c r="G1944" i="5"/>
  <c r="G1945" i="5"/>
  <c r="G1946" i="5"/>
  <c r="G1947" i="5"/>
  <c r="G1948" i="5"/>
  <c r="G1949" i="5"/>
  <c r="G1950" i="5"/>
  <c r="G1951" i="5"/>
  <c r="G1952" i="5"/>
  <c r="G1953" i="5"/>
  <c r="G1954" i="5"/>
  <c r="G1955" i="5"/>
  <c r="G1956" i="5"/>
  <c r="G1957" i="5"/>
  <c r="G1958" i="5"/>
  <c r="G1959" i="5"/>
  <c r="G1960" i="5"/>
  <c r="G1961" i="5"/>
  <c r="G1962" i="5"/>
  <c r="G1963" i="5"/>
  <c r="G1964" i="5"/>
  <c r="G1965" i="5"/>
  <c r="G1966" i="5"/>
  <c r="G1967" i="5"/>
  <c r="G1968" i="5"/>
  <c r="G1969" i="5"/>
  <c r="G1970" i="5"/>
  <c r="G1971" i="5"/>
  <c r="G1972" i="5"/>
  <c r="G1973" i="5"/>
  <c r="G1974" i="5"/>
  <c r="G1975" i="5"/>
  <c r="G1976" i="5"/>
  <c r="G1977" i="5"/>
  <c r="G1978" i="5"/>
  <c r="G1979" i="5"/>
  <c r="G1980" i="5"/>
  <c r="G1981" i="5"/>
  <c r="G1982" i="5"/>
  <c r="G1983" i="5"/>
  <c r="G1984" i="5"/>
  <c r="G1985" i="5"/>
  <c r="G1986" i="5"/>
  <c r="G1987" i="5"/>
  <c r="G1988" i="5"/>
  <c r="G1989" i="5"/>
  <c r="G1990" i="5"/>
  <c r="G1991" i="5"/>
  <c r="G1992" i="5"/>
  <c r="G1993" i="5"/>
  <c r="G1994" i="5"/>
  <c r="G1995" i="5"/>
  <c r="G1996" i="5"/>
  <c r="G1997" i="5"/>
  <c r="G1998" i="5"/>
  <c r="G1999" i="5"/>
  <c r="G2000" i="5"/>
  <c r="G2001" i="5"/>
  <c r="H1002" i="5"/>
  <c r="H1003" i="5"/>
  <c r="H1004" i="5"/>
  <c r="H1005" i="5"/>
  <c r="H1006" i="5"/>
  <c r="H1007" i="5"/>
  <c r="D1007" i="5" s="1"/>
  <c r="H1008" i="5"/>
  <c r="H1009" i="5"/>
  <c r="H1010" i="5"/>
  <c r="H1011" i="5"/>
  <c r="H1012" i="5"/>
  <c r="H1013" i="5"/>
  <c r="H1014" i="5"/>
  <c r="H1015" i="5"/>
  <c r="D1015" i="5" s="1"/>
  <c r="H1016" i="5"/>
  <c r="H1017" i="5"/>
  <c r="H1018" i="5"/>
  <c r="H1019" i="5"/>
  <c r="H1020" i="5"/>
  <c r="H1021" i="5"/>
  <c r="H1022" i="5"/>
  <c r="H1023" i="5"/>
  <c r="D1023" i="5" s="1"/>
  <c r="H1024" i="5"/>
  <c r="H1025" i="5"/>
  <c r="H1026" i="5"/>
  <c r="H1027" i="5"/>
  <c r="H1028" i="5"/>
  <c r="H1029" i="5"/>
  <c r="H1030" i="5"/>
  <c r="H1031" i="5"/>
  <c r="D1031" i="5" s="1"/>
  <c r="H1032" i="5"/>
  <c r="H1033" i="5"/>
  <c r="H1034" i="5"/>
  <c r="H1035" i="5"/>
  <c r="H1036" i="5"/>
  <c r="H1037" i="5"/>
  <c r="H1038" i="5"/>
  <c r="H1039" i="5"/>
  <c r="D1039" i="5" s="1"/>
  <c r="H1040" i="5"/>
  <c r="H1041" i="5"/>
  <c r="H1042" i="5"/>
  <c r="H1043" i="5"/>
  <c r="H1044" i="5"/>
  <c r="H1045" i="5"/>
  <c r="H1046" i="5"/>
  <c r="H1047" i="5"/>
  <c r="H1048" i="5"/>
  <c r="H1049" i="5"/>
  <c r="H1050" i="5"/>
  <c r="H1051" i="5"/>
  <c r="H1052" i="5"/>
  <c r="H1053" i="5"/>
  <c r="H1054" i="5"/>
  <c r="H1055" i="5"/>
  <c r="D1055" i="5" s="1"/>
  <c r="H1056" i="5"/>
  <c r="H1057" i="5"/>
  <c r="H1058" i="5"/>
  <c r="H1059" i="5"/>
  <c r="H1060" i="5"/>
  <c r="H1061" i="5"/>
  <c r="H1062" i="5"/>
  <c r="H1063" i="5"/>
  <c r="D1063" i="5" s="1"/>
  <c r="H1064" i="5"/>
  <c r="D1064" i="5" s="1"/>
  <c r="H1065" i="5"/>
  <c r="H1066" i="5"/>
  <c r="H1067" i="5"/>
  <c r="H1068" i="5"/>
  <c r="H1069" i="5"/>
  <c r="H1070" i="5"/>
  <c r="H1071" i="5"/>
  <c r="D1071" i="5" s="1"/>
  <c r="H1072" i="5"/>
  <c r="H1073" i="5"/>
  <c r="H1074" i="5"/>
  <c r="H1075" i="5"/>
  <c r="H1076" i="5"/>
  <c r="H1077" i="5"/>
  <c r="H1078" i="5"/>
  <c r="H1079" i="5"/>
  <c r="D1079" i="5" s="1"/>
  <c r="H1080" i="5"/>
  <c r="D1080" i="5" s="1"/>
  <c r="H1081" i="5"/>
  <c r="H1082" i="5"/>
  <c r="H1083" i="5"/>
  <c r="H1084" i="5"/>
  <c r="H1085" i="5"/>
  <c r="H1086" i="5"/>
  <c r="H1087" i="5"/>
  <c r="D1087" i="5" s="1"/>
  <c r="H1088" i="5"/>
  <c r="D1088" i="5" s="1"/>
  <c r="H1089" i="5"/>
  <c r="H1090" i="5"/>
  <c r="H1091" i="5"/>
  <c r="H1092" i="5"/>
  <c r="H1093" i="5"/>
  <c r="H1094" i="5"/>
  <c r="H1095" i="5"/>
  <c r="D1095" i="5" s="1"/>
  <c r="H1096" i="5"/>
  <c r="D1096" i="5" s="1"/>
  <c r="H1097" i="5"/>
  <c r="H1098" i="5"/>
  <c r="H1099" i="5"/>
  <c r="H1100" i="5"/>
  <c r="H1101" i="5"/>
  <c r="H1102" i="5"/>
  <c r="H1103" i="5"/>
  <c r="D1103" i="5" s="1"/>
  <c r="H1104" i="5"/>
  <c r="D1104" i="5" s="1"/>
  <c r="H1105" i="5"/>
  <c r="H1106" i="5"/>
  <c r="H1107" i="5"/>
  <c r="H1108" i="5"/>
  <c r="H1109" i="5"/>
  <c r="H1110" i="5"/>
  <c r="H1111" i="5"/>
  <c r="D1111" i="5" s="1"/>
  <c r="H1112" i="5"/>
  <c r="D1112" i="5" s="1"/>
  <c r="H1113" i="5"/>
  <c r="H1114" i="5"/>
  <c r="H1115" i="5"/>
  <c r="H1116" i="5"/>
  <c r="H1117" i="5"/>
  <c r="H1118" i="5"/>
  <c r="H1119" i="5"/>
  <c r="D1119" i="5" s="1"/>
  <c r="H1120" i="5"/>
  <c r="D1120" i="5" s="1"/>
  <c r="H1121" i="5"/>
  <c r="H1122" i="5"/>
  <c r="H1123" i="5"/>
  <c r="H1124" i="5"/>
  <c r="H1125" i="5"/>
  <c r="H1126" i="5"/>
  <c r="H1127" i="5"/>
  <c r="D1127" i="5" s="1"/>
  <c r="H1128" i="5"/>
  <c r="D1128" i="5" s="1"/>
  <c r="H1129" i="5"/>
  <c r="H1130" i="5"/>
  <c r="H1131" i="5"/>
  <c r="H1132" i="5"/>
  <c r="H1133" i="5"/>
  <c r="H1134" i="5"/>
  <c r="H1135" i="5"/>
  <c r="D1135" i="5" s="1"/>
  <c r="H1136" i="5"/>
  <c r="D1136" i="5" s="1"/>
  <c r="H1137" i="5"/>
  <c r="H1138" i="5"/>
  <c r="H1139" i="5"/>
  <c r="H1140" i="5"/>
  <c r="H1141" i="5"/>
  <c r="H1142" i="5"/>
  <c r="H1143" i="5"/>
  <c r="H1144" i="5"/>
  <c r="D1144" i="5" s="1"/>
  <c r="H1145" i="5"/>
  <c r="H1146" i="5"/>
  <c r="H1147" i="5"/>
  <c r="H1148" i="5"/>
  <c r="H1149" i="5"/>
  <c r="D1149" i="5" s="1"/>
  <c r="H1150" i="5"/>
  <c r="H1151" i="5"/>
  <c r="H1152" i="5"/>
  <c r="H1153" i="5"/>
  <c r="H1154" i="5"/>
  <c r="H1155" i="5"/>
  <c r="H1156" i="5"/>
  <c r="H1157" i="5"/>
  <c r="H1158" i="5"/>
  <c r="D1158" i="5" s="1"/>
  <c r="H1159" i="5"/>
  <c r="H1160" i="5"/>
  <c r="H1161" i="5"/>
  <c r="H1162" i="5"/>
  <c r="H1163" i="5"/>
  <c r="H1164" i="5"/>
  <c r="H1165" i="5"/>
  <c r="H1166" i="5"/>
  <c r="H1167" i="5"/>
  <c r="H1168" i="5"/>
  <c r="D1168" i="5" s="1"/>
  <c r="H1169" i="5"/>
  <c r="H1170" i="5"/>
  <c r="H1171" i="5"/>
  <c r="H1172" i="5"/>
  <c r="H1173" i="5"/>
  <c r="H1174" i="5"/>
  <c r="H1175" i="5"/>
  <c r="H1176" i="5"/>
  <c r="D1176" i="5" s="1"/>
  <c r="H1177" i="5"/>
  <c r="H1178" i="5"/>
  <c r="H1179" i="5"/>
  <c r="H1180" i="5"/>
  <c r="H1181" i="5"/>
  <c r="H1182" i="5"/>
  <c r="H1183" i="5"/>
  <c r="H1184" i="5"/>
  <c r="D1184" i="5" s="1"/>
  <c r="H1185" i="5"/>
  <c r="H1186" i="5"/>
  <c r="H1187" i="5"/>
  <c r="H1188" i="5"/>
  <c r="H1189" i="5"/>
  <c r="H1190" i="5"/>
  <c r="H1191" i="5"/>
  <c r="H1192" i="5"/>
  <c r="D1192" i="5" s="1"/>
  <c r="H1193" i="5"/>
  <c r="H1194" i="5"/>
  <c r="H1195" i="5"/>
  <c r="H1196" i="5"/>
  <c r="H1197" i="5"/>
  <c r="H1198" i="5"/>
  <c r="H1199" i="5"/>
  <c r="H1200" i="5"/>
  <c r="D1200" i="5" s="1"/>
  <c r="H1201" i="5"/>
  <c r="H1202" i="5"/>
  <c r="H1203" i="5"/>
  <c r="H1204" i="5"/>
  <c r="H1205" i="5"/>
  <c r="H1206" i="5"/>
  <c r="H1207" i="5"/>
  <c r="H1208" i="5"/>
  <c r="D1208" i="5" s="1"/>
  <c r="H1209" i="5"/>
  <c r="H1210" i="5"/>
  <c r="H1211" i="5"/>
  <c r="H1212" i="5"/>
  <c r="H1213" i="5"/>
  <c r="H1214" i="5"/>
  <c r="H1215" i="5"/>
  <c r="D1215" i="5" s="1"/>
  <c r="H1216" i="5"/>
  <c r="D1216" i="5" s="1"/>
  <c r="H1217" i="5"/>
  <c r="H1218" i="5"/>
  <c r="H1219" i="5"/>
  <c r="H1220" i="5"/>
  <c r="H1221" i="5"/>
  <c r="H1222" i="5"/>
  <c r="H1223" i="5"/>
  <c r="H1224" i="5"/>
  <c r="D1224" i="5" s="1"/>
  <c r="H1225" i="5"/>
  <c r="H1226" i="5"/>
  <c r="H1227" i="5"/>
  <c r="H1228" i="5"/>
  <c r="H1229" i="5"/>
  <c r="H1230" i="5"/>
  <c r="H1231" i="5"/>
  <c r="H1232" i="5"/>
  <c r="D1232" i="5" s="1"/>
  <c r="H1233" i="5"/>
  <c r="H1234" i="5"/>
  <c r="H1235" i="5"/>
  <c r="H1236" i="5"/>
  <c r="H1237" i="5"/>
  <c r="H1238" i="5"/>
  <c r="H1239" i="5"/>
  <c r="H1240" i="5"/>
  <c r="D1240" i="5" s="1"/>
  <c r="H1241" i="5"/>
  <c r="H1242" i="5"/>
  <c r="H1243" i="5"/>
  <c r="H1244" i="5"/>
  <c r="H1245" i="5"/>
  <c r="H1246" i="5"/>
  <c r="H1247" i="5"/>
  <c r="H1248" i="5"/>
  <c r="D1248" i="5" s="1"/>
  <c r="H1249" i="5"/>
  <c r="H1250" i="5"/>
  <c r="H1251" i="5"/>
  <c r="H1252" i="5"/>
  <c r="H1253" i="5"/>
  <c r="H1254" i="5"/>
  <c r="H1255" i="5"/>
  <c r="H1256" i="5"/>
  <c r="D1256" i="5" s="1"/>
  <c r="H1257" i="5"/>
  <c r="H1258" i="5"/>
  <c r="H1259" i="5"/>
  <c r="H1260" i="5"/>
  <c r="H1261" i="5"/>
  <c r="H1262" i="5"/>
  <c r="H1263" i="5"/>
  <c r="H1264" i="5"/>
  <c r="D1264" i="5" s="1"/>
  <c r="H1265" i="5"/>
  <c r="H1266" i="5"/>
  <c r="H1267" i="5"/>
  <c r="H1268" i="5"/>
  <c r="H1269" i="5"/>
  <c r="H1270" i="5"/>
  <c r="H1271" i="5"/>
  <c r="H1272" i="5"/>
  <c r="D1272" i="5" s="1"/>
  <c r="H1273" i="5"/>
  <c r="H1274" i="5"/>
  <c r="H1275" i="5"/>
  <c r="H1276" i="5"/>
  <c r="H1277" i="5"/>
  <c r="H1278" i="5"/>
  <c r="H1279" i="5"/>
  <c r="D1279" i="5" s="1"/>
  <c r="H1280" i="5"/>
  <c r="D1280" i="5" s="1"/>
  <c r="H1281" i="5"/>
  <c r="H1282" i="5"/>
  <c r="H1283" i="5"/>
  <c r="H1284" i="5"/>
  <c r="H1285" i="5"/>
  <c r="H1286" i="5"/>
  <c r="H1287" i="5"/>
  <c r="H1288" i="5"/>
  <c r="D1288" i="5" s="1"/>
  <c r="H1289" i="5"/>
  <c r="H1290" i="5"/>
  <c r="H1291" i="5"/>
  <c r="H1292" i="5"/>
  <c r="H1293" i="5"/>
  <c r="H1294" i="5"/>
  <c r="H1295" i="5"/>
  <c r="H1296" i="5"/>
  <c r="D1296" i="5" s="1"/>
  <c r="H1297" i="5"/>
  <c r="H1298" i="5"/>
  <c r="H1299" i="5"/>
  <c r="H1300" i="5"/>
  <c r="H1301" i="5"/>
  <c r="H1302" i="5"/>
  <c r="H1303" i="5"/>
  <c r="H1304" i="5"/>
  <c r="D1304" i="5" s="1"/>
  <c r="H1305" i="5"/>
  <c r="H1306" i="5"/>
  <c r="H1307" i="5"/>
  <c r="H1308" i="5"/>
  <c r="H1309" i="5"/>
  <c r="H1310" i="5"/>
  <c r="H1311" i="5"/>
  <c r="H1312" i="5"/>
  <c r="D1312" i="5" s="1"/>
  <c r="H1313" i="5"/>
  <c r="H1314" i="5"/>
  <c r="H1315" i="5"/>
  <c r="H1316" i="5"/>
  <c r="H1317" i="5"/>
  <c r="H1318" i="5"/>
  <c r="H1319" i="5"/>
  <c r="H1320" i="5"/>
  <c r="D1320" i="5" s="1"/>
  <c r="H1321" i="5"/>
  <c r="H1322" i="5"/>
  <c r="H1323" i="5"/>
  <c r="H1324" i="5"/>
  <c r="H1325" i="5"/>
  <c r="H1326" i="5"/>
  <c r="H1327" i="5"/>
  <c r="H1328" i="5"/>
  <c r="D1328" i="5" s="1"/>
  <c r="H1329" i="5"/>
  <c r="H1330" i="5"/>
  <c r="H1331" i="5"/>
  <c r="H1332" i="5"/>
  <c r="H1333" i="5"/>
  <c r="H1334" i="5"/>
  <c r="H1335" i="5"/>
  <c r="H1336" i="5"/>
  <c r="D1336" i="5" s="1"/>
  <c r="H1337" i="5"/>
  <c r="H1338" i="5"/>
  <c r="H1339" i="5"/>
  <c r="H1340" i="5"/>
  <c r="H1341" i="5"/>
  <c r="H1342" i="5"/>
  <c r="H1343" i="5"/>
  <c r="D1343" i="5" s="1"/>
  <c r="H1344" i="5"/>
  <c r="D1344" i="5" s="1"/>
  <c r="H1345" i="5"/>
  <c r="H1346" i="5"/>
  <c r="H1347" i="5"/>
  <c r="H1348" i="5"/>
  <c r="H1349" i="5"/>
  <c r="H1350" i="5"/>
  <c r="H1351" i="5"/>
  <c r="H1352" i="5"/>
  <c r="D1352" i="5" s="1"/>
  <c r="H1353" i="5"/>
  <c r="H1354" i="5"/>
  <c r="H1355" i="5"/>
  <c r="H1356" i="5"/>
  <c r="H1357" i="5"/>
  <c r="H1358" i="5"/>
  <c r="H1359" i="5"/>
  <c r="H1360" i="5"/>
  <c r="D1360" i="5" s="1"/>
  <c r="H1361" i="5"/>
  <c r="H1362" i="5"/>
  <c r="H1363" i="5"/>
  <c r="H1364" i="5"/>
  <c r="H1365" i="5"/>
  <c r="H1366" i="5"/>
  <c r="H1367" i="5"/>
  <c r="H1368" i="5"/>
  <c r="D1368" i="5" s="1"/>
  <c r="H1369" i="5"/>
  <c r="H1370" i="5"/>
  <c r="H1371" i="5"/>
  <c r="H1372" i="5"/>
  <c r="H1373" i="5"/>
  <c r="H1374" i="5"/>
  <c r="H1375" i="5"/>
  <c r="H1376" i="5"/>
  <c r="D1376" i="5" s="1"/>
  <c r="H1377" i="5"/>
  <c r="H1378" i="5"/>
  <c r="H1379" i="5"/>
  <c r="H1380" i="5"/>
  <c r="H1381" i="5"/>
  <c r="H1382" i="5"/>
  <c r="H1383" i="5"/>
  <c r="H1384" i="5"/>
  <c r="D1384" i="5" s="1"/>
  <c r="H1385" i="5"/>
  <c r="H1386" i="5"/>
  <c r="H1387" i="5"/>
  <c r="H1388" i="5"/>
  <c r="H1389" i="5"/>
  <c r="H1390" i="5"/>
  <c r="H1391" i="5"/>
  <c r="H1392" i="5"/>
  <c r="D1392" i="5" s="1"/>
  <c r="H1393" i="5"/>
  <c r="H1394" i="5"/>
  <c r="H1395" i="5"/>
  <c r="H1396" i="5"/>
  <c r="H1397" i="5"/>
  <c r="H1398" i="5"/>
  <c r="H1399" i="5"/>
  <c r="H1400" i="5"/>
  <c r="D1400" i="5" s="1"/>
  <c r="H1401" i="5"/>
  <c r="H1402" i="5"/>
  <c r="H1403" i="5"/>
  <c r="H1404" i="5"/>
  <c r="H1405" i="5"/>
  <c r="H1406" i="5"/>
  <c r="H1407" i="5"/>
  <c r="D1407" i="5" s="1"/>
  <c r="H1408" i="5"/>
  <c r="D1408" i="5" s="1"/>
  <c r="H1409" i="5"/>
  <c r="H1410" i="5"/>
  <c r="H1411" i="5"/>
  <c r="H1412" i="5"/>
  <c r="H1413" i="5"/>
  <c r="H1414" i="5"/>
  <c r="H1415" i="5"/>
  <c r="H1416" i="5"/>
  <c r="D1416" i="5" s="1"/>
  <c r="H1417" i="5"/>
  <c r="H1418" i="5"/>
  <c r="H1419" i="5"/>
  <c r="H1420" i="5"/>
  <c r="H1421" i="5"/>
  <c r="H1422" i="5"/>
  <c r="H1423" i="5"/>
  <c r="H1424" i="5"/>
  <c r="D1424" i="5" s="1"/>
  <c r="H1425" i="5"/>
  <c r="H1426" i="5"/>
  <c r="H1427" i="5"/>
  <c r="H1428" i="5"/>
  <c r="H1429" i="5"/>
  <c r="H1430" i="5"/>
  <c r="H1431" i="5"/>
  <c r="H1432" i="5"/>
  <c r="D1432" i="5" s="1"/>
  <c r="H1433" i="5"/>
  <c r="H1434" i="5"/>
  <c r="H1435" i="5"/>
  <c r="H1436" i="5"/>
  <c r="H1437" i="5"/>
  <c r="H1438" i="5"/>
  <c r="H1439" i="5"/>
  <c r="H1440" i="5"/>
  <c r="D1440" i="5" s="1"/>
  <c r="H1441" i="5"/>
  <c r="H1442" i="5"/>
  <c r="H1443" i="5"/>
  <c r="H1444" i="5"/>
  <c r="H1445" i="5"/>
  <c r="H1446" i="5"/>
  <c r="H1447" i="5"/>
  <c r="H1448" i="5"/>
  <c r="D1448" i="5" s="1"/>
  <c r="H1449" i="5"/>
  <c r="H1450" i="5"/>
  <c r="H1451" i="5"/>
  <c r="H1452" i="5"/>
  <c r="H1453" i="5"/>
  <c r="H1454" i="5"/>
  <c r="H1455" i="5"/>
  <c r="H1456" i="5"/>
  <c r="D1456" i="5" s="1"/>
  <c r="H1457" i="5"/>
  <c r="H1458" i="5"/>
  <c r="H1459" i="5"/>
  <c r="H1460" i="5"/>
  <c r="H1461" i="5"/>
  <c r="H1462" i="5"/>
  <c r="H1463" i="5"/>
  <c r="H1464" i="5"/>
  <c r="D1464" i="5" s="1"/>
  <c r="H1465" i="5"/>
  <c r="H1466" i="5"/>
  <c r="H1467" i="5"/>
  <c r="H1468" i="5"/>
  <c r="H1469" i="5"/>
  <c r="H1470" i="5"/>
  <c r="H1471" i="5"/>
  <c r="D1471" i="5" s="1"/>
  <c r="H1472" i="5"/>
  <c r="D1472" i="5" s="1"/>
  <c r="H1473" i="5"/>
  <c r="H1474" i="5"/>
  <c r="H1475" i="5"/>
  <c r="H1476" i="5"/>
  <c r="H1477" i="5"/>
  <c r="H1478" i="5"/>
  <c r="H1479" i="5"/>
  <c r="H1480" i="5"/>
  <c r="D1480" i="5" s="1"/>
  <c r="H1481" i="5"/>
  <c r="H1482" i="5"/>
  <c r="H1483" i="5"/>
  <c r="H1484" i="5"/>
  <c r="H1485" i="5"/>
  <c r="H1486" i="5"/>
  <c r="H1487" i="5"/>
  <c r="H1488" i="5"/>
  <c r="D1488" i="5" s="1"/>
  <c r="H1489" i="5"/>
  <c r="H1490" i="5"/>
  <c r="H1491" i="5"/>
  <c r="H1492" i="5"/>
  <c r="H1493" i="5"/>
  <c r="H1494" i="5"/>
  <c r="H1495" i="5"/>
  <c r="H1496" i="5"/>
  <c r="D1496" i="5" s="1"/>
  <c r="H1497" i="5"/>
  <c r="H1498" i="5"/>
  <c r="H1499" i="5"/>
  <c r="H1500" i="5"/>
  <c r="H1501" i="5"/>
  <c r="H1502" i="5"/>
  <c r="H1503" i="5"/>
  <c r="H1504" i="5"/>
  <c r="D1504" i="5" s="1"/>
  <c r="H1505" i="5"/>
  <c r="H1506" i="5"/>
  <c r="H1507" i="5"/>
  <c r="H1508" i="5"/>
  <c r="H1509" i="5"/>
  <c r="H1510" i="5"/>
  <c r="H1511" i="5"/>
  <c r="H1512" i="5"/>
  <c r="D1512" i="5" s="1"/>
  <c r="H1513" i="5"/>
  <c r="H1514" i="5"/>
  <c r="H1515" i="5"/>
  <c r="H1516" i="5"/>
  <c r="H1517" i="5"/>
  <c r="H1518" i="5"/>
  <c r="H1519" i="5"/>
  <c r="H1520" i="5"/>
  <c r="D1520" i="5" s="1"/>
  <c r="H1521" i="5"/>
  <c r="H1522" i="5"/>
  <c r="H1523" i="5"/>
  <c r="H1524" i="5"/>
  <c r="H1525" i="5"/>
  <c r="H1526" i="5"/>
  <c r="H1527" i="5"/>
  <c r="H1528" i="5"/>
  <c r="D1528" i="5" s="1"/>
  <c r="H1529" i="5"/>
  <c r="H1530" i="5"/>
  <c r="H1531" i="5"/>
  <c r="H1532" i="5"/>
  <c r="H1533" i="5"/>
  <c r="H1534" i="5"/>
  <c r="H1535" i="5"/>
  <c r="D1535" i="5" s="1"/>
  <c r="H1536" i="5"/>
  <c r="D1536" i="5" s="1"/>
  <c r="H1537" i="5"/>
  <c r="H1538" i="5"/>
  <c r="H1539" i="5"/>
  <c r="H1540" i="5"/>
  <c r="H1541" i="5"/>
  <c r="H1542" i="5"/>
  <c r="H1543" i="5"/>
  <c r="H1544" i="5"/>
  <c r="D1544" i="5" s="1"/>
  <c r="H1545" i="5"/>
  <c r="H1546" i="5"/>
  <c r="H1547" i="5"/>
  <c r="H1548" i="5"/>
  <c r="H1549" i="5"/>
  <c r="H1550" i="5"/>
  <c r="H1551" i="5"/>
  <c r="H1552" i="5"/>
  <c r="D1552" i="5" s="1"/>
  <c r="H1553" i="5"/>
  <c r="H1554" i="5"/>
  <c r="H1555" i="5"/>
  <c r="H1556" i="5"/>
  <c r="H1557" i="5"/>
  <c r="H1558" i="5"/>
  <c r="H1559" i="5"/>
  <c r="H1560" i="5"/>
  <c r="D1560" i="5" s="1"/>
  <c r="H1561" i="5"/>
  <c r="H1562" i="5"/>
  <c r="H1563" i="5"/>
  <c r="H1564" i="5"/>
  <c r="H1565" i="5"/>
  <c r="H1566" i="5"/>
  <c r="H1567" i="5"/>
  <c r="H1568" i="5"/>
  <c r="D1568" i="5" s="1"/>
  <c r="H1569" i="5"/>
  <c r="H1570" i="5"/>
  <c r="H1571" i="5"/>
  <c r="H1572" i="5"/>
  <c r="H1573" i="5"/>
  <c r="H1574" i="5"/>
  <c r="H1575" i="5"/>
  <c r="H1576" i="5"/>
  <c r="D1576" i="5" s="1"/>
  <c r="H1577" i="5"/>
  <c r="H1578" i="5"/>
  <c r="H1579" i="5"/>
  <c r="H1580" i="5"/>
  <c r="H1581" i="5"/>
  <c r="H1582" i="5"/>
  <c r="H1583" i="5"/>
  <c r="H1584" i="5"/>
  <c r="D1584" i="5" s="1"/>
  <c r="H1585" i="5"/>
  <c r="H1586" i="5"/>
  <c r="H1587" i="5"/>
  <c r="H1588" i="5"/>
  <c r="H1589" i="5"/>
  <c r="H1590" i="5"/>
  <c r="H1591" i="5"/>
  <c r="H1592" i="5"/>
  <c r="D1592" i="5" s="1"/>
  <c r="H1593" i="5"/>
  <c r="H1594" i="5"/>
  <c r="H1595" i="5"/>
  <c r="H1596" i="5"/>
  <c r="H1597" i="5"/>
  <c r="H1598" i="5"/>
  <c r="H1599" i="5"/>
  <c r="D1599" i="5" s="1"/>
  <c r="H1600" i="5"/>
  <c r="D1600" i="5" s="1"/>
  <c r="H1601" i="5"/>
  <c r="H1602" i="5"/>
  <c r="H1603" i="5"/>
  <c r="H1604" i="5"/>
  <c r="H1605" i="5"/>
  <c r="H1606" i="5"/>
  <c r="H1607" i="5"/>
  <c r="H1608" i="5"/>
  <c r="D1608" i="5" s="1"/>
  <c r="H1609" i="5"/>
  <c r="H1610" i="5"/>
  <c r="H1611" i="5"/>
  <c r="H1612" i="5"/>
  <c r="H1613" i="5"/>
  <c r="H1614" i="5"/>
  <c r="H1615" i="5"/>
  <c r="H1616" i="5"/>
  <c r="D1616" i="5" s="1"/>
  <c r="H1617" i="5"/>
  <c r="H1618" i="5"/>
  <c r="H1619" i="5"/>
  <c r="H1620" i="5"/>
  <c r="H1621" i="5"/>
  <c r="H1622" i="5"/>
  <c r="H1623" i="5"/>
  <c r="H1624" i="5"/>
  <c r="D1624" i="5" s="1"/>
  <c r="H1625" i="5"/>
  <c r="H1626" i="5"/>
  <c r="H1627" i="5"/>
  <c r="H1628" i="5"/>
  <c r="H1629" i="5"/>
  <c r="H1630" i="5"/>
  <c r="H1631" i="5"/>
  <c r="H1632" i="5"/>
  <c r="D1632" i="5" s="1"/>
  <c r="H1633" i="5"/>
  <c r="H1634" i="5"/>
  <c r="H1635" i="5"/>
  <c r="H1636" i="5"/>
  <c r="H1637" i="5"/>
  <c r="H1638" i="5"/>
  <c r="H1639" i="5"/>
  <c r="H1640" i="5"/>
  <c r="D1640" i="5" s="1"/>
  <c r="H1641" i="5"/>
  <c r="H1642" i="5"/>
  <c r="H1643" i="5"/>
  <c r="H1644" i="5"/>
  <c r="H1645" i="5"/>
  <c r="H1646" i="5"/>
  <c r="H1647" i="5"/>
  <c r="H1648" i="5"/>
  <c r="D1648" i="5" s="1"/>
  <c r="H1649" i="5"/>
  <c r="H1650" i="5"/>
  <c r="H1651" i="5"/>
  <c r="H1652" i="5"/>
  <c r="H1653" i="5"/>
  <c r="H1654" i="5"/>
  <c r="H1655" i="5"/>
  <c r="H1656" i="5"/>
  <c r="D1656" i="5" s="1"/>
  <c r="H1657" i="5"/>
  <c r="H1658" i="5"/>
  <c r="H1659" i="5"/>
  <c r="H1660" i="5"/>
  <c r="H1661" i="5"/>
  <c r="H1662" i="5"/>
  <c r="H1663" i="5"/>
  <c r="D1663" i="5" s="1"/>
  <c r="H1664" i="5"/>
  <c r="D1664" i="5" s="1"/>
  <c r="H1665" i="5"/>
  <c r="H1666" i="5"/>
  <c r="H1667" i="5"/>
  <c r="H1668" i="5"/>
  <c r="H1669" i="5"/>
  <c r="H1670" i="5"/>
  <c r="H1671" i="5"/>
  <c r="H1672" i="5"/>
  <c r="D1672" i="5" s="1"/>
  <c r="H1673" i="5"/>
  <c r="H1674" i="5"/>
  <c r="H1675" i="5"/>
  <c r="H1676" i="5"/>
  <c r="H1677" i="5"/>
  <c r="H1678" i="5"/>
  <c r="H1679" i="5"/>
  <c r="H1680" i="5"/>
  <c r="D1680" i="5" s="1"/>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D1712" i="5" s="1"/>
  <c r="H1713" i="5"/>
  <c r="H1714" i="5"/>
  <c r="H1715" i="5"/>
  <c r="H1716" i="5"/>
  <c r="H1717" i="5"/>
  <c r="H1718" i="5"/>
  <c r="H1719" i="5"/>
  <c r="H1720" i="5"/>
  <c r="H1721" i="5"/>
  <c r="H1722" i="5"/>
  <c r="H1723" i="5"/>
  <c r="H1724" i="5"/>
  <c r="H1725" i="5"/>
  <c r="H1726" i="5"/>
  <c r="H1727" i="5"/>
  <c r="D1727" i="5" s="1"/>
  <c r="H1728" i="5"/>
  <c r="D1728" i="5" s="1"/>
  <c r="H1729" i="5"/>
  <c r="H1730" i="5"/>
  <c r="H1731" i="5"/>
  <c r="H1732" i="5"/>
  <c r="H1733" i="5"/>
  <c r="H1734" i="5"/>
  <c r="H1735" i="5"/>
  <c r="H1736" i="5"/>
  <c r="D1736" i="5" s="1"/>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D1776" i="5" s="1"/>
  <c r="H1777" i="5"/>
  <c r="H1778" i="5"/>
  <c r="H1779" i="5"/>
  <c r="H1780" i="5"/>
  <c r="H1781" i="5"/>
  <c r="H1782" i="5"/>
  <c r="H1783" i="5"/>
  <c r="H1784" i="5"/>
  <c r="H1785" i="5"/>
  <c r="H1786" i="5"/>
  <c r="H1787" i="5"/>
  <c r="H1788" i="5"/>
  <c r="H1789" i="5"/>
  <c r="H1790" i="5"/>
  <c r="H1791" i="5"/>
  <c r="D1791" i="5" s="1"/>
  <c r="H1792" i="5"/>
  <c r="D1792" i="5" s="1"/>
  <c r="H1793" i="5"/>
  <c r="H1794" i="5"/>
  <c r="H1795" i="5"/>
  <c r="H1796" i="5"/>
  <c r="H1797" i="5"/>
  <c r="H1798" i="5"/>
  <c r="H1799" i="5"/>
  <c r="H1800" i="5"/>
  <c r="D1800" i="5" s="1"/>
  <c r="H1801" i="5"/>
  <c r="H1802" i="5"/>
  <c r="H1803" i="5"/>
  <c r="H1804" i="5"/>
  <c r="H1805" i="5"/>
  <c r="H1806" i="5"/>
  <c r="H1807" i="5"/>
  <c r="H1808" i="5"/>
  <c r="H1809" i="5"/>
  <c r="H1810" i="5"/>
  <c r="H1811" i="5"/>
  <c r="H1812" i="5"/>
  <c r="H1813" i="5"/>
  <c r="H1814" i="5"/>
  <c r="H1815" i="5"/>
  <c r="H1816" i="5"/>
  <c r="H1817" i="5"/>
  <c r="H1818" i="5"/>
  <c r="H1819" i="5"/>
  <c r="H1820" i="5"/>
  <c r="H1821" i="5"/>
  <c r="H1822" i="5"/>
  <c r="H1823" i="5"/>
  <c r="H1824" i="5"/>
  <c r="H1825" i="5"/>
  <c r="H1826" i="5"/>
  <c r="H1827" i="5"/>
  <c r="H1828" i="5"/>
  <c r="H1829" i="5"/>
  <c r="H1830" i="5"/>
  <c r="H1831" i="5"/>
  <c r="H1832" i="5"/>
  <c r="H1833" i="5"/>
  <c r="H1834" i="5"/>
  <c r="H1835" i="5"/>
  <c r="H1836" i="5"/>
  <c r="H1837" i="5"/>
  <c r="H1838" i="5"/>
  <c r="H1839" i="5"/>
  <c r="H1840" i="5"/>
  <c r="D1840" i="5" s="1"/>
  <c r="H1841" i="5"/>
  <c r="H1842" i="5"/>
  <c r="H1843" i="5"/>
  <c r="H1844" i="5"/>
  <c r="H1845" i="5"/>
  <c r="H1846" i="5"/>
  <c r="H1847" i="5"/>
  <c r="H1848" i="5"/>
  <c r="H1849" i="5"/>
  <c r="H1850" i="5"/>
  <c r="H1851" i="5"/>
  <c r="H1852" i="5"/>
  <c r="H1853" i="5"/>
  <c r="H1854" i="5"/>
  <c r="H1855" i="5"/>
  <c r="D1855" i="5" s="1"/>
  <c r="H1856" i="5"/>
  <c r="H1857" i="5"/>
  <c r="H1858" i="5"/>
  <c r="H1859" i="5"/>
  <c r="H1860" i="5"/>
  <c r="H1861" i="5"/>
  <c r="H1862" i="5"/>
  <c r="H1863" i="5"/>
  <c r="H1864" i="5"/>
  <c r="H1865" i="5"/>
  <c r="H1866" i="5"/>
  <c r="H1867" i="5"/>
  <c r="H1868" i="5"/>
  <c r="H1869" i="5"/>
  <c r="H1870" i="5"/>
  <c r="H1871" i="5"/>
  <c r="H1872" i="5"/>
  <c r="H1873" i="5"/>
  <c r="H1874" i="5"/>
  <c r="H1875" i="5"/>
  <c r="H1876" i="5"/>
  <c r="H1877" i="5"/>
  <c r="H1878" i="5"/>
  <c r="H1879" i="5"/>
  <c r="H1880" i="5"/>
  <c r="H1881" i="5"/>
  <c r="H1882" i="5"/>
  <c r="H1883" i="5"/>
  <c r="H1884" i="5"/>
  <c r="H1885" i="5"/>
  <c r="H1886" i="5"/>
  <c r="H1887" i="5"/>
  <c r="H1888" i="5"/>
  <c r="H1889" i="5"/>
  <c r="H1890" i="5"/>
  <c r="H1891" i="5"/>
  <c r="H1892" i="5"/>
  <c r="H1893" i="5"/>
  <c r="H1894" i="5"/>
  <c r="H1895" i="5"/>
  <c r="H1896" i="5"/>
  <c r="H1897" i="5"/>
  <c r="H1898" i="5"/>
  <c r="H1899" i="5"/>
  <c r="H1900" i="5"/>
  <c r="H1901" i="5"/>
  <c r="H1902" i="5"/>
  <c r="H1903" i="5"/>
  <c r="H1904" i="5"/>
  <c r="H1905" i="5"/>
  <c r="H1906" i="5"/>
  <c r="H1907" i="5"/>
  <c r="H1908" i="5"/>
  <c r="H1909" i="5"/>
  <c r="H1910" i="5"/>
  <c r="H1911" i="5"/>
  <c r="H1912" i="5"/>
  <c r="H1913" i="5"/>
  <c r="H1914" i="5"/>
  <c r="H1915" i="5"/>
  <c r="H1916" i="5"/>
  <c r="H1917" i="5"/>
  <c r="H1918" i="5"/>
  <c r="H1919" i="5"/>
  <c r="D1919" i="5" s="1"/>
  <c r="H1920" i="5"/>
  <c r="H1921" i="5"/>
  <c r="H1922" i="5"/>
  <c r="H1923" i="5"/>
  <c r="H1924" i="5"/>
  <c r="H1925" i="5"/>
  <c r="H1926" i="5"/>
  <c r="H1927" i="5"/>
  <c r="H1928" i="5"/>
  <c r="H1929" i="5"/>
  <c r="H1930" i="5"/>
  <c r="H1931" i="5"/>
  <c r="H1932" i="5"/>
  <c r="H1933" i="5"/>
  <c r="H1934" i="5"/>
  <c r="H1935" i="5"/>
  <c r="H1936" i="5"/>
  <c r="H1937" i="5"/>
  <c r="H1938" i="5"/>
  <c r="H1939" i="5"/>
  <c r="H1940" i="5"/>
  <c r="H1941" i="5"/>
  <c r="H1942" i="5"/>
  <c r="H1943" i="5"/>
  <c r="H1944" i="5"/>
  <c r="H1945" i="5"/>
  <c r="H1946" i="5"/>
  <c r="H1947" i="5"/>
  <c r="H1948" i="5"/>
  <c r="H1949" i="5"/>
  <c r="H1950" i="5"/>
  <c r="H1951" i="5"/>
  <c r="H1952" i="5"/>
  <c r="H1953" i="5"/>
  <c r="H1954" i="5"/>
  <c r="H1955" i="5"/>
  <c r="H1956" i="5"/>
  <c r="H1957" i="5"/>
  <c r="H1958" i="5"/>
  <c r="H1959" i="5"/>
  <c r="H1960" i="5"/>
  <c r="H1961" i="5"/>
  <c r="H1962" i="5"/>
  <c r="H1963" i="5"/>
  <c r="H1964" i="5"/>
  <c r="H1965" i="5"/>
  <c r="H1966" i="5"/>
  <c r="H1967" i="5"/>
  <c r="H1968" i="5"/>
  <c r="H1969" i="5"/>
  <c r="H1970" i="5"/>
  <c r="H1971" i="5"/>
  <c r="H1972" i="5"/>
  <c r="H1973" i="5"/>
  <c r="H1974" i="5"/>
  <c r="H1975" i="5"/>
  <c r="H1976" i="5"/>
  <c r="H1977" i="5"/>
  <c r="H1978" i="5"/>
  <c r="H1979" i="5"/>
  <c r="H1980" i="5"/>
  <c r="H1981" i="5"/>
  <c r="H1982" i="5"/>
  <c r="H1983" i="5"/>
  <c r="D1983" i="5" s="1"/>
  <c r="H1984" i="5"/>
  <c r="H1985" i="5"/>
  <c r="H1986" i="5"/>
  <c r="H1987" i="5"/>
  <c r="H1988" i="5"/>
  <c r="H1989" i="5"/>
  <c r="H1990" i="5"/>
  <c r="H1991" i="5"/>
  <c r="H1992" i="5"/>
  <c r="H1993" i="5"/>
  <c r="H1994" i="5"/>
  <c r="H1995" i="5"/>
  <c r="H1996" i="5"/>
  <c r="H1997" i="5"/>
  <c r="H1998" i="5"/>
  <c r="H1999" i="5"/>
  <c r="H2000" i="5"/>
  <c r="H2001" i="5"/>
  <c r="I1002" i="5"/>
  <c r="I1003" i="5"/>
  <c r="I1004" i="5"/>
  <c r="I1005" i="5"/>
  <c r="I1006" i="5"/>
  <c r="I1007" i="5"/>
  <c r="I1008" i="5"/>
  <c r="I1009" i="5"/>
  <c r="I1010" i="5"/>
  <c r="I1011" i="5"/>
  <c r="I1012" i="5"/>
  <c r="I1013" i="5"/>
  <c r="I1014" i="5"/>
  <c r="I1015" i="5"/>
  <c r="I1016" i="5"/>
  <c r="I1017" i="5"/>
  <c r="I1018" i="5"/>
  <c r="I1019" i="5"/>
  <c r="I1020" i="5"/>
  <c r="I1021" i="5"/>
  <c r="I1022" i="5"/>
  <c r="I1023" i="5"/>
  <c r="I1024" i="5"/>
  <c r="I1025" i="5"/>
  <c r="I1026" i="5"/>
  <c r="I1027" i="5"/>
  <c r="I1028" i="5"/>
  <c r="I1029" i="5"/>
  <c r="I1030" i="5"/>
  <c r="I1031" i="5"/>
  <c r="I1032" i="5"/>
  <c r="I1033" i="5"/>
  <c r="I1034" i="5"/>
  <c r="I1035" i="5"/>
  <c r="I1036" i="5"/>
  <c r="I1037" i="5"/>
  <c r="I1038" i="5"/>
  <c r="I1039" i="5"/>
  <c r="I1040" i="5"/>
  <c r="I1041" i="5"/>
  <c r="I1042" i="5"/>
  <c r="I1043" i="5"/>
  <c r="I1044" i="5"/>
  <c r="I1045" i="5"/>
  <c r="I1046" i="5"/>
  <c r="I1047" i="5"/>
  <c r="I1048" i="5"/>
  <c r="I1049" i="5"/>
  <c r="I1050" i="5"/>
  <c r="I1051" i="5"/>
  <c r="I1052" i="5"/>
  <c r="I1053" i="5"/>
  <c r="I1054" i="5"/>
  <c r="I1055" i="5"/>
  <c r="I1056" i="5"/>
  <c r="I1057" i="5"/>
  <c r="I1058" i="5"/>
  <c r="I1059" i="5"/>
  <c r="I1060" i="5"/>
  <c r="I1061" i="5"/>
  <c r="I1062" i="5"/>
  <c r="I1063" i="5"/>
  <c r="I1064" i="5"/>
  <c r="I1065" i="5"/>
  <c r="I1066" i="5"/>
  <c r="I1067" i="5"/>
  <c r="I1068" i="5"/>
  <c r="I1069" i="5"/>
  <c r="I1070" i="5"/>
  <c r="I1071" i="5"/>
  <c r="I1072" i="5"/>
  <c r="I1073" i="5"/>
  <c r="I1074" i="5"/>
  <c r="I1075" i="5"/>
  <c r="I1076" i="5"/>
  <c r="I1077" i="5"/>
  <c r="I1078" i="5"/>
  <c r="I1079" i="5"/>
  <c r="I1080" i="5"/>
  <c r="I1081" i="5"/>
  <c r="I1082" i="5"/>
  <c r="I1083" i="5"/>
  <c r="I1084" i="5"/>
  <c r="I1085" i="5"/>
  <c r="I1086" i="5"/>
  <c r="I1087" i="5"/>
  <c r="I1088" i="5"/>
  <c r="I1089" i="5"/>
  <c r="I1090" i="5"/>
  <c r="I1091" i="5"/>
  <c r="I1092" i="5"/>
  <c r="I1093" i="5"/>
  <c r="I1094" i="5"/>
  <c r="I1095" i="5"/>
  <c r="I1096" i="5"/>
  <c r="I1097" i="5"/>
  <c r="I1098" i="5"/>
  <c r="I1099" i="5"/>
  <c r="I1100" i="5"/>
  <c r="I1101" i="5"/>
  <c r="I1102" i="5"/>
  <c r="I1103" i="5"/>
  <c r="I1104" i="5"/>
  <c r="I1105" i="5"/>
  <c r="I1106" i="5"/>
  <c r="I1107" i="5"/>
  <c r="I1108" i="5"/>
  <c r="I1109" i="5"/>
  <c r="I1110" i="5"/>
  <c r="I1111" i="5"/>
  <c r="I1112" i="5"/>
  <c r="I1113" i="5"/>
  <c r="I1114" i="5"/>
  <c r="I1115" i="5"/>
  <c r="I1116" i="5"/>
  <c r="I1117" i="5"/>
  <c r="I1118" i="5"/>
  <c r="I1119" i="5"/>
  <c r="I1120" i="5"/>
  <c r="I1121" i="5"/>
  <c r="I1122" i="5"/>
  <c r="I1123" i="5"/>
  <c r="I1124" i="5"/>
  <c r="I1125" i="5"/>
  <c r="I1126" i="5"/>
  <c r="I1127" i="5"/>
  <c r="I1128" i="5"/>
  <c r="I1129" i="5"/>
  <c r="I1130" i="5"/>
  <c r="I1131" i="5"/>
  <c r="I1132" i="5"/>
  <c r="I1133" i="5"/>
  <c r="I1134" i="5"/>
  <c r="I1135" i="5"/>
  <c r="I1136" i="5"/>
  <c r="I1137" i="5"/>
  <c r="I1138" i="5"/>
  <c r="I1139" i="5"/>
  <c r="I1140" i="5"/>
  <c r="I1141" i="5"/>
  <c r="I1142" i="5"/>
  <c r="I1143" i="5"/>
  <c r="I1144" i="5"/>
  <c r="I1145" i="5"/>
  <c r="I1146" i="5"/>
  <c r="I1147" i="5"/>
  <c r="I1148" i="5"/>
  <c r="I1149" i="5"/>
  <c r="I1150" i="5"/>
  <c r="I1151" i="5"/>
  <c r="I1152" i="5"/>
  <c r="I1153" i="5"/>
  <c r="I1154" i="5"/>
  <c r="I1155" i="5"/>
  <c r="I1156" i="5"/>
  <c r="I1157" i="5"/>
  <c r="I1158" i="5"/>
  <c r="I1159" i="5"/>
  <c r="I1160" i="5"/>
  <c r="I1161" i="5"/>
  <c r="I1162" i="5"/>
  <c r="I1163" i="5"/>
  <c r="I1164" i="5"/>
  <c r="I1165" i="5"/>
  <c r="I1166" i="5"/>
  <c r="I1167" i="5"/>
  <c r="I1168" i="5"/>
  <c r="I1169" i="5"/>
  <c r="I1170" i="5"/>
  <c r="I1171" i="5"/>
  <c r="I1172" i="5"/>
  <c r="I1173" i="5"/>
  <c r="I1174" i="5"/>
  <c r="I1175" i="5"/>
  <c r="I1176" i="5"/>
  <c r="I1177" i="5"/>
  <c r="I1178" i="5"/>
  <c r="I1179" i="5"/>
  <c r="I1180" i="5"/>
  <c r="I1181" i="5"/>
  <c r="I1182" i="5"/>
  <c r="I1183" i="5"/>
  <c r="I1184" i="5"/>
  <c r="I1185" i="5"/>
  <c r="I1186" i="5"/>
  <c r="I1187" i="5"/>
  <c r="I1188" i="5"/>
  <c r="I1189" i="5"/>
  <c r="I1190" i="5"/>
  <c r="I1191" i="5"/>
  <c r="I1192" i="5"/>
  <c r="I1193" i="5"/>
  <c r="I1194" i="5"/>
  <c r="I1195" i="5"/>
  <c r="I1196" i="5"/>
  <c r="I1197" i="5"/>
  <c r="I1198" i="5"/>
  <c r="I1199" i="5"/>
  <c r="I1200" i="5"/>
  <c r="I1201" i="5"/>
  <c r="I1202" i="5"/>
  <c r="I1203" i="5"/>
  <c r="I1204" i="5"/>
  <c r="I1205" i="5"/>
  <c r="I1206" i="5"/>
  <c r="I1207" i="5"/>
  <c r="I1208" i="5"/>
  <c r="I1209" i="5"/>
  <c r="I1210" i="5"/>
  <c r="I1211" i="5"/>
  <c r="I1212" i="5"/>
  <c r="I1213" i="5"/>
  <c r="I1214" i="5"/>
  <c r="I1215" i="5"/>
  <c r="I1216" i="5"/>
  <c r="I1217" i="5"/>
  <c r="I1218" i="5"/>
  <c r="I1219" i="5"/>
  <c r="I1220" i="5"/>
  <c r="I1221" i="5"/>
  <c r="I1222" i="5"/>
  <c r="I1223" i="5"/>
  <c r="I1224" i="5"/>
  <c r="I1225" i="5"/>
  <c r="I1226" i="5"/>
  <c r="I1227" i="5"/>
  <c r="I1228" i="5"/>
  <c r="I1229" i="5"/>
  <c r="I1230" i="5"/>
  <c r="I1231" i="5"/>
  <c r="I1232" i="5"/>
  <c r="I1233" i="5"/>
  <c r="I1234" i="5"/>
  <c r="I1235" i="5"/>
  <c r="I1236" i="5"/>
  <c r="I1237" i="5"/>
  <c r="I1238" i="5"/>
  <c r="I1239" i="5"/>
  <c r="I1240" i="5"/>
  <c r="I1241" i="5"/>
  <c r="I1242" i="5"/>
  <c r="I1243" i="5"/>
  <c r="I1244" i="5"/>
  <c r="I1245" i="5"/>
  <c r="I1246" i="5"/>
  <c r="I1247" i="5"/>
  <c r="I1248" i="5"/>
  <c r="I1249" i="5"/>
  <c r="I1250" i="5"/>
  <c r="I1251" i="5"/>
  <c r="I1252" i="5"/>
  <c r="I1253" i="5"/>
  <c r="I1254" i="5"/>
  <c r="I1255" i="5"/>
  <c r="I1256" i="5"/>
  <c r="I1257" i="5"/>
  <c r="I1258" i="5"/>
  <c r="I1259" i="5"/>
  <c r="I1260" i="5"/>
  <c r="I1261" i="5"/>
  <c r="I1262" i="5"/>
  <c r="I1263" i="5"/>
  <c r="I1264" i="5"/>
  <c r="I1265" i="5"/>
  <c r="I1266" i="5"/>
  <c r="I1267" i="5"/>
  <c r="I1268" i="5"/>
  <c r="I1269" i="5"/>
  <c r="I1270" i="5"/>
  <c r="I1271" i="5"/>
  <c r="I1272" i="5"/>
  <c r="I1273" i="5"/>
  <c r="I1274" i="5"/>
  <c r="I1275" i="5"/>
  <c r="I1276" i="5"/>
  <c r="I1277" i="5"/>
  <c r="I1278" i="5"/>
  <c r="I1279" i="5"/>
  <c r="I1280" i="5"/>
  <c r="I1281" i="5"/>
  <c r="I1282" i="5"/>
  <c r="I1283" i="5"/>
  <c r="I1284" i="5"/>
  <c r="I1285" i="5"/>
  <c r="I1286" i="5"/>
  <c r="I1287" i="5"/>
  <c r="I1288" i="5"/>
  <c r="I1289" i="5"/>
  <c r="I1290" i="5"/>
  <c r="I1291" i="5"/>
  <c r="I1292" i="5"/>
  <c r="I1293" i="5"/>
  <c r="I1294" i="5"/>
  <c r="I1295" i="5"/>
  <c r="I1296" i="5"/>
  <c r="I1297" i="5"/>
  <c r="I1298" i="5"/>
  <c r="I1299" i="5"/>
  <c r="I1300" i="5"/>
  <c r="I1301" i="5"/>
  <c r="I1302" i="5"/>
  <c r="I1303" i="5"/>
  <c r="I1304" i="5"/>
  <c r="I1305" i="5"/>
  <c r="I1306" i="5"/>
  <c r="I1307" i="5"/>
  <c r="I1308" i="5"/>
  <c r="I1309" i="5"/>
  <c r="I1310" i="5"/>
  <c r="I1311" i="5"/>
  <c r="I1312" i="5"/>
  <c r="I1313" i="5"/>
  <c r="I1314" i="5"/>
  <c r="I1315" i="5"/>
  <c r="I1316" i="5"/>
  <c r="I1317" i="5"/>
  <c r="I1318" i="5"/>
  <c r="I1319" i="5"/>
  <c r="I1320" i="5"/>
  <c r="I1321" i="5"/>
  <c r="I1322" i="5"/>
  <c r="I1323" i="5"/>
  <c r="I1324" i="5"/>
  <c r="I1325" i="5"/>
  <c r="I1326" i="5"/>
  <c r="I1327" i="5"/>
  <c r="I1328" i="5"/>
  <c r="I1329" i="5"/>
  <c r="I1330" i="5"/>
  <c r="I1331" i="5"/>
  <c r="I1332" i="5"/>
  <c r="I1333" i="5"/>
  <c r="I1334" i="5"/>
  <c r="I1335" i="5"/>
  <c r="I1336" i="5"/>
  <c r="I1337" i="5"/>
  <c r="I1338" i="5"/>
  <c r="I1339" i="5"/>
  <c r="I1340" i="5"/>
  <c r="I1341" i="5"/>
  <c r="I1342" i="5"/>
  <c r="I1343" i="5"/>
  <c r="I1344" i="5"/>
  <c r="I1345" i="5"/>
  <c r="I1346" i="5"/>
  <c r="I1347" i="5"/>
  <c r="I1348" i="5"/>
  <c r="I1349" i="5"/>
  <c r="I1350" i="5"/>
  <c r="I1351" i="5"/>
  <c r="I1352" i="5"/>
  <c r="I1353" i="5"/>
  <c r="I1354" i="5"/>
  <c r="I1355" i="5"/>
  <c r="I1356" i="5"/>
  <c r="I1357" i="5"/>
  <c r="I1358" i="5"/>
  <c r="I1359" i="5"/>
  <c r="I1360" i="5"/>
  <c r="I1361" i="5"/>
  <c r="I1362" i="5"/>
  <c r="I1363" i="5"/>
  <c r="I1364" i="5"/>
  <c r="I1365" i="5"/>
  <c r="I1366" i="5"/>
  <c r="I1367" i="5"/>
  <c r="I1368" i="5"/>
  <c r="I1369" i="5"/>
  <c r="I1370" i="5"/>
  <c r="I1371" i="5"/>
  <c r="I1372" i="5"/>
  <c r="I1373" i="5"/>
  <c r="I1374" i="5"/>
  <c r="I1375" i="5"/>
  <c r="I1376" i="5"/>
  <c r="I1377" i="5"/>
  <c r="I1378" i="5"/>
  <c r="I1379" i="5"/>
  <c r="I1380" i="5"/>
  <c r="I1381" i="5"/>
  <c r="I1382" i="5"/>
  <c r="I1383" i="5"/>
  <c r="I1384" i="5"/>
  <c r="I1385" i="5"/>
  <c r="I1386" i="5"/>
  <c r="I1387" i="5"/>
  <c r="I1388" i="5"/>
  <c r="I1389" i="5"/>
  <c r="I1390" i="5"/>
  <c r="I1391" i="5"/>
  <c r="I1392" i="5"/>
  <c r="I1393" i="5"/>
  <c r="I1394" i="5"/>
  <c r="I1395" i="5"/>
  <c r="I1396" i="5"/>
  <c r="I1397" i="5"/>
  <c r="I1398" i="5"/>
  <c r="I1399" i="5"/>
  <c r="I1400" i="5"/>
  <c r="I1401" i="5"/>
  <c r="I1402" i="5"/>
  <c r="I1403" i="5"/>
  <c r="I1404" i="5"/>
  <c r="I1405" i="5"/>
  <c r="I1406" i="5"/>
  <c r="I1407" i="5"/>
  <c r="I1408" i="5"/>
  <c r="I1409" i="5"/>
  <c r="I1410" i="5"/>
  <c r="I1411" i="5"/>
  <c r="I1412" i="5"/>
  <c r="I1413" i="5"/>
  <c r="I1414" i="5"/>
  <c r="I1415" i="5"/>
  <c r="I1416" i="5"/>
  <c r="I1417" i="5"/>
  <c r="I1418" i="5"/>
  <c r="I1419" i="5"/>
  <c r="I1420" i="5"/>
  <c r="I1421" i="5"/>
  <c r="I1422" i="5"/>
  <c r="I1423" i="5"/>
  <c r="I1424" i="5"/>
  <c r="I1425" i="5"/>
  <c r="I1426" i="5"/>
  <c r="I1427" i="5"/>
  <c r="I1428" i="5"/>
  <c r="I1429" i="5"/>
  <c r="I1430" i="5"/>
  <c r="I1431" i="5"/>
  <c r="I1432" i="5"/>
  <c r="I1433" i="5"/>
  <c r="I1434" i="5"/>
  <c r="I1435" i="5"/>
  <c r="I1436" i="5"/>
  <c r="I1437" i="5"/>
  <c r="I1438" i="5"/>
  <c r="I1439" i="5"/>
  <c r="I1440" i="5"/>
  <c r="I1441" i="5"/>
  <c r="I1442" i="5"/>
  <c r="I1443" i="5"/>
  <c r="I1444" i="5"/>
  <c r="I1445" i="5"/>
  <c r="I1446" i="5"/>
  <c r="I1447" i="5"/>
  <c r="I1448" i="5"/>
  <c r="I1449" i="5"/>
  <c r="I1450" i="5"/>
  <c r="I1451" i="5"/>
  <c r="I1452" i="5"/>
  <c r="I1453" i="5"/>
  <c r="I1454" i="5"/>
  <c r="I1455" i="5"/>
  <c r="I1456" i="5"/>
  <c r="I1457" i="5"/>
  <c r="I1458" i="5"/>
  <c r="I1459" i="5"/>
  <c r="I1460" i="5"/>
  <c r="I1461" i="5"/>
  <c r="I1462" i="5"/>
  <c r="I1463" i="5"/>
  <c r="I1464" i="5"/>
  <c r="I1465" i="5"/>
  <c r="I1466" i="5"/>
  <c r="I1467" i="5"/>
  <c r="I1468" i="5"/>
  <c r="I1469" i="5"/>
  <c r="I1470" i="5"/>
  <c r="I1471" i="5"/>
  <c r="I1472" i="5"/>
  <c r="I1473" i="5"/>
  <c r="I1474" i="5"/>
  <c r="I1475" i="5"/>
  <c r="I1476" i="5"/>
  <c r="I1477" i="5"/>
  <c r="I1478" i="5"/>
  <c r="I1479" i="5"/>
  <c r="I1480" i="5"/>
  <c r="I1481" i="5"/>
  <c r="I1482" i="5"/>
  <c r="I1483" i="5"/>
  <c r="I1484" i="5"/>
  <c r="I1485" i="5"/>
  <c r="I1486" i="5"/>
  <c r="I1487" i="5"/>
  <c r="I1488" i="5"/>
  <c r="I1489" i="5"/>
  <c r="I1490" i="5"/>
  <c r="I1491" i="5"/>
  <c r="I1492" i="5"/>
  <c r="I1493" i="5"/>
  <c r="I1494" i="5"/>
  <c r="I1495" i="5"/>
  <c r="I1496" i="5"/>
  <c r="I1497" i="5"/>
  <c r="I1498" i="5"/>
  <c r="I1499" i="5"/>
  <c r="I1500" i="5"/>
  <c r="I1501" i="5"/>
  <c r="I1502" i="5"/>
  <c r="I1503" i="5"/>
  <c r="I1504" i="5"/>
  <c r="I1505" i="5"/>
  <c r="I1506" i="5"/>
  <c r="I1507" i="5"/>
  <c r="I1508" i="5"/>
  <c r="I1509" i="5"/>
  <c r="I1510" i="5"/>
  <c r="I1511" i="5"/>
  <c r="I1512" i="5"/>
  <c r="I1513" i="5"/>
  <c r="I1514" i="5"/>
  <c r="I1515" i="5"/>
  <c r="I1516" i="5"/>
  <c r="I1517" i="5"/>
  <c r="I1518" i="5"/>
  <c r="I1519" i="5"/>
  <c r="I1520" i="5"/>
  <c r="I1521" i="5"/>
  <c r="I1522" i="5"/>
  <c r="I1523" i="5"/>
  <c r="I1524" i="5"/>
  <c r="I1525" i="5"/>
  <c r="I1526" i="5"/>
  <c r="I1527" i="5"/>
  <c r="I1528" i="5"/>
  <c r="I1529" i="5"/>
  <c r="I1530" i="5"/>
  <c r="I1531" i="5"/>
  <c r="I1532" i="5"/>
  <c r="I1533" i="5"/>
  <c r="I1534" i="5"/>
  <c r="I1535" i="5"/>
  <c r="I1536" i="5"/>
  <c r="I1537" i="5"/>
  <c r="I1538" i="5"/>
  <c r="I1539" i="5"/>
  <c r="I1540" i="5"/>
  <c r="I1541" i="5"/>
  <c r="I1542" i="5"/>
  <c r="I1543" i="5"/>
  <c r="I1544" i="5"/>
  <c r="I1545" i="5"/>
  <c r="I1546" i="5"/>
  <c r="I1547" i="5"/>
  <c r="I1548" i="5"/>
  <c r="I1549" i="5"/>
  <c r="I1550" i="5"/>
  <c r="I1551" i="5"/>
  <c r="I1552" i="5"/>
  <c r="I1553" i="5"/>
  <c r="I1554" i="5"/>
  <c r="I1555" i="5"/>
  <c r="I1556" i="5"/>
  <c r="I1557" i="5"/>
  <c r="I1558" i="5"/>
  <c r="I1559" i="5"/>
  <c r="I1560" i="5"/>
  <c r="I1561" i="5"/>
  <c r="I1562" i="5"/>
  <c r="I1563" i="5"/>
  <c r="I1564" i="5"/>
  <c r="I1565" i="5"/>
  <c r="I1566" i="5"/>
  <c r="I1567" i="5"/>
  <c r="I1568" i="5"/>
  <c r="I1569" i="5"/>
  <c r="I1570" i="5"/>
  <c r="I1571" i="5"/>
  <c r="I1572" i="5"/>
  <c r="I1573" i="5"/>
  <c r="I1574" i="5"/>
  <c r="I1575" i="5"/>
  <c r="I1576" i="5"/>
  <c r="I1577" i="5"/>
  <c r="I1578" i="5"/>
  <c r="I1579" i="5"/>
  <c r="I1580" i="5"/>
  <c r="I1581" i="5"/>
  <c r="I1582" i="5"/>
  <c r="I1583" i="5"/>
  <c r="I1584" i="5"/>
  <c r="I1585" i="5"/>
  <c r="I1586" i="5"/>
  <c r="I1587" i="5"/>
  <c r="I1588" i="5"/>
  <c r="I1589" i="5"/>
  <c r="I1590" i="5"/>
  <c r="I1591" i="5"/>
  <c r="I1592" i="5"/>
  <c r="I1593" i="5"/>
  <c r="I1594" i="5"/>
  <c r="I1595" i="5"/>
  <c r="I1596" i="5"/>
  <c r="I1597" i="5"/>
  <c r="I1598" i="5"/>
  <c r="I1599" i="5"/>
  <c r="I1600" i="5"/>
  <c r="I1601" i="5"/>
  <c r="I1602" i="5"/>
  <c r="I1603" i="5"/>
  <c r="I1604" i="5"/>
  <c r="I1605" i="5"/>
  <c r="I1606" i="5"/>
  <c r="I1607" i="5"/>
  <c r="I1608" i="5"/>
  <c r="I1609" i="5"/>
  <c r="I1610" i="5"/>
  <c r="I1611" i="5"/>
  <c r="I1612" i="5"/>
  <c r="I1613" i="5"/>
  <c r="I1614" i="5"/>
  <c r="I1615" i="5"/>
  <c r="I1616" i="5"/>
  <c r="I1617" i="5"/>
  <c r="I1618" i="5"/>
  <c r="I1619" i="5"/>
  <c r="I1620" i="5"/>
  <c r="I1621" i="5"/>
  <c r="I1622" i="5"/>
  <c r="I1623" i="5"/>
  <c r="I1624" i="5"/>
  <c r="I1625" i="5"/>
  <c r="I1626" i="5"/>
  <c r="I1627" i="5"/>
  <c r="I1628" i="5"/>
  <c r="I1629" i="5"/>
  <c r="I1630" i="5"/>
  <c r="I1631" i="5"/>
  <c r="I1632" i="5"/>
  <c r="I1633" i="5"/>
  <c r="I1634" i="5"/>
  <c r="I1635" i="5"/>
  <c r="I1636" i="5"/>
  <c r="I1637" i="5"/>
  <c r="I1638" i="5"/>
  <c r="I1639" i="5"/>
  <c r="I1640" i="5"/>
  <c r="I1641" i="5"/>
  <c r="I1642" i="5"/>
  <c r="I1643" i="5"/>
  <c r="I1644" i="5"/>
  <c r="I1645" i="5"/>
  <c r="I1646" i="5"/>
  <c r="I1647" i="5"/>
  <c r="I1648" i="5"/>
  <c r="I1649" i="5"/>
  <c r="I1650" i="5"/>
  <c r="I1651" i="5"/>
  <c r="I1652" i="5"/>
  <c r="I1653" i="5"/>
  <c r="I1654" i="5"/>
  <c r="I1655" i="5"/>
  <c r="I1656" i="5"/>
  <c r="I1657" i="5"/>
  <c r="I1658" i="5"/>
  <c r="I1659" i="5"/>
  <c r="I1660" i="5"/>
  <c r="I1661" i="5"/>
  <c r="I1662" i="5"/>
  <c r="I1663" i="5"/>
  <c r="I1664" i="5"/>
  <c r="I1665" i="5"/>
  <c r="I1666" i="5"/>
  <c r="I1667" i="5"/>
  <c r="I1668" i="5"/>
  <c r="I1669" i="5"/>
  <c r="I1670" i="5"/>
  <c r="I1671" i="5"/>
  <c r="I1672" i="5"/>
  <c r="I1673" i="5"/>
  <c r="I1674" i="5"/>
  <c r="I1675" i="5"/>
  <c r="I1676" i="5"/>
  <c r="I1677" i="5"/>
  <c r="I1678" i="5"/>
  <c r="I1679" i="5"/>
  <c r="I1680" i="5"/>
  <c r="I1681" i="5"/>
  <c r="I1682" i="5"/>
  <c r="I1683" i="5"/>
  <c r="I1684" i="5"/>
  <c r="I1685" i="5"/>
  <c r="I1686" i="5"/>
  <c r="I1687" i="5"/>
  <c r="I1688" i="5"/>
  <c r="I1689" i="5"/>
  <c r="I1690" i="5"/>
  <c r="I1691" i="5"/>
  <c r="I1692" i="5"/>
  <c r="I1693" i="5"/>
  <c r="I1694" i="5"/>
  <c r="I1695" i="5"/>
  <c r="I1696" i="5"/>
  <c r="I1697" i="5"/>
  <c r="I1698" i="5"/>
  <c r="I1699" i="5"/>
  <c r="I1700" i="5"/>
  <c r="I1701" i="5"/>
  <c r="I1702" i="5"/>
  <c r="I1703" i="5"/>
  <c r="I1704" i="5"/>
  <c r="I1705" i="5"/>
  <c r="I1706" i="5"/>
  <c r="I1707" i="5"/>
  <c r="I1708" i="5"/>
  <c r="I1709" i="5"/>
  <c r="I1710" i="5"/>
  <c r="I1711" i="5"/>
  <c r="I1712" i="5"/>
  <c r="I1713" i="5"/>
  <c r="I1714" i="5"/>
  <c r="I1715" i="5"/>
  <c r="I1716" i="5"/>
  <c r="I1717" i="5"/>
  <c r="I1718" i="5"/>
  <c r="I1719" i="5"/>
  <c r="I1720" i="5"/>
  <c r="I1721" i="5"/>
  <c r="I1722" i="5"/>
  <c r="I1723" i="5"/>
  <c r="I1724" i="5"/>
  <c r="I1725" i="5"/>
  <c r="I1726" i="5"/>
  <c r="I1727" i="5"/>
  <c r="I1728" i="5"/>
  <c r="I1729" i="5"/>
  <c r="I1730" i="5"/>
  <c r="I1731" i="5"/>
  <c r="I1732" i="5"/>
  <c r="I1733" i="5"/>
  <c r="I1734" i="5"/>
  <c r="I1735" i="5"/>
  <c r="I1736" i="5"/>
  <c r="I1737" i="5"/>
  <c r="I1738" i="5"/>
  <c r="I1739" i="5"/>
  <c r="I1740" i="5"/>
  <c r="I1741" i="5"/>
  <c r="I1742" i="5"/>
  <c r="I1743" i="5"/>
  <c r="I1744" i="5"/>
  <c r="I1745" i="5"/>
  <c r="I1746" i="5"/>
  <c r="I1747" i="5"/>
  <c r="I1748" i="5"/>
  <c r="I1749" i="5"/>
  <c r="I1750" i="5"/>
  <c r="I1751" i="5"/>
  <c r="I1752" i="5"/>
  <c r="I1753" i="5"/>
  <c r="I1754" i="5"/>
  <c r="I1755" i="5"/>
  <c r="I1756" i="5"/>
  <c r="I1757" i="5"/>
  <c r="I1758" i="5"/>
  <c r="I1759" i="5"/>
  <c r="I1760" i="5"/>
  <c r="I1761" i="5"/>
  <c r="I1762" i="5"/>
  <c r="I1763" i="5"/>
  <c r="I1764" i="5"/>
  <c r="I1765" i="5"/>
  <c r="I1766" i="5"/>
  <c r="I1767" i="5"/>
  <c r="I1768" i="5"/>
  <c r="I1769" i="5"/>
  <c r="I1770" i="5"/>
  <c r="I1771" i="5"/>
  <c r="I1772" i="5"/>
  <c r="I1773" i="5"/>
  <c r="I1774" i="5"/>
  <c r="I1775" i="5"/>
  <c r="I1776" i="5"/>
  <c r="I1777" i="5"/>
  <c r="I1778" i="5"/>
  <c r="I1779" i="5"/>
  <c r="I1780" i="5"/>
  <c r="I1781" i="5"/>
  <c r="I1782" i="5"/>
  <c r="I1783" i="5"/>
  <c r="I1784" i="5"/>
  <c r="I1785" i="5"/>
  <c r="I1786" i="5"/>
  <c r="I1787" i="5"/>
  <c r="I1788" i="5"/>
  <c r="I1789" i="5"/>
  <c r="I1790" i="5"/>
  <c r="I1791" i="5"/>
  <c r="I1792" i="5"/>
  <c r="I1793" i="5"/>
  <c r="I1794" i="5"/>
  <c r="I1795" i="5"/>
  <c r="I1796" i="5"/>
  <c r="I1797" i="5"/>
  <c r="I1798" i="5"/>
  <c r="I1799" i="5"/>
  <c r="I1800" i="5"/>
  <c r="I1801" i="5"/>
  <c r="I1802" i="5"/>
  <c r="I1803" i="5"/>
  <c r="I1804" i="5"/>
  <c r="I1805" i="5"/>
  <c r="I1806" i="5"/>
  <c r="I1807" i="5"/>
  <c r="I1808" i="5"/>
  <c r="I1809" i="5"/>
  <c r="I1810" i="5"/>
  <c r="I1811" i="5"/>
  <c r="I1812" i="5"/>
  <c r="I1813" i="5"/>
  <c r="I1814" i="5"/>
  <c r="I1815" i="5"/>
  <c r="I1816" i="5"/>
  <c r="I1817" i="5"/>
  <c r="I1818" i="5"/>
  <c r="I1819" i="5"/>
  <c r="I1820" i="5"/>
  <c r="I1821" i="5"/>
  <c r="I1822" i="5"/>
  <c r="I1823" i="5"/>
  <c r="I1824" i="5"/>
  <c r="I1825" i="5"/>
  <c r="I1826" i="5"/>
  <c r="I1827" i="5"/>
  <c r="I1828" i="5"/>
  <c r="I1829" i="5"/>
  <c r="I1830" i="5"/>
  <c r="I1831" i="5"/>
  <c r="I1832" i="5"/>
  <c r="I1833" i="5"/>
  <c r="I1834" i="5"/>
  <c r="I1835" i="5"/>
  <c r="I1836" i="5"/>
  <c r="I1837" i="5"/>
  <c r="I1838" i="5"/>
  <c r="I1839" i="5"/>
  <c r="I1840" i="5"/>
  <c r="I1841" i="5"/>
  <c r="I1842" i="5"/>
  <c r="I1843" i="5"/>
  <c r="I1844" i="5"/>
  <c r="I1845" i="5"/>
  <c r="I1846" i="5"/>
  <c r="I1847" i="5"/>
  <c r="I1848" i="5"/>
  <c r="I1849" i="5"/>
  <c r="I1850" i="5"/>
  <c r="I1851" i="5"/>
  <c r="I1852" i="5"/>
  <c r="I1853" i="5"/>
  <c r="I1854" i="5"/>
  <c r="I1855" i="5"/>
  <c r="I1856" i="5"/>
  <c r="I1857" i="5"/>
  <c r="I1858" i="5"/>
  <c r="I1859" i="5"/>
  <c r="I1860" i="5"/>
  <c r="I1861" i="5"/>
  <c r="I1862" i="5"/>
  <c r="I1863" i="5"/>
  <c r="I1864" i="5"/>
  <c r="I1865" i="5"/>
  <c r="I1866" i="5"/>
  <c r="I1867" i="5"/>
  <c r="I1868" i="5"/>
  <c r="I1869" i="5"/>
  <c r="I1870" i="5"/>
  <c r="I1871" i="5"/>
  <c r="I1872" i="5"/>
  <c r="I1873" i="5"/>
  <c r="I1874" i="5"/>
  <c r="I1875" i="5"/>
  <c r="I1876" i="5"/>
  <c r="I1877" i="5"/>
  <c r="I1878" i="5"/>
  <c r="I1879" i="5"/>
  <c r="I1880" i="5"/>
  <c r="I1881" i="5"/>
  <c r="I1882" i="5"/>
  <c r="I1883" i="5"/>
  <c r="I1884" i="5"/>
  <c r="I1885" i="5"/>
  <c r="I1886" i="5"/>
  <c r="I1887" i="5"/>
  <c r="I1888" i="5"/>
  <c r="I1889" i="5"/>
  <c r="I1890" i="5"/>
  <c r="I1891" i="5"/>
  <c r="I1892" i="5"/>
  <c r="I1893" i="5"/>
  <c r="I1894" i="5"/>
  <c r="I1895" i="5"/>
  <c r="I1896" i="5"/>
  <c r="I1897" i="5"/>
  <c r="I1898" i="5"/>
  <c r="I1899" i="5"/>
  <c r="I1900" i="5"/>
  <c r="I1901" i="5"/>
  <c r="I1902" i="5"/>
  <c r="I1903" i="5"/>
  <c r="I1904" i="5"/>
  <c r="I1905" i="5"/>
  <c r="I1906" i="5"/>
  <c r="I1907" i="5"/>
  <c r="I1908" i="5"/>
  <c r="I1909" i="5"/>
  <c r="I1910" i="5"/>
  <c r="I1911" i="5"/>
  <c r="I1912" i="5"/>
  <c r="I1913" i="5"/>
  <c r="I1914" i="5"/>
  <c r="I1915" i="5"/>
  <c r="I1916" i="5"/>
  <c r="I1917" i="5"/>
  <c r="I1918" i="5"/>
  <c r="I1919" i="5"/>
  <c r="I1920" i="5"/>
  <c r="I1921" i="5"/>
  <c r="I1922" i="5"/>
  <c r="I1923" i="5"/>
  <c r="I1924" i="5"/>
  <c r="I1925" i="5"/>
  <c r="I1926" i="5"/>
  <c r="I1927" i="5"/>
  <c r="I1928" i="5"/>
  <c r="I1929" i="5"/>
  <c r="I1930" i="5"/>
  <c r="I1931" i="5"/>
  <c r="I1932" i="5"/>
  <c r="I1933" i="5"/>
  <c r="I1934" i="5"/>
  <c r="I1935" i="5"/>
  <c r="I1936" i="5"/>
  <c r="I1937" i="5"/>
  <c r="I1938" i="5"/>
  <c r="I1939" i="5"/>
  <c r="I1940" i="5"/>
  <c r="I1941" i="5"/>
  <c r="I1942" i="5"/>
  <c r="I1943" i="5"/>
  <c r="I1944" i="5"/>
  <c r="I1945" i="5"/>
  <c r="I1946" i="5"/>
  <c r="I1947" i="5"/>
  <c r="I1948" i="5"/>
  <c r="I1949" i="5"/>
  <c r="I1950" i="5"/>
  <c r="I1951" i="5"/>
  <c r="I1952" i="5"/>
  <c r="I1953" i="5"/>
  <c r="I1954" i="5"/>
  <c r="I1955" i="5"/>
  <c r="I1956" i="5"/>
  <c r="I1957" i="5"/>
  <c r="I1958" i="5"/>
  <c r="I1959" i="5"/>
  <c r="I1960" i="5"/>
  <c r="I1961" i="5"/>
  <c r="I1962" i="5"/>
  <c r="I1963" i="5"/>
  <c r="I1964" i="5"/>
  <c r="I1965" i="5"/>
  <c r="I1966" i="5"/>
  <c r="I1967" i="5"/>
  <c r="I1968" i="5"/>
  <c r="I1969" i="5"/>
  <c r="I1970" i="5"/>
  <c r="I1971" i="5"/>
  <c r="I1972" i="5"/>
  <c r="I1973" i="5"/>
  <c r="I1974" i="5"/>
  <c r="I1975" i="5"/>
  <c r="I1976" i="5"/>
  <c r="I1977" i="5"/>
  <c r="I1978" i="5"/>
  <c r="I1979" i="5"/>
  <c r="I1980" i="5"/>
  <c r="I1981" i="5"/>
  <c r="I1982" i="5"/>
  <c r="I1983" i="5"/>
  <c r="I1984" i="5"/>
  <c r="I1985" i="5"/>
  <c r="I1986" i="5"/>
  <c r="I1987" i="5"/>
  <c r="I1988" i="5"/>
  <c r="I1989" i="5"/>
  <c r="I1990" i="5"/>
  <c r="I1991" i="5"/>
  <c r="I1992" i="5"/>
  <c r="I1993" i="5"/>
  <c r="I1994" i="5"/>
  <c r="I1995" i="5"/>
  <c r="I1996" i="5"/>
  <c r="I1997" i="5"/>
  <c r="I1998" i="5"/>
  <c r="I1999" i="5"/>
  <c r="I2000" i="5"/>
  <c r="I2001" i="5"/>
  <c r="I2" i="5"/>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307" i="5"/>
  <c r="I308" i="5"/>
  <c r="I309" i="5"/>
  <c r="I310" i="5"/>
  <c r="I311" i="5"/>
  <c r="I312" i="5"/>
  <c r="I313" i="5"/>
  <c r="I314" i="5"/>
  <c r="I315" i="5"/>
  <c r="I316" i="5"/>
  <c r="I317" i="5"/>
  <c r="I318" i="5"/>
  <c r="I319" i="5"/>
  <c r="I320" i="5"/>
  <c r="I321" i="5"/>
  <c r="I322" i="5"/>
  <c r="I323" i="5"/>
  <c r="I324" i="5"/>
  <c r="I325" i="5"/>
  <c r="I326" i="5"/>
  <c r="I327" i="5"/>
  <c r="I328" i="5"/>
  <c r="I329" i="5"/>
  <c r="I330" i="5"/>
  <c r="I331" i="5"/>
  <c r="I332" i="5"/>
  <c r="I333" i="5"/>
  <c r="I334" i="5"/>
  <c r="I335" i="5"/>
  <c r="I336" i="5"/>
  <c r="I337" i="5"/>
  <c r="I338" i="5"/>
  <c r="I339" i="5"/>
  <c r="I340" i="5"/>
  <c r="I341" i="5"/>
  <c r="I342" i="5"/>
  <c r="I343" i="5"/>
  <c r="I344" i="5"/>
  <c r="I345" i="5"/>
  <c r="I346" i="5"/>
  <c r="I347" i="5"/>
  <c r="I348" i="5"/>
  <c r="I349" i="5"/>
  <c r="I350" i="5"/>
  <c r="I351" i="5"/>
  <c r="I352" i="5"/>
  <c r="I353" i="5"/>
  <c r="I354" i="5"/>
  <c r="I355" i="5"/>
  <c r="I356" i="5"/>
  <c r="I357" i="5"/>
  <c r="I358" i="5"/>
  <c r="I359" i="5"/>
  <c r="I360" i="5"/>
  <c r="I361" i="5"/>
  <c r="I362" i="5"/>
  <c r="I363" i="5"/>
  <c r="I364" i="5"/>
  <c r="I365" i="5"/>
  <c r="I366" i="5"/>
  <c r="I367" i="5"/>
  <c r="I368" i="5"/>
  <c r="I369" i="5"/>
  <c r="I370" i="5"/>
  <c r="I371" i="5"/>
  <c r="I372" i="5"/>
  <c r="I373" i="5"/>
  <c r="I374" i="5"/>
  <c r="I375" i="5"/>
  <c r="I376" i="5"/>
  <c r="I377" i="5"/>
  <c r="I378" i="5"/>
  <c r="I379" i="5"/>
  <c r="I380" i="5"/>
  <c r="I381" i="5"/>
  <c r="I382" i="5"/>
  <c r="I383" i="5"/>
  <c r="I384" i="5"/>
  <c r="I385" i="5"/>
  <c r="I386" i="5"/>
  <c r="I387" i="5"/>
  <c r="I388" i="5"/>
  <c r="I389" i="5"/>
  <c r="I390" i="5"/>
  <c r="I391" i="5"/>
  <c r="I392" i="5"/>
  <c r="I393" i="5"/>
  <c r="I394" i="5"/>
  <c r="I395" i="5"/>
  <c r="I396" i="5"/>
  <c r="I397" i="5"/>
  <c r="I398" i="5"/>
  <c r="I399" i="5"/>
  <c r="I400" i="5"/>
  <c r="I401" i="5"/>
  <c r="I402" i="5"/>
  <c r="I403" i="5"/>
  <c r="I404" i="5"/>
  <c r="I405" i="5"/>
  <c r="I406" i="5"/>
  <c r="I407" i="5"/>
  <c r="I408" i="5"/>
  <c r="I409" i="5"/>
  <c r="I410" i="5"/>
  <c r="I411" i="5"/>
  <c r="I412" i="5"/>
  <c r="I413" i="5"/>
  <c r="I414" i="5"/>
  <c r="I415" i="5"/>
  <c r="I416" i="5"/>
  <c r="I417" i="5"/>
  <c r="I418" i="5"/>
  <c r="I419" i="5"/>
  <c r="I420" i="5"/>
  <c r="I421" i="5"/>
  <c r="I422" i="5"/>
  <c r="I423" i="5"/>
  <c r="I424" i="5"/>
  <c r="I425" i="5"/>
  <c r="I426" i="5"/>
  <c r="I427" i="5"/>
  <c r="I428" i="5"/>
  <c r="I429" i="5"/>
  <c r="I430" i="5"/>
  <c r="I431" i="5"/>
  <c r="I432" i="5"/>
  <c r="I433" i="5"/>
  <c r="I434" i="5"/>
  <c r="I435" i="5"/>
  <c r="I436" i="5"/>
  <c r="I437" i="5"/>
  <c r="I438" i="5"/>
  <c r="I439" i="5"/>
  <c r="I440" i="5"/>
  <c r="I441" i="5"/>
  <c r="I442" i="5"/>
  <c r="I443" i="5"/>
  <c r="I444" i="5"/>
  <c r="I445" i="5"/>
  <c r="I446" i="5"/>
  <c r="I447" i="5"/>
  <c r="I448" i="5"/>
  <c r="I449" i="5"/>
  <c r="I450" i="5"/>
  <c r="I451" i="5"/>
  <c r="I452" i="5"/>
  <c r="I453" i="5"/>
  <c r="I454" i="5"/>
  <c r="I455" i="5"/>
  <c r="I456" i="5"/>
  <c r="I457" i="5"/>
  <c r="I458" i="5"/>
  <c r="I459" i="5"/>
  <c r="I460" i="5"/>
  <c r="I461" i="5"/>
  <c r="I462" i="5"/>
  <c r="I463" i="5"/>
  <c r="I464" i="5"/>
  <c r="I465" i="5"/>
  <c r="I466" i="5"/>
  <c r="I467" i="5"/>
  <c r="I468" i="5"/>
  <c r="I469" i="5"/>
  <c r="I470" i="5"/>
  <c r="I471" i="5"/>
  <c r="I472" i="5"/>
  <c r="I473" i="5"/>
  <c r="I474" i="5"/>
  <c r="I475" i="5"/>
  <c r="I476" i="5"/>
  <c r="I477" i="5"/>
  <c r="I478" i="5"/>
  <c r="I479" i="5"/>
  <c r="I480" i="5"/>
  <c r="I481" i="5"/>
  <c r="I482" i="5"/>
  <c r="I483" i="5"/>
  <c r="I484" i="5"/>
  <c r="I485" i="5"/>
  <c r="I486" i="5"/>
  <c r="I487" i="5"/>
  <c r="I488" i="5"/>
  <c r="I489" i="5"/>
  <c r="I490" i="5"/>
  <c r="I491" i="5"/>
  <c r="I492" i="5"/>
  <c r="I493" i="5"/>
  <c r="I494" i="5"/>
  <c r="I495" i="5"/>
  <c r="I496" i="5"/>
  <c r="I497" i="5"/>
  <c r="I498" i="5"/>
  <c r="I499" i="5"/>
  <c r="I500" i="5"/>
  <c r="I501" i="5"/>
  <c r="I502" i="5"/>
  <c r="I503" i="5"/>
  <c r="I504" i="5"/>
  <c r="I505" i="5"/>
  <c r="I506" i="5"/>
  <c r="I507" i="5"/>
  <c r="I508" i="5"/>
  <c r="I509" i="5"/>
  <c r="I510" i="5"/>
  <c r="I511" i="5"/>
  <c r="I512" i="5"/>
  <c r="I513" i="5"/>
  <c r="I514" i="5"/>
  <c r="I515" i="5"/>
  <c r="I516" i="5"/>
  <c r="I517" i="5"/>
  <c r="I518" i="5"/>
  <c r="I519" i="5"/>
  <c r="I520" i="5"/>
  <c r="I521" i="5"/>
  <c r="I522" i="5"/>
  <c r="I523" i="5"/>
  <c r="I524" i="5"/>
  <c r="I525" i="5"/>
  <c r="I526" i="5"/>
  <c r="I527" i="5"/>
  <c r="I528" i="5"/>
  <c r="I529" i="5"/>
  <c r="I530" i="5"/>
  <c r="I531" i="5"/>
  <c r="I532" i="5"/>
  <c r="I533" i="5"/>
  <c r="I534" i="5"/>
  <c r="I535" i="5"/>
  <c r="I536" i="5"/>
  <c r="I537" i="5"/>
  <c r="I538" i="5"/>
  <c r="I539" i="5"/>
  <c r="I540" i="5"/>
  <c r="I541" i="5"/>
  <c r="I542" i="5"/>
  <c r="I543" i="5"/>
  <c r="I544" i="5"/>
  <c r="I545" i="5"/>
  <c r="I546" i="5"/>
  <c r="I547" i="5"/>
  <c r="I548" i="5"/>
  <c r="I549" i="5"/>
  <c r="I550" i="5"/>
  <c r="I551" i="5"/>
  <c r="I552" i="5"/>
  <c r="I553" i="5"/>
  <c r="I554" i="5"/>
  <c r="I555" i="5"/>
  <c r="I556" i="5"/>
  <c r="I557" i="5"/>
  <c r="I558" i="5"/>
  <c r="I559" i="5"/>
  <c r="I560" i="5"/>
  <c r="I561" i="5"/>
  <c r="I562" i="5"/>
  <c r="I563" i="5"/>
  <c r="I564" i="5"/>
  <c r="I565" i="5"/>
  <c r="I566" i="5"/>
  <c r="I567" i="5"/>
  <c r="I568" i="5"/>
  <c r="I569" i="5"/>
  <c r="I570" i="5"/>
  <c r="I571" i="5"/>
  <c r="I572" i="5"/>
  <c r="I573" i="5"/>
  <c r="I574" i="5"/>
  <c r="I575" i="5"/>
  <c r="I576" i="5"/>
  <c r="I577" i="5"/>
  <c r="I578" i="5"/>
  <c r="I579" i="5"/>
  <c r="I580" i="5"/>
  <c r="I581" i="5"/>
  <c r="I582" i="5"/>
  <c r="I583" i="5"/>
  <c r="I584" i="5"/>
  <c r="I585" i="5"/>
  <c r="I586" i="5"/>
  <c r="I587" i="5"/>
  <c r="I588" i="5"/>
  <c r="I589" i="5"/>
  <c r="I590" i="5"/>
  <c r="I591" i="5"/>
  <c r="I592" i="5"/>
  <c r="I593" i="5"/>
  <c r="I594" i="5"/>
  <c r="I595" i="5"/>
  <c r="I596" i="5"/>
  <c r="I597" i="5"/>
  <c r="I598" i="5"/>
  <c r="I599" i="5"/>
  <c r="I600" i="5"/>
  <c r="I601" i="5"/>
  <c r="I602" i="5"/>
  <c r="I603" i="5"/>
  <c r="I604" i="5"/>
  <c r="I605" i="5"/>
  <c r="I606" i="5"/>
  <c r="I607" i="5"/>
  <c r="I608" i="5"/>
  <c r="I609" i="5"/>
  <c r="I610" i="5"/>
  <c r="I611" i="5"/>
  <c r="I612" i="5"/>
  <c r="I613" i="5"/>
  <c r="I614" i="5"/>
  <c r="I615" i="5"/>
  <c r="I616" i="5"/>
  <c r="I617" i="5"/>
  <c r="I618" i="5"/>
  <c r="I619" i="5"/>
  <c r="I620" i="5"/>
  <c r="I621" i="5"/>
  <c r="I622" i="5"/>
  <c r="I623" i="5"/>
  <c r="I624" i="5"/>
  <c r="I625" i="5"/>
  <c r="I626" i="5"/>
  <c r="I627" i="5"/>
  <c r="I628" i="5"/>
  <c r="I629" i="5"/>
  <c r="I630" i="5"/>
  <c r="I631" i="5"/>
  <c r="I632" i="5"/>
  <c r="I633" i="5"/>
  <c r="I634" i="5"/>
  <c r="I635" i="5"/>
  <c r="I636" i="5"/>
  <c r="I637" i="5"/>
  <c r="I638" i="5"/>
  <c r="I639" i="5"/>
  <c r="I640" i="5"/>
  <c r="I641" i="5"/>
  <c r="I642" i="5"/>
  <c r="I643" i="5"/>
  <c r="I644" i="5"/>
  <c r="I645" i="5"/>
  <c r="I646" i="5"/>
  <c r="I647" i="5"/>
  <c r="I648" i="5"/>
  <c r="I649" i="5"/>
  <c r="I650" i="5"/>
  <c r="I651" i="5"/>
  <c r="I652" i="5"/>
  <c r="I653" i="5"/>
  <c r="I654" i="5"/>
  <c r="I655" i="5"/>
  <c r="I656" i="5"/>
  <c r="I657" i="5"/>
  <c r="I658" i="5"/>
  <c r="I659" i="5"/>
  <c r="I660" i="5"/>
  <c r="I661" i="5"/>
  <c r="I662" i="5"/>
  <c r="I663" i="5"/>
  <c r="I664" i="5"/>
  <c r="I665" i="5"/>
  <c r="I666" i="5"/>
  <c r="I667" i="5"/>
  <c r="I668" i="5"/>
  <c r="I669" i="5"/>
  <c r="I670" i="5"/>
  <c r="I671" i="5"/>
  <c r="I672" i="5"/>
  <c r="I673" i="5"/>
  <c r="I674" i="5"/>
  <c r="I675" i="5"/>
  <c r="I676" i="5"/>
  <c r="I677" i="5"/>
  <c r="I678" i="5"/>
  <c r="I679" i="5"/>
  <c r="I680" i="5"/>
  <c r="I681" i="5"/>
  <c r="I682" i="5"/>
  <c r="I683" i="5"/>
  <c r="I684" i="5"/>
  <c r="I685" i="5"/>
  <c r="I686" i="5"/>
  <c r="I687" i="5"/>
  <c r="I688" i="5"/>
  <c r="I689" i="5"/>
  <c r="I690" i="5"/>
  <c r="I691" i="5"/>
  <c r="I692" i="5"/>
  <c r="I693" i="5"/>
  <c r="I694" i="5"/>
  <c r="I695" i="5"/>
  <c r="I696" i="5"/>
  <c r="I697" i="5"/>
  <c r="I698" i="5"/>
  <c r="I699" i="5"/>
  <c r="I700" i="5"/>
  <c r="I701" i="5"/>
  <c r="I702" i="5"/>
  <c r="I703" i="5"/>
  <c r="I704" i="5"/>
  <c r="I705" i="5"/>
  <c r="I706" i="5"/>
  <c r="I707" i="5"/>
  <c r="I708" i="5"/>
  <c r="I709" i="5"/>
  <c r="I710" i="5"/>
  <c r="I711" i="5"/>
  <c r="I712" i="5"/>
  <c r="I713" i="5"/>
  <c r="I714" i="5"/>
  <c r="I715" i="5"/>
  <c r="I716" i="5"/>
  <c r="I717" i="5"/>
  <c r="I718" i="5"/>
  <c r="I719" i="5"/>
  <c r="I720" i="5"/>
  <c r="I721" i="5"/>
  <c r="I722" i="5"/>
  <c r="I723" i="5"/>
  <c r="I724" i="5"/>
  <c r="I725" i="5"/>
  <c r="I726" i="5"/>
  <c r="I727" i="5"/>
  <c r="I728" i="5"/>
  <c r="I729" i="5"/>
  <c r="I730" i="5"/>
  <c r="I731" i="5"/>
  <c r="I732" i="5"/>
  <c r="I733" i="5"/>
  <c r="I734" i="5"/>
  <c r="I735" i="5"/>
  <c r="I736" i="5"/>
  <c r="I737" i="5"/>
  <c r="I738" i="5"/>
  <c r="I739" i="5"/>
  <c r="I740" i="5"/>
  <c r="I741" i="5"/>
  <c r="I742" i="5"/>
  <c r="I743" i="5"/>
  <c r="I744" i="5"/>
  <c r="I745" i="5"/>
  <c r="I746" i="5"/>
  <c r="I747" i="5"/>
  <c r="I748" i="5"/>
  <c r="I749" i="5"/>
  <c r="I750" i="5"/>
  <c r="I751" i="5"/>
  <c r="I752" i="5"/>
  <c r="I753" i="5"/>
  <c r="I754" i="5"/>
  <c r="I755" i="5"/>
  <c r="I756" i="5"/>
  <c r="I757" i="5"/>
  <c r="I758" i="5"/>
  <c r="I759" i="5"/>
  <c r="I760" i="5"/>
  <c r="I761" i="5"/>
  <c r="I762" i="5"/>
  <c r="I763" i="5"/>
  <c r="I764" i="5"/>
  <c r="I765" i="5"/>
  <c r="I766" i="5"/>
  <c r="I767" i="5"/>
  <c r="I768" i="5"/>
  <c r="I769" i="5"/>
  <c r="I770" i="5"/>
  <c r="I771" i="5"/>
  <c r="I772" i="5"/>
  <c r="I773" i="5"/>
  <c r="I774" i="5"/>
  <c r="I775" i="5"/>
  <c r="I776" i="5"/>
  <c r="I777" i="5"/>
  <c r="I778" i="5"/>
  <c r="I779" i="5"/>
  <c r="I780" i="5"/>
  <c r="I781" i="5"/>
  <c r="I782" i="5"/>
  <c r="I783" i="5"/>
  <c r="I784" i="5"/>
  <c r="I785" i="5"/>
  <c r="I786" i="5"/>
  <c r="I787" i="5"/>
  <c r="I788" i="5"/>
  <c r="I789" i="5"/>
  <c r="I790" i="5"/>
  <c r="I791" i="5"/>
  <c r="I792" i="5"/>
  <c r="I793" i="5"/>
  <c r="I794" i="5"/>
  <c r="I795" i="5"/>
  <c r="I796" i="5"/>
  <c r="I797" i="5"/>
  <c r="I798" i="5"/>
  <c r="I799" i="5"/>
  <c r="I800" i="5"/>
  <c r="I801" i="5"/>
  <c r="I802" i="5"/>
  <c r="I803" i="5"/>
  <c r="I804" i="5"/>
  <c r="I805" i="5"/>
  <c r="I806" i="5"/>
  <c r="I807" i="5"/>
  <c r="I808" i="5"/>
  <c r="I809" i="5"/>
  <c r="I810" i="5"/>
  <c r="I811" i="5"/>
  <c r="I812" i="5"/>
  <c r="I813" i="5"/>
  <c r="I814" i="5"/>
  <c r="I815" i="5"/>
  <c r="I816" i="5"/>
  <c r="I817" i="5"/>
  <c r="I818" i="5"/>
  <c r="I819" i="5"/>
  <c r="I820" i="5"/>
  <c r="I821" i="5"/>
  <c r="I822" i="5"/>
  <c r="I823" i="5"/>
  <c r="I824" i="5"/>
  <c r="I825" i="5"/>
  <c r="I826" i="5"/>
  <c r="I827" i="5"/>
  <c r="I828" i="5"/>
  <c r="I829" i="5"/>
  <c r="I830" i="5"/>
  <c r="I831" i="5"/>
  <c r="I832" i="5"/>
  <c r="I833" i="5"/>
  <c r="I834" i="5"/>
  <c r="I835" i="5"/>
  <c r="I836" i="5"/>
  <c r="I837" i="5"/>
  <c r="I838" i="5"/>
  <c r="I839" i="5"/>
  <c r="I840" i="5"/>
  <c r="I841" i="5"/>
  <c r="I842" i="5"/>
  <c r="I843" i="5"/>
  <c r="I844" i="5"/>
  <c r="I845" i="5"/>
  <c r="I846" i="5"/>
  <c r="I847" i="5"/>
  <c r="I848" i="5"/>
  <c r="I849" i="5"/>
  <c r="I850" i="5"/>
  <c r="I851" i="5"/>
  <c r="I852" i="5"/>
  <c r="I853" i="5"/>
  <c r="I854" i="5"/>
  <c r="I855" i="5"/>
  <c r="I856" i="5"/>
  <c r="I857" i="5"/>
  <c r="I858" i="5"/>
  <c r="I859" i="5"/>
  <c r="I860" i="5"/>
  <c r="I861" i="5"/>
  <c r="I862" i="5"/>
  <c r="I863" i="5"/>
  <c r="I864" i="5"/>
  <c r="I865" i="5"/>
  <c r="I866" i="5"/>
  <c r="I867" i="5"/>
  <c r="I868" i="5"/>
  <c r="I869" i="5"/>
  <c r="I870" i="5"/>
  <c r="I871" i="5"/>
  <c r="I872" i="5"/>
  <c r="I873" i="5"/>
  <c r="I874" i="5"/>
  <c r="I875" i="5"/>
  <c r="I876" i="5"/>
  <c r="I877" i="5"/>
  <c r="I878" i="5"/>
  <c r="I879" i="5"/>
  <c r="I880" i="5"/>
  <c r="I881" i="5"/>
  <c r="I882" i="5"/>
  <c r="I883" i="5"/>
  <c r="I884" i="5"/>
  <c r="I885" i="5"/>
  <c r="I886" i="5"/>
  <c r="I887" i="5"/>
  <c r="I888" i="5"/>
  <c r="I889" i="5"/>
  <c r="I890" i="5"/>
  <c r="I891" i="5"/>
  <c r="I892" i="5"/>
  <c r="I893" i="5"/>
  <c r="I894" i="5"/>
  <c r="I895" i="5"/>
  <c r="I896" i="5"/>
  <c r="I897" i="5"/>
  <c r="I898" i="5"/>
  <c r="I899" i="5"/>
  <c r="I900" i="5"/>
  <c r="I901" i="5"/>
  <c r="I902" i="5"/>
  <c r="I903" i="5"/>
  <c r="I904" i="5"/>
  <c r="I905" i="5"/>
  <c r="I906" i="5"/>
  <c r="I907" i="5"/>
  <c r="I908" i="5"/>
  <c r="I909" i="5"/>
  <c r="I910" i="5"/>
  <c r="I911" i="5"/>
  <c r="I912" i="5"/>
  <c r="I913" i="5"/>
  <c r="I914" i="5"/>
  <c r="I915" i="5"/>
  <c r="I916" i="5"/>
  <c r="I917" i="5"/>
  <c r="I918" i="5"/>
  <c r="I919" i="5"/>
  <c r="I920" i="5"/>
  <c r="I921" i="5"/>
  <c r="I922" i="5"/>
  <c r="I923" i="5"/>
  <c r="I924" i="5"/>
  <c r="I925" i="5"/>
  <c r="I926" i="5"/>
  <c r="I927" i="5"/>
  <c r="I928" i="5"/>
  <c r="I929" i="5"/>
  <c r="I930" i="5"/>
  <c r="I931" i="5"/>
  <c r="I932" i="5"/>
  <c r="I933" i="5"/>
  <c r="I934" i="5"/>
  <c r="I935" i="5"/>
  <c r="I936" i="5"/>
  <c r="I937" i="5"/>
  <c r="I938" i="5"/>
  <c r="I939" i="5"/>
  <c r="I940" i="5"/>
  <c r="I941" i="5"/>
  <c r="I942" i="5"/>
  <c r="I943" i="5"/>
  <c r="I944" i="5"/>
  <c r="I945" i="5"/>
  <c r="I946" i="5"/>
  <c r="I947" i="5"/>
  <c r="I948" i="5"/>
  <c r="I949" i="5"/>
  <c r="I950" i="5"/>
  <c r="I951" i="5"/>
  <c r="I952" i="5"/>
  <c r="I953" i="5"/>
  <c r="I954" i="5"/>
  <c r="I955" i="5"/>
  <c r="I956" i="5"/>
  <c r="I957" i="5"/>
  <c r="I958" i="5"/>
  <c r="I959" i="5"/>
  <c r="I960" i="5"/>
  <c r="I961" i="5"/>
  <c r="I962" i="5"/>
  <c r="I963" i="5"/>
  <c r="I964" i="5"/>
  <c r="I965" i="5"/>
  <c r="I966" i="5"/>
  <c r="I967" i="5"/>
  <c r="I968" i="5"/>
  <c r="I969" i="5"/>
  <c r="I970" i="5"/>
  <c r="I971" i="5"/>
  <c r="I972" i="5"/>
  <c r="I973" i="5"/>
  <c r="I974" i="5"/>
  <c r="I975" i="5"/>
  <c r="I976" i="5"/>
  <c r="I977" i="5"/>
  <c r="I978" i="5"/>
  <c r="I979" i="5"/>
  <c r="I980" i="5"/>
  <c r="I981" i="5"/>
  <c r="I982" i="5"/>
  <c r="I983" i="5"/>
  <c r="I984" i="5"/>
  <c r="I985" i="5"/>
  <c r="I986" i="5"/>
  <c r="I987" i="5"/>
  <c r="I988" i="5"/>
  <c r="I989" i="5"/>
  <c r="I990" i="5"/>
  <c r="I991" i="5"/>
  <c r="I992" i="5"/>
  <c r="I993" i="5"/>
  <c r="I994" i="5"/>
  <c r="I995" i="5"/>
  <c r="I996" i="5"/>
  <c r="I997" i="5"/>
  <c r="I998" i="5"/>
  <c r="I999" i="5"/>
  <c r="I1000" i="5"/>
  <c r="I1001"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301" i="5"/>
  <c r="G302" i="5"/>
  <c r="G303" i="5"/>
  <c r="G304" i="5"/>
  <c r="G305" i="5"/>
  <c r="G306" i="5"/>
  <c r="G307" i="5"/>
  <c r="G308" i="5"/>
  <c r="G309" i="5"/>
  <c r="G310" i="5"/>
  <c r="G311" i="5"/>
  <c r="G312" i="5"/>
  <c r="G313" i="5"/>
  <c r="G314" i="5"/>
  <c r="G315" i="5"/>
  <c r="G316" i="5"/>
  <c r="G317" i="5"/>
  <c r="G318" i="5"/>
  <c r="G319" i="5"/>
  <c r="G320" i="5"/>
  <c r="G321" i="5"/>
  <c r="G322" i="5"/>
  <c r="G323" i="5"/>
  <c r="G324" i="5"/>
  <c r="G325" i="5"/>
  <c r="G326" i="5"/>
  <c r="G327" i="5"/>
  <c r="G328" i="5"/>
  <c r="G329" i="5"/>
  <c r="G330" i="5"/>
  <c r="G331" i="5"/>
  <c r="G332" i="5"/>
  <c r="G333" i="5"/>
  <c r="G334" i="5"/>
  <c r="G335" i="5"/>
  <c r="G336" i="5"/>
  <c r="G337" i="5"/>
  <c r="G338" i="5"/>
  <c r="G339" i="5"/>
  <c r="G340" i="5"/>
  <c r="G341" i="5"/>
  <c r="G342" i="5"/>
  <c r="G343" i="5"/>
  <c r="G344" i="5"/>
  <c r="G345" i="5"/>
  <c r="G346" i="5"/>
  <c r="G347" i="5"/>
  <c r="G348" i="5"/>
  <c r="G349" i="5"/>
  <c r="G350" i="5"/>
  <c r="G351" i="5"/>
  <c r="G352" i="5"/>
  <c r="G353" i="5"/>
  <c r="G354" i="5"/>
  <c r="G355" i="5"/>
  <c r="G356" i="5"/>
  <c r="G357" i="5"/>
  <c r="G358" i="5"/>
  <c r="G359" i="5"/>
  <c r="G360" i="5"/>
  <c r="G361" i="5"/>
  <c r="G362" i="5"/>
  <c r="G363" i="5"/>
  <c r="G364" i="5"/>
  <c r="G365" i="5"/>
  <c r="G366" i="5"/>
  <c r="G367" i="5"/>
  <c r="G368" i="5"/>
  <c r="G369" i="5"/>
  <c r="G370" i="5"/>
  <c r="G371" i="5"/>
  <c r="G372" i="5"/>
  <c r="G373" i="5"/>
  <c r="G374" i="5"/>
  <c r="G375" i="5"/>
  <c r="G376" i="5"/>
  <c r="G377" i="5"/>
  <c r="G378" i="5"/>
  <c r="G379" i="5"/>
  <c r="G380" i="5"/>
  <c r="G381" i="5"/>
  <c r="G382" i="5"/>
  <c r="G383" i="5"/>
  <c r="G384" i="5"/>
  <c r="G385" i="5"/>
  <c r="G386" i="5"/>
  <c r="G387" i="5"/>
  <c r="G388" i="5"/>
  <c r="G389" i="5"/>
  <c r="G390" i="5"/>
  <c r="G391" i="5"/>
  <c r="G392" i="5"/>
  <c r="G393" i="5"/>
  <c r="G394" i="5"/>
  <c r="G395" i="5"/>
  <c r="G396" i="5"/>
  <c r="G397" i="5"/>
  <c r="G398" i="5"/>
  <c r="G399" i="5"/>
  <c r="G400" i="5"/>
  <c r="G401" i="5"/>
  <c r="G402" i="5"/>
  <c r="G403" i="5"/>
  <c r="G404" i="5"/>
  <c r="G405" i="5"/>
  <c r="G406" i="5"/>
  <c r="G407" i="5"/>
  <c r="G408" i="5"/>
  <c r="G409" i="5"/>
  <c r="G410" i="5"/>
  <c r="G411" i="5"/>
  <c r="G412" i="5"/>
  <c r="G413" i="5"/>
  <c r="G414" i="5"/>
  <c r="G415" i="5"/>
  <c r="G416" i="5"/>
  <c r="G417" i="5"/>
  <c r="G418" i="5"/>
  <c r="G419" i="5"/>
  <c r="G420" i="5"/>
  <c r="G421" i="5"/>
  <c r="G422" i="5"/>
  <c r="G423" i="5"/>
  <c r="G424" i="5"/>
  <c r="G425" i="5"/>
  <c r="G426" i="5"/>
  <c r="G427" i="5"/>
  <c r="G428" i="5"/>
  <c r="G429" i="5"/>
  <c r="G430" i="5"/>
  <c r="G431" i="5"/>
  <c r="G432" i="5"/>
  <c r="G433" i="5"/>
  <c r="G434" i="5"/>
  <c r="G435" i="5"/>
  <c r="G436" i="5"/>
  <c r="G437" i="5"/>
  <c r="G438" i="5"/>
  <c r="G439" i="5"/>
  <c r="G440" i="5"/>
  <c r="G441" i="5"/>
  <c r="G442" i="5"/>
  <c r="G443" i="5"/>
  <c r="G444" i="5"/>
  <c r="G445" i="5"/>
  <c r="G446" i="5"/>
  <c r="G447" i="5"/>
  <c r="G448" i="5"/>
  <c r="G449" i="5"/>
  <c r="G450" i="5"/>
  <c r="G451" i="5"/>
  <c r="G452" i="5"/>
  <c r="G453" i="5"/>
  <c r="G454" i="5"/>
  <c r="G455" i="5"/>
  <c r="G456" i="5"/>
  <c r="G457" i="5"/>
  <c r="G458" i="5"/>
  <c r="G459" i="5"/>
  <c r="G460" i="5"/>
  <c r="G461" i="5"/>
  <c r="G462" i="5"/>
  <c r="G463" i="5"/>
  <c r="G464" i="5"/>
  <c r="G465" i="5"/>
  <c r="G466" i="5"/>
  <c r="G467" i="5"/>
  <c r="G468" i="5"/>
  <c r="G469" i="5"/>
  <c r="G470" i="5"/>
  <c r="G471" i="5"/>
  <c r="G472" i="5"/>
  <c r="G473" i="5"/>
  <c r="G474" i="5"/>
  <c r="G475" i="5"/>
  <c r="G476" i="5"/>
  <c r="G477" i="5"/>
  <c r="G478" i="5"/>
  <c r="G479" i="5"/>
  <c r="G480" i="5"/>
  <c r="G481" i="5"/>
  <c r="G482" i="5"/>
  <c r="G483" i="5"/>
  <c r="G484" i="5"/>
  <c r="G485" i="5"/>
  <c r="G486" i="5"/>
  <c r="G487" i="5"/>
  <c r="G488" i="5"/>
  <c r="G489" i="5"/>
  <c r="G490" i="5"/>
  <c r="G491" i="5"/>
  <c r="G492" i="5"/>
  <c r="G493" i="5"/>
  <c r="G494" i="5"/>
  <c r="G495" i="5"/>
  <c r="G496" i="5"/>
  <c r="G497" i="5"/>
  <c r="G498" i="5"/>
  <c r="G499" i="5"/>
  <c r="G500" i="5"/>
  <c r="G501" i="5"/>
  <c r="G502" i="5"/>
  <c r="G503" i="5"/>
  <c r="G504" i="5"/>
  <c r="G505" i="5"/>
  <c r="G506" i="5"/>
  <c r="G507" i="5"/>
  <c r="G508" i="5"/>
  <c r="G509" i="5"/>
  <c r="G510" i="5"/>
  <c r="G511" i="5"/>
  <c r="G512" i="5"/>
  <c r="G513" i="5"/>
  <c r="G514" i="5"/>
  <c r="G515" i="5"/>
  <c r="G516" i="5"/>
  <c r="G517" i="5"/>
  <c r="G518" i="5"/>
  <c r="G519" i="5"/>
  <c r="G520" i="5"/>
  <c r="G521" i="5"/>
  <c r="G522" i="5"/>
  <c r="G523" i="5"/>
  <c r="G524" i="5"/>
  <c r="G525" i="5"/>
  <c r="G526" i="5"/>
  <c r="G527" i="5"/>
  <c r="G528" i="5"/>
  <c r="G529" i="5"/>
  <c r="G530" i="5"/>
  <c r="G531" i="5"/>
  <c r="G532" i="5"/>
  <c r="G533" i="5"/>
  <c r="G534" i="5"/>
  <c r="G535" i="5"/>
  <c r="G536" i="5"/>
  <c r="G537" i="5"/>
  <c r="G538" i="5"/>
  <c r="G539" i="5"/>
  <c r="G540" i="5"/>
  <c r="G541" i="5"/>
  <c r="G542" i="5"/>
  <c r="G543" i="5"/>
  <c r="G544" i="5"/>
  <c r="G545" i="5"/>
  <c r="G546" i="5"/>
  <c r="G547" i="5"/>
  <c r="G548" i="5"/>
  <c r="G549" i="5"/>
  <c r="G550" i="5"/>
  <c r="G551" i="5"/>
  <c r="G552" i="5"/>
  <c r="G553" i="5"/>
  <c r="G554" i="5"/>
  <c r="G555" i="5"/>
  <c r="G556" i="5"/>
  <c r="G557" i="5"/>
  <c r="G558" i="5"/>
  <c r="G559" i="5"/>
  <c r="G560" i="5"/>
  <c r="G561" i="5"/>
  <c r="G562" i="5"/>
  <c r="G563" i="5"/>
  <c r="G564" i="5"/>
  <c r="G565" i="5"/>
  <c r="G566" i="5"/>
  <c r="G567" i="5"/>
  <c r="G568" i="5"/>
  <c r="G569" i="5"/>
  <c r="G570" i="5"/>
  <c r="G571" i="5"/>
  <c r="G572" i="5"/>
  <c r="G573" i="5"/>
  <c r="G574" i="5"/>
  <c r="G575" i="5"/>
  <c r="G576" i="5"/>
  <c r="G577" i="5"/>
  <c r="G578" i="5"/>
  <c r="G579" i="5"/>
  <c r="G580" i="5"/>
  <c r="G581" i="5"/>
  <c r="G582" i="5"/>
  <c r="G583" i="5"/>
  <c r="G584" i="5"/>
  <c r="G585" i="5"/>
  <c r="G586" i="5"/>
  <c r="G587" i="5"/>
  <c r="G588" i="5"/>
  <c r="G589" i="5"/>
  <c r="G590" i="5"/>
  <c r="G591" i="5"/>
  <c r="G592" i="5"/>
  <c r="G593" i="5"/>
  <c r="G594" i="5"/>
  <c r="G595" i="5"/>
  <c r="G596" i="5"/>
  <c r="G597" i="5"/>
  <c r="G598" i="5"/>
  <c r="G599" i="5"/>
  <c r="G600" i="5"/>
  <c r="G601" i="5"/>
  <c r="G602" i="5"/>
  <c r="G603" i="5"/>
  <c r="G604" i="5"/>
  <c r="G605" i="5"/>
  <c r="G606" i="5"/>
  <c r="G607" i="5"/>
  <c r="G608" i="5"/>
  <c r="G609" i="5"/>
  <c r="G610" i="5"/>
  <c r="G611" i="5"/>
  <c r="G612" i="5"/>
  <c r="G613" i="5"/>
  <c r="G614" i="5"/>
  <c r="G615" i="5"/>
  <c r="G616" i="5"/>
  <c r="G617" i="5"/>
  <c r="G618" i="5"/>
  <c r="G619" i="5"/>
  <c r="G620" i="5"/>
  <c r="G621" i="5"/>
  <c r="G622" i="5"/>
  <c r="G623" i="5"/>
  <c r="G624" i="5"/>
  <c r="G625" i="5"/>
  <c r="G626" i="5"/>
  <c r="G627" i="5"/>
  <c r="G628" i="5"/>
  <c r="G629" i="5"/>
  <c r="G630" i="5"/>
  <c r="G631" i="5"/>
  <c r="G632" i="5"/>
  <c r="G633" i="5"/>
  <c r="G634" i="5"/>
  <c r="G635" i="5"/>
  <c r="G636" i="5"/>
  <c r="G637" i="5"/>
  <c r="G638" i="5"/>
  <c r="G639" i="5"/>
  <c r="G640" i="5"/>
  <c r="G641" i="5"/>
  <c r="G642" i="5"/>
  <c r="G643" i="5"/>
  <c r="G644" i="5"/>
  <c r="G645" i="5"/>
  <c r="G646" i="5"/>
  <c r="G647" i="5"/>
  <c r="G648" i="5"/>
  <c r="G649" i="5"/>
  <c r="G650" i="5"/>
  <c r="G651" i="5"/>
  <c r="G652" i="5"/>
  <c r="G653" i="5"/>
  <c r="G654" i="5"/>
  <c r="G655" i="5"/>
  <c r="G656" i="5"/>
  <c r="G657" i="5"/>
  <c r="G658" i="5"/>
  <c r="G659" i="5"/>
  <c r="G660" i="5"/>
  <c r="G661" i="5"/>
  <c r="G662" i="5"/>
  <c r="G663" i="5"/>
  <c r="G664" i="5"/>
  <c r="G665" i="5"/>
  <c r="G666" i="5"/>
  <c r="G667" i="5"/>
  <c r="G668" i="5"/>
  <c r="G669" i="5"/>
  <c r="G670" i="5"/>
  <c r="G671" i="5"/>
  <c r="G672" i="5"/>
  <c r="G673" i="5"/>
  <c r="G674" i="5"/>
  <c r="G675" i="5"/>
  <c r="G676" i="5"/>
  <c r="G677" i="5"/>
  <c r="G678" i="5"/>
  <c r="G679" i="5"/>
  <c r="G680" i="5"/>
  <c r="G681" i="5"/>
  <c r="G682" i="5"/>
  <c r="G683" i="5"/>
  <c r="G684" i="5"/>
  <c r="G685" i="5"/>
  <c r="G686" i="5"/>
  <c r="G687" i="5"/>
  <c r="G688" i="5"/>
  <c r="G689" i="5"/>
  <c r="G690" i="5"/>
  <c r="G691" i="5"/>
  <c r="G692" i="5"/>
  <c r="G693" i="5"/>
  <c r="G694" i="5"/>
  <c r="G695" i="5"/>
  <c r="G696" i="5"/>
  <c r="G697" i="5"/>
  <c r="G698" i="5"/>
  <c r="G699" i="5"/>
  <c r="G700" i="5"/>
  <c r="G701" i="5"/>
  <c r="G702" i="5"/>
  <c r="G703" i="5"/>
  <c r="G704" i="5"/>
  <c r="G705" i="5"/>
  <c r="G706" i="5"/>
  <c r="G707" i="5"/>
  <c r="G708" i="5"/>
  <c r="G709" i="5"/>
  <c r="G710" i="5"/>
  <c r="G711" i="5"/>
  <c r="G712" i="5"/>
  <c r="G713" i="5"/>
  <c r="G714" i="5"/>
  <c r="G715" i="5"/>
  <c r="G716" i="5"/>
  <c r="G717" i="5"/>
  <c r="G718" i="5"/>
  <c r="G719" i="5"/>
  <c r="G720" i="5"/>
  <c r="G721" i="5"/>
  <c r="G722" i="5"/>
  <c r="G723" i="5"/>
  <c r="G724" i="5"/>
  <c r="G725" i="5"/>
  <c r="G726" i="5"/>
  <c r="G727" i="5"/>
  <c r="G728" i="5"/>
  <c r="G729" i="5"/>
  <c r="G730" i="5"/>
  <c r="G731" i="5"/>
  <c r="G732" i="5"/>
  <c r="G733" i="5"/>
  <c r="G734" i="5"/>
  <c r="G735" i="5"/>
  <c r="G736" i="5"/>
  <c r="G737" i="5"/>
  <c r="G738" i="5"/>
  <c r="G739" i="5"/>
  <c r="G740" i="5"/>
  <c r="G741" i="5"/>
  <c r="G742" i="5"/>
  <c r="G743" i="5"/>
  <c r="G744" i="5"/>
  <c r="G745" i="5"/>
  <c r="G746" i="5"/>
  <c r="G747" i="5"/>
  <c r="G748" i="5"/>
  <c r="G749" i="5"/>
  <c r="G750" i="5"/>
  <c r="G751" i="5"/>
  <c r="G752" i="5"/>
  <c r="G753" i="5"/>
  <c r="G754" i="5"/>
  <c r="G755" i="5"/>
  <c r="G756" i="5"/>
  <c r="G757" i="5"/>
  <c r="G758" i="5"/>
  <c r="G759" i="5"/>
  <c r="G760" i="5"/>
  <c r="G761" i="5"/>
  <c r="G762" i="5"/>
  <c r="G763" i="5"/>
  <c r="G764" i="5"/>
  <c r="G765" i="5"/>
  <c r="G766" i="5"/>
  <c r="G767" i="5"/>
  <c r="G768" i="5"/>
  <c r="G769" i="5"/>
  <c r="G770" i="5"/>
  <c r="G771" i="5"/>
  <c r="G772" i="5"/>
  <c r="G773" i="5"/>
  <c r="G774" i="5"/>
  <c r="G775" i="5"/>
  <c r="G776" i="5"/>
  <c r="G777" i="5"/>
  <c r="G778" i="5"/>
  <c r="G779" i="5"/>
  <c r="G780" i="5"/>
  <c r="G781" i="5"/>
  <c r="G782" i="5"/>
  <c r="G783" i="5"/>
  <c r="G784" i="5"/>
  <c r="G785" i="5"/>
  <c r="G786" i="5"/>
  <c r="G787" i="5"/>
  <c r="G788" i="5"/>
  <c r="G789" i="5"/>
  <c r="G790" i="5"/>
  <c r="G791" i="5"/>
  <c r="G792" i="5"/>
  <c r="G793" i="5"/>
  <c r="G794" i="5"/>
  <c r="G795" i="5"/>
  <c r="G796" i="5"/>
  <c r="G797" i="5"/>
  <c r="G798" i="5"/>
  <c r="G799" i="5"/>
  <c r="G800" i="5"/>
  <c r="G801" i="5"/>
  <c r="G802" i="5"/>
  <c r="G803" i="5"/>
  <c r="G804" i="5"/>
  <c r="G805" i="5"/>
  <c r="G806" i="5"/>
  <c r="G807" i="5"/>
  <c r="G808" i="5"/>
  <c r="G809" i="5"/>
  <c r="G810" i="5"/>
  <c r="G811" i="5"/>
  <c r="G812" i="5"/>
  <c r="G813" i="5"/>
  <c r="G814" i="5"/>
  <c r="G815" i="5"/>
  <c r="G816" i="5"/>
  <c r="G817" i="5"/>
  <c r="G818" i="5"/>
  <c r="G819" i="5"/>
  <c r="G820" i="5"/>
  <c r="G821" i="5"/>
  <c r="G822" i="5"/>
  <c r="G823" i="5"/>
  <c r="G824" i="5"/>
  <c r="G825" i="5"/>
  <c r="G826" i="5"/>
  <c r="G827" i="5"/>
  <c r="G828" i="5"/>
  <c r="G829" i="5"/>
  <c r="G830" i="5"/>
  <c r="G831" i="5"/>
  <c r="G832" i="5"/>
  <c r="G833" i="5"/>
  <c r="G834" i="5"/>
  <c r="G835" i="5"/>
  <c r="G836" i="5"/>
  <c r="G837" i="5"/>
  <c r="G838" i="5"/>
  <c r="G839" i="5"/>
  <c r="G840" i="5"/>
  <c r="G841" i="5"/>
  <c r="G842" i="5"/>
  <c r="G843" i="5"/>
  <c r="G844" i="5"/>
  <c r="G845" i="5"/>
  <c r="G846" i="5"/>
  <c r="G847" i="5"/>
  <c r="G848" i="5"/>
  <c r="G849" i="5"/>
  <c r="G850" i="5"/>
  <c r="G851" i="5"/>
  <c r="G852" i="5"/>
  <c r="G853" i="5"/>
  <c r="G854" i="5"/>
  <c r="G855" i="5"/>
  <c r="G856" i="5"/>
  <c r="G857" i="5"/>
  <c r="G858" i="5"/>
  <c r="G859" i="5"/>
  <c r="G860" i="5"/>
  <c r="G861" i="5"/>
  <c r="G862" i="5"/>
  <c r="G863" i="5"/>
  <c r="G864" i="5"/>
  <c r="G865" i="5"/>
  <c r="G866" i="5"/>
  <c r="G867" i="5"/>
  <c r="G868" i="5"/>
  <c r="G869" i="5"/>
  <c r="G870" i="5"/>
  <c r="G871" i="5"/>
  <c r="G872" i="5"/>
  <c r="G873" i="5"/>
  <c r="G874" i="5"/>
  <c r="G875" i="5"/>
  <c r="G876" i="5"/>
  <c r="G877" i="5"/>
  <c r="G878" i="5"/>
  <c r="G879" i="5"/>
  <c r="G880" i="5"/>
  <c r="G881" i="5"/>
  <c r="G882" i="5"/>
  <c r="G883" i="5"/>
  <c r="G884" i="5"/>
  <c r="G885" i="5"/>
  <c r="G886" i="5"/>
  <c r="G887" i="5"/>
  <c r="G888" i="5"/>
  <c r="G889" i="5"/>
  <c r="G890" i="5"/>
  <c r="G891" i="5"/>
  <c r="G892" i="5"/>
  <c r="G893" i="5"/>
  <c r="G894" i="5"/>
  <c r="G895" i="5"/>
  <c r="G896" i="5"/>
  <c r="G897" i="5"/>
  <c r="G898" i="5"/>
  <c r="G899" i="5"/>
  <c r="G900" i="5"/>
  <c r="G901" i="5"/>
  <c r="G902" i="5"/>
  <c r="G903" i="5"/>
  <c r="G904" i="5"/>
  <c r="G905" i="5"/>
  <c r="G906" i="5"/>
  <c r="G907" i="5"/>
  <c r="G908" i="5"/>
  <c r="G909" i="5"/>
  <c r="G910" i="5"/>
  <c r="G911" i="5"/>
  <c r="G912" i="5"/>
  <c r="G913" i="5"/>
  <c r="G914" i="5"/>
  <c r="G915" i="5"/>
  <c r="G916" i="5"/>
  <c r="G917" i="5"/>
  <c r="G918" i="5"/>
  <c r="G919" i="5"/>
  <c r="G920" i="5"/>
  <c r="G921" i="5"/>
  <c r="G922" i="5"/>
  <c r="G923" i="5"/>
  <c r="G924" i="5"/>
  <c r="G925" i="5"/>
  <c r="G926" i="5"/>
  <c r="G927" i="5"/>
  <c r="G928" i="5"/>
  <c r="G929" i="5"/>
  <c r="G930" i="5"/>
  <c r="G931" i="5"/>
  <c r="G932" i="5"/>
  <c r="G933" i="5"/>
  <c r="G934" i="5"/>
  <c r="G935" i="5"/>
  <c r="G936" i="5"/>
  <c r="G937" i="5"/>
  <c r="G938" i="5"/>
  <c r="G939" i="5"/>
  <c r="G940" i="5"/>
  <c r="G941" i="5"/>
  <c r="G942" i="5"/>
  <c r="G943" i="5"/>
  <c r="G944" i="5"/>
  <c r="G945" i="5"/>
  <c r="G946" i="5"/>
  <c r="G947" i="5"/>
  <c r="G948" i="5"/>
  <c r="G949" i="5"/>
  <c r="G950" i="5"/>
  <c r="G951" i="5"/>
  <c r="G952" i="5"/>
  <c r="G953" i="5"/>
  <c r="G954" i="5"/>
  <c r="G955" i="5"/>
  <c r="G956" i="5"/>
  <c r="G957" i="5"/>
  <c r="G958" i="5"/>
  <c r="G959" i="5"/>
  <c r="G960" i="5"/>
  <c r="G961" i="5"/>
  <c r="G962" i="5"/>
  <c r="G963" i="5"/>
  <c r="G964" i="5"/>
  <c r="G965" i="5"/>
  <c r="G966" i="5"/>
  <c r="G967" i="5"/>
  <c r="G968" i="5"/>
  <c r="G969" i="5"/>
  <c r="G970" i="5"/>
  <c r="G971" i="5"/>
  <c r="G972" i="5"/>
  <c r="G973" i="5"/>
  <c r="G974" i="5"/>
  <c r="G975" i="5"/>
  <c r="G976" i="5"/>
  <c r="G977" i="5"/>
  <c r="G978" i="5"/>
  <c r="G979" i="5"/>
  <c r="G980" i="5"/>
  <c r="G981" i="5"/>
  <c r="G982" i="5"/>
  <c r="G983" i="5"/>
  <c r="G984" i="5"/>
  <c r="G985" i="5"/>
  <c r="G986" i="5"/>
  <c r="G987" i="5"/>
  <c r="G988" i="5"/>
  <c r="G989" i="5"/>
  <c r="G990" i="5"/>
  <c r="G991" i="5"/>
  <c r="G992" i="5"/>
  <c r="G993" i="5"/>
  <c r="G994" i="5"/>
  <c r="G995" i="5"/>
  <c r="G996" i="5"/>
  <c r="G997" i="5"/>
  <c r="G998" i="5"/>
  <c r="G999" i="5"/>
  <c r="G1000" i="5"/>
  <c r="G1001" i="5"/>
  <c r="H5" i="5"/>
  <c r="D5" i="5" s="1"/>
  <c r="H6" i="5"/>
  <c r="D6" i="5" s="1"/>
  <c r="H7" i="5"/>
  <c r="D7" i="5" s="1"/>
  <c r="H8" i="5"/>
  <c r="D8" i="5" s="1"/>
  <c r="H9" i="5"/>
  <c r="D9" i="5" s="1"/>
  <c r="H10" i="5"/>
  <c r="D10" i="5" s="1"/>
  <c r="H11" i="5"/>
  <c r="D11" i="5" s="1"/>
  <c r="H12" i="5"/>
  <c r="D12" i="5" s="1"/>
  <c r="H13" i="5"/>
  <c r="D13" i="5" s="1"/>
  <c r="H14" i="5"/>
  <c r="D14" i="5" s="1"/>
  <c r="H15" i="5"/>
  <c r="D15" i="5" s="1"/>
  <c r="H16" i="5"/>
  <c r="D16" i="5" s="1"/>
  <c r="H17" i="5"/>
  <c r="D17" i="5" s="1"/>
  <c r="H18" i="5"/>
  <c r="D18" i="5" s="1"/>
  <c r="H19" i="5"/>
  <c r="D19" i="5" s="1"/>
  <c r="H20" i="5"/>
  <c r="D20" i="5" s="1"/>
  <c r="H21" i="5"/>
  <c r="D21" i="5" s="1"/>
  <c r="H22" i="5"/>
  <c r="D22" i="5" s="1"/>
  <c r="H23" i="5"/>
  <c r="D23" i="5" s="1"/>
  <c r="H24" i="5"/>
  <c r="D24" i="5" s="1"/>
  <c r="H25" i="5"/>
  <c r="D25" i="5" s="1"/>
  <c r="H26" i="5"/>
  <c r="D26" i="5" s="1"/>
  <c r="H27" i="5"/>
  <c r="D27" i="5" s="1"/>
  <c r="H28" i="5"/>
  <c r="D28" i="5" s="1"/>
  <c r="H29" i="5"/>
  <c r="D29" i="5" s="1"/>
  <c r="H30" i="5"/>
  <c r="D30" i="5" s="1"/>
  <c r="H31" i="5"/>
  <c r="D31" i="5" s="1"/>
  <c r="H32" i="5"/>
  <c r="D32" i="5" s="1"/>
  <c r="H33" i="5"/>
  <c r="D33" i="5" s="1"/>
  <c r="H34" i="5"/>
  <c r="D34" i="5" s="1"/>
  <c r="H35" i="5"/>
  <c r="D35" i="5" s="1"/>
  <c r="H36" i="5"/>
  <c r="D36" i="5" s="1"/>
  <c r="H37" i="5"/>
  <c r="D37" i="5" s="1"/>
  <c r="H38" i="5"/>
  <c r="D38" i="5" s="1"/>
  <c r="H39" i="5"/>
  <c r="D39" i="5" s="1"/>
  <c r="H40" i="5"/>
  <c r="D40" i="5" s="1"/>
  <c r="H41" i="5"/>
  <c r="D41" i="5" s="1"/>
  <c r="H42" i="5"/>
  <c r="D42" i="5" s="1"/>
  <c r="H43" i="5"/>
  <c r="D43" i="5" s="1"/>
  <c r="H44" i="5"/>
  <c r="D44" i="5" s="1"/>
  <c r="H45" i="5"/>
  <c r="D45" i="5" s="1"/>
  <c r="H46" i="5"/>
  <c r="D46" i="5" s="1"/>
  <c r="H47" i="5"/>
  <c r="D47" i="5" s="1"/>
  <c r="H48" i="5"/>
  <c r="D48" i="5" s="1"/>
  <c r="H49" i="5"/>
  <c r="D49" i="5" s="1"/>
  <c r="H50" i="5"/>
  <c r="D50" i="5" s="1"/>
  <c r="H51" i="5"/>
  <c r="D51" i="5" s="1"/>
  <c r="H52" i="5"/>
  <c r="D52" i="5" s="1"/>
  <c r="H53" i="5"/>
  <c r="D53" i="5" s="1"/>
  <c r="H54" i="5"/>
  <c r="D54" i="5" s="1"/>
  <c r="H55" i="5"/>
  <c r="D55" i="5" s="1"/>
  <c r="H56" i="5"/>
  <c r="D56" i="5" s="1"/>
  <c r="H57" i="5"/>
  <c r="D57" i="5" s="1"/>
  <c r="H58" i="5"/>
  <c r="D58" i="5" s="1"/>
  <c r="H59" i="5"/>
  <c r="D59" i="5" s="1"/>
  <c r="H60" i="5"/>
  <c r="D60" i="5" s="1"/>
  <c r="H61" i="5"/>
  <c r="D61" i="5" s="1"/>
  <c r="H62" i="5"/>
  <c r="D62" i="5" s="1"/>
  <c r="H63" i="5"/>
  <c r="D63" i="5" s="1"/>
  <c r="H64" i="5"/>
  <c r="D64" i="5" s="1"/>
  <c r="H65" i="5"/>
  <c r="D65" i="5" s="1"/>
  <c r="H66" i="5"/>
  <c r="D66" i="5" s="1"/>
  <c r="H67" i="5"/>
  <c r="D67" i="5" s="1"/>
  <c r="H68" i="5"/>
  <c r="D68" i="5" s="1"/>
  <c r="H69" i="5"/>
  <c r="D69" i="5" s="1"/>
  <c r="H70" i="5"/>
  <c r="D70" i="5" s="1"/>
  <c r="H71" i="5"/>
  <c r="D71" i="5" s="1"/>
  <c r="H72" i="5"/>
  <c r="D72" i="5" s="1"/>
  <c r="H73" i="5"/>
  <c r="D73" i="5" s="1"/>
  <c r="H74" i="5"/>
  <c r="D74" i="5" s="1"/>
  <c r="H75" i="5"/>
  <c r="D75" i="5" s="1"/>
  <c r="H76" i="5"/>
  <c r="D76" i="5" s="1"/>
  <c r="H77" i="5"/>
  <c r="D77" i="5" s="1"/>
  <c r="H78" i="5"/>
  <c r="D78" i="5" s="1"/>
  <c r="H79" i="5"/>
  <c r="D79" i="5" s="1"/>
  <c r="H80" i="5"/>
  <c r="D80" i="5" s="1"/>
  <c r="H81" i="5"/>
  <c r="D81" i="5" s="1"/>
  <c r="H82" i="5"/>
  <c r="D82" i="5" s="1"/>
  <c r="H83" i="5"/>
  <c r="D83" i="5" s="1"/>
  <c r="H84" i="5"/>
  <c r="D84" i="5" s="1"/>
  <c r="H85" i="5"/>
  <c r="D85" i="5" s="1"/>
  <c r="H86" i="5"/>
  <c r="D86" i="5" s="1"/>
  <c r="H87" i="5"/>
  <c r="D87" i="5" s="1"/>
  <c r="H88" i="5"/>
  <c r="D88" i="5" s="1"/>
  <c r="H89" i="5"/>
  <c r="D89" i="5" s="1"/>
  <c r="H90" i="5"/>
  <c r="D90" i="5" s="1"/>
  <c r="H91" i="5"/>
  <c r="D91" i="5" s="1"/>
  <c r="H92" i="5"/>
  <c r="D92" i="5" s="1"/>
  <c r="H93" i="5"/>
  <c r="D93" i="5" s="1"/>
  <c r="H94" i="5"/>
  <c r="D94" i="5" s="1"/>
  <c r="H95" i="5"/>
  <c r="D95" i="5" s="1"/>
  <c r="H96" i="5"/>
  <c r="D96" i="5" s="1"/>
  <c r="H97" i="5"/>
  <c r="D97" i="5" s="1"/>
  <c r="H98" i="5"/>
  <c r="D98" i="5" s="1"/>
  <c r="H99" i="5"/>
  <c r="D99" i="5" s="1"/>
  <c r="H100" i="5"/>
  <c r="D100" i="5" s="1"/>
  <c r="H101" i="5"/>
  <c r="D101" i="5" s="1"/>
  <c r="H102" i="5"/>
  <c r="D102" i="5" s="1"/>
  <c r="H103" i="5"/>
  <c r="D103" i="5" s="1"/>
  <c r="H104" i="5"/>
  <c r="D104" i="5" s="1"/>
  <c r="H105" i="5"/>
  <c r="D105" i="5" s="1"/>
  <c r="H106" i="5"/>
  <c r="D106" i="5" s="1"/>
  <c r="H107" i="5"/>
  <c r="D107" i="5" s="1"/>
  <c r="H108" i="5"/>
  <c r="D108" i="5" s="1"/>
  <c r="H109" i="5"/>
  <c r="D109" i="5" s="1"/>
  <c r="H110" i="5"/>
  <c r="D110" i="5" s="1"/>
  <c r="H111" i="5"/>
  <c r="D111" i="5" s="1"/>
  <c r="H112" i="5"/>
  <c r="D112" i="5" s="1"/>
  <c r="H113" i="5"/>
  <c r="D113" i="5" s="1"/>
  <c r="H114" i="5"/>
  <c r="D114" i="5" s="1"/>
  <c r="H115" i="5"/>
  <c r="D115" i="5" s="1"/>
  <c r="H116" i="5"/>
  <c r="D116" i="5" s="1"/>
  <c r="H117" i="5"/>
  <c r="D117" i="5" s="1"/>
  <c r="H118" i="5"/>
  <c r="D118" i="5" s="1"/>
  <c r="H119" i="5"/>
  <c r="D119" i="5" s="1"/>
  <c r="H120" i="5"/>
  <c r="D120" i="5" s="1"/>
  <c r="H121" i="5"/>
  <c r="D121" i="5" s="1"/>
  <c r="H122" i="5"/>
  <c r="D122" i="5" s="1"/>
  <c r="H123" i="5"/>
  <c r="D123" i="5" s="1"/>
  <c r="H124" i="5"/>
  <c r="D124" i="5" s="1"/>
  <c r="H125" i="5"/>
  <c r="D125" i="5" s="1"/>
  <c r="H126" i="5"/>
  <c r="D126" i="5" s="1"/>
  <c r="H127" i="5"/>
  <c r="D127" i="5" s="1"/>
  <c r="H128" i="5"/>
  <c r="D128" i="5" s="1"/>
  <c r="H129" i="5"/>
  <c r="D129" i="5" s="1"/>
  <c r="H130" i="5"/>
  <c r="D130" i="5" s="1"/>
  <c r="H131" i="5"/>
  <c r="D131" i="5" s="1"/>
  <c r="H132" i="5"/>
  <c r="D132" i="5" s="1"/>
  <c r="H133" i="5"/>
  <c r="D133" i="5" s="1"/>
  <c r="H134" i="5"/>
  <c r="D134" i="5" s="1"/>
  <c r="H135" i="5"/>
  <c r="D135" i="5" s="1"/>
  <c r="H136" i="5"/>
  <c r="D136" i="5" s="1"/>
  <c r="H137" i="5"/>
  <c r="D137" i="5" s="1"/>
  <c r="H138" i="5"/>
  <c r="D138" i="5" s="1"/>
  <c r="H139" i="5"/>
  <c r="D139" i="5" s="1"/>
  <c r="H140" i="5"/>
  <c r="D140" i="5" s="1"/>
  <c r="H141" i="5"/>
  <c r="D141" i="5" s="1"/>
  <c r="H142" i="5"/>
  <c r="D142" i="5" s="1"/>
  <c r="H143" i="5"/>
  <c r="D143" i="5" s="1"/>
  <c r="H144" i="5"/>
  <c r="D144" i="5" s="1"/>
  <c r="H145" i="5"/>
  <c r="D145" i="5" s="1"/>
  <c r="H146" i="5"/>
  <c r="D146" i="5" s="1"/>
  <c r="H147" i="5"/>
  <c r="D147" i="5" s="1"/>
  <c r="H148" i="5"/>
  <c r="D148" i="5" s="1"/>
  <c r="H149" i="5"/>
  <c r="D149" i="5" s="1"/>
  <c r="H150" i="5"/>
  <c r="D150" i="5" s="1"/>
  <c r="H151" i="5"/>
  <c r="D151" i="5" s="1"/>
  <c r="H152" i="5"/>
  <c r="D152" i="5" s="1"/>
  <c r="H153" i="5"/>
  <c r="D153" i="5" s="1"/>
  <c r="H154" i="5"/>
  <c r="D154" i="5" s="1"/>
  <c r="H155" i="5"/>
  <c r="D155" i="5" s="1"/>
  <c r="H156" i="5"/>
  <c r="D156" i="5" s="1"/>
  <c r="H157" i="5"/>
  <c r="D157" i="5" s="1"/>
  <c r="H158" i="5"/>
  <c r="D158" i="5" s="1"/>
  <c r="H159" i="5"/>
  <c r="D159" i="5" s="1"/>
  <c r="H160" i="5"/>
  <c r="D160" i="5" s="1"/>
  <c r="H161" i="5"/>
  <c r="D161" i="5" s="1"/>
  <c r="H162" i="5"/>
  <c r="D162" i="5" s="1"/>
  <c r="H163" i="5"/>
  <c r="D163" i="5" s="1"/>
  <c r="H164" i="5"/>
  <c r="D164" i="5" s="1"/>
  <c r="H165" i="5"/>
  <c r="D165" i="5" s="1"/>
  <c r="H166" i="5"/>
  <c r="D166" i="5" s="1"/>
  <c r="H167" i="5"/>
  <c r="D167" i="5" s="1"/>
  <c r="H168" i="5"/>
  <c r="D168" i="5" s="1"/>
  <c r="H169" i="5"/>
  <c r="D169" i="5" s="1"/>
  <c r="H170" i="5"/>
  <c r="D170" i="5" s="1"/>
  <c r="H171" i="5"/>
  <c r="D171" i="5" s="1"/>
  <c r="H172" i="5"/>
  <c r="D172" i="5" s="1"/>
  <c r="H173" i="5"/>
  <c r="D173" i="5" s="1"/>
  <c r="H174" i="5"/>
  <c r="D174" i="5" s="1"/>
  <c r="H175" i="5"/>
  <c r="D175" i="5" s="1"/>
  <c r="H176" i="5"/>
  <c r="D176" i="5" s="1"/>
  <c r="H177" i="5"/>
  <c r="D177" i="5" s="1"/>
  <c r="H178" i="5"/>
  <c r="D178" i="5" s="1"/>
  <c r="H179" i="5"/>
  <c r="D179" i="5" s="1"/>
  <c r="H180" i="5"/>
  <c r="D180" i="5" s="1"/>
  <c r="H181" i="5"/>
  <c r="D181" i="5" s="1"/>
  <c r="H182" i="5"/>
  <c r="D182" i="5" s="1"/>
  <c r="H183" i="5"/>
  <c r="D183" i="5" s="1"/>
  <c r="H184" i="5"/>
  <c r="D184" i="5" s="1"/>
  <c r="H185" i="5"/>
  <c r="D185" i="5" s="1"/>
  <c r="H186" i="5"/>
  <c r="D186" i="5" s="1"/>
  <c r="H187" i="5"/>
  <c r="D187" i="5" s="1"/>
  <c r="H188" i="5"/>
  <c r="D188" i="5" s="1"/>
  <c r="H189" i="5"/>
  <c r="D189" i="5" s="1"/>
  <c r="H190" i="5"/>
  <c r="D190" i="5" s="1"/>
  <c r="H191" i="5"/>
  <c r="D191" i="5" s="1"/>
  <c r="H192" i="5"/>
  <c r="D192" i="5" s="1"/>
  <c r="H193" i="5"/>
  <c r="D193" i="5" s="1"/>
  <c r="H194" i="5"/>
  <c r="D194" i="5" s="1"/>
  <c r="H195" i="5"/>
  <c r="D195" i="5" s="1"/>
  <c r="H196" i="5"/>
  <c r="D196" i="5" s="1"/>
  <c r="H197" i="5"/>
  <c r="D197" i="5" s="1"/>
  <c r="H198" i="5"/>
  <c r="D198" i="5" s="1"/>
  <c r="H199" i="5"/>
  <c r="D199" i="5" s="1"/>
  <c r="H200" i="5"/>
  <c r="D200" i="5" s="1"/>
  <c r="H201" i="5"/>
  <c r="D201" i="5" s="1"/>
  <c r="H202" i="5"/>
  <c r="D202" i="5" s="1"/>
  <c r="H203" i="5"/>
  <c r="D203" i="5" s="1"/>
  <c r="H204" i="5"/>
  <c r="D204" i="5" s="1"/>
  <c r="H205" i="5"/>
  <c r="D205" i="5" s="1"/>
  <c r="H206" i="5"/>
  <c r="D206" i="5" s="1"/>
  <c r="H207" i="5"/>
  <c r="D207" i="5" s="1"/>
  <c r="H208" i="5"/>
  <c r="D208" i="5" s="1"/>
  <c r="H209" i="5"/>
  <c r="D209" i="5" s="1"/>
  <c r="H210" i="5"/>
  <c r="D210" i="5" s="1"/>
  <c r="H211" i="5"/>
  <c r="D211" i="5" s="1"/>
  <c r="H212" i="5"/>
  <c r="D212" i="5" s="1"/>
  <c r="H213" i="5"/>
  <c r="D213" i="5" s="1"/>
  <c r="H214" i="5"/>
  <c r="D214" i="5" s="1"/>
  <c r="H215" i="5"/>
  <c r="D215" i="5" s="1"/>
  <c r="H216" i="5"/>
  <c r="D216" i="5" s="1"/>
  <c r="H217" i="5"/>
  <c r="D217" i="5" s="1"/>
  <c r="H218" i="5"/>
  <c r="D218" i="5" s="1"/>
  <c r="H219" i="5"/>
  <c r="D219" i="5" s="1"/>
  <c r="H220" i="5"/>
  <c r="D220" i="5" s="1"/>
  <c r="H221" i="5"/>
  <c r="D221" i="5" s="1"/>
  <c r="H222" i="5"/>
  <c r="D222" i="5" s="1"/>
  <c r="H223" i="5"/>
  <c r="D223" i="5" s="1"/>
  <c r="H224" i="5"/>
  <c r="D224" i="5" s="1"/>
  <c r="H225" i="5"/>
  <c r="D225" i="5" s="1"/>
  <c r="H226" i="5"/>
  <c r="D226" i="5" s="1"/>
  <c r="H227" i="5"/>
  <c r="D227" i="5" s="1"/>
  <c r="H228" i="5"/>
  <c r="D228" i="5" s="1"/>
  <c r="H229" i="5"/>
  <c r="D229" i="5" s="1"/>
  <c r="H230" i="5"/>
  <c r="D230" i="5" s="1"/>
  <c r="H231" i="5"/>
  <c r="D231" i="5" s="1"/>
  <c r="H232" i="5"/>
  <c r="D232" i="5" s="1"/>
  <c r="H233" i="5"/>
  <c r="D233" i="5" s="1"/>
  <c r="H234" i="5"/>
  <c r="D234" i="5" s="1"/>
  <c r="H235" i="5"/>
  <c r="D235" i="5" s="1"/>
  <c r="H236" i="5"/>
  <c r="D236" i="5" s="1"/>
  <c r="H237" i="5"/>
  <c r="D237" i="5" s="1"/>
  <c r="H238" i="5"/>
  <c r="D238" i="5" s="1"/>
  <c r="H239" i="5"/>
  <c r="D239" i="5" s="1"/>
  <c r="H240" i="5"/>
  <c r="D240" i="5" s="1"/>
  <c r="H241" i="5"/>
  <c r="D241" i="5" s="1"/>
  <c r="H242" i="5"/>
  <c r="D242" i="5" s="1"/>
  <c r="H243" i="5"/>
  <c r="D243" i="5" s="1"/>
  <c r="H244" i="5"/>
  <c r="D244" i="5" s="1"/>
  <c r="H245" i="5"/>
  <c r="D245" i="5" s="1"/>
  <c r="H246" i="5"/>
  <c r="D246" i="5" s="1"/>
  <c r="H247" i="5"/>
  <c r="D247" i="5" s="1"/>
  <c r="H248" i="5"/>
  <c r="D248" i="5" s="1"/>
  <c r="H249" i="5"/>
  <c r="D249" i="5" s="1"/>
  <c r="H250" i="5"/>
  <c r="D250" i="5" s="1"/>
  <c r="H251" i="5"/>
  <c r="D251" i="5" s="1"/>
  <c r="H252" i="5"/>
  <c r="D252" i="5" s="1"/>
  <c r="H253" i="5"/>
  <c r="D253" i="5" s="1"/>
  <c r="H254" i="5"/>
  <c r="D254" i="5" s="1"/>
  <c r="H255" i="5"/>
  <c r="D255" i="5" s="1"/>
  <c r="H256" i="5"/>
  <c r="D256" i="5" s="1"/>
  <c r="H257" i="5"/>
  <c r="D257" i="5" s="1"/>
  <c r="H258" i="5"/>
  <c r="D258" i="5" s="1"/>
  <c r="H259" i="5"/>
  <c r="D259" i="5" s="1"/>
  <c r="H260" i="5"/>
  <c r="D260" i="5" s="1"/>
  <c r="H261" i="5"/>
  <c r="D261" i="5" s="1"/>
  <c r="H262" i="5"/>
  <c r="D262" i="5" s="1"/>
  <c r="H263" i="5"/>
  <c r="D263" i="5" s="1"/>
  <c r="H264" i="5"/>
  <c r="D264" i="5" s="1"/>
  <c r="H265" i="5"/>
  <c r="D265" i="5" s="1"/>
  <c r="H266" i="5"/>
  <c r="D266" i="5" s="1"/>
  <c r="H267" i="5"/>
  <c r="D267" i="5" s="1"/>
  <c r="H268" i="5"/>
  <c r="D268" i="5" s="1"/>
  <c r="H269" i="5"/>
  <c r="D269" i="5" s="1"/>
  <c r="H270" i="5"/>
  <c r="D270" i="5" s="1"/>
  <c r="H271" i="5"/>
  <c r="D271" i="5" s="1"/>
  <c r="H272" i="5"/>
  <c r="D272" i="5" s="1"/>
  <c r="H273" i="5"/>
  <c r="D273" i="5" s="1"/>
  <c r="H274" i="5"/>
  <c r="D274" i="5" s="1"/>
  <c r="H275" i="5"/>
  <c r="D275" i="5" s="1"/>
  <c r="H276" i="5"/>
  <c r="D276" i="5" s="1"/>
  <c r="H277" i="5"/>
  <c r="D277" i="5" s="1"/>
  <c r="H278" i="5"/>
  <c r="D278" i="5" s="1"/>
  <c r="H279" i="5"/>
  <c r="D279" i="5" s="1"/>
  <c r="H280" i="5"/>
  <c r="D280" i="5" s="1"/>
  <c r="H281" i="5"/>
  <c r="D281" i="5" s="1"/>
  <c r="H282" i="5"/>
  <c r="D282" i="5" s="1"/>
  <c r="H283" i="5"/>
  <c r="D283" i="5" s="1"/>
  <c r="H284" i="5"/>
  <c r="D284" i="5" s="1"/>
  <c r="H285" i="5"/>
  <c r="D285" i="5" s="1"/>
  <c r="H286" i="5"/>
  <c r="D286" i="5" s="1"/>
  <c r="H287" i="5"/>
  <c r="D287" i="5" s="1"/>
  <c r="H288" i="5"/>
  <c r="D288" i="5" s="1"/>
  <c r="H289" i="5"/>
  <c r="D289" i="5" s="1"/>
  <c r="H290" i="5"/>
  <c r="D290" i="5" s="1"/>
  <c r="H291" i="5"/>
  <c r="D291" i="5" s="1"/>
  <c r="H292" i="5"/>
  <c r="D292" i="5" s="1"/>
  <c r="H293" i="5"/>
  <c r="D293" i="5" s="1"/>
  <c r="H294" i="5"/>
  <c r="D294" i="5" s="1"/>
  <c r="H295" i="5"/>
  <c r="D295" i="5" s="1"/>
  <c r="H296" i="5"/>
  <c r="D296" i="5" s="1"/>
  <c r="H297" i="5"/>
  <c r="D297" i="5" s="1"/>
  <c r="H298" i="5"/>
  <c r="D298" i="5" s="1"/>
  <c r="H299" i="5"/>
  <c r="D299" i="5" s="1"/>
  <c r="H300" i="5"/>
  <c r="D300" i="5" s="1"/>
  <c r="H301" i="5"/>
  <c r="D301" i="5" s="1"/>
  <c r="H302" i="5"/>
  <c r="D302" i="5" s="1"/>
  <c r="H303" i="5"/>
  <c r="D303" i="5" s="1"/>
  <c r="H304" i="5"/>
  <c r="D304" i="5" s="1"/>
  <c r="H305" i="5"/>
  <c r="D305" i="5" s="1"/>
  <c r="H306" i="5"/>
  <c r="D306" i="5" s="1"/>
  <c r="H307" i="5"/>
  <c r="D307" i="5" s="1"/>
  <c r="H308" i="5"/>
  <c r="D308" i="5" s="1"/>
  <c r="H309" i="5"/>
  <c r="D309" i="5" s="1"/>
  <c r="H310" i="5"/>
  <c r="D310" i="5" s="1"/>
  <c r="H311" i="5"/>
  <c r="D311" i="5" s="1"/>
  <c r="H312" i="5"/>
  <c r="D312" i="5" s="1"/>
  <c r="H313" i="5"/>
  <c r="D313" i="5" s="1"/>
  <c r="H314" i="5"/>
  <c r="D314" i="5" s="1"/>
  <c r="H315" i="5"/>
  <c r="D315" i="5" s="1"/>
  <c r="H316" i="5"/>
  <c r="D316" i="5" s="1"/>
  <c r="H317" i="5"/>
  <c r="D317" i="5" s="1"/>
  <c r="H318" i="5"/>
  <c r="D318" i="5" s="1"/>
  <c r="H319" i="5"/>
  <c r="D319" i="5" s="1"/>
  <c r="H320" i="5"/>
  <c r="D320" i="5" s="1"/>
  <c r="H321" i="5"/>
  <c r="D321" i="5" s="1"/>
  <c r="H322" i="5"/>
  <c r="D322" i="5" s="1"/>
  <c r="H323" i="5"/>
  <c r="D323" i="5" s="1"/>
  <c r="H324" i="5"/>
  <c r="D324" i="5" s="1"/>
  <c r="H325" i="5"/>
  <c r="D325" i="5" s="1"/>
  <c r="H326" i="5"/>
  <c r="D326" i="5" s="1"/>
  <c r="H327" i="5"/>
  <c r="D327" i="5" s="1"/>
  <c r="H328" i="5"/>
  <c r="D328" i="5" s="1"/>
  <c r="H329" i="5"/>
  <c r="D329" i="5" s="1"/>
  <c r="H330" i="5"/>
  <c r="D330" i="5" s="1"/>
  <c r="H331" i="5"/>
  <c r="D331" i="5" s="1"/>
  <c r="H332" i="5"/>
  <c r="D332" i="5" s="1"/>
  <c r="H333" i="5"/>
  <c r="D333" i="5" s="1"/>
  <c r="H334" i="5"/>
  <c r="D334" i="5" s="1"/>
  <c r="H335" i="5"/>
  <c r="D335" i="5" s="1"/>
  <c r="H336" i="5"/>
  <c r="D336" i="5" s="1"/>
  <c r="H337" i="5"/>
  <c r="D337" i="5" s="1"/>
  <c r="H338" i="5"/>
  <c r="D338" i="5" s="1"/>
  <c r="H339" i="5"/>
  <c r="D339" i="5" s="1"/>
  <c r="H340" i="5"/>
  <c r="D340" i="5" s="1"/>
  <c r="H341" i="5"/>
  <c r="D341" i="5" s="1"/>
  <c r="H342" i="5"/>
  <c r="D342" i="5" s="1"/>
  <c r="H343" i="5"/>
  <c r="D343" i="5" s="1"/>
  <c r="H344" i="5"/>
  <c r="D344" i="5" s="1"/>
  <c r="H345" i="5"/>
  <c r="D345" i="5" s="1"/>
  <c r="H346" i="5"/>
  <c r="D346" i="5" s="1"/>
  <c r="H347" i="5"/>
  <c r="D347" i="5" s="1"/>
  <c r="H348" i="5"/>
  <c r="D348" i="5" s="1"/>
  <c r="H349" i="5"/>
  <c r="D349" i="5" s="1"/>
  <c r="H350" i="5"/>
  <c r="D350" i="5" s="1"/>
  <c r="H351" i="5"/>
  <c r="D351" i="5" s="1"/>
  <c r="H352" i="5"/>
  <c r="D352" i="5" s="1"/>
  <c r="H353" i="5"/>
  <c r="D353" i="5" s="1"/>
  <c r="H354" i="5"/>
  <c r="D354" i="5" s="1"/>
  <c r="H355" i="5"/>
  <c r="D355" i="5" s="1"/>
  <c r="H356" i="5"/>
  <c r="D356" i="5" s="1"/>
  <c r="H357" i="5"/>
  <c r="D357" i="5" s="1"/>
  <c r="H358" i="5"/>
  <c r="D358" i="5" s="1"/>
  <c r="H359" i="5"/>
  <c r="D359" i="5" s="1"/>
  <c r="H360" i="5"/>
  <c r="D360" i="5" s="1"/>
  <c r="H361" i="5"/>
  <c r="D361" i="5" s="1"/>
  <c r="H362" i="5"/>
  <c r="D362" i="5" s="1"/>
  <c r="H363" i="5"/>
  <c r="D363" i="5" s="1"/>
  <c r="H364" i="5"/>
  <c r="D364" i="5" s="1"/>
  <c r="H365" i="5"/>
  <c r="D365" i="5" s="1"/>
  <c r="H366" i="5"/>
  <c r="D366" i="5" s="1"/>
  <c r="H367" i="5"/>
  <c r="D367" i="5" s="1"/>
  <c r="H368" i="5"/>
  <c r="D368" i="5" s="1"/>
  <c r="H369" i="5"/>
  <c r="D369" i="5" s="1"/>
  <c r="H370" i="5"/>
  <c r="D370" i="5" s="1"/>
  <c r="H371" i="5"/>
  <c r="D371" i="5" s="1"/>
  <c r="H372" i="5"/>
  <c r="D372" i="5" s="1"/>
  <c r="H373" i="5"/>
  <c r="D373" i="5" s="1"/>
  <c r="H374" i="5"/>
  <c r="D374" i="5" s="1"/>
  <c r="H375" i="5"/>
  <c r="D375" i="5" s="1"/>
  <c r="H376" i="5"/>
  <c r="D376" i="5" s="1"/>
  <c r="H377" i="5"/>
  <c r="D377" i="5" s="1"/>
  <c r="H378" i="5"/>
  <c r="D378" i="5" s="1"/>
  <c r="H379" i="5"/>
  <c r="D379" i="5" s="1"/>
  <c r="H380" i="5"/>
  <c r="D380" i="5" s="1"/>
  <c r="H381" i="5"/>
  <c r="D381" i="5" s="1"/>
  <c r="H382" i="5"/>
  <c r="D382" i="5" s="1"/>
  <c r="H383" i="5"/>
  <c r="D383" i="5" s="1"/>
  <c r="H384" i="5"/>
  <c r="D384" i="5" s="1"/>
  <c r="H385" i="5"/>
  <c r="D385" i="5" s="1"/>
  <c r="H386" i="5"/>
  <c r="D386" i="5" s="1"/>
  <c r="H387" i="5"/>
  <c r="D387" i="5" s="1"/>
  <c r="H388" i="5"/>
  <c r="D388" i="5" s="1"/>
  <c r="H389" i="5"/>
  <c r="D389" i="5" s="1"/>
  <c r="H390" i="5"/>
  <c r="D390" i="5" s="1"/>
  <c r="H391" i="5"/>
  <c r="D391" i="5" s="1"/>
  <c r="H392" i="5"/>
  <c r="D392" i="5" s="1"/>
  <c r="H393" i="5"/>
  <c r="D393" i="5" s="1"/>
  <c r="H394" i="5"/>
  <c r="D394" i="5" s="1"/>
  <c r="H395" i="5"/>
  <c r="D395" i="5" s="1"/>
  <c r="H396" i="5"/>
  <c r="D396" i="5" s="1"/>
  <c r="H397" i="5"/>
  <c r="D397" i="5" s="1"/>
  <c r="H398" i="5"/>
  <c r="D398" i="5" s="1"/>
  <c r="H399" i="5"/>
  <c r="D399" i="5" s="1"/>
  <c r="H400" i="5"/>
  <c r="D400" i="5" s="1"/>
  <c r="H401" i="5"/>
  <c r="D401" i="5" s="1"/>
  <c r="H402" i="5"/>
  <c r="D402" i="5" s="1"/>
  <c r="H403" i="5"/>
  <c r="D403" i="5" s="1"/>
  <c r="H404" i="5"/>
  <c r="D404" i="5" s="1"/>
  <c r="H405" i="5"/>
  <c r="D405" i="5" s="1"/>
  <c r="H406" i="5"/>
  <c r="D406" i="5" s="1"/>
  <c r="H407" i="5"/>
  <c r="D407" i="5" s="1"/>
  <c r="H408" i="5"/>
  <c r="D408" i="5" s="1"/>
  <c r="H409" i="5"/>
  <c r="D409" i="5" s="1"/>
  <c r="H410" i="5"/>
  <c r="D410" i="5" s="1"/>
  <c r="H411" i="5"/>
  <c r="D411" i="5" s="1"/>
  <c r="H412" i="5"/>
  <c r="D412" i="5" s="1"/>
  <c r="H413" i="5"/>
  <c r="D413" i="5" s="1"/>
  <c r="H414" i="5"/>
  <c r="D414" i="5" s="1"/>
  <c r="H415" i="5"/>
  <c r="D415" i="5" s="1"/>
  <c r="H416" i="5"/>
  <c r="D416" i="5" s="1"/>
  <c r="H417" i="5"/>
  <c r="D417" i="5" s="1"/>
  <c r="H418" i="5"/>
  <c r="D418" i="5" s="1"/>
  <c r="H419" i="5"/>
  <c r="D419" i="5" s="1"/>
  <c r="H420" i="5"/>
  <c r="D420" i="5" s="1"/>
  <c r="H421" i="5"/>
  <c r="D421" i="5" s="1"/>
  <c r="H422" i="5"/>
  <c r="D422" i="5" s="1"/>
  <c r="H423" i="5"/>
  <c r="D423" i="5" s="1"/>
  <c r="H424" i="5"/>
  <c r="D424" i="5" s="1"/>
  <c r="H425" i="5"/>
  <c r="D425" i="5" s="1"/>
  <c r="H426" i="5"/>
  <c r="D426" i="5" s="1"/>
  <c r="H427" i="5"/>
  <c r="D427" i="5" s="1"/>
  <c r="H428" i="5"/>
  <c r="D428" i="5" s="1"/>
  <c r="H429" i="5"/>
  <c r="D429" i="5" s="1"/>
  <c r="H430" i="5"/>
  <c r="D430" i="5" s="1"/>
  <c r="H431" i="5"/>
  <c r="D431" i="5" s="1"/>
  <c r="H432" i="5"/>
  <c r="D432" i="5" s="1"/>
  <c r="H433" i="5"/>
  <c r="D433" i="5" s="1"/>
  <c r="H434" i="5"/>
  <c r="D434" i="5" s="1"/>
  <c r="H435" i="5"/>
  <c r="D435" i="5" s="1"/>
  <c r="H436" i="5"/>
  <c r="D436" i="5" s="1"/>
  <c r="H437" i="5"/>
  <c r="D437" i="5" s="1"/>
  <c r="H438" i="5"/>
  <c r="D438" i="5" s="1"/>
  <c r="H439" i="5"/>
  <c r="D439" i="5" s="1"/>
  <c r="H440" i="5"/>
  <c r="D440" i="5" s="1"/>
  <c r="H441" i="5"/>
  <c r="D441" i="5" s="1"/>
  <c r="H442" i="5"/>
  <c r="D442" i="5" s="1"/>
  <c r="H443" i="5"/>
  <c r="D443" i="5" s="1"/>
  <c r="H444" i="5"/>
  <c r="D444" i="5" s="1"/>
  <c r="H445" i="5"/>
  <c r="D445" i="5" s="1"/>
  <c r="H446" i="5"/>
  <c r="D446" i="5" s="1"/>
  <c r="H447" i="5"/>
  <c r="D447" i="5" s="1"/>
  <c r="H448" i="5"/>
  <c r="D448" i="5" s="1"/>
  <c r="H449" i="5"/>
  <c r="D449" i="5" s="1"/>
  <c r="H450" i="5"/>
  <c r="D450" i="5" s="1"/>
  <c r="H451" i="5"/>
  <c r="D451" i="5" s="1"/>
  <c r="H452" i="5"/>
  <c r="D452" i="5" s="1"/>
  <c r="H453" i="5"/>
  <c r="D453" i="5" s="1"/>
  <c r="H454" i="5"/>
  <c r="D454" i="5" s="1"/>
  <c r="H455" i="5"/>
  <c r="D455" i="5" s="1"/>
  <c r="H456" i="5"/>
  <c r="D456" i="5" s="1"/>
  <c r="H457" i="5"/>
  <c r="D457" i="5" s="1"/>
  <c r="H458" i="5"/>
  <c r="D458" i="5" s="1"/>
  <c r="H459" i="5"/>
  <c r="D459" i="5" s="1"/>
  <c r="H460" i="5"/>
  <c r="D460" i="5" s="1"/>
  <c r="H461" i="5"/>
  <c r="D461" i="5" s="1"/>
  <c r="H462" i="5"/>
  <c r="D462" i="5" s="1"/>
  <c r="H463" i="5"/>
  <c r="D463" i="5" s="1"/>
  <c r="H464" i="5"/>
  <c r="D464" i="5" s="1"/>
  <c r="H465" i="5"/>
  <c r="D465" i="5" s="1"/>
  <c r="H466" i="5"/>
  <c r="D466" i="5" s="1"/>
  <c r="H467" i="5"/>
  <c r="D467" i="5" s="1"/>
  <c r="H468" i="5"/>
  <c r="D468" i="5" s="1"/>
  <c r="H469" i="5"/>
  <c r="D469" i="5" s="1"/>
  <c r="H470" i="5"/>
  <c r="D470" i="5" s="1"/>
  <c r="H471" i="5"/>
  <c r="D471" i="5" s="1"/>
  <c r="H472" i="5"/>
  <c r="D472" i="5" s="1"/>
  <c r="H473" i="5"/>
  <c r="D473" i="5" s="1"/>
  <c r="H474" i="5"/>
  <c r="D474" i="5" s="1"/>
  <c r="H475" i="5"/>
  <c r="D475" i="5" s="1"/>
  <c r="H476" i="5"/>
  <c r="D476" i="5" s="1"/>
  <c r="H477" i="5"/>
  <c r="D477" i="5" s="1"/>
  <c r="H478" i="5"/>
  <c r="D478" i="5" s="1"/>
  <c r="H479" i="5"/>
  <c r="D479" i="5" s="1"/>
  <c r="H480" i="5"/>
  <c r="D480" i="5" s="1"/>
  <c r="H481" i="5"/>
  <c r="D481" i="5" s="1"/>
  <c r="H482" i="5"/>
  <c r="D482" i="5" s="1"/>
  <c r="H483" i="5"/>
  <c r="D483" i="5" s="1"/>
  <c r="H484" i="5"/>
  <c r="D484" i="5" s="1"/>
  <c r="H485" i="5"/>
  <c r="D485" i="5" s="1"/>
  <c r="H486" i="5"/>
  <c r="D486" i="5" s="1"/>
  <c r="H487" i="5"/>
  <c r="D487" i="5" s="1"/>
  <c r="H488" i="5"/>
  <c r="D488" i="5" s="1"/>
  <c r="H489" i="5"/>
  <c r="D489" i="5" s="1"/>
  <c r="H490" i="5"/>
  <c r="D490" i="5" s="1"/>
  <c r="H491" i="5"/>
  <c r="D491" i="5" s="1"/>
  <c r="H492" i="5"/>
  <c r="D492" i="5" s="1"/>
  <c r="H493" i="5"/>
  <c r="D493" i="5" s="1"/>
  <c r="H494" i="5"/>
  <c r="D494" i="5" s="1"/>
  <c r="H495" i="5"/>
  <c r="D495" i="5" s="1"/>
  <c r="H496" i="5"/>
  <c r="D496" i="5" s="1"/>
  <c r="H497" i="5"/>
  <c r="D497" i="5" s="1"/>
  <c r="H498" i="5"/>
  <c r="D498" i="5" s="1"/>
  <c r="H499" i="5"/>
  <c r="D499" i="5" s="1"/>
  <c r="H500" i="5"/>
  <c r="D500" i="5" s="1"/>
  <c r="H501" i="5"/>
  <c r="D501" i="5" s="1"/>
  <c r="H502" i="5"/>
  <c r="D502" i="5" s="1"/>
  <c r="H503" i="5"/>
  <c r="D503" i="5" s="1"/>
  <c r="H504" i="5"/>
  <c r="D504" i="5" s="1"/>
  <c r="H505" i="5"/>
  <c r="D505" i="5" s="1"/>
  <c r="H506" i="5"/>
  <c r="D506" i="5" s="1"/>
  <c r="H507" i="5"/>
  <c r="D507" i="5" s="1"/>
  <c r="H508" i="5"/>
  <c r="D508" i="5" s="1"/>
  <c r="H509" i="5"/>
  <c r="D509" i="5" s="1"/>
  <c r="H510" i="5"/>
  <c r="D510" i="5" s="1"/>
  <c r="H511" i="5"/>
  <c r="D511" i="5" s="1"/>
  <c r="H512" i="5"/>
  <c r="D512" i="5" s="1"/>
  <c r="H513" i="5"/>
  <c r="D513" i="5" s="1"/>
  <c r="H514" i="5"/>
  <c r="D514" i="5" s="1"/>
  <c r="H515" i="5"/>
  <c r="D515" i="5" s="1"/>
  <c r="H516" i="5"/>
  <c r="D516" i="5" s="1"/>
  <c r="H517" i="5"/>
  <c r="D517" i="5" s="1"/>
  <c r="H518" i="5"/>
  <c r="D518" i="5" s="1"/>
  <c r="H519" i="5"/>
  <c r="D519" i="5" s="1"/>
  <c r="H520" i="5"/>
  <c r="D520" i="5" s="1"/>
  <c r="H521" i="5"/>
  <c r="D521" i="5" s="1"/>
  <c r="H522" i="5"/>
  <c r="D522" i="5" s="1"/>
  <c r="H523" i="5"/>
  <c r="D523" i="5" s="1"/>
  <c r="H524" i="5"/>
  <c r="D524" i="5" s="1"/>
  <c r="H525" i="5"/>
  <c r="D525" i="5" s="1"/>
  <c r="H526" i="5"/>
  <c r="D526" i="5" s="1"/>
  <c r="H527" i="5"/>
  <c r="D527" i="5" s="1"/>
  <c r="H528" i="5"/>
  <c r="D528" i="5" s="1"/>
  <c r="H529" i="5"/>
  <c r="D529" i="5" s="1"/>
  <c r="H530" i="5"/>
  <c r="D530" i="5" s="1"/>
  <c r="H531" i="5"/>
  <c r="D531" i="5" s="1"/>
  <c r="H532" i="5"/>
  <c r="D532" i="5" s="1"/>
  <c r="H533" i="5"/>
  <c r="D533" i="5" s="1"/>
  <c r="H534" i="5"/>
  <c r="D534" i="5" s="1"/>
  <c r="H535" i="5"/>
  <c r="D535" i="5" s="1"/>
  <c r="H536" i="5"/>
  <c r="D536" i="5" s="1"/>
  <c r="H537" i="5"/>
  <c r="D537" i="5" s="1"/>
  <c r="H538" i="5"/>
  <c r="D538" i="5" s="1"/>
  <c r="H539" i="5"/>
  <c r="D539" i="5" s="1"/>
  <c r="H540" i="5"/>
  <c r="D540" i="5" s="1"/>
  <c r="H541" i="5"/>
  <c r="D541" i="5" s="1"/>
  <c r="H542" i="5"/>
  <c r="D542" i="5" s="1"/>
  <c r="H543" i="5"/>
  <c r="D543" i="5" s="1"/>
  <c r="H544" i="5"/>
  <c r="D544" i="5" s="1"/>
  <c r="H545" i="5"/>
  <c r="D545" i="5" s="1"/>
  <c r="H546" i="5"/>
  <c r="D546" i="5" s="1"/>
  <c r="H547" i="5"/>
  <c r="D547" i="5" s="1"/>
  <c r="H548" i="5"/>
  <c r="D548" i="5" s="1"/>
  <c r="H549" i="5"/>
  <c r="D549" i="5" s="1"/>
  <c r="H550" i="5"/>
  <c r="D550" i="5" s="1"/>
  <c r="H551" i="5"/>
  <c r="D551" i="5" s="1"/>
  <c r="H552" i="5"/>
  <c r="D552" i="5" s="1"/>
  <c r="H553" i="5"/>
  <c r="D553" i="5" s="1"/>
  <c r="H554" i="5"/>
  <c r="D554" i="5" s="1"/>
  <c r="H555" i="5"/>
  <c r="D555" i="5" s="1"/>
  <c r="H556" i="5"/>
  <c r="D556" i="5" s="1"/>
  <c r="H557" i="5"/>
  <c r="D557" i="5" s="1"/>
  <c r="H558" i="5"/>
  <c r="D558" i="5" s="1"/>
  <c r="H559" i="5"/>
  <c r="D559" i="5" s="1"/>
  <c r="H560" i="5"/>
  <c r="D560" i="5" s="1"/>
  <c r="H561" i="5"/>
  <c r="D561" i="5" s="1"/>
  <c r="H562" i="5"/>
  <c r="D562" i="5" s="1"/>
  <c r="H563" i="5"/>
  <c r="D563" i="5" s="1"/>
  <c r="H564" i="5"/>
  <c r="D564" i="5" s="1"/>
  <c r="H565" i="5"/>
  <c r="D565" i="5" s="1"/>
  <c r="H566" i="5"/>
  <c r="D566" i="5" s="1"/>
  <c r="H567" i="5"/>
  <c r="D567" i="5" s="1"/>
  <c r="H568" i="5"/>
  <c r="D568" i="5" s="1"/>
  <c r="H569" i="5"/>
  <c r="D569" i="5" s="1"/>
  <c r="H570" i="5"/>
  <c r="D570" i="5" s="1"/>
  <c r="H571" i="5"/>
  <c r="D571" i="5" s="1"/>
  <c r="H572" i="5"/>
  <c r="D572" i="5" s="1"/>
  <c r="H573" i="5"/>
  <c r="D573" i="5" s="1"/>
  <c r="H574" i="5"/>
  <c r="D574" i="5" s="1"/>
  <c r="H575" i="5"/>
  <c r="D575" i="5" s="1"/>
  <c r="H576" i="5"/>
  <c r="D576" i="5" s="1"/>
  <c r="H577" i="5"/>
  <c r="D577" i="5" s="1"/>
  <c r="H578" i="5"/>
  <c r="D578" i="5" s="1"/>
  <c r="H579" i="5"/>
  <c r="D579" i="5" s="1"/>
  <c r="H580" i="5"/>
  <c r="D580" i="5" s="1"/>
  <c r="H581" i="5"/>
  <c r="D581" i="5" s="1"/>
  <c r="H582" i="5"/>
  <c r="D582" i="5" s="1"/>
  <c r="H583" i="5"/>
  <c r="D583" i="5" s="1"/>
  <c r="H584" i="5"/>
  <c r="D584" i="5" s="1"/>
  <c r="H585" i="5"/>
  <c r="D585" i="5" s="1"/>
  <c r="H586" i="5"/>
  <c r="D586" i="5" s="1"/>
  <c r="H587" i="5"/>
  <c r="D587" i="5" s="1"/>
  <c r="H588" i="5"/>
  <c r="D588" i="5" s="1"/>
  <c r="H589" i="5"/>
  <c r="D589" i="5" s="1"/>
  <c r="H590" i="5"/>
  <c r="D590" i="5" s="1"/>
  <c r="H591" i="5"/>
  <c r="D591" i="5" s="1"/>
  <c r="H592" i="5"/>
  <c r="D592" i="5" s="1"/>
  <c r="H593" i="5"/>
  <c r="D593" i="5" s="1"/>
  <c r="H594" i="5"/>
  <c r="D594" i="5" s="1"/>
  <c r="H595" i="5"/>
  <c r="D595" i="5" s="1"/>
  <c r="H596" i="5"/>
  <c r="D596" i="5" s="1"/>
  <c r="H597" i="5"/>
  <c r="D597" i="5" s="1"/>
  <c r="H598" i="5"/>
  <c r="D598" i="5" s="1"/>
  <c r="H599" i="5"/>
  <c r="D599" i="5" s="1"/>
  <c r="H600" i="5"/>
  <c r="D600" i="5" s="1"/>
  <c r="H601" i="5"/>
  <c r="D601" i="5" s="1"/>
  <c r="H602" i="5"/>
  <c r="D602" i="5" s="1"/>
  <c r="H603" i="5"/>
  <c r="D603" i="5" s="1"/>
  <c r="H604" i="5"/>
  <c r="D604" i="5" s="1"/>
  <c r="H605" i="5"/>
  <c r="D605" i="5" s="1"/>
  <c r="H606" i="5"/>
  <c r="D606" i="5" s="1"/>
  <c r="H607" i="5"/>
  <c r="D607" i="5" s="1"/>
  <c r="H608" i="5"/>
  <c r="D608" i="5" s="1"/>
  <c r="H609" i="5"/>
  <c r="D609" i="5" s="1"/>
  <c r="H610" i="5"/>
  <c r="D610" i="5" s="1"/>
  <c r="H611" i="5"/>
  <c r="D611" i="5" s="1"/>
  <c r="H612" i="5"/>
  <c r="D612" i="5" s="1"/>
  <c r="H613" i="5"/>
  <c r="D613" i="5" s="1"/>
  <c r="H614" i="5"/>
  <c r="D614" i="5" s="1"/>
  <c r="H615" i="5"/>
  <c r="D615" i="5" s="1"/>
  <c r="H616" i="5"/>
  <c r="D616" i="5" s="1"/>
  <c r="H617" i="5"/>
  <c r="D617" i="5" s="1"/>
  <c r="H618" i="5"/>
  <c r="D618" i="5" s="1"/>
  <c r="H619" i="5"/>
  <c r="D619" i="5" s="1"/>
  <c r="H620" i="5"/>
  <c r="D620" i="5" s="1"/>
  <c r="H621" i="5"/>
  <c r="D621" i="5" s="1"/>
  <c r="H622" i="5"/>
  <c r="D622" i="5" s="1"/>
  <c r="H623" i="5"/>
  <c r="D623" i="5" s="1"/>
  <c r="H624" i="5"/>
  <c r="D624" i="5" s="1"/>
  <c r="H625" i="5"/>
  <c r="D625" i="5" s="1"/>
  <c r="H626" i="5"/>
  <c r="D626" i="5" s="1"/>
  <c r="H627" i="5"/>
  <c r="D627" i="5" s="1"/>
  <c r="H628" i="5"/>
  <c r="D628" i="5" s="1"/>
  <c r="H629" i="5"/>
  <c r="D629" i="5" s="1"/>
  <c r="H630" i="5"/>
  <c r="D630" i="5" s="1"/>
  <c r="H631" i="5"/>
  <c r="D631" i="5" s="1"/>
  <c r="H632" i="5"/>
  <c r="D632" i="5" s="1"/>
  <c r="H633" i="5"/>
  <c r="D633" i="5" s="1"/>
  <c r="H634" i="5"/>
  <c r="D634" i="5" s="1"/>
  <c r="H635" i="5"/>
  <c r="D635" i="5" s="1"/>
  <c r="H636" i="5"/>
  <c r="D636" i="5" s="1"/>
  <c r="H637" i="5"/>
  <c r="D637" i="5" s="1"/>
  <c r="H638" i="5"/>
  <c r="D638" i="5" s="1"/>
  <c r="H639" i="5"/>
  <c r="D639" i="5" s="1"/>
  <c r="H640" i="5"/>
  <c r="D640" i="5" s="1"/>
  <c r="H641" i="5"/>
  <c r="D641" i="5" s="1"/>
  <c r="H642" i="5"/>
  <c r="D642" i="5" s="1"/>
  <c r="H643" i="5"/>
  <c r="D643" i="5" s="1"/>
  <c r="H644" i="5"/>
  <c r="D644" i="5" s="1"/>
  <c r="H645" i="5"/>
  <c r="D645" i="5" s="1"/>
  <c r="H646" i="5"/>
  <c r="D646" i="5" s="1"/>
  <c r="H647" i="5"/>
  <c r="D647" i="5" s="1"/>
  <c r="H648" i="5"/>
  <c r="D648" i="5" s="1"/>
  <c r="H649" i="5"/>
  <c r="D649" i="5" s="1"/>
  <c r="H650" i="5"/>
  <c r="D650" i="5" s="1"/>
  <c r="H651" i="5"/>
  <c r="D651" i="5" s="1"/>
  <c r="H652" i="5"/>
  <c r="D652" i="5" s="1"/>
  <c r="H653" i="5"/>
  <c r="D653" i="5" s="1"/>
  <c r="H654" i="5"/>
  <c r="D654" i="5" s="1"/>
  <c r="H655" i="5"/>
  <c r="D655" i="5" s="1"/>
  <c r="H656" i="5"/>
  <c r="D656" i="5" s="1"/>
  <c r="H657" i="5"/>
  <c r="D657" i="5" s="1"/>
  <c r="H658" i="5"/>
  <c r="D658" i="5" s="1"/>
  <c r="H659" i="5"/>
  <c r="D659" i="5" s="1"/>
  <c r="H660" i="5"/>
  <c r="D660" i="5" s="1"/>
  <c r="H661" i="5"/>
  <c r="D661" i="5" s="1"/>
  <c r="H662" i="5"/>
  <c r="D662" i="5" s="1"/>
  <c r="H663" i="5"/>
  <c r="D663" i="5" s="1"/>
  <c r="H664" i="5"/>
  <c r="D664" i="5" s="1"/>
  <c r="H665" i="5"/>
  <c r="D665" i="5" s="1"/>
  <c r="H666" i="5"/>
  <c r="D666" i="5" s="1"/>
  <c r="H667" i="5"/>
  <c r="D667" i="5" s="1"/>
  <c r="H668" i="5"/>
  <c r="D668" i="5" s="1"/>
  <c r="H669" i="5"/>
  <c r="D669" i="5" s="1"/>
  <c r="H670" i="5"/>
  <c r="D670" i="5" s="1"/>
  <c r="H671" i="5"/>
  <c r="D671" i="5" s="1"/>
  <c r="H672" i="5"/>
  <c r="D672" i="5" s="1"/>
  <c r="H673" i="5"/>
  <c r="D673" i="5" s="1"/>
  <c r="H674" i="5"/>
  <c r="D674" i="5" s="1"/>
  <c r="H675" i="5"/>
  <c r="D675" i="5" s="1"/>
  <c r="H676" i="5"/>
  <c r="D676" i="5" s="1"/>
  <c r="H677" i="5"/>
  <c r="D677" i="5" s="1"/>
  <c r="H678" i="5"/>
  <c r="D678" i="5" s="1"/>
  <c r="H679" i="5"/>
  <c r="D679" i="5" s="1"/>
  <c r="H680" i="5"/>
  <c r="D680" i="5" s="1"/>
  <c r="H681" i="5"/>
  <c r="D681" i="5" s="1"/>
  <c r="H682" i="5"/>
  <c r="D682" i="5" s="1"/>
  <c r="H683" i="5"/>
  <c r="D683" i="5" s="1"/>
  <c r="H684" i="5"/>
  <c r="D684" i="5" s="1"/>
  <c r="H685" i="5"/>
  <c r="D685" i="5" s="1"/>
  <c r="H686" i="5"/>
  <c r="D686" i="5" s="1"/>
  <c r="H687" i="5"/>
  <c r="D687" i="5" s="1"/>
  <c r="H688" i="5"/>
  <c r="D688" i="5" s="1"/>
  <c r="H689" i="5"/>
  <c r="D689" i="5" s="1"/>
  <c r="H690" i="5"/>
  <c r="D690" i="5" s="1"/>
  <c r="H691" i="5"/>
  <c r="D691" i="5" s="1"/>
  <c r="H692" i="5"/>
  <c r="D692" i="5" s="1"/>
  <c r="H693" i="5"/>
  <c r="D693" i="5" s="1"/>
  <c r="H694" i="5"/>
  <c r="D694" i="5" s="1"/>
  <c r="H695" i="5"/>
  <c r="D695" i="5" s="1"/>
  <c r="H696" i="5"/>
  <c r="D696" i="5" s="1"/>
  <c r="H697" i="5"/>
  <c r="D697" i="5" s="1"/>
  <c r="H698" i="5"/>
  <c r="D698" i="5" s="1"/>
  <c r="H699" i="5"/>
  <c r="D699" i="5" s="1"/>
  <c r="H700" i="5"/>
  <c r="D700" i="5" s="1"/>
  <c r="H701" i="5"/>
  <c r="D701" i="5" s="1"/>
  <c r="H702" i="5"/>
  <c r="D702" i="5" s="1"/>
  <c r="H703" i="5"/>
  <c r="D703" i="5" s="1"/>
  <c r="H704" i="5"/>
  <c r="D704" i="5" s="1"/>
  <c r="H705" i="5"/>
  <c r="D705" i="5" s="1"/>
  <c r="H706" i="5"/>
  <c r="D706" i="5" s="1"/>
  <c r="H707" i="5"/>
  <c r="D707" i="5" s="1"/>
  <c r="H708" i="5"/>
  <c r="D708" i="5" s="1"/>
  <c r="H709" i="5"/>
  <c r="D709" i="5" s="1"/>
  <c r="H710" i="5"/>
  <c r="D710" i="5" s="1"/>
  <c r="H711" i="5"/>
  <c r="D711" i="5" s="1"/>
  <c r="H712" i="5"/>
  <c r="D712" i="5" s="1"/>
  <c r="H713" i="5"/>
  <c r="D713" i="5" s="1"/>
  <c r="H714" i="5"/>
  <c r="D714" i="5" s="1"/>
  <c r="H715" i="5"/>
  <c r="D715" i="5" s="1"/>
  <c r="H716" i="5"/>
  <c r="D716" i="5" s="1"/>
  <c r="H717" i="5"/>
  <c r="D717" i="5" s="1"/>
  <c r="H718" i="5"/>
  <c r="D718" i="5" s="1"/>
  <c r="H719" i="5"/>
  <c r="D719" i="5" s="1"/>
  <c r="H720" i="5"/>
  <c r="D720" i="5" s="1"/>
  <c r="H721" i="5"/>
  <c r="D721" i="5" s="1"/>
  <c r="H722" i="5"/>
  <c r="D722" i="5" s="1"/>
  <c r="H723" i="5"/>
  <c r="D723" i="5" s="1"/>
  <c r="H724" i="5"/>
  <c r="D724" i="5" s="1"/>
  <c r="H725" i="5"/>
  <c r="D725" i="5" s="1"/>
  <c r="H726" i="5"/>
  <c r="D726" i="5" s="1"/>
  <c r="H727" i="5"/>
  <c r="D727" i="5" s="1"/>
  <c r="H728" i="5"/>
  <c r="D728" i="5" s="1"/>
  <c r="H729" i="5"/>
  <c r="D729" i="5" s="1"/>
  <c r="H730" i="5"/>
  <c r="D730" i="5" s="1"/>
  <c r="H731" i="5"/>
  <c r="D731" i="5" s="1"/>
  <c r="H732" i="5"/>
  <c r="D732" i="5" s="1"/>
  <c r="H733" i="5"/>
  <c r="D733" i="5" s="1"/>
  <c r="H734" i="5"/>
  <c r="D734" i="5" s="1"/>
  <c r="H735" i="5"/>
  <c r="D735" i="5" s="1"/>
  <c r="H736" i="5"/>
  <c r="D736" i="5" s="1"/>
  <c r="H737" i="5"/>
  <c r="D737" i="5" s="1"/>
  <c r="H738" i="5"/>
  <c r="D738" i="5" s="1"/>
  <c r="H739" i="5"/>
  <c r="D739" i="5" s="1"/>
  <c r="H740" i="5"/>
  <c r="D740" i="5" s="1"/>
  <c r="H741" i="5"/>
  <c r="D741" i="5" s="1"/>
  <c r="H742" i="5"/>
  <c r="D742" i="5" s="1"/>
  <c r="H743" i="5"/>
  <c r="D743" i="5" s="1"/>
  <c r="H744" i="5"/>
  <c r="D744" i="5" s="1"/>
  <c r="H745" i="5"/>
  <c r="D745" i="5" s="1"/>
  <c r="H746" i="5"/>
  <c r="D746" i="5" s="1"/>
  <c r="H747" i="5"/>
  <c r="D747" i="5" s="1"/>
  <c r="H748" i="5"/>
  <c r="D748" i="5" s="1"/>
  <c r="H749" i="5"/>
  <c r="D749" i="5" s="1"/>
  <c r="H750" i="5"/>
  <c r="D750" i="5" s="1"/>
  <c r="H751" i="5"/>
  <c r="D751" i="5" s="1"/>
  <c r="H752" i="5"/>
  <c r="D752" i="5" s="1"/>
  <c r="H753" i="5"/>
  <c r="D753" i="5" s="1"/>
  <c r="H754" i="5"/>
  <c r="D754" i="5" s="1"/>
  <c r="H755" i="5"/>
  <c r="D755" i="5" s="1"/>
  <c r="H756" i="5"/>
  <c r="D756" i="5" s="1"/>
  <c r="H757" i="5"/>
  <c r="D757" i="5" s="1"/>
  <c r="H758" i="5"/>
  <c r="D758" i="5" s="1"/>
  <c r="H759" i="5"/>
  <c r="D759" i="5" s="1"/>
  <c r="H760" i="5"/>
  <c r="D760" i="5" s="1"/>
  <c r="H761" i="5"/>
  <c r="D761" i="5" s="1"/>
  <c r="H762" i="5"/>
  <c r="D762" i="5" s="1"/>
  <c r="H763" i="5"/>
  <c r="D763" i="5" s="1"/>
  <c r="H764" i="5"/>
  <c r="D764" i="5" s="1"/>
  <c r="H765" i="5"/>
  <c r="D765" i="5" s="1"/>
  <c r="H766" i="5"/>
  <c r="D766" i="5" s="1"/>
  <c r="H767" i="5"/>
  <c r="D767" i="5" s="1"/>
  <c r="H768" i="5"/>
  <c r="D768" i="5" s="1"/>
  <c r="H769" i="5"/>
  <c r="D769" i="5" s="1"/>
  <c r="H770" i="5"/>
  <c r="D770" i="5" s="1"/>
  <c r="H771" i="5"/>
  <c r="D771" i="5" s="1"/>
  <c r="H772" i="5"/>
  <c r="D772" i="5" s="1"/>
  <c r="H773" i="5"/>
  <c r="D773" i="5" s="1"/>
  <c r="H774" i="5"/>
  <c r="D774" i="5" s="1"/>
  <c r="H775" i="5"/>
  <c r="D775" i="5" s="1"/>
  <c r="H776" i="5"/>
  <c r="D776" i="5" s="1"/>
  <c r="H777" i="5"/>
  <c r="D777" i="5" s="1"/>
  <c r="H778" i="5"/>
  <c r="D778" i="5" s="1"/>
  <c r="H779" i="5"/>
  <c r="D779" i="5" s="1"/>
  <c r="H780" i="5"/>
  <c r="D780" i="5" s="1"/>
  <c r="H781" i="5"/>
  <c r="D781" i="5" s="1"/>
  <c r="H782" i="5"/>
  <c r="D782" i="5" s="1"/>
  <c r="H783" i="5"/>
  <c r="D783" i="5" s="1"/>
  <c r="H784" i="5"/>
  <c r="D784" i="5" s="1"/>
  <c r="H785" i="5"/>
  <c r="D785" i="5" s="1"/>
  <c r="H786" i="5"/>
  <c r="D786" i="5" s="1"/>
  <c r="H787" i="5"/>
  <c r="D787" i="5" s="1"/>
  <c r="H788" i="5"/>
  <c r="D788" i="5" s="1"/>
  <c r="H789" i="5"/>
  <c r="D789" i="5" s="1"/>
  <c r="H790" i="5"/>
  <c r="D790" i="5" s="1"/>
  <c r="H791" i="5"/>
  <c r="D791" i="5" s="1"/>
  <c r="H792" i="5"/>
  <c r="D792" i="5" s="1"/>
  <c r="H793" i="5"/>
  <c r="D793" i="5" s="1"/>
  <c r="H794" i="5"/>
  <c r="D794" i="5" s="1"/>
  <c r="H795" i="5"/>
  <c r="D795" i="5" s="1"/>
  <c r="H796" i="5"/>
  <c r="D796" i="5" s="1"/>
  <c r="H797" i="5"/>
  <c r="D797" i="5" s="1"/>
  <c r="H798" i="5"/>
  <c r="D798" i="5" s="1"/>
  <c r="H799" i="5"/>
  <c r="D799" i="5" s="1"/>
  <c r="H800" i="5"/>
  <c r="D800" i="5" s="1"/>
  <c r="H801" i="5"/>
  <c r="D801" i="5" s="1"/>
  <c r="H802" i="5"/>
  <c r="D802" i="5" s="1"/>
  <c r="H803" i="5"/>
  <c r="D803" i="5" s="1"/>
  <c r="H804" i="5"/>
  <c r="D804" i="5" s="1"/>
  <c r="H805" i="5"/>
  <c r="D805" i="5" s="1"/>
  <c r="H806" i="5"/>
  <c r="D806" i="5" s="1"/>
  <c r="H807" i="5"/>
  <c r="D807" i="5" s="1"/>
  <c r="H808" i="5"/>
  <c r="D808" i="5" s="1"/>
  <c r="H809" i="5"/>
  <c r="D809" i="5" s="1"/>
  <c r="H810" i="5"/>
  <c r="D810" i="5" s="1"/>
  <c r="H811" i="5"/>
  <c r="D811" i="5" s="1"/>
  <c r="H812" i="5"/>
  <c r="D812" i="5" s="1"/>
  <c r="H813" i="5"/>
  <c r="D813" i="5" s="1"/>
  <c r="H814" i="5"/>
  <c r="D814" i="5" s="1"/>
  <c r="H815" i="5"/>
  <c r="D815" i="5" s="1"/>
  <c r="H816" i="5"/>
  <c r="D816" i="5" s="1"/>
  <c r="H817" i="5"/>
  <c r="D817" i="5" s="1"/>
  <c r="H818" i="5"/>
  <c r="D818" i="5" s="1"/>
  <c r="H819" i="5"/>
  <c r="D819" i="5" s="1"/>
  <c r="H820" i="5"/>
  <c r="D820" i="5" s="1"/>
  <c r="H821" i="5"/>
  <c r="D821" i="5" s="1"/>
  <c r="H822" i="5"/>
  <c r="D822" i="5" s="1"/>
  <c r="H823" i="5"/>
  <c r="D823" i="5" s="1"/>
  <c r="H824" i="5"/>
  <c r="D824" i="5" s="1"/>
  <c r="H825" i="5"/>
  <c r="D825" i="5" s="1"/>
  <c r="H826" i="5"/>
  <c r="D826" i="5" s="1"/>
  <c r="H827" i="5"/>
  <c r="D827" i="5" s="1"/>
  <c r="H828" i="5"/>
  <c r="D828" i="5" s="1"/>
  <c r="H829" i="5"/>
  <c r="D829" i="5" s="1"/>
  <c r="H830" i="5"/>
  <c r="D830" i="5" s="1"/>
  <c r="H831" i="5"/>
  <c r="D831" i="5" s="1"/>
  <c r="H832" i="5"/>
  <c r="D832" i="5" s="1"/>
  <c r="H833" i="5"/>
  <c r="D833" i="5" s="1"/>
  <c r="H834" i="5"/>
  <c r="D834" i="5" s="1"/>
  <c r="H835" i="5"/>
  <c r="D835" i="5" s="1"/>
  <c r="H836" i="5"/>
  <c r="D836" i="5" s="1"/>
  <c r="H837" i="5"/>
  <c r="D837" i="5" s="1"/>
  <c r="H838" i="5"/>
  <c r="D838" i="5" s="1"/>
  <c r="H839" i="5"/>
  <c r="D839" i="5" s="1"/>
  <c r="H840" i="5"/>
  <c r="D840" i="5" s="1"/>
  <c r="H841" i="5"/>
  <c r="D841" i="5" s="1"/>
  <c r="H842" i="5"/>
  <c r="D842" i="5" s="1"/>
  <c r="H843" i="5"/>
  <c r="D843" i="5" s="1"/>
  <c r="H844" i="5"/>
  <c r="D844" i="5" s="1"/>
  <c r="H845" i="5"/>
  <c r="D845" i="5" s="1"/>
  <c r="H846" i="5"/>
  <c r="D846" i="5" s="1"/>
  <c r="H847" i="5"/>
  <c r="D847" i="5" s="1"/>
  <c r="H848" i="5"/>
  <c r="D848" i="5" s="1"/>
  <c r="H849" i="5"/>
  <c r="D849" i="5" s="1"/>
  <c r="H850" i="5"/>
  <c r="D850" i="5" s="1"/>
  <c r="H851" i="5"/>
  <c r="D851" i="5" s="1"/>
  <c r="H852" i="5"/>
  <c r="D852" i="5" s="1"/>
  <c r="H853" i="5"/>
  <c r="D853" i="5" s="1"/>
  <c r="H854" i="5"/>
  <c r="D854" i="5" s="1"/>
  <c r="H855" i="5"/>
  <c r="D855" i="5" s="1"/>
  <c r="H856" i="5"/>
  <c r="D856" i="5" s="1"/>
  <c r="H857" i="5"/>
  <c r="D857" i="5" s="1"/>
  <c r="H858" i="5"/>
  <c r="D858" i="5" s="1"/>
  <c r="H859" i="5"/>
  <c r="D859" i="5" s="1"/>
  <c r="H860" i="5"/>
  <c r="D860" i="5" s="1"/>
  <c r="H861" i="5"/>
  <c r="D861" i="5" s="1"/>
  <c r="H862" i="5"/>
  <c r="D862" i="5" s="1"/>
  <c r="H863" i="5"/>
  <c r="D863" i="5" s="1"/>
  <c r="H864" i="5"/>
  <c r="D864" i="5" s="1"/>
  <c r="H865" i="5"/>
  <c r="D865" i="5" s="1"/>
  <c r="H866" i="5"/>
  <c r="D866" i="5" s="1"/>
  <c r="H867" i="5"/>
  <c r="D867" i="5" s="1"/>
  <c r="H868" i="5"/>
  <c r="D868" i="5" s="1"/>
  <c r="H869" i="5"/>
  <c r="D869" i="5" s="1"/>
  <c r="H870" i="5"/>
  <c r="D870" i="5" s="1"/>
  <c r="H871" i="5"/>
  <c r="D871" i="5" s="1"/>
  <c r="H872" i="5"/>
  <c r="D872" i="5" s="1"/>
  <c r="H873" i="5"/>
  <c r="D873" i="5" s="1"/>
  <c r="H874" i="5"/>
  <c r="D874" i="5" s="1"/>
  <c r="H875" i="5"/>
  <c r="D875" i="5" s="1"/>
  <c r="H876" i="5"/>
  <c r="D876" i="5" s="1"/>
  <c r="H877" i="5"/>
  <c r="D877" i="5" s="1"/>
  <c r="H878" i="5"/>
  <c r="D878" i="5" s="1"/>
  <c r="H879" i="5"/>
  <c r="D879" i="5" s="1"/>
  <c r="H880" i="5"/>
  <c r="D880" i="5" s="1"/>
  <c r="H881" i="5"/>
  <c r="D881" i="5" s="1"/>
  <c r="H882" i="5"/>
  <c r="D882" i="5" s="1"/>
  <c r="H883" i="5"/>
  <c r="D883" i="5" s="1"/>
  <c r="H884" i="5"/>
  <c r="D884" i="5" s="1"/>
  <c r="H885" i="5"/>
  <c r="D885" i="5" s="1"/>
  <c r="H886" i="5"/>
  <c r="D886" i="5" s="1"/>
  <c r="H887" i="5"/>
  <c r="D887" i="5" s="1"/>
  <c r="H888" i="5"/>
  <c r="D888" i="5" s="1"/>
  <c r="H889" i="5"/>
  <c r="D889" i="5" s="1"/>
  <c r="H890" i="5"/>
  <c r="D890" i="5" s="1"/>
  <c r="H891" i="5"/>
  <c r="D891" i="5" s="1"/>
  <c r="H892" i="5"/>
  <c r="D892" i="5" s="1"/>
  <c r="H893" i="5"/>
  <c r="D893" i="5" s="1"/>
  <c r="H894" i="5"/>
  <c r="D894" i="5" s="1"/>
  <c r="H895" i="5"/>
  <c r="D895" i="5" s="1"/>
  <c r="H896" i="5"/>
  <c r="D896" i="5" s="1"/>
  <c r="H897" i="5"/>
  <c r="D897" i="5" s="1"/>
  <c r="H898" i="5"/>
  <c r="D898" i="5" s="1"/>
  <c r="H899" i="5"/>
  <c r="D899" i="5" s="1"/>
  <c r="H900" i="5"/>
  <c r="D900" i="5" s="1"/>
  <c r="H901" i="5"/>
  <c r="D901" i="5" s="1"/>
  <c r="H902" i="5"/>
  <c r="D902" i="5" s="1"/>
  <c r="H903" i="5"/>
  <c r="D903" i="5" s="1"/>
  <c r="H904" i="5"/>
  <c r="D904" i="5" s="1"/>
  <c r="H905" i="5"/>
  <c r="D905" i="5" s="1"/>
  <c r="H906" i="5"/>
  <c r="D906" i="5" s="1"/>
  <c r="H907" i="5"/>
  <c r="D907" i="5" s="1"/>
  <c r="H908" i="5"/>
  <c r="D908" i="5" s="1"/>
  <c r="H909" i="5"/>
  <c r="D909" i="5" s="1"/>
  <c r="H910" i="5"/>
  <c r="D910" i="5" s="1"/>
  <c r="H911" i="5"/>
  <c r="D911" i="5" s="1"/>
  <c r="H912" i="5"/>
  <c r="D912" i="5" s="1"/>
  <c r="H913" i="5"/>
  <c r="D913" i="5" s="1"/>
  <c r="H914" i="5"/>
  <c r="D914" i="5" s="1"/>
  <c r="H915" i="5"/>
  <c r="D915" i="5" s="1"/>
  <c r="H916" i="5"/>
  <c r="D916" i="5" s="1"/>
  <c r="H917" i="5"/>
  <c r="D917" i="5" s="1"/>
  <c r="H918" i="5"/>
  <c r="D918" i="5" s="1"/>
  <c r="H919" i="5"/>
  <c r="D919" i="5" s="1"/>
  <c r="H920" i="5"/>
  <c r="D920" i="5" s="1"/>
  <c r="H921" i="5"/>
  <c r="D921" i="5" s="1"/>
  <c r="H922" i="5"/>
  <c r="D922" i="5" s="1"/>
  <c r="H923" i="5"/>
  <c r="D923" i="5" s="1"/>
  <c r="H924" i="5"/>
  <c r="D924" i="5" s="1"/>
  <c r="H925" i="5"/>
  <c r="D925" i="5" s="1"/>
  <c r="H926" i="5"/>
  <c r="D926" i="5" s="1"/>
  <c r="H927" i="5"/>
  <c r="D927" i="5" s="1"/>
  <c r="H928" i="5"/>
  <c r="D928" i="5" s="1"/>
  <c r="H929" i="5"/>
  <c r="D929" i="5" s="1"/>
  <c r="H930" i="5"/>
  <c r="D930" i="5" s="1"/>
  <c r="H931" i="5"/>
  <c r="D931" i="5" s="1"/>
  <c r="H932" i="5"/>
  <c r="D932" i="5" s="1"/>
  <c r="H933" i="5"/>
  <c r="D933" i="5" s="1"/>
  <c r="H934" i="5"/>
  <c r="D934" i="5" s="1"/>
  <c r="H935" i="5"/>
  <c r="D935" i="5" s="1"/>
  <c r="H936" i="5"/>
  <c r="D936" i="5" s="1"/>
  <c r="H937" i="5"/>
  <c r="D937" i="5" s="1"/>
  <c r="H938" i="5"/>
  <c r="D938" i="5" s="1"/>
  <c r="H939" i="5"/>
  <c r="D939" i="5" s="1"/>
  <c r="H940" i="5"/>
  <c r="D940" i="5" s="1"/>
  <c r="H941" i="5"/>
  <c r="D941" i="5" s="1"/>
  <c r="H942" i="5"/>
  <c r="D942" i="5" s="1"/>
  <c r="H943" i="5"/>
  <c r="D943" i="5" s="1"/>
  <c r="H944" i="5"/>
  <c r="D944" i="5" s="1"/>
  <c r="H945" i="5"/>
  <c r="D945" i="5" s="1"/>
  <c r="H946" i="5"/>
  <c r="D946" i="5" s="1"/>
  <c r="H947" i="5"/>
  <c r="D947" i="5" s="1"/>
  <c r="H948" i="5"/>
  <c r="D948" i="5" s="1"/>
  <c r="H949" i="5"/>
  <c r="D949" i="5" s="1"/>
  <c r="H950" i="5"/>
  <c r="D950" i="5" s="1"/>
  <c r="H951" i="5"/>
  <c r="D951" i="5" s="1"/>
  <c r="H952" i="5"/>
  <c r="D952" i="5" s="1"/>
  <c r="H953" i="5"/>
  <c r="D953" i="5" s="1"/>
  <c r="H954" i="5"/>
  <c r="D954" i="5" s="1"/>
  <c r="H955" i="5"/>
  <c r="D955" i="5" s="1"/>
  <c r="H956" i="5"/>
  <c r="D956" i="5" s="1"/>
  <c r="H957" i="5"/>
  <c r="D957" i="5" s="1"/>
  <c r="H958" i="5"/>
  <c r="D958" i="5" s="1"/>
  <c r="H959" i="5"/>
  <c r="D959" i="5" s="1"/>
  <c r="H960" i="5"/>
  <c r="D960" i="5" s="1"/>
  <c r="H961" i="5"/>
  <c r="D961" i="5" s="1"/>
  <c r="H962" i="5"/>
  <c r="D962" i="5" s="1"/>
  <c r="H963" i="5"/>
  <c r="D963" i="5" s="1"/>
  <c r="H964" i="5"/>
  <c r="D964" i="5" s="1"/>
  <c r="H965" i="5"/>
  <c r="D965" i="5" s="1"/>
  <c r="H966" i="5"/>
  <c r="D966" i="5" s="1"/>
  <c r="H967" i="5"/>
  <c r="D967" i="5" s="1"/>
  <c r="H968" i="5"/>
  <c r="D968" i="5" s="1"/>
  <c r="H969" i="5"/>
  <c r="D969" i="5" s="1"/>
  <c r="H970" i="5"/>
  <c r="D970" i="5" s="1"/>
  <c r="H971" i="5"/>
  <c r="D971" i="5" s="1"/>
  <c r="H972" i="5"/>
  <c r="D972" i="5" s="1"/>
  <c r="H973" i="5"/>
  <c r="D973" i="5" s="1"/>
  <c r="H974" i="5"/>
  <c r="D974" i="5" s="1"/>
  <c r="H975" i="5"/>
  <c r="D975" i="5" s="1"/>
  <c r="H976" i="5"/>
  <c r="D976" i="5" s="1"/>
  <c r="H977" i="5"/>
  <c r="D977" i="5" s="1"/>
  <c r="H978" i="5"/>
  <c r="D978" i="5" s="1"/>
  <c r="H979" i="5"/>
  <c r="D979" i="5" s="1"/>
  <c r="H980" i="5"/>
  <c r="D980" i="5" s="1"/>
  <c r="H981" i="5"/>
  <c r="D981" i="5" s="1"/>
  <c r="H982" i="5"/>
  <c r="D982" i="5" s="1"/>
  <c r="H983" i="5"/>
  <c r="D983" i="5" s="1"/>
  <c r="H984" i="5"/>
  <c r="D984" i="5" s="1"/>
  <c r="H985" i="5"/>
  <c r="D985" i="5" s="1"/>
  <c r="H986" i="5"/>
  <c r="D986" i="5" s="1"/>
  <c r="H987" i="5"/>
  <c r="D987" i="5" s="1"/>
  <c r="H988" i="5"/>
  <c r="D988" i="5" s="1"/>
  <c r="H989" i="5"/>
  <c r="D989" i="5" s="1"/>
  <c r="H990" i="5"/>
  <c r="D990" i="5" s="1"/>
  <c r="H991" i="5"/>
  <c r="D991" i="5" s="1"/>
  <c r="H992" i="5"/>
  <c r="D992" i="5" s="1"/>
  <c r="H993" i="5"/>
  <c r="D993" i="5" s="1"/>
  <c r="H994" i="5"/>
  <c r="D994" i="5" s="1"/>
  <c r="H995" i="5"/>
  <c r="D995" i="5" s="1"/>
  <c r="H996" i="5"/>
  <c r="D996" i="5" s="1"/>
  <c r="H997" i="5"/>
  <c r="D997" i="5" s="1"/>
  <c r="H998" i="5"/>
  <c r="D998" i="5" s="1"/>
  <c r="H999" i="5"/>
  <c r="D999" i="5" s="1"/>
  <c r="H1000" i="5"/>
  <c r="D1000" i="5" s="1"/>
  <c r="H1001" i="5"/>
  <c r="D1001" i="5" s="1"/>
  <c r="B201" i="1"/>
  <c r="C201" i="1"/>
  <c r="D201" i="1"/>
  <c r="E201" i="1"/>
  <c r="I201" i="1"/>
  <c r="G2" i="5"/>
  <c r="G3" i="5"/>
  <c r="G4" i="5"/>
  <c r="H2" i="5"/>
  <c r="D2" i="5" s="1"/>
  <c r="H3" i="5"/>
  <c r="D3" i="5" s="1"/>
  <c r="H4" i="5"/>
  <c r="D4" i="5" s="1"/>
  <c r="B3" i="4"/>
  <c r="F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D1159" i="5" l="1"/>
  <c r="D1151" i="5"/>
  <c r="D1143" i="5"/>
  <c r="D1991" i="5"/>
  <c r="D1927" i="5"/>
  <c r="D1863" i="5"/>
  <c r="D1799" i="5"/>
  <c r="D1735" i="5"/>
  <c r="D1671" i="5"/>
  <c r="D1607" i="5"/>
  <c r="D1543" i="5"/>
  <c r="D1479" i="5"/>
  <c r="D1415" i="5"/>
  <c r="D1351" i="5"/>
  <c r="D1287" i="5"/>
  <c r="D1223" i="5"/>
  <c r="D1989" i="5"/>
  <c r="D1981" i="5"/>
  <c r="D1965" i="5"/>
  <c r="D1957" i="5"/>
  <c r="D1949" i="5"/>
  <c r="D1941" i="5"/>
  <c r="D1933" i="5"/>
  <c r="D1925" i="5"/>
  <c r="D1917" i="5"/>
  <c r="D1909" i="5"/>
  <c r="D1901" i="5"/>
  <c r="D1893" i="5"/>
  <c r="D1877" i="5"/>
  <c r="D1869" i="5"/>
  <c r="D1861" i="5"/>
  <c r="D1853" i="5"/>
  <c r="D1845" i="5"/>
  <c r="D1837" i="5"/>
  <c r="D1829" i="5"/>
  <c r="D1821" i="5"/>
  <c r="D1813" i="5"/>
  <c r="D1805" i="5"/>
  <c r="D1789" i="5"/>
  <c r="D1781" i="5"/>
  <c r="D1773" i="5"/>
  <c r="D1765" i="5"/>
  <c r="D1757" i="5"/>
  <c r="D1749" i="5"/>
  <c r="D1741" i="5"/>
  <c r="D1733" i="5"/>
  <c r="D1725" i="5"/>
  <c r="D1717" i="5"/>
  <c r="D1709" i="5"/>
  <c r="D1701" i="5"/>
  <c r="D1693" i="5"/>
  <c r="D1685" i="5"/>
  <c r="D1677" i="5"/>
  <c r="D1669" i="5"/>
  <c r="D1661" i="5"/>
  <c r="D1653" i="5"/>
  <c r="D1645" i="5"/>
  <c r="D1637" i="5"/>
  <c r="D1629" i="5"/>
  <c r="D1621" i="5"/>
  <c r="D1613" i="5"/>
  <c r="D1605" i="5"/>
  <c r="D1597" i="5"/>
  <c r="D1589" i="5"/>
  <c r="D1581" i="5"/>
  <c r="D1573" i="5"/>
  <c r="D1565" i="5"/>
  <c r="D1557" i="5"/>
  <c r="D1549" i="5"/>
  <c r="D1541" i="5"/>
  <c r="D1533" i="5"/>
  <c r="D1525" i="5"/>
  <c r="D1517" i="5"/>
  <c r="D1509" i="5"/>
  <c r="D1493" i="5"/>
  <c r="D1485" i="5"/>
  <c r="D1477" i="5"/>
  <c r="D1469" i="5"/>
  <c r="D1461" i="5"/>
  <c r="D1453" i="5"/>
  <c r="D1445" i="5"/>
  <c r="D1437" i="5"/>
  <c r="D1429" i="5"/>
  <c r="D1421" i="5"/>
  <c r="D1413" i="5"/>
  <c r="D1405" i="5"/>
  <c r="D1397" i="5"/>
  <c r="D1389" i="5"/>
  <c r="D1381" i="5"/>
  <c r="D1373" i="5"/>
  <c r="D1365" i="5"/>
  <c r="D1357" i="5"/>
  <c r="D1349" i="5"/>
  <c r="D1341" i="5"/>
  <c r="D1333" i="5"/>
  <c r="D1325" i="5"/>
  <c r="D1317" i="5"/>
  <c r="D1309" i="5"/>
  <c r="D1301" i="5"/>
  <c r="D1293" i="5"/>
  <c r="D1285" i="5"/>
  <c r="D1277" i="5"/>
  <c r="D1269" i="5"/>
  <c r="D1261" i="5"/>
  <c r="D1253" i="5"/>
  <c r="D1245" i="5"/>
  <c r="D1237" i="5"/>
  <c r="D1229" i="5"/>
  <c r="D1221" i="5"/>
  <c r="D1213" i="5"/>
  <c r="D1205" i="5"/>
  <c r="D1197" i="5"/>
  <c r="D1189" i="5"/>
  <c r="D1181" i="5"/>
  <c r="D1173" i="5"/>
  <c r="D1165" i="5"/>
  <c r="D1157" i="5"/>
  <c r="D1141" i="5"/>
  <c r="D1133" i="5"/>
  <c r="D1125" i="5"/>
  <c r="D1117" i="5"/>
  <c r="D1109" i="5"/>
  <c r="D1101" i="5"/>
  <c r="D1093" i="5"/>
  <c r="D1085" i="5"/>
  <c r="D1077" i="5"/>
  <c r="D1061" i="5"/>
  <c r="D1053" i="5"/>
  <c r="D1045" i="5"/>
  <c r="D1037" i="5"/>
  <c r="D1029" i="5"/>
  <c r="D1021" i="5"/>
  <c r="D1013" i="5"/>
  <c r="D1005" i="5"/>
  <c r="D1975" i="5"/>
  <c r="D1911" i="5"/>
  <c r="D1847" i="5"/>
  <c r="D1783" i="5"/>
  <c r="D1719" i="5"/>
  <c r="D1655" i="5"/>
  <c r="D1591" i="5"/>
  <c r="D1527" i="5"/>
  <c r="D1463" i="5"/>
  <c r="D1399" i="5"/>
  <c r="D1335" i="5"/>
  <c r="D1271" i="5"/>
  <c r="D1207" i="5"/>
  <c r="D1997" i="5"/>
  <c r="D1973" i="5"/>
  <c r="D1885" i="5"/>
  <c r="D1501" i="5"/>
  <c r="D1967" i="5"/>
  <c r="D1903" i="5"/>
  <c r="D1839" i="5"/>
  <c r="D1775" i="5"/>
  <c r="D1711" i="5"/>
  <c r="D1647" i="5"/>
  <c r="D1583" i="5"/>
  <c r="D1519" i="5"/>
  <c r="D1455" i="5"/>
  <c r="D1391" i="5"/>
  <c r="D1327" i="5"/>
  <c r="D1263" i="5"/>
  <c r="D1199" i="5"/>
  <c r="D1797" i="5"/>
  <c r="D1995" i="5"/>
  <c r="D1987" i="5"/>
  <c r="D1979" i="5"/>
  <c r="D1971" i="5"/>
  <c r="D1963" i="5"/>
  <c r="D1955" i="5"/>
  <c r="D1947" i="5"/>
  <c r="D1939" i="5"/>
  <c r="D1931" i="5"/>
  <c r="D1923" i="5"/>
  <c r="D1915" i="5"/>
  <c r="D1907" i="5"/>
  <c r="D1899" i="5"/>
  <c r="D1891" i="5"/>
  <c r="D1883" i="5"/>
  <c r="D1875" i="5"/>
  <c r="D1867" i="5"/>
  <c r="D1859" i="5"/>
  <c r="D1851" i="5"/>
  <c r="D1843" i="5"/>
  <c r="D1835" i="5"/>
  <c r="D1827" i="5"/>
  <c r="D1819" i="5"/>
  <c r="D1811" i="5"/>
  <c r="D1803" i="5"/>
  <c r="D1795" i="5"/>
  <c r="D1787" i="5"/>
  <c r="D1779" i="5"/>
  <c r="D1771" i="5"/>
  <c r="D1763" i="5"/>
  <c r="D1755" i="5"/>
  <c r="D1747" i="5"/>
  <c r="D1739" i="5"/>
  <c r="D1731" i="5"/>
  <c r="D1723" i="5"/>
  <c r="D1715" i="5"/>
  <c r="D1707" i="5"/>
  <c r="D1699" i="5"/>
  <c r="D1691" i="5"/>
  <c r="D1683" i="5"/>
  <c r="D1675" i="5"/>
  <c r="D1667" i="5"/>
  <c r="D1659" i="5"/>
  <c r="D1651" i="5"/>
  <c r="D1643" i="5"/>
  <c r="D1635" i="5"/>
  <c r="D1627" i="5"/>
  <c r="D1619" i="5"/>
  <c r="D1611" i="5"/>
  <c r="D1603" i="5"/>
  <c r="D1595" i="5"/>
  <c r="D1587" i="5"/>
  <c r="D1579" i="5"/>
  <c r="D1571" i="5"/>
  <c r="D1563" i="5"/>
  <c r="D1555" i="5"/>
  <c r="D1547" i="5"/>
  <c r="D1539" i="5"/>
  <c r="D1531" i="5"/>
  <c r="D1523" i="5"/>
  <c r="D1515" i="5"/>
  <c r="D1507" i="5"/>
  <c r="D1499" i="5"/>
  <c r="D1491" i="5"/>
  <c r="D1483" i="5"/>
  <c r="D1475" i="5"/>
  <c r="D1467" i="5"/>
  <c r="D1459" i="5"/>
  <c r="D1451" i="5"/>
  <c r="D1443" i="5"/>
  <c r="D1959" i="5"/>
  <c r="D1895" i="5"/>
  <c r="D1831" i="5"/>
  <c r="D1767" i="5"/>
  <c r="D1703" i="5"/>
  <c r="D1639" i="5"/>
  <c r="D1575" i="5"/>
  <c r="D1511" i="5"/>
  <c r="D1447" i="5"/>
  <c r="D1383" i="5"/>
  <c r="D1319" i="5"/>
  <c r="D1255" i="5"/>
  <c r="D1191" i="5"/>
  <c r="D1951" i="5"/>
  <c r="D1887" i="5"/>
  <c r="D1823" i="5"/>
  <c r="D1759" i="5"/>
  <c r="D1695" i="5"/>
  <c r="D1631" i="5"/>
  <c r="D1567" i="5"/>
  <c r="D1503" i="5"/>
  <c r="D1439" i="5"/>
  <c r="D1375" i="5"/>
  <c r="D1311" i="5"/>
  <c r="D1247" i="5"/>
  <c r="D1183" i="5"/>
  <c r="D1943" i="5"/>
  <c r="D1879" i="5"/>
  <c r="D1815" i="5"/>
  <c r="D1751" i="5"/>
  <c r="D1687" i="5"/>
  <c r="D1623" i="5"/>
  <c r="D1559" i="5"/>
  <c r="D1495" i="5"/>
  <c r="D1431" i="5"/>
  <c r="D1367" i="5"/>
  <c r="D1303" i="5"/>
  <c r="D1239" i="5"/>
  <c r="D1175" i="5"/>
  <c r="D1069" i="5"/>
  <c r="D2000" i="5"/>
  <c r="D1992" i="5"/>
  <c r="D1984" i="5"/>
  <c r="D1976" i="5"/>
  <c r="D1968" i="5"/>
  <c r="D1960" i="5"/>
  <c r="D1952" i="5"/>
  <c r="D1944" i="5"/>
  <c r="D1936" i="5"/>
  <c r="D1928" i="5"/>
  <c r="D1920" i="5"/>
  <c r="D1912" i="5"/>
  <c r="D1904" i="5"/>
  <c r="D1896" i="5"/>
  <c r="D1888" i="5"/>
  <c r="D1880" i="5"/>
  <c r="D1872" i="5"/>
  <c r="D1864" i="5"/>
  <c r="D1856" i="5"/>
  <c r="D1848" i="5"/>
  <c r="D1999" i="5"/>
  <c r="D1935" i="5"/>
  <c r="D1871" i="5"/>
  <c r="D1807" i="5"/>
  <c r="D1743" i="5"/>
  <c r="D1679" i="5"/>
  <c r="D1615" i="5"/>
  <c r="D1551" i="5"/>
  <c r="D1487" i="5"/>
  <c r="D1423" i="5"/>
  <c r="D1359" i="5"/>
  <c r="D1295" i="5"/>
  <c r="D1231" i="5"/>
  <c r="D1167" i="5"/>
  <c r="D1142" i="5"/>
  <c r="D1134" i="5"/>
  <c r="D1126" i="5"/>
  <c r="D1118" i="5"/>
  <c r="D1110" i="5"/>
  <c r="D1102" i="5"/>
  <c r="D1094" i="5"/>
  <c r="D1086" i="5"/>
  <c r="D1078" i="5"/>
  <c r="D1070" i="5"/>
  <c r="D1062" i="5"/>
  <c r="D1054" i="5"/>
  <c r="D1046" i="5"/>
  <c r="D1038" i="5"/>
  <c r="D1030" i="5"/>
  <c r="D1022" i="5"/>
  <c r="D1014" i="5"/>
  <c r="D1006" i="5"/>
  <c r="D1832" i="5"/>
  <c r="D1824" i="5"/>
  <c r="D1816" i="5"/>
  <c r="D1808" i="5"/>
  <c r="D1784" i="5"/>
  <c r="D1768" i="5"/>
  <c r="D1760" i="5"/>
  <c r="D1752" i="5"/>
  <c r="D1744" i="5"/>
  <c r="D1720" i="5"/>
  <c r="D1704" i="5"/>
  <c r="D1696" i="5"/>
  <c r="D1688" i="5"/>
  <c r="D1150" i="5"/>
  <c r="D1076" i="5"/>
  <c r="D1068" i="5"/>
  <c r="D1060" i="5"/>
  <c r="D1052" i="5"/>
  <c r="D1044" i="5"/>
  <c r="D1036" i="5"/>
  <c r="D1028" i="5"/>
  <c r="D1020" i="5"/>
  <c r="D1012" i="5"/>
  <c r="D1004" i="5"/>
  <c r="D1998" i="5"/>
  <c r="D1990" i="5"/>
  <c r="D1982" i="5"/>
  <c r="D1974" i="5"/>
  <c r="D1966" i="5"/>
  <c r="D1958" i="5"/>
  <c r="D1950" i="5"/>
  <c r="D1942" i="5"/>
  <c r="D1934" i="5"/>
  <c r="D1926" i="5"/>
  <c r="D1918" i="5"/>
  <c r="D1910" i="5"/>
  <c r="D1902" i="5"/>
  <c r="D1894" i="5"/>
  <c r="D1886" i="5"/>
  <c r="D1878" i="5"/>
  <c r="D1870" i="5"/>
  <c r="D1862" i="5"/>
  <c r="D1854" i="5"/>
  <c r="D1846" i="5"/>
  <c r="D1838" i="5"/>
  <c r="D1830" i="5"/>
  <c r="D1822" i="5"/>
  <c r="D1814" i="5"/>
  <c r="D1806" i="5"/>
  <c r="D1798" i="5"/>
  <c r="D1790" i="5"/>
  <c r="D1782" i="5"/>
  <c r="D1774" i="5"/>
  <c r="D1766" i="5"/>
  <c r="D1758" i="5"/>
  <c r="D1750" i="5"/>
  <c r="D1742" i="5"/>
  <c r="D1734" i="5"/>
  <c r="D1726" i="5"/>
  <c r="D1718" i="5"/>
  <c r="D1710" i="5"/>
  <c r="D1702" i="5"/>
  <c r="D1694" i="5"/>
  <c r="D1686" i="5"/>
  <c r="D1678" i="5"/>
  <c r="D1670" i="5"/>
  <c r="D1662" i="5"/>
  <c r="D1654" i="5"/>
  <c r="D1646" i="5"/>
  <c r="D1638" i="5"/>
  <c r="D1630" i="5"/>
  <c r="D1622" i="5"/>
  <c r="D1614" i="5"/>
  <c r="D1606" i="5"/>
  <c r="D1598" i="5"/>
  <c r="D1590" i="5"/>
  <c r="D1582" i="5"/>
  <c r="D1574" i="5"/>
  <c r="D1566" i="5"/>
  <c r="D1558" i="5"/>
  <c r="D1550" i="5"/>
  <c r="D1542" i="5"/>
  <c r="D1534" i="5"/>
  <c r="D1526" i="5"/>
  <c r="D1518" i="5"/>
  <c r="D1510" i="5"/>
  <c r="D1502" i="5"/>
  <c r="D1494" i="5"/>
  <c r="D1486" i="5"/>
  <c r="D1478" i="5"/>
  <c r="D1470" i="5"/>
  <c r="D1462" i="5"/>
  <c r="D1454" i="5"/>
  <c r="D1446" i="5"/>
  <c r="D1438" i="5"/>
  <c r="D1430" i="5"/>
  <c r="D1422" i="5"/>
  <c r="D1414" i="5"/>
  <c r="D1406" i="5"/>
  <c r="D1398" i="5"/>
  <c r="D1390" i="5"/>
  <c r="D1382" i="5"/>
  <c r="D1374" i="5"/>
  <c r="D1366" i="5"/>
  <c r="D1358" i="5"/>
  <c r="D1350" i="5"/>
  <c r="D1342" i="5"/>
  <c r="D1334" i="5"/>
  <c r="D1326" i="5"/>
  <c r="D1318" i="5"/>
  <c r="D1310" i="5"/>
  <c r="D1302" i="5"/>
  <c r="D1294" i="5"/>
  <c r="D1286" i="5"/>
  <c r="D1278" i="5"/>
  <c r="D1270" i="5"/>
  <c r="D1262" i="5"/>
  <c r="D1254" i="5"/>
  <c r="D1246" i="5"/>
  <c r="D1238" i="5"/>
  <c r="D1230" i="5"/>
  <c r="D1222" i="5"/>
  <c r="D1214" i="5"/>
  <c r="D1206" i="5"/>
  <c r="D1198" i="5"/>
  <c r="D1190" i="5"/>
  <c r="D1182" i="5"/>
  <c r="D1174" i="5"/>
  <c r="D1166" i="5"/>
  <c r="D1148" i="5"/>
  <c r="D1139" i="5"/>
  <c r="D1131" i="5"/>
  <c r="D1123" i="5"/>
  <c r="D1115" i="5"/>
  <c r="D1107" i="5"/>
  <c r="D1099" i="5"/>
  <c r="D1091" i="5"/>
  <c r="D1083" i="5"/>
  <c r="D1075" i="5"/>
  <c r="D1067" i="5"/>
  <c r="D1059" i="5"/>
  <c r="D1051" i="5"/>
  <c r="D1043" i="5"/>
  <c r="D1035" i="5"/>
  <c r="D1027" i="5"/>
  <c r="D1019" i="5"/>
  <c r="D1011" i="5"/>
  <c r="D1003" i="5"/>
  <c r="D1156" i="5"/>
  <c r="D1147" i="5"/>
  <c r="D1132" i="5"/>
  <c r="D1116" i="5"/>
  <c r="D1100" i="5"/>
  <c r="D1084" i="5"/>
  <c r="D1146" i="5"/>
  <c r="D1138" i="5"/>
  <c r="D1130" i="5"/>
  <c r="D1122" i="5"/>
  <c r="D1114" i="5"/>
  <c r="D1106" i="5"/>
  <c r="D1098" i="5"/>
  <c r="D1090" i="5"/>
  <c r="D1082" i="5"/>
  <c r="D1074" i="5"/>
  <c r="D1066" i="5"/>
  <c r="D1058" i="5"/>
  <c r="D1050" i="5"/>
  <c r="D1042" i="5"/>
  <c r="D1034" i="5"/>
  <c r="D1026" i="5"/>
  <c r="D1018" i="5"/>
  <c r="D1010" i="5"/>
  <c r="D1002" i="5"/>
  <c r="D1996" i="5"/>
  <c r="D1988" i="5"/>
  <c r="D1980" i="5"/>
  <c r="D1972" i="5"/>
  <c r="D1964" i="5"/>
  <c r="D1956" i="5"/>
  <c r="D1948" i="5"/>
  <c r="D1940" i="5"/>
  <c r="D1932" i="5"/>
  <c r="D1924" i="5"/>
  <c r="D1916" i="5"/>
  <c r="D1908" i="5"/>
  <c r="D1900" i="5"/>
  <c r="D1892" i="5"/>
  <c r="D1884" i="5"/>
  <c r="D1876" i="5"/>
  <c r="D1868" i="5"/>
  <c r="D1860" i="5"/>
  <c r="D1852" i="5"/>
  <c r="D1844" i="5"/>
  <c r="D1836" i="5"/>
  <c r="D1828" i="5"/>
  <c r="D1820" i="5"/>
  <c r="D1812" i="5"/>
  <c r="D1804" i="5"/>
  <c r="D1796" i="5"/>
  <c r="D1788" i="5"/>
  <c r="D1780" i="5"/>
  <c r="D1772" i="5"/>
  <c r="D1764" i="5"/>
  <c r="D1756" i="5"/>
  <c r="D1748" i="5"/>
  <c r="D1740" i="5"/>
  <c r="D1732" i="5"/>
  <c r="D1724" i="5"/>
  <c r="D1716" i="5"/>
  <c r="D1708" i="5"/>
  <c r="D1700" i="5"/>
  <c r="D1692" i="5"/>
  <c r="D1684" i="5"/>
  <c r="D1676" i="5"/>
  <c r="D1668" i="5"/>
  <c r="D1660" i="5"/>
  <c r="D1652" i="5"/>
  <c r="D1644" i="5"/>
  <c r="D1636" i="5"/>
  <c r="D1628" i="5"/>
  <c r="D1620" i="5"/>
  <c r="D1612" i="5"/>
  <c r="D1604" i="5"/>
  <c r="D1596" i="5"/>
  <c r="D1588" i="5"/>
  <c r="D1580" i="5"/>
  <c r="D1572" i="5"/>
  <c r="D1564" i="5"/>
  <c r="D1556" i="5"/>
  <c r="D1548" i="5"/>
  <c r="D1540" i="5"/>
  <c r="D1532" i="5"/>
  <c r="D1524" i="5"/>
  <c r="D1516" i="5"/>
  <c r="D1508" i="5"/>
  <c r="D1500" i="5"/>
  <c r="D1492" i="5"/>
  <c r="D1484" i="5"/>
  <c r="D1476" i="5"/>
  <c r="D1468" i="5"/>
  <c r="D1460" i="5"/>
  <c r="D1452" i="5"/>
  <c r="D1444" i="5"/>
  <c r="D1436" i="5"/>
  <c r="D1428" i="5"/>
  <c r="D1420" i="5"/>
  <c r="D1412" i="5"/>
  <c r="D1404" i="5"/>
  <c r="D1396" i="5"/>
  <c r="D1388" i="5"/>
  <c r="D1380" i="5"/>
  <c r="D1372" i="5"/>
  <c r="D1364" i="5"/>
  <c r="D1356" i="5"/>
  <c r="D1348" i="5"/>
  <c r="D1340" i="5"/>
  <c r="D1332" i="5"/>
  <c r="D1324" i="5"/>
  <c r="D1316" i="5"/>
  <c r="D1308" i="5"/>
  <c r="D1300" i="5"/>
  <c r="D1292" i="5"/>
  <c r="D1284" i="5"/>
  <c r="D1276" i="5"/>
  <c r="D1268" i="5"/>
  <c r="D1260" i="5"/>
  <c r="D1252" i="5"/>
  <c r="D1244" i="5"/>
  <c r="D1236" i="5"/>
  <c r="D1228" i="5"/>
  <c r="D1220" i="5"/>
  <c r="D1212" i="5"/>
  <c r="D1204" i="5"/>
  <c r="D1196" i="5"/>
  <c r="D1188" i="5"/>
  <c r="D1180" i="5"/>
  <c r="D1172" i="5"/>
  <c r="D1164" i="5"/>
  <c r="D1155" i="5"/>
  <c r="D1161" i="5"/>
  <c r="D1153" i="5"/>
  <c r="D1145" i="5"/>
  <c r="D1137" i="5"/>
  <c r="D1129" i="5"/>
  <c r="D1121" i="5"/>
  <c r="D1113" i="5"/>
  <c r="D1105" i="5"/>
  <c r="D1097" i="5"/>
  <c r="D1089" i="5"/>
  <c r="D1081" i="5"/>
  <c r="D1073" i="5"/>
  <c r="D1065" i="5"/>
  <c r="D1057" i="5"/>
  <c r="D1049" i="5"/>
  <c r="D1041" i="5"/>
  <c r="D1033" i="5"/>
  <c r="D1025" i="5"/>
  <c r="D1017" i="5"/>
  <c r="D1009" i="5"/>
  <c r="D1435" i="5"/>
  <c r="D1427" i="5"/>
  <c r="D1419" i="5"/>
  <c r="D1411" i="5"/>
  <c r="D1403" i="5"/>
  <c r="D1395" i="5"/>
  <c r="D1387" i="5"/>
  <c r="D1379" i="5"/>
  <c r="D1371" i="5"/>
  <c r="D1363" i="5"/>
  <c r="D1355" i="5"/>
  <c r="D1347" i="5"/>
  <c r="D1339" i="5"/>
  <c r="D1331" i="5"/>
  <c r="D1323" i="5"/>
  <c r="D1315" i="5"/>
  <c r="D1307" i="5"/>
  <c r="D1299" i="5"/>
  <c r="D1291" i="5"/>
  <c r="D1283" i="5"/>
  <c r="D1275" i="5"/>
  <c r="D1267" i="5"/>
  <c r="D1259" i="5"/>
  <c r="D1251" i="5"/>
  <c r="D1243" i="5"/>
  <c r="D1235" i="5"/>
  <c r="D1227" i="5"/>
  <c r="D1219" i="5"/>
  <c r="D1211" i="5"/>
  <c r="D1203" i="5"/>
  <c r="D1195" i="5"/>
  <c r="D1187" i="5"/>
  <c r="D1179" i="5"/>
  <c r="D1171" i="5"/>
  <c r="D1163" i="5"/>
  <c r="D1154" i="5"/>
  <c r="D1056" i="5"/>
  <c r="D1048" i="5"/>
  <c r="D1040" i="5"/>
  <c r="D1032" i="5"/>
  <c r="D1024" i="5"/>
  <c r="D1016" i="5"/>
  <c r="D1008" i="5"/>
  <c r="D1994" i="5"/>
  <c r="D1986" i="5"/>
  <c r="D1978" i="5"/>
  <c r="D1970" i="5"/>
  <c r="D1962" i="5"/>
  <c r="D1954" i="5"/>
  <c r="D1946" i="5"/>
  <c r="D1938" i="5"/>
  <c r="D1930" i="5"/>
  <c r="D1922" i="5"/>
  <c r="D1914" i="5"/>
  <c r="D1906" i="5"/>
  <c r="D1898" i="5"/>
  <c r="D1890" i="5"/>
  <c r="D1882" i="5"/>
  <c r="D1874" i="5"/>
  <c r="D1866" i="5"/>
  <c r="D1858" i="5"/>
  <c r="D1850" i="5"/>
  <c r="D1842" i="5"/>
  <c r="D1834" i="5"/>
  <c r="D1826" i="5"/>
  <c r="D1818" i="5"/>
  <c r="D1810" i="5"/>
  <c r="D1802" i="5"/>
  <c r="D1794" i="5"/>
  <c r="D1786" i="5"/>
  <c r="D1778" i="5"/>
  <c r="D1770" i="5"/>
  <c r="D1762" i="5"/>
  <c r="D1754" i="5"/>
  <c r="D1746" i="5"/>
  <c r="D1738" i="5"/>
  <c r="D1730" i="5"/>
  <c r="D1722" i="5"/>
  <c r="D1714" i="5"/>
  <c r="D1706" i="5"/>
  <c r="D1698" i="5"/>
  <c r="D1690" i="5"/>
  <c r="D1682" i="5"/>
  <c r="D1674" i="5"/>
  <c r="D1666" i="5"/>
  <c r="D1658" i="5"/>
  <c r="D1650" i="5"/>
  <c r="D1642" i="5"/>
  <c r="D1634" i="5"/>
  <c r="D1626" i="5"/>
  <c r="D1618" i="5"/>
  <c r="D1610" i="5"/>
  <c r="D1602" i="5"/>
  <c r="D1594" i="5"/>
  <c r="D1586" i="5"/>
  <c r="D1578" i="5"/>
  <c r="D1570" i="5"/>
  <c r="D1562" i="5"/>
  <c r="D1554" i="5"/>
  <c r="D1546" i="5"/>
  <c r="D1538" i="5"/>
  <c r="D1530" i="5"/>
  <c r="D1522" i="5"/>
  <c r="D1514" i="5"/>
  <c r="D1506" i="5"/>
  <c r="D1498" i="5"/>
  <c r="D1490" i="5"/>
  <c r="D1482" i="5"/>
  <c r="D1474" i="5"/>
  <c r="D1466" i="5"/>
  <c r="D1458" i="5"/>
  <c r="D1450" i="5"/>
  <c r="D1442" i="5"/>
  <c r="D1434" i="5"/>
  <c r="D1426" i="5"/>
  <c r="D1418" i="5"/>
  <c r="D1410" i="5"/>
  <c r="D1402" i="5"/>
  <c r="D1394" i="5"/>
  <c r="D1386" i="5"/>
  <c r="D1378" i="5"/>
  <c r="D1370" i="5"/>
  <c r="D1362" i="5"/>
  <c r="D1354" i="5"/>
  <c r="D1346" i="5"/>
  <c r="D1338" i="5"/>
  <c r="D1330" i="5"/>
  <c r="D1322" i="5"/>
  <c r="D1314" i="5"/>
  <c r="D1306" i="5"/>
  <c r="D1298" i="5"/>
  <c r="D1290" i="5"/>
  <c r="D1282" i="5"/>
  <c r="D1274" i="5"/>
  <c r="D1266" i="5"/>
  <c r="D1258" i="5"/>
  <c r="D1250" i="5"/>
  <c r="D1242" i="5"/>
  <c r="D1234" i="5"/>
  <c r="D1226" i="5"/>
  <c r="D1218" i="5"/>
  <c r="D1210" i="5"/>
  <c r="D1202" i="5"/>
  <c r="D1194" i="5"/>
  <c r="D1186" i="5"/>
  <c r="D1178" i="5"/>
  <c r="D1170" i="5"/>
  <c r="D1162" i="5"/>
  <c r="D1152" i="5"/>
  <c r="D2001" i="5"/>
  <c r="D1993" i="5"/>
  <c r="D1985" i="5"/>
  <c r="D1977" i="5"/>
  <c r="D1969" i="5"/>
  <c r="D1961" i="5"/>
  <c r="D1953" i="5"/>
  <c r="D1945" i="5"/>
  <c r="D1937" i="5"/>
  <c r="D1929" i="5"/>
  <c r="D1921" i="5"/>
  <c r="D1913" i="5"/>
  <c r="D1905" i="5"/>
  <c r="D1897" i="5"/>
  <c r="D1889" i="5"/>
  <c r="D1881" i="5"/>
  <c r="D1873" i="5"/>
  <c r="D1865" i="5"/>
  <c r="D1857" i="5"/>
  <c r="D1849" i="5"/>
  <c r="D1841" i="5"/>
  <c r="D1833" i="5"/>
  <c r="D1825" i="5"/>
  <c r="D1817" i="5"/>
  <c r="D1809" i="5"/>
  <c r="D1801" i="5"/>
  <c r="D1793" i="5"/>
  <c r="D1785" i="5"/>
  <c r="D1777" i="5"/>
  <c r="D1769" i="5"/>
  <c r="D1761" i="5"/>
  <c r="D1753" i="5"/>
  <c r="D1745" i="5"/>
  <c r="D1737" i="5"/>
  <c r="D1729" i="5"/>
  <c r="D1721" i="5"/>
  <c r="D1713" i="5"/>
  <c r="D1705" i="5"/>
  <c r="D1697" i="5"/>
  <c r="D1689" i="5"/>
  <c r="D1681" i="5"/>
  <c r="D1673" i="5"/>
  <c r="D1665" i="5"/>
  <c r="D1657" i="5"/>
  <c r="D1649" i="5"/>
  <c r="D1641" i="5"/>
  <c r="D1633" i="5"/>
  <c r="D1625" i="5"/>
  <c r="D1617" i="5"/>
  <c r="D1609" i="5"/>
  <c r="D1601" i="5"/>
  <c r="D1593" i="5"/>
  <c r="D1585" i="5"/>
  <c r="D1577" i="5"/>
  <c r="D1569" i="5"/>
  <c r="D1561" i="5"/>
  <c r="D1553" i="5"/>
  <c r="D1545" i="5"/>
  <c r="D1537" i="5"/>
  <c r="D1529" i="5"/>
  <c r="D1521" i="5"/>
  <c r="D1513" i="5"/>
  <c r="D1505" i="5"/>
  <c r="D1497" i="5"/>
  <c r="D1489" i="5"/>
  <c r="D1481" i="5"/>
  <c r="D1473" i="5"/>
  <c r="D1465" i="5"/>
  <c r="D1457" i="5"/>
  <c r="D1449" i="5"/>
  <c r="D1441" i="5"/>
  <c r="D1433" i="5"/>
  <c r="D1425" i="5"/>
  <c r="D1417" i="5"/>
  <c r="D1409" i="5"/>
  <c r="D1401" i="5"/>
  <c r="D1393" i="5"/>
  <c r="D1385" i="5"/>
  <c r="D1377" i="5"/>
  <c r="D1369" i="5"/>
  <c r="D1361" i="5"/>
  <c r="D1353" i="5"/>
  <c r="D1345" i="5"/>
  <c r="D1337" i="5"/>
  <c r="D1329" i="5"/>
  <c r="D1321" i="5"/>
  <c r="D1313" i="5"/>
  <c r="D1305" i="5"/>
  <c r="D1297" i="5"/>
  <c r="D1289" i="5"/>
  <c r="D1281" i="5"/>
  <c r="D1273" i="5"/>
  <c r="D1265" i="5"/>
  <c r="D1257" i="5"/>
  <c r="D1249" i="5"/>
  <c r="D1241" i="5"/>
  <c r="D1233" i="5"/>
  <c r="D1225" i="5"/>
  <c r="D1217" i="5"/>
  <c r="D1209" i="5"/>
  <c r="D1201" i="5"/>
  <c r="D1193" i="5"/>
  <c r="D1185" i="5"/>
  <c r="D1177" i="5"/>
  <c r="D1169" i="5"/>
  <c r="D1160" i="5"/>
  <c r="D1140" i="5"/>
  <c r="D1124" i="5"/>
  <c r="D1108" i="5"/>
  <c r="D1092" i="5"/>
  <c r="D1072" i="5"/>
  <c r="D1047" i="5"/>
  <c r="B4" i="4"/>
  <c r="A201" i="1"/>
  <c r="Z201" i="2"/>
  <c r="Z202" i="2"/>
  <c r="Z203" i="2"/>
  <c r="Z204" i="2"/>
  <c r="Z205" i="2"/>
  <c r="Z206" i="2"/>
  <c r="Z207" i="2"/>
  <c r="Z208" i="2"/>
  <c r="Z209" i="2"/>
  <c r="Z210" i="2"/>
  <c r="Z211" i="2"/>
  <c r="Z212" i="2"/>
  <c r="Z213" i="2"/>
  <c r="Z214" i="2"/>
  <c r="Z215" i="2"/>
  <c r="Z216" i="2"/>
  <c r="Z217" i="2"/>
  <c r="Z218" i="2"/>
  <c r="Z219" i="2"/>
  <c r="Z220" i="2"/>
  <c r="Z221" i="2"/>
  <c r="Z222" i="2"/>
  <c r="Z223" i="2"/>
  <c r="Z224" i="2"/>
  <c r="Z225" i="2"/>
  <c r="Z226" i="2"/>
  <c r="Z227" i="2"/>
  <c r="Z228" i="2"/>
  <c r="Z229" i="2"/>
  <c r="Z230" i="2"/>
  <c r="Z231" i="2"/>
  <c r="Z232" i="2"/>
  <c r="Z233" i="2"/>
  <c r="Z234" i="2"/>
  <c r="Z235" i="2"/>
  <c r="Z236" i="2"/>
  <c r="Z237" i="2"/>
  <c r="Z238" i="2"/>
  <c r="Z239" i="2"/>
  <c r="Z240" i="2"/>
  <c r="Z241" i="2"/>
  <c r="Z242" i="2"/>
  <c r="Z243" i="2"/>
  <c r="Z244" i="2"/>
  <c r="Z245" i="2"/>
  <c r="Z246" i="2"/>
  <c r="Z247" i="2"/>
  <c r="Z248" i="2"/>
  <c r="Z249" i="2"/>
  <c r="Z250" i="2"/>
  <c r="Z251" i="2"/>
  <c r="Z252" i="2"/>
  <c r="Z253" i="2"/>
  <c r="Z254" i="2"/>
  <c r="Z255" i="2"/>
  <c r="Z256" i="2"/>
  <c r="Z257" i="2"/>
  <c r="Z258" i="2"/>
  <c r="Z259" i="2"/>
  <c r="Z260" i="2"/>
  <c r="Z261" i="2"/>
  <c r="Z262" i="2"/>
  <c r="Z263" i="2"/>
  <c r="Z264" i="2"/>
  <c r="Z265" i="2"/>
  <c r="Z266" i="2"/>
  <c r="Z267" i="2"/>
  <c r="Z268" i="2"/>
  <c r="Z269" i="2"/>
  <c r="Z270" i="2"/>
  <c r="Z271" i="2"/>
  <c r="Z272" i="2"/>
  <c r="Z273" i="2"/>
  <c r="Z274" i="2"/>
  <c r="Z275" i="2"/>
  <c r="Z276" i="2"/>
  <c r="Z277" i="2"/>
  <c r="Z278" i="2"/>
  <c r="Z279" i="2"/>
  <c r="Z280" i="2"/>
  <c r="Z281" i="2"/>
  <c r="Z282" i="2"/>
  <c r="Z283" i="2"/>
  <c r="Z284" i="2"/>
  <c r="Z285" i="2"/>
  <c r="Z286" i="2"/>
  <c r="Z287" i="2"/>
  <c r="Z288" i="2"/>
  <c r="Z289" i="2"/>
  <c r="Z290" i="2"/>
  <c r="Z291" i="2"/>
  <c r="Z292" i="2"/>
  <c r="Z293" i="2"/>
  <c r="Z294" i="2"/>
  <c r="Z295" i="2"/>
  <c r="Z296" i="2"/>
  <c r="Z297" i="2"/>
  <c r="Z298" i="2"/>
  <c r="Z299" i="2"/>
  <c r="Z300" i="2"/>
  <c r="Z301" i="2"/>
  <c r="Z302" i="2"/>
  <c r="Z303" i="2"/>
  <c r="Z304" i="2"/>
  <c r="Z305" i="2"/>
  <c r="Z306" i="2"/>
  <c r="Z307" i="2"/>
  <c r="Z308" i="2"/>
  <c r="Z309" i="2"/>
  <c r="Z310" i="2"/>
  <c r="Z311" i="2"/>
  <c r="Z312" i="2"/>
  <c r="Z313" i="2"/>
  <c r="Z314" i="2"/>
  <c r="Z315" i="2"/>
  <c r="Z316" i="2"/>
  <c r="Z317" i="2"/>
  <c r="Z318" i="2"/>
  <c r="Z319" i="2"/>
  <c r="Z320" i="2"/>
  <c r="Z321" i="2"/>
  <c r="Z322" i="2"/>
  <c r="Z323" i="2"/>
  <c r="Z324" i="2"/>
  <c r="Z325" i="2"/>
  <c r="Z326" i="2"/>
  <c r="Z327" i="2"/>
  <c r="Z328" i="2"/>
  <c r="Z329" i="2"/>
  <c r="Z330" i="2"/>
  <c r="Z331" i="2"/>
  <c r="Z332" i="2"/>
  <c r="Z333" i="2"/>
  <c r="Z334" i="2"/>
  <c r="Z335" i="2"/>
  <c r="Z336" i="2"/>
  <c r="Z337" i="2"/>
  <c r="Z338" i="2"/>
  <c r="Z339" i="2"/>
  <c r="Z340" i="2"/>
  <c r="Z341" i="2"/>
  <c r="Z342" i="2"/>
  <c r="Z343" i="2"/>
  <c r="Z344" i="2"/>
  <c r="Z345" i="2"/>
  <c r="Z346" i="2"/>
  <c r="Z347" i="2"/>
  <c r="Z348" i="2"/>
  <c r="Z349" i="2"/>
  <c r="Z350" i="2"/>
  <c r="Z351" i="2"/>
  <c r="Z352" i="2"/>
  <c r="Z353" i="2"/>
  <c r="Z354" i="2"/>
  <c r="Z355" i="2"/>
  <c r="Z356" i="2"/>
  <c r="Z357" i="2"/>
  <c r="Z358" i="2"/>
  <c r="Z359" i="2"/>
  <c r="Z360" i="2"/>
  <c r="Z361" i="2"/>
  <c r="Z362" i="2"/>
  <c r="Z363" i="2"/>
  <c r="Z364" i="2"/>
  <c r="Z365" i="2"/>
  <c r="Z366" i="2"/>
  <c r="Z367" i="2"/>
  <c r="Z368" i="2"/>
  <c r="Z369" i="2"/>
  <c r="Z370" i="2"/>
  <c r="Z371" i="2"/>
  <c r="Z372" i="2"/>
  <c r="Z373" i="2"/>
  <c r="Z374" i="2"/>
  <c r="Z375" i="2"/>
  <c r="Z376" i="2"/>
  <c r="Z377" i="2"/>
  <c r="Z378" i="2"/>
  <c r="Z379" i="2"/>
  <c r="Z380" i="2"/>
  <c r="Z381" i="2"/>
  <c r="Z382" i="2"/>
  <c r="Z383" i="2"/>
  <c r="Z384" i="2"/>
  <c r="Z385" i="2"/>
  <c r="Z386" i="2"/>
  <c r="Z387" i="2"/>
  <c r="Z388" i="2"/>
  <c r="Z389" i="2"/>
  <c r="Z390" i="2"/>
  <c r="Z391" i="2"/>
  <c r="Z392" i="2"/>
  <c r="Z393" i="2"/>
  <c r="Z394" i="2"/>
  <c r="Z395" i="2"/>
  <c r="Z396" i="2"/>
  <c r="Z397" i="2"/>
  <c r="Z398" i="2"/>
  <c r="Z399" i="2"/>
  <c r="Z400" i="2"/>
  <c r="Z401" i="2"/>
  <c r="Z2" i="2"/>
  <c r="Z3" i="2"/>
  <c r="Z4" i="2"/>
  <c r="Z5" i="2"/>
  <c r="Z6" i="2"/>
  <c r="Z7" i="2"/>
  <c r="Z8"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Z47" i="2"/>
  <c r="Z48" i="2"/>
  <c r="Z49" i="2"/>
  <c r="Z50" i="2"/>
  <c r="Z51" i="2"/>
  <c r="Z52" i="2"/>
  <c r="Z53" i="2"/>
  <c r="Z54" i="2"/>
  <c r="Z55" i="2"/>
  <c r="Z56" i="2"/>
  <c r="Z57" i="2"/>
  <c r="Z58" i="2"/>
  <c r="Z59" i="2"/>
  <c r="Z60" i="2"/>
  <c r="Z61" i="2"/>
  <c r="Z62" i="2"/>
  <c r="Z63" i="2"/>
  <c r="Z64" i="2"/>
  <c r="Z65" i="2"/>
  <c r="Z66" i="2"/>
  <c r="Z67" i="2"/>
  <c r="Z68" i="2"/>
  <c r="Z69" i="2"/>
  <c r="Z70" i="2"/>
  <c r="Z71" i="2"/>
  <c r="Z72" i="2"/>
  <c r="Z73" i="2"/>
  <c r="Z74" i="2"/>
  <c r="Z75" i="2"/>
  <c r="Z76" i="2"/>
  <c r="Z77" i="2"/>
  <c r="Z78" i="2"/>
  <c r="Z79" i="2"/>
  <c r="Z80" i="2"/>
  <c r="Z81" i="2"/>
  <c r="Z82" i="2"/>
  <c r="Z83" i="2"/>
  <c r="Z84" i="2"/>
  <c r="Z85" i="2"/>
  <c r="Z86" i="2"/>
  <c r="Z87" i="2"/>
  <c r="Z88" i="2"/>
  <c r="Z89" i="2"/>
  <c r="Z90" i="2"/>
  <c r="Z91" i="2"/>
  <c r="Z92" i="2"/>
  <c r="Z93" i="2"/>
  <c r="Z94" i="2"/>
  <c r="Z95" i="2"/>
  <c r="Z96" i="2"/>
  <c r="Z97" i="2"/>
  <c r="Z98" i="2"/>
  <c r="Z99" i="2"/>
  <c r="Z100" i="2"/>
  <c r="Z101" i="2"/>
  <c r="Z102" i="2"/>
  <c r="Z103" i="2"/>
  <c r="Z104" i="2"/>
  <c r="Z105" i="2"/>
  <c r="Z106" i="2"/>
  <c r="Z107" i="2"/>
  <c r="Z108" i="2"/>
  <c r="Z109" i="2"/>
  <c r="Z110" i="2"/>
  <c r="Z111" i="2"/>
  <c r="Z112" i="2"/>
  <c r="Z113" i="2"/>
  <c r="Z114" i="2"/>
  <c r="Z115" i="2"/>
  <c r="Z116" i="2"/>
  <c r="Z117" i="2"/>
  <c r="Z118" i="2"/>
  <c r="Z119" i="2"/>
  <c r="Z120" i="2"/>
  <c r="Z121" i="2"/>
  <c r="Z122" i="2"/>
  <c r="Z123" i="2"/>
  <c r="Z124" i="2"/>
  <c r="Z125" i="2"/>
  <c r="Z126" i="2"/>
  <c r="Z127" i="2"/>
  <c r="Z128" i="2"/>
  <c r="Z129" i="2"/>
  <c r="Z130" i="2"/>
  <c r="Z131" i="2"/>
  <c r="Z132" i="2"/>
  <c r="Z133" i="2"/>
  <c r="Z134" i="2"/>
  <c r="Z135" i="2"/>
  <c r="Z136" i="2"/>
  <c r="Z137" i="2"/>
  <c r="Z138" i="2"/>
  <c r="Z139" i="2"/>
  <c r="Z140" i="2"/>
  <c r="Z141" i="2"/>
  <c r="Z142" i="2"/>
  <c r="Z143" i="2"/>
  <c r="Z144" i="2"/>
  <c r="Z145" i="2"/>
  <c r="Z146" i="2"/>
  <c r="Z147" i="2"/>
  <c r="Z148" i="2"/>
  <c r="Z149" i="2"/>
  <c r="Z150" i="2"/>
  <c r="Z151" i="2"/>
  <c r="Z152" i="2"/>
  <c r="Z153" i="2"/>
  <c r="Z154" i="2"/>
  <c r="Z155" i="2"/>
  <c r="Z156" i="2"/>
  <c r="Z157" i="2"/>
  <c r="Z158" i="2"/>
  <c r="Z159" i="2"/>
  <c r="Z160" i="2"/>
  <c r="Z161" i="2"/>
  <c r="Z162" i="2"/>
  <c r="Z163" i="2"/>
  <c r="Z164" i="2"/>
  <c r="Z165" i="2"/>
  <c r="Z166" i="2"/>
  <c r="Z167" i="2"/>
  <c r="Z168" i="2"/>
  <c r="Z169" i="2"/>
  <c r="Z170" i="2"/>
  <c r="Z171" i="2"/>
  <c r="Z172" i="2"/>
  <c r="Z173" i="2"/>
  <c r="Z174" i="2"/>
  <c r="Z175" i="2"/>
  <c r="Z176" i="2"/>
  <c r="Z177" i="2"/>
  <c r="Z178" i="2"/>
  <c r="Z179" i="2"/>
  <c r="Z180" i="2"/>
  <c r="Z181" i="2"/>
  <c r="Z182" i="2"/>
  <c r="Z183" i="2"/>
  <c r="Z184" i="2"/>
  <c r="Z185" i="2"/>
  <c r="Z186" i="2"/>
  <c r="Z187" i="2"/>
  <c r="Z188" i="2"/>
  <c r="Z189" i="2"/>
  <c r="Z190" i="2"/>
  <c r="Z191" i="2"/>
  <c r="Z192" i="2"/>
  <c r="Z193" i="2"/>
  <c r="Z194" i="2"/>
  <c r="Z195" i="2"/>
  <c r="Z196" i="2"/>
  <c r="Z197" i="2"/>
  <c r="Z198" i="2"/>
  <c r="Z199" i="2"/>
  <c r="Z200" i="2"/>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I2" i="1"/>
  <c r="B1" i="4" s="1"/>
  <c r="E12" i="2" s="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B2" i="4" l="1"/>
  <c r="E991" i="3" s="1"/>
  <c r="D991" i="3" s="1"/>
  <c r="E951" i="3"/>
  <c r="D951" i="3" s="1"/>
  <c r="E935" i="3"/>
  <c r="D935" i="3" s="1"/>
  <c r="E887" i="3"/>
  <c r="D887" i="3" s="1"/>
  <c r="E871" i="3"/>
  <c r="D871" i="3" s="1"/>
  <c r="E823" i="3"/>
  <c r="D823" i="3" s="1"/>
  <c r="E807" i="3"/>
  <c r="D807" i="3" s="1"/>
  <c r="E759" i="3"/>
  <c r="D759" i="3" s="1"/>
  <c r="E743" i="3"/>
  <c r="D743" i="3" s="1"/>
  <c r="E695" i="3"/>
  <c r="D695" i="3" s="1"/>
  <c r="E679" i="3"/>
  <c r="D679" i="3" s="1"/>
  <c r="E591" i="3"/>
  <c r="D591" i="3" s="1"/>
  <c r="E548" i="3"/>
  <c r="D548" i="3" s="1"/>
  <c r="E420" i="3"/>
  <c r="D420" i="3" s="1"/>
  <c r="E376" i="3"/>
  <c r="D376" i="3" s="1"/>
  <c r="E248" i="3"/>
  <c r="D248" i="3" s="1"/>
  <c r="E207" i="3"/>
  <c r="D207" i="3" s="1"/>
  <c r="E79" i="3"/>
  <c r="D79" i="3" s="1"/>
  <c r="E36" i="3"/>
  <c r="D36" i="3" s="1"/>
  <c r="E966" i="3"/>
  <c r="D966" i="3" s="1"/>
  <c r="E950" i="3"/>
  <c r="D950" i="3" s="1"/>
  <c r="E902" i="3"/>
  <c r="D902" i="3" s="1"/>
  <c r="E886" i="3"/>
  <c r="D886" i="3" s="1"/>
  <c r="C1157" i="5" s="1"/>
  <c r="E838" i="3"/>
  <c r="D838" i="3" s="1"/>
  <c r="E822" i="3"/>
  <c r="D822" i="3" s="1"/>
  <c r="E774" i="3"/>
  <c r="D774" i="3" s="1"/>
  <c r="E758" i="3"/>
  <c r="D758" i="3" s="1"/>
  <c r="E710" i="3"/>
  <c r="D710" i="3" s="1"/>
  <c r="E694" i="3"/>
  <c r="D694" i="3" s="1"/>
  <c r="E631" i="3"/>
  <c r="D631" i="3" s="1"/>
  <c r="E608" i="3"/>
  <c r="D608" i="3" s="1"/>
  <c r="C1540" i="5" s="1"/>
  <c r="E588" i="3"/>
  <c r="D588" i="3" s="1"/>
  <c r="E460" i="3"/>
  <c r="D460" i="3" s="1"/>
  <c r="E439" i="3"/>
  <c r="D439" i="3" s="1"/>
  <c r="E416" i="3"/>
  <c r="D416" i="3" s="1"/>
  <c r="E396" i="3"/>
  <c r="D396" i="3" s="1"/>
  <c r="E375" i="3"/>
  <c r="D375" i="3" s="1"/>
  <c r="E352" i="3"/>
  <c r="D352" i="3" s="1"/>
  <c r="E332" i="3"/>
  <c r="D332" i="3" s="1"/>
  <c r="C1016" i="5" s="1"/>
  <c r="E311" i="3"/>
  <c r="D311" i="3" s="1"/>
  <c r="E288" i="3"/>
  <c r="D288" i="3" s="1"/>
  <c r="E268" i="3"/>
  <c r="D268" i="3" s="1"/>
  <c r="E247" i="3"/>
  <c r="D247" i="3" s="1"/>
  <c r="E224" i="3"/>
  <c r="D224" i="3" s="1"/>
  <c r="E204" i="3"/>
  <c r="D204" i="3" s="1"/>
  <c r="E183" i="3"/>
  <c r="D183" i="3" s="1"/>
  <c r="E160" i="3"/>
  <c r="D160" i="3" s="1"/>
  <c r="E140" i="3"/>
  <c r="D140" i="3" s="1"/>
  <c r="E119" i="3"/>
  <c r="D119" i="3" s="1"/>
  <c r="E96" i="3"/>
  <c r="D96" i="3" s="1"/>
  <c r="E76" i="3"/>
  <c r="D76" i="3" s="1"/>
  <c r="E55" i="3"/>
  <c r="D55" i="3" s="1"/>
  <c r="E32" i="3"/>
  <c r="D32" i="3" s="1"/>
  <c r="E12" i="3"/>
  <c r="D12" i="3" s="1"/>
  <c r="E647" i="3"/>
  <c r="D647" i="3" s="1"/>
  <c r="E628" i="3"/>
  <c r="D628" i="3" s="1"/>
  <c r="E607" i="3"/>
  <c r="D607" i="3" s="1"/>
  <c r="E584" i="3"/>
  <c r="D584" i="3" s="1"/>
  <c r="E564" i="3"/>
  <c r="D564" i="3" s="1"/>
  <c r="E543" i="3"/>
  <c r="D543" i="3" s="1"/>
  <c r="E520" i="3"/>
  <c r="D520" i="3" s="1"/>
  <c r="E500" i="3"/>
  <c r="D500" i="3" s="1"/>
  <c r="E479" i="3"/>
  <c r="D479" i="3" s="1"/>
  <c r="E456" i="3"/>
  <c r="D456" i="3" s="1"/>
  <c r="E436" i="3"/>
  <c r="D436" i="3" s="1"/>
  <c r="E415" i="3"/>
  <c r="D415" i="3" s="1"/>
  <c r="E392" i="3"/>
  <c r="D392" i="3" s="1"/>
  <c r="E372" i="3"/>
  <c r="D372" i="3" s="1"/>
  <c r="E351" i="3"/>
  <c r="D351" i="3" s="1"/>
  <c r="E328" i="3"/>
  <c r="D328" i="3" s="1"/>
  <c r="E308" i="3"/>
  <c r="D308" i="3" s="1"/>
  <c r="E287" i="3"/>
  <c r="D287" i="3" s="1"/>
  <c r="E264" i="3"/>
  <c r="D264" i="3" s="1"/>
  <c r="E244" i="3"/>
  <c r="D244" i="3" s="1"/>
  <c r="E223" i="3"/>
  <c r="D223" i="3" s="1"/>
  <c r="E200" i="3"/>
  <c r="D200" i="3" s="1"/>
  <c r="E180" i="3"/>
  <c r="D180" i="3" s="1"/>
  <c r="E159" i="3"/>
  <c r="D159" i="3" s="1"/>
  <c r="E136" i="3"/>
  <c r="D136" i="3" s="1"/>
  <c r="E116" i="3"/>
  <c r="D116" i="3" s="1"/>
  <c r="E95" i="3"/>
  <c r="D95" i="3" s="1"/>
  <c r="E72" i="3"/>
  <c r="D72" i="3" s="1"/>
  <c r="E52" i="3"/>
  <c r="D52" i="3" s="1"/>
  <c r="E31" i="3"/>
  <c r="D31" i="3" s="1"/>
  <c r="E8" i="3"/>
  <c r="D8" i="3" s="1"/>
  <c r="E780" i="3"/>
  <c r="D780" i="3" s="1"/>
  <c r="E772" i="3"/>
  <c r="D772" i="3" s="1"/>
  <c r="E764" i="3"/>
  <c r="D764" i="3" s="1"/>
  <c r="E756" i="3"/>
  <c r="D756" i="3" s="1"/>
  <c r="E748" i="3"/>
  <c r="D748" i="3" s="1"/>
  <c r="E740" i="3"/>
  <c r="D740" i="3" s="1"/>
  <c r="E732" i="3"/>
  <c r="D732" i="3" s="1"/>
  <c r="E724" i="3"/>
  <c r="D724" i="3" s="1"/>
  <c r="E716" i="3"/>
  <c r="D716" i="3" s="1"/>
  <c r="E708" i="3"/>
  <c r="D708" i="3" s="1"/>
  <c r="C1045" i="5" s="1"/>
  <c r="E700" i="3"/>
  <c r="D700" i="3" s="1"/>
  <c r="E692" i="3"/>
  <c r="D692" i="3" s="1"/>
  <c r="E684" i="3"/>
  <c r="D684" i="3" s="1"/>
  <c r="E675" i="3"/>
  <c r="D675" i="3" s="1"/>
  <c r="E666" i="3"/>
  <c r="D666" i="3" s="1"/>
  <c r="E657" i="3"/>
  <c r="D657" i="3" s="1"/>
  <c r="E645" i="3"/>
  <c r="D645" i="3" s="1"/>
  <c r="E624" i="3"/>
  <c r="D624" i="3" s="1"/>
  <c r="C1509" i="5" s="1"/>
  <c r="E604" i="3"/>
  <c r="D604" i="3" s="1"/>
  <c r="E583" i="3"/>
  <c r="D583" i="3" s="1"/>
  <c r="E560" i="3"/>
  <c r="D560" i="3" s="1"/>
  <c r="E540" i="3"/>
  <c r="D540" i="3" s="1"/>
  <c r="E519" i="3"/>
  <c r="D519" i="3" s="1"/>
  <c r="E496" i="3"/>
  <c r="D496" i="3" s="1"/>
  <c r="E476" i="3"/>
  <c r="D476" i="3" s="1"/>
  <c r="E455" i="3"/>
  <c r="D455" i="3" s="1"/>
  <c r="E432" i="3"/>
  <c r="D432" i="3" s="1"/>
  <c r="E412" i="3"/>
  <c r="D412" i="3" s="1"/>
  <c r="E391" i="3"/>
  <c r="D391" i="3" s="1"/>
  <c r="E368" i="3"/>
  <c r="D368" i="3" s="1"/>
  <c r="E348" i="3"/>
  <c r="D348" i="3" s="1"/>
  <c r="E327" i="3"/>
  <c r="D327" i="3" s="1"/>
  <c r="E304" i="3"/>
  <c r="D304" i="3" s="1"/>
  <c r="E284" i="3"/>
  <c r="D284" i="3" s="1"/>
  <c r="E263" i="3"/>
  <c r="D263" i="3" s="1"/>
  <c r="E240" i="3"/>
  <c r="D240" i="3" s="1"/>
  <c r="E220" i="3"/>
  <c r="D220" i="3" s="1"/>
  <c r="E199" i="3"/>
  <c r="D199" i="3" s="1"/>
  <c r="E176" i="3"/>
  <c r="D176" i="3" s="1"/>
  <c r="E156" i="3"/>
  <c r="D156" i="3" s="1"/>
  <c r="E135" i="3"/>
  <c r="D135" i="3" s="1"/>
  <c r="E112" i="3"/>
  <c r="D112" i="3" s="1"/>
  <c r="E92" i="3"/>
  <c r="D92" i="3" s="1"/>
  <c r="E71" i="3"/>
  <c r="D71" i="3" s="1"/>
  <c r="E48" i="3"/>
  <c r="D48" i="3" s="1"/>
  <c r="E28" i="3"/>
  <c r="D28" i="3" s="1"/>
  <c r="E7" i="3"/>
  <c r="D7" i="3" s="1"/>
  <c r="E995" i="3"/>
  <c r="D995" i="3" s="1"/>
  <c r="E987" i="3"/>
  <c r="D987" i="3" s="1"/>
  <c r="E979" i="3"/>
  <c r="D979" i="3" s="1"/>
  <c r="E971" i="3"/>
  <c r="D971" i="3" s="1"/>
  <c r="E963" i="3"/>
  <c r="D963" i="3" s="1"/>
  <c r="E955" i="3"/>
  <c r="D955" i="3" s="1"/>
  <c r="E947" i="3"/>
  <c r="D947" i="3" s="1"/>
  <c r="E939" i="3"/>
  <c r="D939" i="3" s="1"/>
  <c r="E931" i="3"/>
  <c r="D931" i="3" s="1"/>
  <c r="E923" i="3"/>
  <c r="D923" i="3" s="1"/>
  <c r="E915" i="3"/>
  <c r="D915" i="3" s="1"/>
  <c r="E907" i="3"/>
  <c r="D907" i="3" s="1"/>
  <c r="E899" i="3"/>
  <c r="D899" i="3" s="1"/>
  <c r="E891" i="3"/>
  <c r="D891" i="3" s="1"/>
  <c r="E883" i="3"/>
  <c r="D883" i="3" s="1"/>
  <c r="E875" i="3"/>
  <c r="D875" i="3" s="1"/>
  <c r="E867" i="3"/>
  <c r="D867" i="3" s="1"/>
  <c r="E859" i="3"/>
  <c r="D859" i="3" s="1"/>
  <c r="E851" i="3"/>
  <c r="D851" i="3" s="1"/>
  <c r="E843" i="3"/>
  <c r="D843" i="3" s="1"/>
  <c r="E835" i="3"/>
  <c r="D835" i="3" s="1"/>
  <c r="E827" i="3"/>
  <c r="D827" i="3" s="1"/>
  <c r="E819" i="3"/>
  <c r="D819" i="3" s="1"/>
  <c r="E811" i="3"/>
  <c r="D811" i="3" s="1"/>
  <c r="E803" i="3"/>
  <c r="D803" i="3" s="1"/>
  <c r="E795" i="3"/>
  <c r="D795" i="3" s="1"/>
  <c r="E787" i="3"/>
  <c r="D787" i="3" s="1"/>
  <c r="E779" i="3"/>
  <c r="D779" i="3" s="1"/>
  <c r="E771" i="3"/>
  <c r="D771" i="3" s="1"/>
  <c r="E763" i="3"/>
  <c r="D763" i="3" s="1"/>
  <c r="E755" i="3"/>
  <c r="D755" i="3" s="1"/>
  <c r="E747" i="3"/>
  <c r="D747" i="3" s="1"/>
  <c r="E739" i="3"/>
  <c r="D739" i="3" s="1"/>
  <c r="E731" i="3"/>
  <c r="D731" i="3" s="1"/>
  <c r="E723" i="3"/>
  <c r="D723" i="3" s="1"/>
  <c r="E715" i="3"/>
  <c r="D715" i="3" s="1"/>
  <c r="E707" i="3"/>
  <c r="D707" i="3" s="1"/>
  <c r="E699" i="3"/>
  <c r="D699" i="3" s="1"/>
  <c r="E691" i="3"/>
  <c r="D691" i="3" s="1"/>
  <c r="E683" i="3"/>
  <c r="D683" i="3" s="1"/>
  <c r="E674" i="3"/>
  <c r="D674" i="3" s="1"/>
  <c r="E665" i="3"/>
  <c r="D665" i="3" s="1"/>
  <c r="E656" i="3"/>
  <c r="D656" i="3" s="1"/>
  <c r="E644" i="3"/>
  <c r="D644" i="3" s="1"/>
  <c r="E623" i="3"/>
  <c r="D623" i="3" s="1"/>
  <c r="E600" i="3"/>
  <c r="D600" i="3" s="1"/>
  <c r="E580" i="3"/>
  <c r="D580" i="3" s="1"/>
  <c r="E559" i="3"/>
  <c r="D559" i="3" s="1"/>
  <c r="E536" i="3"/>
  <c r="D536" i="3" s="1"/>
  <c r="E516" i="3"/>
  <c r="D516" i="3" s="1"/>
  <c r="E495" i="3"/>
  <c r="D495" i="3" s="1"/>
  <c r="E472" i="3"/>
  <c r="D472" i="3" s="1"/>
  <c r="E452" i="3"/>
  <c r="D452" i="3" s="1"/>
  <c r="E431" i="3"/>
  <c r="D431" i="3" s="1"/>
  <c r="E408" i="3"/>
  <c r="D408" i="3" s="1"/>
  <c r="E388" i="3"/>
  <c r="D388" i="3" s="1"/>
  <c r="E367" i="3"/>
  <c r="D367" i="3" s="1"/>
  <c r="E344" i="3"/>
  <c r="D344" i="3" s="1"/>
  <c r="E324" i="3"/>
  <c r="D324" i="3" s="1"/>
  <c r="E303" i="3"/>
  <c r="D303" i="3" s="1"/>
  <c r="E280" i="3"/>
  <c r="D280" i="3" s="1"/>
  <c r="E260" i="3"/>
  <c r="D260" i="3" s="1"/>
  <c r="E239" i="3"/>
  <c r="D239" i="3" s="1"/>
  <c r="E216" i="3"/>
  <c r="D216" i="3" s="1"/>
  <c r="E196" i="3"/>
  <c r="D196" i="3" s="1"/>
  <c r="E175" i="3"/>
  <c r="D175" i="3" s="1"/>
  <c r="E152" i="3"/>
  <c r="D152" i="3" s="1"/>
  <c r="E132" i="3"/>
  <c r="D132" i="3" s="1"/>
  <c r="E111" i="3"/>
  <c r="D111" i="3" s="1"/>
  <c r="E88" i="3"/>
  <c r="D88" i="3" s="1"/>
  <c r="E68" i="3"/>
  <c r="D68" i="3" s="1"/>
  <c r="E47" i="3"/>
  <c r="D47" i="3" s="1"/>
  <c r="E24" i="3"/>
  <c r="D24" i="3" s="1"/>
  <c r="E4" i="3"/>
  <c r="E994" i="3"/>
  <c r="D994" i="3" s="1"/>
  <c r="E986" i="3"/>
  <c r="D986" i="3" s="1"/>
  <c r="E978" i="3"/>
  <c r="D978" i="3" s="1"/>
  <c r="E970" i="3"/>
  <c r="D970" i="3" s="1"/>
  <c r="E962" i="3"/>
  <c r="D962" i="3" s="1"/>
  <c r="E954" i="3"/>
  <c r="D954" i="3" s="1"/>
  <c r="E946" i="3"/>
  <c r="D946" i="3" s="1"/>
  <c r="E938" i="3"/>
  <c r="D938" i="3" s="1"/>
  <c r="E930" i="3"/>
  <c r="D930" i="3" s="1"/>
  <c r="E922" i="3"/>
  <c r="D922" i="3" s="1"/>
  <c r="E914" i="3"/>
  <c r="D914" i="3" s="1"/>
  <c r="E906" i="3"/>
  <c r="D906" i="3" s="1"/>
  <c r="E898" i="3"/>
  <c r="D898" i="3" s="1"/>
  <c r="E890" i="3"/>
  <c r="D890" i="3" s="1"/>
  <c r="E882" i="3"/>
  <c r="D882" i="3" s="1"/>
  <c r="E874" i="3"/>
  <c r="D874" i="3" s="1"/>
  <c r="E866" i="3"/>
  <c r="D866" i="3" s="1"/>
  <c r="E858" i="3"/>
  <c r="D858" i="3" s="1"/>
  <c r="E850" i="3"/>
  <c r="D850" i="3" s="1"/>
  <c r="E842" i="3"/>
  <c r="D842" i="3" s="1"/>
  <c r="E834" i="3"/>
  <c r="D834" i="3" s="1"/>
  <c r="E826" i="3"/>
  <c r="D826" i="3" s="1"/>
  <c r="E818" i="3"/>
  <c r="D818" i="3" s="1"/>
  <c r="E810" i="3"/>
  <c r="D810" i="3" s="1"/>
  <c r="E802" i="3"/>
  <c r="D802" i="3" s="1"/>
  <c r="E794" i="3"/>
  <c r="D794" i="3" s="1"/>
  <c r="E786" i="3"/>
  <c r="D786" i="3" s="1"/>
  <c r="E778" i="3"/>
  <c r="D778" i="3" s="1"/>
  <c r="E770" i="3"/>
  <c r="D770" i="3" s="1"/>
  <c r="E762" i="3"/>
  <c r="D762" i="3" s="1"/>
  <c r="E754" i="3"/>
  <c r="D754" i="3" s="1"/>
  <c r="E746" i="3"/>
  <c r="D746" i="3" s="1"/>
  <c r="E738" i="3"/>
  <c r="D738" i="3" s="1"/>
  <c r="C1067" i="5" s="1"/>
  <c r="E730" i="3"/>
  <c r="D730" i="3" s="1"/>
  <c r="E722" i="3"/>
  <c r="D722" i="3" s="1"/>
  <c r="E714" i="3"/>
  <c r="D714" i="3" s="1"/>
  <c r="E706" i="3"/>
  <c r="D706" i="3" s="1"/>
  <c r="E698" i="3"/>
  <c r="D698" i="3" s="1"/>
  <c r="E690" i="3"/>
  <c r="D690" i="3" s="1"/>
  <c r="E682" i="3"/>
  <c r="D682" i="3" s="1"/>
  <c r="E673" i="3"/>
  <c r="D673" i="3" s="1"/>
  <c r="E664" i="3"/>
  <c r="D664" i="3" s="1"/>
  <c r="E655" i="3"/>
  <c r="D655" i="3" s="1"/>
  <c r="E640" i="3"/>
  <c r="D640" i="3" s="1"/>
  <c r="E620" i="3"/>
  <c r="D620" i="3" s="1"/>
  <c r="E599" i="3"/>
  <c r="D599" i="3" s="1"/>
  <c r="E576" i="3"/>
  <c r="D576" i="3" s="1"/>
  <c r="E556" i="3"/>
  <c r="D556" i="3" s="1"/>
  <c r="E535" i="3"/>
  <c r="D535" i="3" s="1"/>
  <c r="E512" i="3"/>
  <c r="D512" i="3" s="1"/>
  <c r="E492" i="3"/>
  <c r="D492" i="3" s="1"/>
  <c r="E471" i="3"/>
  <c r="D471" i="3" s="1"/>
  <c r="E448" i="3"/>
  <c r="D448" i="3" s="1"/>
  <c r="E428" i="3"/>
  <c r="D428" i="3" s="1"/>
  <c r="E407" i="3"/>
  <c r="D407" i="3" s="1"/>
  <c r="E384" i="3"/>
  <c r="D384" i="3" s="1"/>
  <c r="E364" i="3"/>
  <c r="D364" i="3" s="1"/>
  <c r="E343" i="3"/>
  <c r="D343" i="3" s="1"/>
  <c r="E320" i="3"/>
  <c r="D320" i="3" s="1"/>
  <c r="E300" i="3"/>
  <c r="D300" i="3" s="1"/>
  <c r="E279" i="3"/>
  <c r="D279" i="3" s="1"/>
  <c r="E256" i="3"/>
  <c r="D256" i="3" s="1"/>
  <c r="E236" i="3"/>
  <c r="D236" i="3" s="1"/>
  <c r="E215" i="3"/>
  <c r="D215" i="3" s="1"/>
  <c r="E192" i="3"/>
  <c r="D192" i="3" s="1"/>
  <c r="E172" i="3"/>
  <c r="D172" i="3" s="1"/>
  <c r="E151" i="3"/>
  <c r="D151" i="3" s="1"/>
  <c r="E128" i="3"/>
  <c r="D128" i="3" s="1"/>
  <c r="E108" i="3"/>
  <c r="D108" i="3" s="1"/>
  <c r="E87" i="3"/>
  <c r="D87" i="3" s="1"/>
  <c r="E64" i="3"/>
  <c r="D64" i="3" s="1"/>
  <c r="E44" i="3"/>
  <c r="D44" i="3" s="1"/>
  <c r="E23" i="3"/>
  <c r="D23" i="3" s="1"/>
  <c r="C1181" i="5" s="1"/>
  <c r="E639" i="3"/>
  <c r="D639" i="3" s="1"/>
  <c r="E616" i="3"/>
  <c r="D616" i="3" s="1"/>
  <c r="E596" i="3"/>
  <c r="D596" i="3" s="1"/>
  <c r="E575" i="3"/>
  <c r="D575" i="3" s="1"/>
  <c r="E552" i="3"/>
  <c r="D552" i="3" s="1"/>
  <c r="E532" i="3"/>
  <c r="D532" i="3" s="1"/>
  <c r="E511" i="3"/>
  <c r="D511" i="3" s="1"/>
  <c r="E488" i="3"/>
  <c r="D488" i="3" s="1"/>
  <c r="E468" i="3"/>
  <c r="D468" i="3" s="1"/>
  <c r="E447" i="3"/>
  <c r="D447" i="3" s="1"/>
  <c r="E424" i="3"/>
  <c r="D424" i="3" s="1"/>
  <c r="E404" i="3"/>
  <c r="D404" i="3" s="1"/>
  <c r="E383" i="3"/>
  <c r="D383" i="3" s="1"/>
  <c r="E360" i="3"/>
  <c r="D360" i="3" s="1"/>
  <c r="E340" i="3"/>
  <c r="D340" i="3" s="1"/>
  <c r="E319" i="3"/>
  <c r="D319" i="3" s="1"/>
  <c r="E296" i="3"/>
  <c r="D296" i="3" s="1"/>
  <c r="E276" i="3"/>
  <c r="D276" i="3" s="1"/>
  <c r="E255" i="3"/>
  <c r="D255" i="3" s="1"/>
  <c r="E232" i="3"/>
  <c r="D232" i="3" s="1"/>
  <c r="E212" i="3"/>
  <c r="D212" i="3" s="1"/>
  <c r="E191" i="3"/>
  <c r="D191" i="3" s="1"/>
  <c r="E168" i="3"/>
  <c r="D168" i="3" s="1"/>
  <c r="E148" i="3"/>
  <c r="D148" i="3" s="1"/>
  <c r="E127" i="3"/>
  <c r="D127" i="3" s="1"/>
  <c r="E104" i="3"/>
  <c r="D104" i="3" s="1"/>
  <c r="E84" i="3"/>
  <c r="D84" i="3" s="1"/>
  <c r="E63" i="3"/>
  <c r="D63" i="3" s="1"/>
  <c r="E40" i="3"/>
  <c r="D40" i="3" s="1"/>
  <c r="E20" i="3"/>
  <c r="D20" i="3" s="1"/>
  <c r="E678" i="3"/>
  <c r="D678" i="3" s="1"/>
  <c r="E670" i="3"/>
  <c r="D670" i="3" s="1"/>
  <c r="E662" i="3"/>
  <c r="D662" i="3" s="1"/>
  <c r="E654" i="3"/>
  <c r="D654" i="3" s="1"/>
  <c r="E646" i="3"/>
  <c r="D646" i="3" s="1"/>
  <c r="E638" i="3"/>
  <c r="D638" i="3" s="1"/>
  <c r="E630" i="3"/>
  <c r="D630" i="3" s="1"/>
  <c r="E622" i="3"/>
  <c r="D622" i="3" s="1"/>
  <c r="E614" i="3"/>
  <c r="D614" i="3" s="1"/>
  <c r="E606" i="3"/>
  <c r="D606" i="3" s="1"/>
  <c r="E598" i="3"/>
  <c r="D598" i="3" s="1"/>
  <c r="E590" i="3"/>
  <c r="D590" i="3" s="1"/>
  <c r="E582" i="3"/>
  <c r="D582" i="3" s="1"/>
  <c r="E574" i="3"/>
  <c r="D574" i="3" s="1"/>
  <c r="E566" i="3"/>
  <c r="D566" i="3" s="1"/>
  <c r="E558" i="3"/>
  <c r="D558" i="3" s="1"/>
  <c r="E550" i="3"/>
  <c r="D550" i="3" s="1"/>
  <c r="E542" i="3"/>
  <c r="D542" i="3" s="1"/>
  <c r="E534" i="3"/>
  <c r="D534" i="3" s="1"/>
  <c r="E526" i="3"/>
  <c r="D526" i="3" s="1"/>
  <c r="E518" i="3"/>
  <c r="D518" i="3" s="1"/>
  <c r="E510" i="3"/>
  <c r="D510" i="3" s="1"/>
  <c r="E502" i="3"/>
  <c r="D502" i="3" s="1"/>
  <c r="E494" i="3"/>
  <c r="D494" i="3" s="1"/>
  <c r="E486" i="3"/>
  <c r="D486" i="3" s="1"/>
  <c r="E478" i="3"/>
  <c r="D478" i="3" s="1"/>
  <c r="E470" i="3"/>
  <c r="D470" i="3" s="1"/>
  <c r="E462" i="3"/>
  <c r="D462" i="3" s="1"/>
  <c r="E454" i="3"/>
  <c r="D454" i="3" s="1"/>
  <c r="E446" i="3"/>
  <c r="D446" i="3" s="1"/>
  <c r="E438" i="3"/>
  <c r="D438" i="3" s="1"/>
  <c r="C1897" i="5" s="1"/>
  <c r="E430" i="3"/>
  <c r="D430" i="3" s="1"/>
  <c r="E422" i="3"/>
  <c r="D422" i="3" s="1"/>
  <c r="E414" i="3"/>
  <c r="D414" i="3" s="1"/>
  <c r="E406" i="3"/>
  <c r="D406" i="3" s="1"/>
  <c r="E398" i="3"/>
  <c r="D398" i="3" s="1"/>
  <c r="E390" i="3"/>
  <c r="D390" i="3" s="1"/>
  <c r="E382" i="3"/>
  <c r="D382" i="3" s="1"/>
  <c r="E374" i="3"/>
  <c r="D374" i="3" s="1"/>
  <c r="E366" i="3"/>
  <c r="D366" i="3" s="1"/>
  <c r="E358" i="3"/>
  <c r="D358" i="3" s="1"/>
  <c r="E350" i="3"/>
  <c r="D350" i="3" s="1"/>
  <c r="E342" i="3"/>
  <c r="D342" i="3" s="1"/>
  <c r="E334" i="3"/>
  <c r="D334" i="3" s="1"/>
  <c r="E326" i="3"/>
  <c r="D326" i="3" s="1"/>
  <c r="E318" i="3"/>
  <c r="D318" i="3" s="1"/>
  <c r="E310" i="3"/>
  <c r="D310" i="3" s="1"/>
  <c r="E302" i="3"/>
  <c r="D302" i="3" s="1"/>
  <c r="E294" i="3"/>
  <c r="D294" i="3" s="1"/>
  <c r="E286" i="3"/>
  <c r="D286" i="3" s="1"/>
  <c r="E278" i="3"/>
  <c r="D278" i="3" s="1"/>
  <c r="E270" i="3"/>
  <c r="D270" i="3" s="1"/>
  <c r="E262" i="3"/>
  <c r="D262" i="3" s="1"/>
  <c r="E254" i="3"/>
  <c r="D254" i="3" s="1"/>
  <c r="E246" i="3"/>
  <c r="D246" i="3" s="1"/>
  <c r="E238" i="3"/>
  <c r="D238" i="3" s="1"/>
  <c r="E230" i="3"/>
  <c r="D230" i="3" s="1"/>
  <c r="E222" i="3"/>
  <c r="D222" i="3" s="1"/>
  <c r="E214" i="3"/>
  <c r="D214" i="3" s="1"/>
  <c r="E206" i="3"/>
  <c r="D206" i="3" s="1"/>
  <c r="E198" i="3"/>
  <c r="D198" i="3" s="1"/>
  <c r="E190" i="3"/>
  <c r="D190" i="3" s="1"/>
  <c r="E182" i="3"/>
  <c r="D182" i="3" s="1"/>
  <c r="E174" i="3"/>
  <c r="D174" i="3" s="1"/>
  <c r="E166" i="3"/>
  <c r="D166" i="3" s="1"/>
  <c r="E158" i="3"/>
  <c r="D158" i="3" s="1"/>
  <c r="E150" i="3"/>
  <c r="D150" i="3" s="1"/>
  <c r="E142" i="3"/>
  <c r="D142" i="3" s="1"/>
  <c r="E134" i="3"/>
  <c r="D134" i="3" s="1"/>
  <c r="E126" i="3"/>
  <c r="D126" i="3" s="1"/>
  <c r="E118" i="3"/>
  <c r="D118" i="3" s="1"/>
  <c r="E110" i="3"/>
  <c r="D110" i="3" s="1"/>
  <c r="E102" i="3"/>
  <c r="D102" i="3" s="1"/>
  <c r="E94" i="3"/>
  <c r="D94" i="3" s="1"/>
  <c r="E86" i="3"/>
  <c r="D86" i="3" s="1"/>
  <c r="E78" i="3"/>
  <c r="D78" i="3" s="1"/>
  <c r="E70" i="3"/>
  <c r="D70" i="3" s="1"/>
  <c r="E62" i="3"/>
  <c r="D62" i="3" s="1"/>
  <c r="E54" i="3"/>
  <c r="D54" i="3" s="1"/>
  <c r="E46" i="3"/>
  <c r="D46" i="3" s="1"/>
  <c r="E38" i="3"/>
  <c r="D38" i="3" s="1"/>
  <c r="E30" i="3"/>
  <c r="D30" i="3" s="1"/>
  <c r="E22" i="3"/>
  <c r="D22" i="3" s="1"/>
  <c r="E14" i="3"/>
  <c r="D14" i="3" s="1"/>
  <c r="E6" i="3"/>
  <c r="D6" i="3" s="1"/>
  <c r="E637" i="3"/>
  <c r="D637" i="3" s="1"/>
  <c r="E629" i="3"/>
  <c r="D629" i="3" s="1"/>
  <c r="E621" i="3"/>
  <c r="D621" i="3" s="1"/>
  <c r="E613" i="3"/>
  <c r="D613" i="3" s="1"/>
  <c r="E605" i="3"/>
  <c r="D605" i="3" s="1"/>
  <c r="E597" i="3"/>
  <c r="D597" i="3" s="1"/>
  <c r="E589" i="3"/>
  <c r="D589" i="3" s="1"/>
  <c r="E581" i="3"/>
  <c r="D581" i="3" s="1"/>
  <c r="E573" i="3"/>
  <c r="D573" i="3" s="1"/>
  <c r="E565" i="3"/>
  <c r="D565" i="3" s="1"/>
  <c r="E557" i="3"/>
  <c r="D557" i="3" s="1"/>
  <c r="E549" i="3"/>
  <c r="D549" i="3" s="1"/>
  <c r="E541" i="3"/>
  <c r="D541" i="3" s="1"/>
  <c r="E533" i="3"/>
  <c r="D533" i="3" s="1"/>
  <c r="E525" i="3"/>
  <c r="D525" i="3" s="1"/>
  <c r="E517" i="3"/>
  <c r="D517" i="3" s="1"/>
  <c r="E509" i="3"/>
  <c r="D509" i="3" s="1"/>
  <c r="E501" i="3"/>
  <c r="D501" i="3" s="1"/>
  <c r="E493" i="3"/>
  <c r="D493" i="3" s="1"/>
  <c r="E485" i="3"/>
  <c r="D485" i="3" s="1"/>
  <c r="E477" i="3"/>
  <c r="D477" i="3" s="1"/>
  <c r="E469" i="3"/>
  <c r="D469" i="3" s="1"/>
  <c r="E461" i="3"/>
  <c r="D461" i="3" s="1"/>
  <c r="E453" i="3"/>
  <c r="D453" i="3" s="1"/>
  <c r="C1215" i="5" s="1"/>
  <c r="E445" i="3"/>
  <c r="D445" i="3" s="1"/>
  <c r="E437" i="3"/>
  <c r="D437" i="3" s="1"/>
  <c r="C1605" i="5" s="1"/>
  <c r="E429" i="3"/>
  <c r="D429" i="3" s="1"/>
  <c r="E421" i="3"/>
  <c r="D421" i="3" s="1"/>
  <c r="E413" i="3"/>
  <c r="D413" i="3" s="1"/>
  <c r="C1858" i="5" s="1"/>
  <c r="E405" i="3"/>
  <c r="D405" i="3" s="1"/>
  <c r="E397" i="3"/>
  <c r="D397" i="3" s="1"/>
  <c r="E389" i="3"/>
  <c r="D389" i="3" s="1"/>
  <c r="E381" i="3"/>
  <c r="D381" i="3" s="1"/>
  <c r="E373" i="3"/>
  <c r="D373" i="3" s="1"/>
  <c r="E365" i="3"/>
  <c r="D365" i="3" s="1"/>
  <c r="E357" i="3"/>
  <c r="D357" i="3" s="1"/>
  <c r="E349" i="3"/>
  <c r="D349" i="3" s="1"/>
  <c r="E341" i="3"/>
  <c r="D341" i="3" s="1"/>
  <c r="E333" i="3"/>
  <c r="D333" i="3" s="1"/>
  <c r="E325" i="3"/>
  <c r="D325" i="3" s="1"/>
  <c r="E317" i="3"/>
  <c r="D317" i="3" s="1"/>
  <c r="E309" i="3"/>
  <c r="D309" i="3" s="1"/>
  <c r="E301" i="3"/>
  <c r="D301" i="3" s="1"/>
  <c r="E293" i="3"/>
  <c r="D293" i="3" s="1"/>
  <c r="E285" i="3"/>
  <c r="D285" i="3" s="1"/>
  <c r="E277" i="3"/>
  <c r="D277" i="3" s="1"/>
  <c r="E269" i="3"/>
  <c r="D269" i="3" s="1"/>
  <c r="E261" i="3"/>
  <c r="D261" i="3" s="1"/>
  <c r="E253" i="3"/>
  <c r="D253" i="3" s="1"/>
  <c r="E245" i="3"/>
  <c r="D245" i="3" s="1"/>
  <c r="E237" i="3"/>
  <c r="D237" i="3" s="1"/>
  <c r="E229" i="3"/>
  <c r="D229" i="3" s="1"/>
  <c r="E221" i="3"/>
  <c r="D221" i="3" s="1"/>
  <c r="E213" i="3"/>
  <c r="D213" i="3" s="1"/>
  <c r="E205" i="3"/>
  <c r="D205" i="3" s="1"/>
  <c r="E197" i="3"/>
  <c r="D197" i="3" s="1"/>
  <c r="E189" i="3"/>
  <c r="D189" i="3" s="1"/>
  <c r="E181" i="3"/>
  <c r="D181" i="3" s="1"/>
  <c r="E173" i="3"/>
  <c r="D173" i="3" s="1"/>
  <c r="E165" i="3"/>
  <c r="D165" i="3" s="1"/>
  <c r="E157" i="3"/>
  <c r="D157" i="3" s="1"/>
  <c r="E149" i="3"/>
  <c r="D149" i="3" s="1"/>
  <c r="E141" i="3"/>
  <c r="D141" i="3" s="1"/>
  <c r="E133" i="3"/>
  <c r="D133" i="3" s="1"/>
  <c r="E125" i="3"/>
  <c r="D125" i="3" s="1"/>
  <c r="E117" i="3"/>
  <c r="D117" i="3" s="1"/>
  <c r="E109" i="3"/>
  <c r="D109" i="3" s="1"/>
  <c r="E101" i="3"/>
  <c r="D101" i="3" s="1"/>
  <c r="E93" i="3"/>
  <c r="D93" i="3" s="1"/>
  <c r="E85" i="3"/>
  <c r="D85" i="3" s="1"/>
  <c r="E77" i="3"/>
  <c r="D77" i="3" s="1"/>
  <c r="E69" i="3"/>
  <c r="D69" i="3" s="1"/>
  <c r="E61" i="3"/>
  <c r="D61" i="3" s="1"/>
  <c r="E53" i="3"/>
  <c r="D53" i="3" s="1"/>
  <c r="E45" i="3"/>
  <c r="D45" i="3" s="1"/>
  <c r="E37" i="3"/>
  <c r="D37" i="3" s="1"/>
  <c r="E29" i="3"/>
  <c r="D29" i="3" s="1"/>
  <c r="E21" i="3"/>
  <c r="D21" i="3" s="1"/>
  <c r="E13" i="3"/>
  <c r="D13" i="3" s="1"/>
  <c r="E5" i="3"/>
  <c r="D5" i="3" s="1"/>
  <c r="E651" i="3"/>
  <c r="D651" i="3" s="1"/>
  <c r="E643" i="3"/>
  <c r="D643" i="3" s="1"/>
  <c r="C1187" i="5" s="1"/>
  <c r="E635" i="3"/>
  <c r="D635" i="3" s="1"/>
  <c r="E627" i="3"/>
  <c r="D627" i="3" s="1"/>
  <c r="C1851" i="5" s="1"/>
  <c r="E619" i="3"/>
  <c r="D619" i="3" s="1"/>
  <c r="E611" i="3"/>
  <c r="D611" i="3" s="1"/>
  <c r="E603" i="3"/>
  <c r="D603" i="3" s="1"/>
  <c r="E595" i="3"/>
  <c r="D595" i="3" s="1"/>
  <c r="E587" i="3"/>
  <c r="D587" i="3" s="1"/>
  <c r="E579" i="3"/>
  <c r="D579" i="3" s="1"/>
  <c r="E571" i="3"/>
  <c r="D571" i="3" s="1"/>
  <c r="E563" i="3"/>
  <c r="D563" i="3" s="1"/>
  <c r="E555" i="3"/>
  <c r="D555" i="3" s="1"/>
  <c r="E547" i="3"/>
  <c r="D547" i="3" s="1"/>
  <c r="E539" i="3"/>
  <c r="D539" i="3" s="1"/>
  <c r="E531" i="3"/>
  <c r="D531" i="3" s="1"/>
  <c r="E523" i="3"/>
  <c r="D523" i="3" s="1"/>
  <c r="E515" i="3"/>
  <c r="D515" i="3" s="1"/>
  <c r="E507" i="3"/>
  <c r="D507" i="3" s="1"/>
  <c r="E499" i="3"/>
  <c r="D499" i="3" s="1"/>
  <c r="E491" i="3"/>
  <c r="D491" i="3" s="1"/>
  <c r="E483" i="3"/>
  <c r="D483" i="3" s="1"/>
  <c r="E475" i="3"/>
  <c r="D475" i="3" s="1"/>
  <c r="E467" i="3"/>
  <c r="D467" i="3" s="1"/>
  <c r="E459" i="3"/>
  <c r="D459" i="3" s="1"/>
  <c r="E451" i="3"/>
  <c r="D451" i="3" s="1"/>
  <c r="E443" i="3"/>
  <c r="D443" i="3" s="1"/>
  <c r="E435" i="3"/>
  <c r="D435" i="3" s="1"/>
  <c r="E427" i="3"/>
  <c r="D427" i="3" s="1"/>
  <c r="E419" i="3"/>
  <c r="D419" i="3" s="1"/>
  <c r="E411" i="3"/>
  <c r="D411" i="3" s="1"/>
  <c r="E403" i="3"/>
  <c r="D403" i="3" s="1"/>
  <c r="E395" i="3"/>
  <c r="D395" i="3" s="1"/>
  <c r="C1269" i="5" s="1"/>
  <c r="E387" i="3"/>
  <c r="D387" i="3" s="1"/>
  <c r="E379" i="3"/>
  <c r="D379" i="3" s="1"/>
  <c r="E371" i="3"/>
  <c r="D371" i="3" s="1"/>
  <c r="E363" i="3"/>
  <c r="D363" i="3" s="1"/>
  <c r="E355" i="3"/>
  <c r="D355" i="3" s="1"/>
  <c r="E347" i="3"/>
  <c r="D347" i="3" s="1"/>
  <c r="E339" i="3"/>
  <c r="D339" i="3" s="1"/>
  <c r="E331" i="3"/>
  <c r="D331" i="3" s="1"/>
  <c r="E323" i="3"/>
  <c r="D323" i="3" s="1"/>
  <c r="E315" i="3"/>
  <c r="D315" i="3" s="1"/>
  <c r="E307" i="3"/>
  <c r="D307" i="3" s="1"/>
  <c r="E299" i="3"/>
  <c r="D299" i="3" s="1"/>
  <c r="E291" i="3"/>
  <c r="D291" i="3" s="1"/>
  <c r="E283" i="3"/>
  <c r="D283" i="3" s="1"/>
  <c r="E275" i="3"/>
  <c r="D275" i="3" s="1"/>
  <c r="E267" i="3"/>
  <c r="D267" i="3" s="1"/>
  <c r="E259" i="3"/>
  <c r="D259" i="3" s="1"/>
  <c r="E251" i="3"/>
  <c r="D251" i="3" s="1"/>
  <c r="E243" i="3"/>
  <c r="D243" i="3" s="1"/>
  <c r="E235" i="3"/>
  <c r="D235" i="3" s="1"/>
  <c r="E227" i="3"/>
  <c r="D227" i="3" s="1"/>
  <c r="E219" i="3"/>
  <c r="D219" i="3" s="1"/>
  <c r="E211" i="3"/>
  <c r="D211" i="3" s="1"/>
  <c r="E203" i="3"/>
  <c r="D203" i="3" s="1"/>
  <c r="E195" i="3"/>
  <c r="D195" i="3" s="1"/>
  <c r="E187" i="3"/>
  <c r="D187" i="3" s="1"/>
  <c r="E179" i="3"/>
  <c r="D179" i="3" s="1"/>
  <c r="E171" i="3"/>
  <c r="D171" i="3" s="1"/>
  <c r="E163" i="3"/>
  <c r="D163" i="3" s="1"/>
  <c r="E155" i="3"/>
  <c r="D155" i="3" s="1"/>
  <c r="E147" i="3"/>
  <c r="D147" i="3" s="1"/>
  <c r="E139" i="3"/>
  <c r="D139" i="3" s="1"/>
  <c r="E131" i="3"/>
  <c r="D131" i="3" s="1"/>
  <c r="E123" i="3"/>
  <c r="D123" i="3" s="1"/>
  <c r="E115" i="3"/>
  <c r="D115" i="3" s="1"/>
  <c r="E107" i="3"/>
  <c r="D107" i="3" s="1"/>
  <c r="E99" i="3"/>
  <c r="D99" i="3" s="1"/>
  <c r="E91" i="3"/>
  <c r="D91" i="3" s="1"/>
  <c r="E83" i="3"/>
  <c r="D83" i="3" s="1"/>
  <c r="E75" i="3"/>
  <c r="D75" i="3" s="1"/>
  <c r="E67" i="3"/>
  <c r="D67" i="3" s="1"/>
  <c r="E59" i="3"/>
  <c r="D59" i="3" s="1"/>
  <c r="E51" i="3"/>
  <c r="D51" i="3" s="1"/>
  <c r="E43" i="3"/>
  <c r="D43" i="3" s="1"/>
  <c r="E35" i="3"/>
  <c r="D35" i="3" s="1"/>
  <c r="E27" i="3"/>
  <c r="D27" i="3" s="1"/>
  <c r="E19" i="3"/>
  <c r="D19" i="3" s="1"/>
  <c r="E11" i="3"/>
  <c r="D11" i="3" s="1"/>
  <c r="E3" i="3"/>
  <c r="E650" i="3"/>
  <c r="D650" i="3" s="1"/>
  <c r="E642" i="3"/>
  <c r="D642" i="3" s="1"/>
  <c r="E634" i="3"/>
  <c r="D634" i="3" s="1"/>
  <c r="E626" i="3"/>
  <c r="D626" i="3" s="1"/>
  <c r="E618" i="3"/>
  <c r="D618" i="3" s="1"/>
  <c r="E610" i="3"/>
  <c r="D610" i="3" s="1"/>
  <c r="C1545" i="5" s="1"/>
  <c r="E602" i="3"/>
  <c r="D602" i="3" s="1"/>
  <c r="E594" i="3"/>
  <c r="D594" i="3" s="1"/>
  <c r="E586" i="3"/>
  <c r="D586" i="3" s="1"/>
  <c r="E578" i="3"/>
  <c r="D578" i="3" s="1"/>
  <c r="E570" i="3"/>
  <c r="D570" i="3" s="1"/>
  <c r="E562" i="3"/>
  <c r="D562" i="3" s="1"/>
  <c r="E554" i="3"/>
  <c r="D554" i="3" s="1"/>
  <c r="E546" i="3"/>
  <c r="D546" i="3" s="1"/>
  <c r="E538" i="3"/>
  <c r="D538" i="3" s="1"/>
  <c r="E530" i="3"/>
  <c r="D530" i="3" s="1"/>
  <c r="E522" i="3"/>
  <c r="D522" i="3" s="1"/>
  <c r="E514" i="3"/>
  <c r="D514" i="3" s="1"/>
  <c r="E506" i="3"/>
  <c r="D506" i="3" s="1"/>
  <c r="C1405" i="5" s="1"/>
  <c r="E498" i="3"/>
  <c r="D498" i="3" s="1"/>
  <c r="E490" i="3"/>
  <c r="D490" i="3" s="1"/>
  <c r="E482" i="3"/>
  <c r="D482" i="3" s="1"/>
  <c r="E474" i="3"/>
  <c r="D474" i="3" s="1"/>
  <c r="E466" i="3"/>
  <c r="D466" i="3" s="1"/>
  <c r="E458" i="3"/>
  <c r="D458" i="3" s="1"/>
  <c r="E450" i="3"/>
  <c r="D450" i="3" s="1"/>
  <c r="E442" i="3"/>
  <c r="D442" i="3" s="1"/>
  <c r="E434" i="3"/>
  <c r="D434" i="3" s="1"/>
  <c r="E426" i="3"/>
  <c r="D426" i="3" s="1"/>
  <c r="E418" i="3"/>
  <c r="D418" i="3" s="1"/>
  <c r="E410" i="3"/>
  <c r="D410" i="3" s="1"/>
  <c r="E402" i="3"/>
  <c r="D402" i="3" s="1"/>
  <c r="E394" i="3"/>
  <c r="D394" i="3" s="1"/>
  <c r="E386" i="3"/>
  <c r="D386" i="3" s="1"/>
  <c r="E378" i="3"/>
  <c r="D378" i="3" s="1"/>
  <c r="E370" i="3"/>
  <c r="D370" i="3" s="1"/>
  <c r="E362" i="3"/>
  <c r="D362" i="3" s="1"/>
  <c r="E354" i="3"/>
  <c r="D354" i="3" s="1"/>
  <c r="E346" i="3"/>
  <c r="D346" i="3" s="1"/>
  <c r="E338" i="3"/>
  <c r="D338" i="3" s="1"/>
  <c r="E330" i="3"/>
  <c r="D330" i="3" s="1"/>
  <c r="E322" i="3"/>
  <c r="D322" i="3" s="1"/>
  <c r="E314" i="3"/>
  <c r="D314" i="3" s="1"/>
  <c r="E306" i="3"/>
  <c r="D306" i="3" s="1"/>
  <c r="E298" i="3"/>
  <c r="D298" i="3" s="1"/>
  <c r="E290" i="3"/>
  <c r="D290" i="3" s="1"/>
  <c r="C1109" i="5" s="1"/>
  <c r="E282" i="3"/>
  <c r="D282" i="3" s="1"/>
  <c r="E274" i="3"/>
  <c r="D274" i="3" s="1"/>
  <c r="E266" i="3"/>
  <c r="D266" i="3" s="1"/>
  <c r="E258" i="3"/>
  <c r="D258" i="3" s="1"/>
  <c r="E250" i="3"/>
  <c r="D250" i="3" s="1"/>
  <c r="E242" i="3"/>
  <c r="D242" i="3" s="1"/>
  <c r="C1525" i="5" s="1"/>
  <c r="E234" i="3"/>
  <c r="D234" i="3" s="1"/>
  <c r="E226" i="3"/>
  <c r="D226" i="3" s="1"/>
  <c r="E218" i="3"/>
  <c r="D218" i="3" s="1"/>
  <c r="E210" i="3"/>
  <c r="D210" i="3" s="1"/>
  <c r="E202" i="3"/>
  <c r="D202" i="3" s="1"/>
  <c r="E194" i="3"/>
  <c r="D194" i="3" s="1"/>
  <c r="E186" i="3"/>
  <c r="D186" i="3" s="1"/>
  <c r="E178" i="3"/>
  <c r="D178" i="3" s="1"/>
  <c r="E170" i="3"/>
  <c r="D170" i="3" s="1"/>
  <c r="E162" i="3"/>
  <c r="D162" i="3" s="1"/>
  <c r="E154" i="3"/>
  <c r="D154" i="3" s="1"/>
  <c r="E146" i="3"/>
  <c r="D146" i="3" s="1"/>
  <c r="E138" i="3"/>
  <c r="D138" i="3" s="1"/>
  <c r="E130" i="3"/>
  <c r="D130" i="3" s="1"/>
  <c r="E122" i="3"/>
  <c r="D122" i="3" s="1"/>
  <c r="E114" i="3"/>
  <c r="D114" i="3" s="1"/>
  <c r="E106" i="3"/>
  <c r="D106" i="3" s="1"/>
  <c r="E98" i="3"/>
  <c r="D98" i="3" s="1"/>
  <c r="C1495" i="5" s="1"/>
  <c r="E90" i="3"/>
  <c r="D90" i="3" s="1"/>
  <c r="E82" i="3"/>
  <c r="D82" i="3" s="1"/>
  <c r="E74" i="3"/>
  <c r="D74" i="3" s="1"/>
  <c r="E66" i="3"/>
  <c r="D66" i="3" s="1"/>
  <c r="E58" i="3"/>
  <c r="D58" i="3" s="1"/>
  <c r="E50" i="3"/>
  <c r="D50" i="3" s="1"/>
  <c r="E42" i="3"/>
  <c r="D42" i="3" s="1"/>
  <c r="E34" i="3"/>
  <c r="D34" i="3" s="1"/>
  <c r="E26" i="3"/>
  <c r="D26" i="3" s="1"/>
  <c r="E18" i="3"/>
  <c r="D18" i="3" s="1"/>
  <c r="E10" i="3"/>
  <c r="D10" i="3" s="1"/>
  <c r="E2" i="3"/>
  <c r="E641" i="3"/>
  <c r="D641" i="3" s="1"/>
  <c r="E633" i="3"/>
  <c r="D633" i="3" s="1"/>
  <c r="E625" i="3"/>
  <c r="D625" i="3" s="1"/>
  <c r="E617" i="3"/>
  <c r="D617" i="3" s="1"/>
  <c r="E609" i="3"/>
  <c r="D609" i="3" s="1"/>
  <c r="E601" i="3"/>
  <c r="D601" i="3" s="1"/>
  <c r="E593" i="3"/>
  <c r="D593" i="3" s="1"/>
  <c r="E585" i="3"/>
  <c r="D585" i="3" s="1"/>
  <c r="C1206" i="5" s="1"/>
  <c r="E577" i="3"/>
  <c r="D577" i="3" s="1"/>
  <c r="E569" i="3"/>
  <c r="D569" i="3" s="1"/>
  <c r="E561" i="3"/>
  <c r="D561" i="3" s="1"/>
  <c r="E553" i="3"/>
  <c r="D553" i="3" s="1"/>
  <c r="E545" i="3"/>
  <c r="D545" i="3" s="1"/>
  <c r="E537" i="3"/>
  <c r="D537" i="3" s="1"/>
  <c r="E529" i="3"/>
  <c r="D529" i="3" s="1"/>
  <c r="E521" i="3"/>
  <c r="D521" i="3" s="1"/>
  <c r="E513" i="3"/>
  <c r="D513" i="3" s="1"/>
  <c r="C1832" i="5" s="1"/>
  <c r="E505" i="3"/>
  <c r="D505" i="3" s="1"/>
  <c r="E497" i="3"/>
  <c r="D497" i="3" s="1"/>
  <c r="E489" i="3"/>
  <c r="D489" i="3" s="1"/>
  <c r="E481" i="3"/>
  <c r="D481" i="3" s="1"/>
  <c r="E473" i="3"/>
  <c r="D473" i="3" s="1"/>
  <c r="E465" i="3"/>
  <c r="D465" i="3" s="1"/>
  <c r="E457" i="3"/>
  <c r="D457" i="3" s="1"/>
  <c r="E449" i="3"/>
  <c r="D449" i="3" s="1"/>
  <c r="E441" i="3"/>
  <c r="D441" i="3" s="1"/>
  <c r="E433" i="3"/>
  <c r="D433" i="3" s="1"/>
  <c r="E425" i="3"/>
  <c r="D425" i="3" s="1"/>
  <c r="E417" i="3"/>
  <c r="D417" i="3" s="1"/>
  <c r="E409" i="3"/>
  <c r="D409" i="3" s="1"/>
  <c r="E401" i="3"/>
  <c r="D401" i="3" s="1"/>
  <c r="E393" i="3"/>
  <c r="D393" i="3" s="1"/>
  <c r="C1143" i="5" s="1"/>
  <c r="E385" i="3"/>
  <c r="D385" i="3" s="1"/>
  <c r="E377" i="3"/>
  <c r="D377" i="3" s="1"/>
  <c r="E369" i="3"/>
  <c r="D369" i="3" s="1"/>
  <c r="E361" i="3"/>
  <c r="D361" i="3" s="1"/>
  <c r="E353" i="3"/>
  <c r="D353" i="3" s="1"/>
  <c r="E345" i="3"/>
  <c r="D345" i="3" s="1"/>
  <c r="E337" i="3"/>
  <c r="D337" i="3" s="1"/>
  <c r="E329" i="3"/>
  <c r="D329" i="3" s="1"/>
  <c r="E321" i="3"/>
  <c r="D321" i="3" s="1"/>
  <c r="E313" i="3"/>
  <c r="D313" i="3" s="1"/>
  <c r="E305" i="3"/>
  <c r="D305" i="3" s="1"/>
  <c r="E297" i="3"/>
  <c r="D297" i="3" s="1"/>
  <c r="E289" i="3"/>
  <c r="D289" i="3" s="1"/>
  <c r="E281" i="3"/>
  <c r="D281" i="3" s="1"/>
  <c r="E273" i="3"/>
  <c r="D273" i="3" s="1"/>
  <c r="E265" i="3"/>
  <c r="D265" i="3" s="1"/>
  <c r="E257" i="3"/>
  <c r="D257" i="3" s="1"/>
  <c r="E249" i="3"/>
  <c r="D249" i="3" s="1"/>
  <c r="E241" i="3"/>
  <c r="D241" i="3" s="1"/>
  <c r="E233" i="3"/>
  <c r="D233" i="3" s="1"/>
  <c r="E225" i="3"/>
  <c r="D225" i="3" s="1"/>
  <c r="E217" i="3"/>
  <c r="D217" i="3" s="1"/>
  <c r="E209" i="3"/>
  <c r="D209" i="3" s="1"/>
  <c r="C1177" i="5" s="1"/>
  <c r="E201" i="3"/>
  <c r="D201" i="3" s="1"/>
  <c r="E193" i="3"/>
  <c r="D193" i="3" s="1"/>
  <c r="E185" i="3"/>
  <c r="D185" i="3" s="1"/>
  <c r="E177" i="3"/>
  <c r="D177" i="3" s="1"/>
  <c r="E169" i="3"/>
  <c r="D169" i="3" s="1"/>
  <c r="E161" i="3"/>
  <c r="D161" i="3" s="1"/>
  <c r="E153" i="3"/>
  <c r="D153" i="3" s="1"/>
  <c r="E145" i="3"/>
  <c r="D145" i="3" s="1"/>
  <c r="E137" i="3"/>
  <c r="D137" i="3" s="1"/>
  <c r="E129" i="3"/>
  <c r="D129" i="3" s="1"/>
  <c r="E121" i="3"/>
  <c r="D121" i="3" s="1"/>
  <c r="E113" i="3"/>
  <c r="D113" i="3" s="1"/>
  <c r="E105" i="3"/>
  <c r="D105" i="3" s="1"/>
  <c r="E97" i="3"/>
  <c r="D97" i="3" s="1"/>
  <c r="E89" i="3"/>
  <c r="D89" i="3" s="1"/>
  <c r="E81" i="3"/>
  <c r="D81" i="3" s="1"/>
  <c r="E73" i="3"/>
  <c r="D73" i="3" s="1"/>
  <c r="E65" i="3"/>
  <c r="D65" i="3" s="1"/>
  <c r="E57" i="3"/>
  <c r="D57" i="3" s="1"/>
  <c r="E49" i="3"/>
  <c r="D49" i="3" s="1"/>
  <c r="E41" i="3"/>
  <c r="D41" i="3" s="1"/>
  <c r="E33" i="3"/>
  <c r="D33" i="3" s="1"/>
  <c r="E25" i="3"/>
  <c r="D25" i="3" s="1"/>
  <c r="E17" i="3"/>
  <c r="D17" i="3" s="1"/>
  <c r="C1568" i="5" s="1"/>
  <c r="A127" i="1"/>
  <c r="A96" i="1"/>
  <c r="A191" i="1"/>
  <c r="A159" i="1"/>
  <c r="A95" i="1"/>
  <c r="A63" i="1"/>
  <c r="A31" i="1"/>
  <c r="A200" i="1"/>
  <c r="A192" i="1"/>
  <c r="A184" i="1"/>
  <c r="A176" i="1"/>
  <c r="A168" i="1"/>
  <c r="A160" i="1"/>
  <c r="A152" i="1"/>
  <c r="A144" i="1"/>
  <c r="A136" i="1"/>
  <c r="A128" i="1"/>
  <c r="A120" i="1"/>
  <c r="A112" i="1"/>
  <c r="A104" i="1"/>
  <c r="A88" i="1"/>
  <c r="A80" i="1"/>
  <c r="A72" i="1"/>
  <c r="A64" i="1"/>
  <c r="A56" i="1"/>
  <c r="A48" i="1"/>
  <c r="A40" i="1"/>
  <c r="A32" i="1"/>
  <c r="A24" i="1"/>
  <c r="A16" i="1"/>
  <c r="A8" i="1"/>
  <c r="A199" i="1"/>
  <c r="A183" i="1"/>
  <c r="A175" i="1"/>
  <c r="A167" i="1"/>
  <c r="A151" i="1"/>
  <c r="A143" i="1"/>
  <c r="A135" i="1"/>
  <c r="A119" i="1"/>
  <c r="A111" i="1"/>
  <c r="A103" i="1"/>
  <c r="A87" i="1"/>
  <c r="A79" i="1"/>
  <c r="A71" i="1"/>
  <c r="A55" i="1"/>
  <c r="A47" i="1"/>
  <c r="A39" i="1"/>
  <c r="A23" i="1"/>
  <c r="A15" i="1"/>
  <c r="A7" i="1"/>
  <c r="A193" i="1"/>
  <c r="A185" i="1"/>
  <c r="A177" i="1"/>
  <c r="A169" i="1"/>
  <c r="A161" i="1"/>
  <c r="A153" i="1"/>
  <c r="A145" i="1"/>
  <c r="A137" i="1"/>
  <c r="A129" i="1"/>
  <c r="A121" i="1"/>
  <c r="A113" i="1"/>
  <c r="A105" i="1"/>
  <c r="A97" i="1"/>
  <c r="A89" i="1"/>
  <c r="A81" i="1"/>
  <c r="A73" i="1"/>
  <c r="A65" i="1"/>
  <c r="A57" i="1"/>
  <c r="A49" i="1"/>
  <c r="A41" i="1"/>
  <c r="A33" i="1"/>
  <c r="A25" i="1"/>
  <c r="A17" i="1"/>
  <c r="A9" i="1"/>
  <c r="A198" i="1"/>
  <c r="A190" i="1"/>
  <c r="A182" i="1"/>
  <c r="A174" i="1"/>
  <c r="A166" i="1"/>
  <c r="A158" i="1"/>
  <c r="A150" i="1"/>
  <c r="A142" i="1"/>
  <c r="A134" i="1"/>
  <c r="A126" i="1"/>
  <c r="A118" i="1"/>
  <c r="A197" i="1"/>
  <c r="A189" i="1"/>
  <c r="A181" i="1"/>
  <c r="A173" i="1"/>
  <c r="A165" i="1"/>
  <c r="A157" i="1"/>
  <c r="A149" i="1"/>
  <c r="A141" i="1"/>
  <c r="A133" i="1"/>
  <c r="A196" i="1"/>
  <c r="A188" i="1"/>
  <c r="A180" i="1"/>
  <c r="A172" i="1"/>
  <c r="A164" i="1"/>
  <c r="A156" i="1"/>
  <c r="A148" i="1"/>
  <c r="A140" i="1"/>
  <c r="A132" i="1"/>
  <c r="A195" i="1"/>
  <c r="A187" i="1"/>
  <c r="A179" i="1"/>
  <c r="A171" i="1"/>
  <c r="A163" i="1"/>
  <c r="A155" i="1"/>
  <c r="A147" i="1"/>
  <c r="A139" i="1"/>
  <c r="A194" i="1"/>
  <c r="A186" i="1"/>
  <c r="A178" i="1"/>
  <c r="A170" i="1"/>
  <c r="A162" i="1"/>
  <c r="A154" i="1"/>
  <c r="A146" i="1"/>
  <c r="A138" i="1"/>
  <c r="A130" i="1"/>
  <c r="A122" i="1"/>
  <c r="A110" i="1"/>
  <c r="A102" i="1"/>
  <c r="A94" i="1"/>
  <c r="A86" i="1"/>
  <c r="A78" i="1"/>
  <c r="A70" i="1"/>
  <c r="A62" i="1"/>
  <c r="A54" i="1"/>
  <c r="A46" i="1"/>
  <c r="A38" i="1"/>
  <c r="A30" i="1"/>
  <c r="A22" i="1"/>
  <c r="A14" i="1"/>
  <c r="A6" i="1"/>
  <c r="A125" i="1"/>
  <c r="A117" i="1"/>
  <c r="A109" i="1"/>
  <c r="A101" i="1"/>
  <c r="A93" i="1"/>
  <c r="A85" i="1"/>
  <c r="A77" i="1"/>
  <c r="A69" i="1"/>
  <c r="A61" i="1"/>
  <c r="A53" i="1"/>
  <c r="A45" i="1"/>
  <c r="A37" i="1"/>
  <c r="A29" i="1"/>
  <c r="A21" i="1"/>
  <c r="A13" i="1"/>
  <c r="A5" i="1"/>
  <c r="A124" i="1"/>
  <c r="A116" i="1"/>
  <c r="A108" i="1"/>
  <c r="A100" i="1"/>
  <c r="A92" i="1"/>
  <c r="A84" i="1"/>
  <c r="A76" i="1"/>
  <c r="A68" i="1"/>
  <c r="A60" i="1"/>
  <c r="A52" i="1"/>
  <c r="A44" i="1"/>
  <c r="A36" i="1"/>
  <c r="A28" i="1"/>
  <c r="A20" i="1"/>
  <c r="A12" i="1"/>
  <c r="A4" i="1"/>
  <c r="A131" i="1"/>
  <c r="A123" i="1"/>
  <c r="A115" i="1"/>
  <c r="A107" i="1"/>
  <c r="A99" i="1"/>
  <c r="A91" i="1"/>
  <c r="A83" i="1"/>
  <c r="A75" i="1"/>
  <c r="A67" i="1"/>
  <c r="A59" i="1"/>
  <c r="A51" i="1"/>
  <c r="A43" i="1"/>
  <c r="A35" i="1"/>
  <c r="A27" i="1"/>
  <c r="A19" i="1"/>
  <c r="A11" i="1"/>
  <c r="A3" i="1"/>
  <c r="A114" i="1"/>
  <c r="A106" i="1"/>
  <c r="A98" i="1"/>
  <c r="A90" i="1"/>
  <c r="A82" i="1"/>
  <c r="A74" i="1"/>
  <c r="A66" i="1"/>
  <c r="A58" i="1"/>
  <c r="A50" i="1"/>
  <c r="A42" i="1"/>
  <c r="A34" i="1"/>
  <c r="A26" i="1"/>
  <c r="A18" i="1"/>
  <c r="A10" i="1"/>
  <c r="A2" i="1"/>
  <c r="C1191" i="5" l="1"/>
  <c r="C1475" i="5"/>
  <c r="C1123" i="5"/>
  <c r="C1233" i="5"/>
  <c r="C1006" i="5"/>
  <c r="C1877" i="5"/>
  <c r="C1446" i="5"/>
  <c r="C1880" i="5"/>
  <c r="C1906" i="5"/>
  <c r="C1547" i="5"/>
  <c r="C1228" i="5"/>
  <c r="C1412" i="5"/>
  <c r="C1951" i="5"/>
  <c r="C1267" i="5"/>
  <c r="C1085" i="5"/>
  <c r="C1954" i="5"/>
  <c r="C1401" i="5"/>
  <c r="C1940" i="5"/>
  <c r="C1602" i="5"/>
  <c r="C1276" i="5"/>
  <c r="C1674" i="5"/>
  <c r="C1266" i="5"/>
  <c r="C1698" i="5"/>
  <c r="C1463" i="5"/>
  <c r="C1147" i="5"/>
  <c r="C1805" i="5"/>
  <c r="C1795" i="5"/>
  <c r="C1298" i="5"/>
  <c r="C1024" i="5"/>
  <c r="C1697" i="5"/>
  <c r="C1727" i="5"/>
  <c r="C1684" i="5"/>
  <c r="C1342" i="5"/>
  <c r="C1689" i="5"/>
  <c r="C1771" i="5"/>
  <c r="C1017" i="5"/>
  <c r="C1867" i="5"/>
  <c r="C1839" i="5"/>
  <c r="C1497" i="5"/>
  <c r="C1169" i="5"/>
  <c r="C1593" i="5"/>
  <c r="C1028" i="5"/>
  <c r="C1464" i="5"/>
  <c r="C1471" i="5"/>
  <c r="C1685" i="5"/>
  <c r="C1125" i="5"/>
  <c r="C1302" i="5"/>
  <c r="C1167" i="5"/>
  <c r="C1750" i="5"/>
  <c r="C1135" i="5"/>
  <c r="C1413" i="5"/>
  <c r="C1338" i="5"/>
  <c r="C1224" i="5"/>
  <c r="C1982" i="5"/>
  <c r="C1618" i="5"/>
  <c r="C1529" i="5"/>
  <c r="C1979" i="5"/>
  <c r="C1292" i="5"/>
  <c r="C1189" i="5"/>
  <c r="C1287" i="5"/>
  <c r="C1482" i="5"/>
  <c r="C1900" i="5"/>
  <c r="C1730" i="5"/>
  <c r="C1763" i="5"/>
  <c r="C1773" i="5"/>
  <c r="C1981" i="5"/>
  <c r="C1403" i="5"/>
  <c r="C1541" i="5"/>
  <c r="C1087" i="5"/>
  <c r="C1819" i="5"/>
  <c r="C1501" i="5"/>
  <c r="C1746" i="5"/>
  <c r="C1952" i="5"/>
  <c r="C1232" i="5"/>
  <c r="C1683" i="5"/>
  <c r="C1767" i="5"/>
  <c r="C1307" i="5"/>
  <c r="C1513" i="5"/>
  <c r="C1592" i="5"/>
  <c r="C1022" i="5"/>
  <c r="C1154" i="5"/>
  <c r="C1958" i="5"/>
  <c r="C1801" i="5"/>
  <c r="C1652" i="5"/>
  <c r="C1340" i="5"/>
  <c r="C1384" i="5"/>
  <c r="C1957" i="5"/>
  <c r="C1194" i="5"/>
  <c r="C1960" i="5"/>
  <c r="C1603" i="5"/>
  <c r="C1748" i="5"/>
  <c r="C1290" i="5"/>
  <c r="C1734" i="5"/>
  <c r="C1606" i="5"/>
  <c r="C1442" i="5"/>
  <c r="C1725" i="5"/>
  <c r="C1278" i="5"/>
  <c r="C1648" i="5"/>
  <c r="C1804" i="5"/>
  <c r="C1762" i="5"/>
  <c r="C1596" i="5"/>
  <c r="C1098" i="5"/>
  <c r="C1677" i="5"/>
  <c r="C1360" i="5"/>
  <c r="C1288" i="5"/>
  <c r="C1204" i="5"/>
  <c r="C1163" i="5"/>
  <c r="C1496" i="5"/>
  <c r="C1032" i="5"/>
  <c r="C1242" i="5"/>
  <c r="C1594" i="5"/>
  <c r="C1720" i="5"/>
  <c r="C1826" i="5"/>
  <c r="C1972" i="5"/>
  <c r="C1450" i="5"/>
  <c r="C1651" i="5"/>
  <c r="C1115" i="5"/>
  <c r="C1466" i="5"/>
  <c r="C1825" i="5"/>
  <c r="C1474" i="5"/>
  <c r="C1896" i="5"/>
  <c r="C1528" i="5"/>
  <c r="C1700" i="5"/>
  <c r="C1516" i="5"/>
  <c r="C1257" i="5"/>
  <c r="C1557" i="5"/>
  <c r="C1112" i="5"/>
  <c r="C1383" i="5"/>
  <c r="C1802" i="5"/>
  <c r="C1034" i="5"/>
  <c r="C1969" i="5"/>
  <c r="C1357" i="5"/>
  <c r="C1390" i="5"/>
  <c r="C1899" i="5"/>
  <c r="C1239" i="5"/>
  <c r="C1255" i="5"/>
  <c r="C1919" i="5"/>
  <c r="C1647" i="5"/>
  <c r="C1114" i="5"/>
  <c r="C1485" i="5"/>
  <c r="C1283" i="5"/>
  <c r="C1414" i="5"/>
  <c r="C1984" i="5"/>
  <c r="C1349" i="5"/>
  <c r="C1044" i="5"/>
  <c r="C1884" i="5"/>
  <c r="C1555" i="5"/>
  <c r="C1641" i="5"/>
  <c r="C1226" i="5"/>
  <c r="C1033" i="5"/>
  <c r="C1339" i="5"/>
  <c r="C1791" i="5"/>
  <c r="C1713" i="5"/>
  <c r="C1376" i="5"/>
  <c r="C1377" i="5"/>
  <c r="C1584" i="5"/>
  <c r="C1775" i="5"/>
  <c r="C1924" i="5"/>
  <c r="C1441" i="5"/>
  <c r="C1757" i="5"/>
  <c r="C1476" i="5"/>
  <c r="C1760" i="5"/>
  <c r="C1470" i="5"/>
  <c r="C1156" i="5"/>
  <c r="C1874" i="5"/>
  <c r="C1644" i="5"/>
  <c r="C1020" i="5"/>
  <c r="C1737" i="5"/>
  <c r="C1712" i="5"/>
  <c r="C1721" i="5"/>
  <c r="C1978" i="5"/>
  <c r="C1322" i="5"/>
  <c r="C1303" i="5"/>
  <c r="C1071" i="5"/>
  <c r="C1882" i="5"/>
  <c r="C1057" i="5"/>
  <c r="C1231" i="5"/>
  <c r="C1088" i="5"/>
  <c r="C1518" i="5"/>
  <c r="C1792" i="5"/>
  <c r="C1151" i="5"/>
  <c r="C1026" i="5"/>
  <c r="C1075" i="5"/>
  <c r="C1866" i="5"/>
  <c r="C1546" i="5"/>
  <c r="C1093" i="5"/>
  <c r="C1416" i="5"/>
  <c r="C1010" i="5"/>
  <c r="C1418" i="5"/>
  <c r="C1190" i="5"/>
  <c r="C1520" i="5"/>
  <c r="C1741" i="5"/>
  <c r="C1551" i="5"/>
  <c r="C1808" i="5"/>
  <c r="C1013" i="5"/>
  <c r="C1813" i="5"/>
  <c r="C1599" i="5"/>
  <c r="C1862" i="5"/>
  <c r="C1738" i="5"/>
  <c r="C1140" i="5"/>
  <c r="C1521" i="5"/>
  <c r="C1229" i="5"/>
  <c r="C1081" i="5"/>
  <c r="C1682" i="5"/>
  <c r="C1100" i="5"/>
  <c r="C1657" i="5"/>
  <c r="C1639" i="5"/>
  <c r="C1696" i="5"/>
  <c r="C1170" i="5"/>
  <c r="C1004" i="5"/>
  <c r="C1423" i="5"/>
  <c r="C1046" i="5"/>
  <c r="C1356" i="5"/>
  <c r="C1030" i="5"/>
  <c r="C1891" i="5"/>
  <c r="C1668" i="5"/>
  <c r="C1883" i="5"/>
  <c r="C1023" i="5"/>
  <c r="C1943" i="5"/>
  <c r="C1843" i="5"/>
  <c r="C1678" i="5"/>
  <c r="C1284" i="5"/>
  <c r="C1031" i="5"/>
  <c r="C1871" i="5"/>
  <c r="C1977" i="5"/>
  <c r="C1852" i="5"/>
  <c r="C1739" i="5"/>
  <c r="C1281" i="5"/>
  <c r="C1452" i="5"/>
  <c r="C1144" i="5"/>
  <c r="C1213" i="5"/>
  <c r="C1199" i="5"/>
  <c r="C1460" i="5"/>
  <c r="C1042" i="5"/>
  <c r="C1275" i="5"/>
  <c r="C1624" i="5"/>
  <c r="C1776" i="5"/>
  <c r="C1249" i="5"/>
  <c r="C1368" i="5"/>
  <c r="C1869" i="5"/>
  <c r="C1469" i="5"/>
  <c r="C1666" i="5"/>
  <c r="C1716" i="5"/>
  <c r="C1569" i="5"/>
  <c r="C1394" i="5"/>
  <c r="C1483" i="5"/>
  <c r="C1165" i="5"/>
  <c r="C1749" i="5"/>
  <c r="C1279" i="5"/>
  <c r="C1352" i="5"/>
  <c r="C1309" i="5"/>
  <c r="C1962" i="5"/>
  <c r="C1498" i="5"/>
  <c r="C1002" i="5"/>
  <c r="C1679" i="5"/>
  <c r="C1758" i="5"/>
  <c r="C1752" i="5"/>
  <c r="C1612" i="5"/>
  <c r="C1393" i="5"/>
  <c r="C1701" i="5"/>
  <c r="C1854" i="5"/>
  <c r="C1270" i="5"/>
  <c r="C1500" i="5"/>
  <c r="C1708" i="5"/>
  <c r="C1928" i="5"/>
  <c r="C1704" i="5"/>
  <c r="C1817" i="5"/>
  <c r="C1068" i="5"/>
  <c r="C1238" i="5"/>
  <c r="C1836" i="5"/>
  <c r="C1797" i="5"/>
  <c r="C1051" i="5"/>
  <c r="C1526" i="5"/>
  <c r="C1179" i="5"/>
  <c r="C1925" i="5"/>
  <c r="C1121" i="5"/>
  <c r="C786" i="5"/>
  <c r="C94" i="5"/>
  <c r="E702" i="3"/>
  <c r="D702" i="3" s="1"/>
  <c r="E766" i="3"/>
  <c r="D766" i="3" s="1"/>
  <c r="C1311" i="5" s="1"/>
  <c r="E830" i="3"/>
  <c r="D830" i="3" s="1"/>
  <c r="E894" i="3"/>
  <c r="D894" i="3" s="1"/>
  <c r="E958" i="3"/>
  <c r="D958" i="3" s="1"/>
  <c r="E56" i="3"/>
  <c r="D56" i="3" s="1"/>
  <c r="C1132" i="5" s="1"/>
  <c r="E228" i="3"/>
  <c r="D228" i="3" s="1"/>
  <c r="C1824" i="5" s="1"/>
  <c r="E399" i="3"/>
  <c r="D399" i="3" s="1"/>
  <c r="E568" i="3"/>
  <c r="D568" i="3" s="1"/>
  <c r="C1780" i="5" s="1"/>
  <c r="E687" i="3"/>
  <c r="D687" i="3" s="1"/>
  <c r="C1089" i="5" s="1"/>
  <c r="E751" i="3"/>
  <c r="D751" i="3" s="1"/>
  <c r="C1478" i="5" s="1"/>
  <c r="E815" i="3"/>
  <c r="D815" i="3" s="1"/>
  <c r="C1223" i="5" s="1"/>
  <c r="E879" i="3"/>
  <c r="D879" i="3" s="1"/>
  <c r="E943" i="3"/>
  <c r="D943" i="3" s="1"/>
  <c r="C1074" i="5" s="1"/>
  <c r="E480" i="3"/>
  <c r="D480" i="3" s="1"/>
  <c r="E648" i="3"/>
  <c r="D648" i="3" s="1"/>
  <c r="C1534" i="5" s="1"/>
  <c r="E718" i="3"/>
  <c r="D718" i="3" s="1"/>
  <c r="C1649" i="5" s="1"/>
  <c r="E782" i="3"/>
  <c r="D782" i="3" s="1"/>
  <c r="C1053" i="5" s="1"/>
  <c r="E846" i="3"/>
  <c r="D846" i="3" s="1"/>
  <c r="C1935" i="5" s="1"/>
  <c r="E910" i="3"/>
  <c r="D910" i="3" s="1"/>
  <c r="E974" i="3"/>
  <c r="D974" i="3" s="1"/>
  <c r="C1219" i="5" s="1"/>
  <c r="E100" i="3"/>
  <c r="D100" i="3" s="1"/>
  <c r="C1420" i="5" s="1"/>
  <c r="E271" i="3"/>
  <c r="D271" i="3" s="1"/>
  <c r="C1971" i="5" s="1"/>
  <c r="E440" i="3"/>
  <c r="D440" i="3" s="1"/>
  <c r="E612" i="3"/>
  <c r="D612" i="3" s="1"/>
  <c r="E703" i="3"/>
  <c r="D703" i="3" s="1"/>
  <c r="E767" i="3"/>
  <c r="D767" i="3" s="1"/>
  <c r="C1106" i="5" s="1"/>
  <c r="E831" i="3"/>
  <c r="D831" i="3" s="1"/>
  <c r="E895" i="3"/>
  <c r="D895" i="3" s="1"/>
  <c r="C895" i="5" s="1"/>
  <c r="E959" i="3"/>
  <c r="D959" i="3" s="1"/>
  <c r="E503" i="3"/>
  <c r="D503" i="3" s="1"/>
  <c r="C1583" i="5" s="1"/>
  <c r="E659" i="3"/>
  <c r="D659" i="3" s="1"/>
  <c r="E726" i="3"/>
  <c r="D726" i="3" s="1"/>
  <c r="E790" i="3"/>
  <c r="D790" i="3" s="1"/>
  <c r="C1636" i="5" s="1"/>
  <c r="E854" i="3"/>
  <c r="D854" i="3" s="1"/>
  <c r="E918" i="3"/>
  <c r="D918" i="3" s="1"/>
  <c r="C1124" i="5" s="1"/>
  <c r="E982" i="3"/>
  <c r="D982" i="3" s="1"/>
  <c r="E120" i="3"/>
  <c r="D120" i="3" s="1"/>
  <c r="E292" i="3"/>
  <c r="D292" i="3" s="1"/>
  <c r="C1184" i="5" s="1"/>
  <c r="E463" i="3"/>
  <c r="D463" i="3" s="1"/>
  <c r="E632" i="3"/>
  <c r="D632" i="3" s="1"/>
  <c r="E711" i="3"/>
  <c r="D711" i="3" s="1"/>
  <c r="C1566" i="5" s="1"/>
  <c r="E775" i="3"/>
  <c r="D775" i="3" s="1"/>
  <c r="C1280" i="5" s="1"/>
  <c r="E839" i="3"/>
  <c r="D839" i="3" s="1"/>
  <c r="C1102" i="5" s="1"/>
  <c r="E903" i="3"/>
  <c r="D903" i="3" s="1"/>
  <c r="C1324" i="5" s="1"/>
  <c r="E967" i="3"/>
  <c r="D967" i="3" s="1"/>
  <c r="E524" i="3"/>
  <c r="D524" i="3" s="1"/>
  <c r="C1350" i="5" s="1"/>
  <c r="E668" i="3"/>
  <c r="D668" i="3" s="1"/>
  <c r="E734" i="3"/>
  <c r="D734" i="3" s="1"/>
  <c r="E798" i="3"/>
  <c r="D798" i="3" s="1"/>
  <c r="E862" i="3"/>
  <c r="D862" i="3" s="1"/>
  <c r="C1445" i="5" s="1"/>
  <c r="E926" i="3"/>
  <c r="D926" i="3" s="1"/>
  <c r="C1931" i="5" s="1"/>
  <c r="E990" i="3"/>
  <c r="D990" i="3" s="1"/>
  <c r="E143" i="3"/>
  <c r="D143" i="3" s="1"/>
  <c r="C1560" i="5" s="1"/>
  <c r="E312" i="3"/>
  <c r="D312" i="3" s="1"/>
  <c r="C1706" i="5" s="1"/>
  <c r="E484" i="3"/>
  <c r="D484" i="3" s="1"/>
  <c r="E649" i="3"/>
  <c r="D649" i="3" s="1"/>
  <c r="C1406" i="5" s="1"/>
  <c r="E719" i="3"/>
  <c r="D719" i="3" s="1"/>
  <c r="C1319" i="5" s="1"/>
  <c r="E783" i="3"/>
  <c r="D783" i="3" s="1"/>
  <c r="E847" i="3"/>
  <c r="D847" i="3" s="1"/>
  <c r="E911" i="3"/>
  <c r="D911" i="3" s="1"/>
  <c r="C1835" i="5" s="1"/>
  <c r="E975" i="3"/>
  <c r="D975" i="3" s="1"/>
  <c r="C1251" i="5" s="1"/>
  <c r="E544" i="3"/>
  <c r="D544" i="3" s="1"/>
  <c r="E677" i="3"/>
  <c r="D677" i="3" s="1"/>
  <c r="E742" i="3"/>
  <c r="D742" i="3" s="1"/>
  <c r="C1575" i="5" s="1"/>
  <c r="E806" i="3"/>
  <c r="D806" i="3" s="1"/>
  <c r="C1328" i="5" s="1"/>
  <c r="E870" i="3"/>
  <c r="D870" i="3" s="1"/>
  <c r="E934" i="3"/>
  <c r="D934" i="3" s="1"/>
  <c r="E998" i="3"/>
  <c r="D998" i="3" s="1"/>
  <c r="E164" i="3"/>
  <c r="D164" i="3" s="1"/>
  <c r="C1966" i="5" s="1"/>
  <c r="E335" i="3"/>
  <c r="D335" i="3" s="1"/>
  <c r="C819" i="5" s="1"/>
  <c r="E504" i="3"/>
  <c r="D504" i="3" s="1"/>
  <c r="C1286" i="5" s="1"/>
  <c r="E660" i="3"/>
  <c r="D660" i="3" s="1"/>
  <c r="C1671" i="5" s="1"/>
  <c r="E727" i="3"/>
  <c r="D727" i="3" s="1"/>
  <c r="E791" i="3"/>
  <c r="D791" i="3" s="1"/>
  <c r="C1235" i="5" s="1"/>
  <c r="E855" i="3"/>
  <c r="D855" i="3" s="1"/>
  <c r="E919" i="3"/>
  <c r="D919" i="3" s="1"/>
  <c r="C1494" i="5" s="1"/>
  <c r="E983" i="3"/>
  <c r="D983" i="3" s="1"/>
  <c r="C1659" i="5" s="1"/>
  <c r="E567" i="3"/>
  <c r="D567" i="3" s="1"/>
  <c r="E686" i="3"/>
  <c r="D686" i="3" s="1"/>
  <c r="E750" i="3"/>
  <c r="D750" i="3" s="1"/>
  <c r="C1522" i="5" s="1"/>
  <c r="E814" i="3"/>
  <c r="D814" i="3" s="1"/>
  <c r="C1690" i="5" s="1"/>
  <c r="E878" i="3"/>
  <c r="D878" i="3" s="1"/>
  <c r="C1364" i="5" s="1"/>
  <c r="E942" i="3"/>
  <c r="D942" i="3" s="1"/>
  <c r="C1702" i="5" s="1"/>
  <c r="E15" i="3"/>
  <c r="D15" i="3" s="1"/>
  <c r="C1587" i="5" s="1"/>
  <c r="E184" i="3"/>
  <c r="D184" i="3" s="1"/>
  <c r="C1422" i="5" s="1"/>
  <c r="E356" i="3"/>
  <c r="D356" i="3" s="1"/>
  <c r="C1580" i="5" s="1"/>
  <c r="E527" i="3"/>
  <c r="D527" i="3" s="1"/>
  <c r="C1195" i="5" s="1"/>
  <c r="E669" i="3"/>
  <c r="D669" i="3" s="1"/>
  <c r="C1107" i="5" s="1"/>
  <c r="E735" i="3"/>
  <c r="D735" i="3" s="1"/>
  <c r="C1158" i="5" s="1"/>
  <c r="E799" i="3"/>
  <c r="D799" i="3" s="1"/>
  <c r="C1945" i="5" s="1"/>
  <c r="E863" i="3"/>
  <c r="D863" i="3" s="1"/>
  <c r="E927" i="3"/>
  <c r="D927" i="3" s="1"/>
  <c r="E103" i="3"/>
  <c r="D103" i="3" s="1"/>
  <c r="E272" i="3"/>
  <c r="D272" i="3" s="1"/>
  <c r="C1912" i="5" s="1"/>
  <c r="E444" i="3"/>
  <c r="D444" i="3" s="1"/>
  <c r="C1542" i="5" s="1"/>
  <c r="E615" i="3"/>
  <c r="D615" i="3" s="1"/>
  <c r="C1250" i="5" s="1"/>
  <c r="E671" i="3"/>
  <c r="D671" i="3" s="1"/>
  <c r="C1408" i="5" s="1"/>
  <c r="E693" i="3"/>
  <c r="D693" i="3" s="1"/>
  <c r="C1539" i="5" s="1"/>
  <c r="E713" i="3"/>
  <c r="D713" i="3" s="1"/>
  <c r="C1663" i="5" s="1"/>
  <c r="E736" i="3"/>
  <c r="D736" i="3" s="1"/>
  <c r="C1625" i="5" s="1"/>
  <c r="E757" i="3"/>
  <c r="D757" i="3" s="1"/>
  <c r="C1911" i="5" s="1"/>
  <c r="E777" i="3"/>
  <c r="D777" i="3" s="1"/>
  <c r="C1770" i="5" s="1"/>
  <c r="E796" i="3"/>
  <c r="D796" i="3" s="1"/>
  <c r="E812" i="3"/>
  <c r="D812" i="3" s="1"/>
  <c r="C1533" i="5" s="1"/>
  <c r="E828" i="3"/>
  <c r="D828" i="3" s="1"/>
  <c r="E844" i="3"/>
  <c r="D844" i="3" s="1"/>
  <c r="C1814" i="5" s="1"/>
  <c r="E860" i="3"/>
  <c r="D860" i="3" s="1"/>
  <c r="E876" i="3"/>
  <c r="D876" i="3" s="1"/>
  <c r="E892" i="3"/>
  <c r="D892" i="3" s="1"/>
  <c r="C1571" i="5" s="1"/>
  <c r="E908" i="3"/>
  <c r="D908" i="3" s="1"/>
  <c r="E924" i="3"/>
  <c r="D924" i="3" s="1"/>
  <c r="E940" i="3"/>
  <c r="D940" i="3" s="1"/>
  <c r="E956" i="3"/>
  <c r="D956" i="3" s="1"/>
  <c r="C1927" i="5" s="1"/>
  <c r="E972" i="3"/>
  <c r="D972" i="3" s="1"/>
  <c r="C1895" i="5" s="1"/>
  <c r="E988" i="3"/>
  <c r="D988" i="3" s="1"/>
  <c r="C1968" i="5" s="1"/>
  <c r="E1001" i="3"/>
  <c r="D1001" i="3" s="1"/>
  <c r="E663" i="3"/>
  <c r="D663" i="3" s="1"/>
  <c r="E968" i="3"/>
  <c r="D968" i="3" s="1"/>
  <c r="C1438" i="5" s="1"/>
  <c r="E124" i="3"/>
  <c r="D124" i="3" s="1"/>
  <c r="C1176" i="5" s="1"/>
  <c r="E295" i="3"/>
  <c r="D295" i="3" s="1"/>
  <c r="C1983" i="5" s="1"/>
  <c r="E464" i="3"/>
  <c r="D464" i="3" s="1"/>
  <c r="C1886" i="5" s="1"/>
  <c r="E636" i="3"/>
  <c r="D636" i="3" s="1"/>
  <c r="C773" i="5" s="1"/>
  <c r="E672" i="3"/>
  <c r="D672" i="3" s="1"/>
  <c r="E696" i="3"/>
  <c r="D696" i="3" s="1"/>
  <c r="C1745" i="5" s="1"/>
  <c r="E717" i="3"/>
  <c r="D717" i="3" s="1"/>
  <c r="C1577" i="5" s="1"/>
  <c r="E737" i="3"/>
  <c r="D737" i="3" s="1"/>
  <c r="C1415" i="5" s="1"/>
  <c r="E760" i="3"/>
  <c r="D760" i="3" s="1"/>
  <c r="C1027" i="5" s="1"/>
  <c r="E781" i="3"/>
  <c r="D781" i="3" s="1"/>
  <c r="C1705" i="5" s="1"/>
  <c r="E797" i="3"/>
  <c r="D797" i="3" s="1"/>
  <c r="C828" i="5" s="1"/>
  <c r="E813" i="3"/>
  <c r="D813" i="3" s="1"/>
  <c r="C1589" i="5" s="1"/>
  <c r="E829" i="3"/>
  <c r="D829" i="3" s="1"/>
  <c r="E845" i="3"/>
  <c r="D845" i="3" s="1"/>
  <c r="C1796" i="5" s="1"/>
  <c r="E861" i="3"/>
  <c r="D861" i="3" s="1"/>
  <c r="C1754" i="5" s="1"/>
  <c r="E877" i="3"/>
  <c r="D877" i="3" s="1"/>
  <c r="E893" i="3"/>
  <c r="D893" i="3" s="1"/>
  <c r="C1211" i="5" s="1"/>
  <c r="E909" i="3"/>
  <c r="D909" i="3" s="1"/>
  <c r="E925" i="3"/>
  <c r="D925" i="3" s="1"/>
  <c r="C1499" i="5" s="1"/>
  <c r="E941" i="3"/>
  <c r="D941" i="3" s="1"/>
  <c r="E957" i="3"/>
  <c r="D957" i="3" s="1"/>
  <c r="C1841" i="5" s="1"/>
  <c r="E973" i="3"/>
  <c r="D973" i="3" s="1"/>
  <c r="C1724" i="5" s="1"/>
  <c r="E989" i="3"/>
  <c r="D989" i="3" s="1"/>
  <c r="C1910" i="5" s="1"/>
  <c r="E572" i="3"/>
  <c r="D572" i="3" s="1"/>
  <c r="C1411" i="5" s="1"/>
  <c r="E952" i="3"/>
  <c r="D952" i="3" s="1"/>
  <c r="C1761" i="5" s="1"/>
  <c r="E9" i="3"/>
  <c r="D9" i="3" s="1"/>
  <c r="E144" i="3"/>
  <c r="D144" i="3" s="1"/>
  <c r="C1920" i="5" s="1"/>
  <c r="E316" i="3"/>
  <c r="D316" i="3" s="1"/>
  <c r="C1822" i="5" s="1"/>
  <c r="E487" i="3"/>
  <c r="D487" i="3" s="1"/>
  <c r="E652" i="3"/>
  <c r="D652" i="3" s="1"/>
  <c r="C1686" i="5" s="1"/>
  <c r="E676" i="3"/>
  <c r="D676" i="3" s="1"/>
  <c r="C1258" i="5" s="1"/>
  <c r="E697" i="3"/>
  <c r="D697" i="3" s="1"/>
  <c r="C1481" i="5" s="1"/>
  <c r="E720" i="3"/>
  <c r="D720" i="3" s="1"/>
  <c r="E741" i="3"/>
  <c r="D741" i="3" s="1"/>
  <c r="C969" i="5" s="1"/>
  <c r="E761" i="3"/>
  <c r="D761" i="3" s="1"/>
  <c r="C1564" i="5" s="1"/>
  <c r="E784" i="3"/>
  <c r="D784" i="3" s="1"/>
  <c r="E800" i="3"/>
  <c r="D800" i="3" s="1"/>
  <c r="C6" i="5" s="1"/>
  <c r="E816" i="3"/>
  <c r="D816" i="3" s="1"/>
  <c r="C1595" i="5" s="1"/>
  <c r="E832" i="3"/>
  <c r="D832" i="3" s="1"/>
  <c r="C1793" i="5" s="1"/>
  <c r="E848" i="3"/>
  <c r="D848" i="3" s="1"/>
  <c r="E864" i="3"/>
  <c r="D864" i="3" s="1"/>
  <c r="C1926" i="5" s="1"/>
  <c r="E880" i="3"/>
  <c r="D880" i="3" s="1"/>
  <c r="C1021" i="5" s="1"/>
  <c r="E896" i="3"/>
  <c r="D896" i="3" s="1"/>
  <c r="C1160" i="5" s="1"/>
  <c r="E912" i="3"/>
  <c r="D912" i="3" s="1"/>
  <c r="E928" i="3"/>
  <c r="D928" i="3" s="1"/>
  <c r="C1436" i="5" s="1"/>
  <c r="E944" i="3"/>
  <c r="D944" i="3" s="1"/>
  <c r="E960" i="3"/>
  <c r="D960" i="3" s="1"/>
  <c r="C1019" i="5" s="1"/>
  <c r="E976" i="3"/>
  <c r="D976" i="3" s="1"/>
  <c r="C1162" i="5" s="1"/>
  <c r="E992" i="3"/>
  <c r="D992" i="3" s="1"/>
  <c r="C1084" i="5" s="1"/>
  <c r="E709" i="3"/>
  <c r="D709" i="3" s="1"/>
  <c r="C1772" i="5" s="1"/>
  <c r="E167" i="3"/>
  <c r="D167" i="3" s="1"/>
  <c r="E336" i="3"/>
  <c r="D336" i="3" s="1"/>
  <c r="E508" i="3"/>
  <c r="D508" i="3" s="1"/>
  <c r="C1306" i="5" s="1"/>
  <c r="E653" i="3"/>
  <c r="D653" i="3" s="1"/>
  <c r="C95" i="5" s="1"/>
  <c r="E680" i="3"/>
  <c r="D680" i="3" s="1"/>
  <c r="C1427" i="5" s="1"/>
  <c r="E701" i="3"/>
  <c r="D701" i="3" s="1"/>
  <c r="E721" i="3"/>
  <c r="D721" i="3" s="1"/>
  <c r="E744" i="3"/>
  <c r="D744" i="3" s="1"/>
  <c r="C1491" i="5" s="1"/>
  <c r="E765" i="3"/>
  <c r="D765" i="3" s="1"/>
  <c r="C1890" i="5" s="1"/>
  <c r="E785" i="3"/>
  <c r="D785" i="3" s="1"/>
  <c r="C1779" i="5" s="1"/>
  <c r="E801" i="3"/>
  <c r="D801" i="3" s="1"/>
  <c r="C1902" i="5" s="1"/>
  <c r="E817" i="3"/>
  <c r="D817" i="3" s="1"/>
  <c r="C1282" i="5" s="1"/>
  <c r="E833" i="3"/>
  <c r="D833" i="3" s="1"/>
  <c r="C1036" i="5" s="1"/>
  <c r="E849" i="3"/>
  <c r="D849" i="3" s="1"/>
  <c r="E865" i="3"/>
  <c r="D865" i="3" s="1"/>
  <c r="C1080" i="5" s="1"/>
  <c r="E881" i="3"/>
  <c r="D881" i="3" s="1"/>
  <c r="C1040" i="5" s="1"/>
  <c r="E897" i="3"/>
  <c r="D897" i="3" s="1"/>
  <c r="E913" i="3"/>
  <c r="D913" i="3" s="1"/>
  <c r="E929" i="3"/>
  <c r="D929" i="3" s="1"/>
  <c r="E945" i="3"/>
  <c r="D945" i="3" s="1"/>
  <c r="C1153" i="5" s="1"/>
  <c r="E961" i="3"/>
  <c r="D961" i="3" s="1"/>
  <c r="C1272" i="5" s="1"/>
  <c r="E977" i="3"/>
  <c r="D977" i="3" s="1"/>
  <c r="C1399" i="5" s="1"/>
  <c r="E993" i="3"/>
  <c r="D993" i="3" s="1"/>
  <c r="E60" i="3"/>
  <c r="D60" i="3" s="1"/>
  <c r="E824" i="3"/>
  <c r="D824" i="3" s="1"/>
  <c r="C1831" i="5" s="1"/>
  <c r="E888" i="3"/>
  <c r="D888" i="3" s="1"/>
  <c r="E984" i="3"/>
  <c r="D984" i="3" s="1"/>
  <c r="C1507" i="5" s="1"/>
  <c r="E16" i="3"/>
  <c r="D16" i="3" s="1"/>
  <c r="C1217" i="5" s="1"/>
  <c r="E188" i="3"/>
  <c r="D188" i="3" s="1"/>
  <c r="C1656" i="5" s="1"/>
  <c r="E359" i="3"/>
  <c r="D359" i="3" s="1"/>
  <c r="E528" i="3"/>
  <c r="D528" i="3" s="1"/>
  <c r="E658" i="3"/>
  <c r="D658" i="3" s="1"/>
  <c r="C1922" i="5" s="1"/>
  <c r="E681" i="3"/>
  <c r="D681" i="3" s="1"/>
  <c r="C1944" i="5" s="1"/>
  <c r="E704" i="3"/>
  <c r="D704" i="3" s="1"/>
  <c r="C1260" i="5" s="1"/>
  <c r="E725" i="3"/>
  <c r="D725" i="3" s="1"/>
  <c r="C563" i="5" s="1"/>
  <c r="E745" i="3"/>
  <c r="D745" i="3" s="1"/>
  <c r="C1901" i="5" s="1"/>
  <c r="E768" i="3"/>
  <c r="D768" i="3" s="1"/>
  <c r="C1348" i="5" s="1"/>
  <c r="E788" i="3"/>
  <c r="D788" i="3" s="1"/>
  <c r="C1277" i="5" s="1"/>
  <c r="E804" i="3"/>
  <c r="D804" i="3" s="1"/>
  <c r="E820" i="3"/>
  <c r="D820" i="3" s="1"/>
  <c r="C1937" i="5" s="1"/>
  <c r="E836" i="3"/>
  <c r="D836" i="3" s="1"/>
  <c r="E852" i="3"/>
  <c r="D852" i="3" s="1"/>
  <c r="C425" i="5" s="1"/>
  <c r="E868" i="3"/>
  <c r="D868" i="3" s="1"/>
  <c r="E884" i="3"/>
  <c r="D884" i="3" s="1"/>
  <c r="C1588" i="5" s="1"/>
  <c r="E900" i="3"/>
  <c r="D900" i="3" s="1"/>
  <c r="C1949" i="5" s="1"/>
  <c r="E916" i="3"/>
  <c r="D916" i="3" s="1"/>
  <c r="C1950" i="5" s="1"/>
  <c r="E932" i="3"/>
  <c r="D932" i="3" s="1"/>
  <c r="C1811" i="5" s="1"/>
  <c r="E948" i="3"/>
  <c r="D948" i="3" s="1"/>
  <c r="C1012" i="5" s="1"/>
  <c r="E964" i="3"/>
  <c r="D964" i="3" s="1"/>
  <c r="C1105" i="5" s="1"/>
  <c r="E980" i="3"/>
  <c r="D980" i="3" s="1"/>
  <c r="E996" i="3"/>
  <c r="D996" i="3" s="1"/>
  <c r="C1431" i="5" s="1"/>
  <c r="E400" i="3"/>
  <c r="D400" i="3" s="1"/>
  <c r="C1103" i="5" s="1"/>
  <c r="E729" i="3"/>
  <c r="D729" i="3" s="1"/>
  <c r="C1980" i="5" s="1"/>
  <c r="E792" i="3"/>
  <c r="D792" i="3" s="1"/>
  <c r="C1009" i="5" s="1"/>
  <c r="E856" i="3"/>
  <c r="D856" i="3" s="1"/>
  <c r="C1990" i="5" s="1"/>
  <c r="E920" i="3"/>
  <c r="D920" i="3" s="1"/>
  <c r="C1374" i="5" s="1"/>
  <c r="E39" i="3"/>
  <c r="D39" i="3" s="1"/>
  <c r="C1688" i="5" s="1"/>
  <c r="E208" i="3"/>
  <c r="D208" i="3" s="1"/>
  <c r="C1633" i="5" s="1"/>
  <c r="E380" i="3"/>
  <c r="D380" i="3" s="1"/>
  <c r="C1070" i="5" s="1"/>
  <c r="E551" i="3"/>
  <c r="D551" i="3" s="1"/>
  <c r="C1395" i="5" s="1"/>
  <c r="E661" i="3"/>
  <c r="D661" i="3" s="1"/>
  <c r="C44" i="5" s="1"/>
  <c r="E685" i="3"/>
  <c r="D685" i="3" s="1"/>
  <c r="C960" i="5" s="1"/>
  <c r="E705" i="3"/>
  <c r="D705" i="3" s="1"/>
  <c r="C1711" i="5" s="1"/>
  <c r="E728" i="3"/>
  <c r="D728" i="3" s="1"/>
  <c r="C1316" i="5" s="1"/>
  <c r="E749" i="3"/>
  <c r="D749" i="3" s="1"/>
  <c r="E769" i="3"/>
  <c r="D769" i="3" s="1"/>
  <c r="C1784" i="5" s="1"/>
  <c r="E789" i="3"/>
  <c r="D789" i="3" s="1"/>
  <c r="C1914" i="5" s="1"/>
  <c r="E805" i="3"/>
  <c r="D805" i="3" s="1"/>
  <c r="E821" i="3"/>
  <c r="D821" i="3" s="1"/>
  <c r="E837" i="3"/>
  <c r="D837" i="3" s="1"/>
  <c r="E853" i="3"/>
  <c r="D853" i="3" s="1"/>
  <c r="C1295" i="5" s="1"/>
  <c r="E869" i="3"/>
  <c r="D869" i="3" s="1"/>
  <c r="C1939" i="5" s="1"/>
  <c r="E885" i="3"/>
  <c r="D885" i="3" s="1"/>
  <c r="C713" i="5" s="1"/>
  <c r="E901" i="3"/>
  <c r="D901" i="3" s="1"/>
  <c r="E917" i="3"/>
  <c r="D917" i="3" s="1"/>
  <c r="C673" i="5" s="1"/>
  <c r="E933" i="3"/>
  <c r="D933" i="3" s="1"/>
  <c r="E949" i="3"/>
  <c r="D949" i="3" s="1"/>
  <c r="C1870" i="5" s="1"/>
  <c r="E965" i="3"/>
  <c r="D965" i="3" s="1"/>
  <c r="E981" i="3"/>
  <c r="D981" i="3" s="1"/>
  <c r="C1662" i="5" s="1"/>
  <c r="E997" i="3"/>
  <c r="D997" i="3" s="1"/>
  <c r="C1514" i="5" s="1"/>
  <c r="E231" i="3"/>
  <c r="D231" i="3" s="1"/>
  <c r="C681" i="5" s="1"/>
  <c r="E752" i="3"/>
  <c r="D752" i="3" s="1"/>
  <c r="C1192" i="5" s="1"/>
  <c r="E773" i="3"/>
  <c r="D773" i="3" s="1"/>
  <c r="C1487" i="5" s="1"/>
  <c r="E840" i="3"/>
  <c r="D840" i="3" s="1"/>
  <c r="C1332" i="5" s="1"/>
  <c r="E904" i="3"/>
  <c r="D904" i="3" s="1"/>
  <c r="C550" i="5" s="1"/>
  <c r="E999" i="3"/>
  <c r="D999" i="3" s="1"/>
  <c r="C1687" i="5" s="1"/>
  <c r="E80" i="3"/>
  <c r="D80" i="3" s="1"/>
  <c r="C1756" i="5" s="1"/>
  <c r="E252" i="3"/>
  <c r="D252" i="3" s="1"/>
  <c r="C1365" i="5" s="1"/>
  <c r="E423" i="3"/>
  <c r="D423" i="3" s="1"/>
  <c r="C1308" i="5" s="1"/>
  <c r="E592" i="3"/>
  <c r="D592" i="3" s="1"/>
  <c r="E667" i="3"/>
  <c r="D667" i="3" s="1"/>
  <c r="C1060" i="5" s="1"/>
  <c r="E689" i="3"/>
  <c r="D689" i="3" s="1"/>
  <c r="C1082" i="5" s="1"/>
  <c r="E712" i="3"/>
  <c r="D712" i="3" s="1"/>
  <c r="E733" i="3"/>
  <c r="D733" i="3" s="1"/>
  <c r="C1092" i="5" s="1"/>
  <c r="E753" i="3"/>
  <c r="D753" i="3" s="1"/>
  <c r="C1155" i="5" s="1"/>
  <c r="E776" i="3"/>
  <c r="D776" i="3" s="1"/>
  <c r="C1262" i="5" s="1"/>
  <c r="E793" i="3"/>
  <c r="D793" i="3" s="1"/>
  <c r="C1370" i="5" s="1"/>
  <c r="E809" i="3"/>
  <c r="D809" i="3" s="1"/>
  <c r="E825" i="3"/>
  <c r="D825" i="3" s="1"/>
  <c r="C1018" i="5" s="1"/>
  <c r="E841" i="3"/>
  <c r="D841" i="3" s="1"/>
  <c r="E857" i="3"/>
  <c r="D857" i="3" s="1"/>
  <c r="C1234" i="5" s="1"/>
  <c r="E873" i="3"/>
  <c r="D873" i="3" s="1"/>
  <c r="C1205" i="5" s="1"/>
  <c r="E889" i="3"/>
  <c r="D889" i="3" s="1"/>
  <c r="C1440" i="5" s="1"/>
  <c r="E905" i="3"/>
  <c r="D905" i="3" s="1"/>
  <c r="C1655" i="5" s="1"/>
  <c r="E921" i="3"/>
  <c r="D921" i="3" s="1"/>
  <c r="C1511" i="5" s="1"/>
  <c r="E937" i="3"/>
  <c r="D937" i="3" s="1"/>
  <c r="C1152" i="5" s="1"/>
  <c r="E953" i="3"/>
  <c r="D953" i="3" s="1"/>
  <c r="C1800" i="5" s="1"/>
  <c r="E969" i="3"/>
  <c r="D969" i="3" s="1"/>
  <c r="C1973" i="5" s="1"/>
  <c r="E985" i="3"/>
  <c r="D985" i="3" s="1"/>
  <c r="C1137" i="5" s="1"/>
  <c r="E1000" i="3"/>
  <c r="D1000" i="3" s="1"/>
  <c r="C1553" i="5" s="1"/>
  <c r="E688" i="3"/>
  <c r="D688" i="3" s="1"/>
  <c r="E808" i="3"/>
  <c r="D808" i="3" s="1"/>
  <c r="C1467" i="5" s="1"/>
  <c r="E872" i="3"/>
  <c r="D872" i="3" s="1"/>
  <c r="C1665" i="5" s="1"/>
  <c r="E936" i="3"/>
  <c r="D936" i="3" s="1"/>
  <c r="D2" i="3"/>
  <c r="C1550" i="5" s="1"/>
  <c r="D4" i="3"/>
  <c r="C1769" i="5" s="1"/>
  <c r="D3" i="3"/>
  <c r="C1305" i="5" s="1"/>
  <c r="D201" i="2"/>
  <c r="D209" i="2"/>
  <c r="D217" i="2"/>
  <c r="D225" i="2"/>
  <c r="D233" i="2"/>
  <c r="D241" i="2"/>
  <c r="D249" i="2"/>
  <c r="D257" i="2"/>
  <c r="D265" i="2"/>
  <c r="D273" i="2"/>
  <c r="D281" i="2"/>
  <c r="D289" i="2"/>
  <c r="D297" i="2"/>
  <c r="D305" i="2"/>
  <c r="D313" i="2"/>
  <c r="D321" i="2"/>
  <c r="D329" i="2"/>
  <c r="D337" i="2"/>
  <c r="D345" i="2"/>
  <c r="D353" i="2"/>
  <c r="D361" i="2"/>
  <c r="D369" i="2"/>
  <c r="D377" i="2"/>
  <c r="D385" i="2"/>
  <c r="D393" i="2"/>
  <c r="D401" i="2"/>
  <c r="E207" i="2"/>
  <c r="E215" i="2"/>
  <c r="E223" i="2"/>
  <c r="E231" i="2"/>
  <c r="E239" i="2"/>
  <c r="E247" i="2"/>
  <c r="E255" i="2"/>
  <c r="E263" i="2"/>
  <c r="E271" i="2"/>
  <c r="E279" i="2"/>
  <c r="E287" i="2"/>
  <c r="E295" i="2"/>
  <c r="E303" i="2"/>
  <c r="E311" i="2"/>
  <c r="E319" i="2"/>
  <c r="E327" i="2"/>
  <c r="E335" i="2"/>
  <c r="E343" i="2"/>
  <c r="E351" i="2"/>
  <c r="E359" i="2"/>
  <c r="E367" i="2"/>
  <c r="E375" i="2"/>
  <c r="E383" i="2"/>
  <c r="E391" i="2"/>
  <c r="E399" i="2"/>
  <c r="D202" i="2"/>
  <c r="D210" i="2"/>
  <c r="D218" i="2"/>
  <c r="D226" i="2"/>
  <c r="D234" i="2"/>
  <c r="D242" i="2"/>
  <c r="D250" i="2"/>
  <c r="D258" i="2"/>
  <c r="D266" i="2"/>
  <c r="D274" i="2"/>
  <c r="D282" i="2"/>
  <c r="D290" i="2"/>
  <c r="D298" i="2"/>
  <c r="D306" i="2"/>
  <c r="D314" i="2"/>
  <c r="D322" i="2"/>
  <c r="D330" i="2"/>
  <c r="D338" i="2"/>
  <c r="D346" i="2"/>
  <c r="D354" i="2"/>
  <c r="D362" i="2"/>
  <c r="D370" i="2"/>
  <c r="D378" i="2"/>
  <c r="D386" i="2"/>
  <c r="D394" i="2"/>
  <c r="E208" i="2"/>
  <c r="E216" i="2"/>
  <c r="E224" i="2"/>
  <c r="E232" i="2"/>
  <c r="E240" i="2"/>
  <c r="E248" i="2"/>
  <c r="E256" i="2"/>
  <c r="E264" i="2"/>
  <c r="E272" i="2"/>
  <c r="E280" i="2"/>
  <c r="E288" i="2"/>
  <c r="E296" i="2"/>
  <c r="E304" i="2"/>
  <c r="E312" i="2"/>
  <c r="E320" i="2"/>
  <c r="E328" i="2"/>
  <c r="E336" i="2"/>
  <c r="E344" i="2"/>
  <c r="E352" i="2"/>
  <c r="E360" i="2"/>
  <c r="E368" i="2"/>
  <c r="E376" i="2"/>
  <c r="E384" i="2"/>
  <c r="E392" i="2"/>
  <c r="E400" i="2"/>
  <c r="D203" i="2"/>
  <c r="D211" i="2"/>
  <c r="D219" i="2"/>
  <c r="D227" i="2"/>
  <c r="D235" i="2"/>
  <c r="D243" i="2"/>
  <c r="D251" i="2"/>
  <c r="D259" i="2"/>
  <c r="D267" i="2"/>
  <c r="D275" i="2"/>
  <c r="D283" i="2"/>
  <c r="D291" i="2"/>
  <c r="D299" i="2"/>
  <c r="D307" i="2"/>
  <c r="D315" i="2"/>
  <c r="D323" i="2"/>
  <c r="D331" i="2"/>
  <c r="D339" i="2"/>
  <c r="D347" i="2"/>
  <c r="D355" i="2"/>
  <c r="D363" i="2"/>
  <c r="D371" i="2"/>
  <c r="D379" i="2"/>
  <c r="D387" i="2"/>
  <c r="D395" i="2"/>
  <c r="E201" i="2"/>
  <c r="E209" i="2"/>
  <c r="E217" i="2"/>
  <c r="E225" i="2"/>
  <c r="E233" i="2"/>
  <c r="E241" i="2"/>
  <c r="E249" i="2"/>
  <c r="E257" i="2"/>
  <c r="E265" i="2"/>
  <c r="E273" i="2"/>
  <c r="E281" i="2"/>
  <c r="E289" i="2"/>
  <c r="E297" i="2"/>
  <c r="E305" i="2"/>
  <c r="E313" i="2"/>
  <c r="E321" i="2"/>
  <c r="E329" i="2"/>
  <c r="E337" i="2"/>
  <c r="E345" i="2"/>
  <c r="E353" i="2"/>
  <c r="E361" i="2"/>
  <c r="E369" i="2"/>
  <c r="E377" i="2"/>
  <c r="E385" i="2"/>
  <c r="E393" i="2"/>
  <c r="E401" i="2"/>
  <c r="D204" i="2"/>
  <c r="D212" i="2"/>
  <c r="D220" i="2"/>
  <c r="D228" i="2"/>
  <c r="D236" i="2"/>
  <c r="D244" i="2"/>
  <c r="D252" i="2"/>
  <c r="D260" i="2"/>
  <c r="D268" i="2"/>
  <c r="D276" i="2"/>
  <c r="D284" i="2"/>
  <c r="D292" i="2"/>
  <c r="D300" i="2"/>
  <c r="D308" i="2"/>
  <c r="D316" i="2"/>
  <c r="D324" i="2"/>
  <c r="D332" i="2"/>
  <c r="D340" i="2"/>
  <c r="D348" i="2"/>
  <c r="D356" i="2"/>
  <c r="D364" i="2"/>
  <c r="D372" i="2"/>
  <c r="D380" i="2"/>
  <c r="D388" i="2"/>
  <c r="D396" i="2"/>
  <c r="E202" i="2"/>
  <c r="E210" i="2"/>
  <c r="E218" i="2"/>
  <c r="E226" i="2"/>
  <c r="E234" i="2"/>
  <c r="E242" i="2"/>
  <c r="E250" i="2"/>
  <c r="E258" i="2"/>
  <c r="E266" i="2"/>
  <c r="E274" i="2"/>
  <c r="E282" i="2"/>
  <c r="E290" i="2"/>
  <c r="E298" i="2"/>
  <c r="E306" i="2"/>
  <c r="E314" i="2"/>
  <c r="E322" i="2"/>
  <c r="E330" i="2"/>
  <c r="E338" i="2"/>
  <c r="E346" i="2"/>
  <c r="E354" i="2"/>
  <c r="E362" i="2"/>
  <c r="E370" i="2"/>
  <c r="E378" i="2"/>
  <c r="E386" i="2"/>
  <c r="E394" i="2"/>
  <c r="D205" i="2"/>
  <c r="D213" i="2"/>
  <c r="D221" i="2"/>
  <c r="D229" i="2"/>
  <c r="D237" i="2"/>
  <c r="D245" i="2"/>
  <c r="D253" i="2"/>
  <c r="D261" i="2"/>
  <c r="D269" i="2"/>
  <c r="D277" i="2"/>
  <c r="D285" i="2"/>
  <c r="D293" i="2"/>
  <c r="D301" i="2"/>
  <c r="D309" i="2"/>
  <c r="D317" i="2"/>
  <c r="D325" i="2"/>
  <c r="D333" i="2"/>
  <c r="D341" i="2"/>
  <c r="D349" i="2"/>
  <c r="D357" i="2"/>
  <c r="D365" i="2"/>
  <c r="D373" i="2"/>
  <c r="D381" i="2"/>
  <c r="D389" i="2"/>
  <c r="D397" i="2"/>
  <c r="E203" i="2"/>
  <c r="E211" i="2"/>
  <c r="E219" i="2"/>
  <c r="E227" i="2"/>
  <c r="E235" i="2"/>
  <c r="E243" i="2"/>
  <c r="E251" i="2"/>
  <c r="E259" i="2"/>
  <c r="E267" i="2"/>
  <c r="E275" i="2"/>
  <c r="E283" i="2"/>
  <c r="E291" i="2"/>
  <c r="E299" i="2"/>
  <c r="E307" i="2"/>
  <c r="E315" i="2"/>
  <c r="E323" i="2"/>
  <c r="E331" i="2"/>
  <c r="E339" i="2"/>
  <c r="E347" i="2"/>
  <c r="E355" i="2"/>
  <c r="E363" i="2"/>
  <c r="E371" i="2"/>
  <c r="E379" i="2"/>
  <c r="E387" i="2"/>
  <c r="E395" i="2"/>
  <c r="D206" i="2"/>
  <c r="D214" i="2"/>
  <c r="D222" i="2"/>
  <c r="D230" i="2"/>
  <c r="D238" i="2"/>
  <c r="D246" i="2"/>
  <c r="D254" i="2"/>
  <c r="D262" i="2"/>
  <c r="D270" i="2"/>
  <c r="D278" i="2"/>
  <c r="D286" i="2"/>
  <c r="D294" i="2"/>
  <c r="D302" i="2"/>
  <c r="D310" i="2"/>
  <c r="D318" i="2"/>
  <c r="D326" i="2"/>
  <c r="D334" i="2"/>
  <c r="D342" i="2"/>
  <c r="D350" i="2"/>
  <c r="D358" i="2"/>
  <c r="D366" i="2"/>
  <c r="D374" i="2"/>
  <c r="D382" i="2"/>
  <c r="D390" i="2"/>
  <c r="D398" i="2"/>
  <c r="E204" i="2"/>
  <c r="E212" i="2"/>
  <c r="E220" i="2"/>
  <c r="E228" i="2"/>
  <c r="E236" i="2"/>
  <c r="E244" i="2"/>
  <c r="E252" i="2"/>
  <c r="E260" i="2"/>
  <c r="E268" i="2"/>
  <c r="E276" i="2"/>
  <c r="E284" i="2"/>
  <c r="E292" i="2"/>
  <c r="E300" i="2"/>
  <c r="E308" i="2"/>
  <c r="E316" i="2"/>
  <c r="E324" i="2"/>
  <c r="E332" i="2"/>
  <c r="E340" i="2"/>
  <c r="E348" i="2"/>
  <c r="E356" i="2"/>
  <c r="E364" i="2"/>
  <c r="E372" i="2"/>
  <c r="E380" i="2"/>
  <c r="E388" i="2"/>
  <c r="E396" i="2"/>
  <c r="D207" i="2"/>
  <c r="D239" i="2"/>
  <c r="D271" i="2"/>
  <c r="D303" i="2"/>
  <c r="D335" i="2"/>
  <c r="D367" i="2"/>
  <c r="D399" i="2"/>
  <c r="E229" i="2"/>
  <c r="E261" i="2"/>
  <c r="E293" i="2"/>
  <c r="E325" i="2"/>
  <c r="E357" i="2"/>
  <c r="E389" i="2"/>
  <c r="D208" i="2"/>
  <c r="D240" i="2"/>
  <c r="D272" i="2"/>
  <c r="D304" i="2"/>
  <c r="D336" i="2"/>
  <c r="D368" i="2"/>
  <c r="D400" i="2"/>
  <c r="E230" i="2"/>
  <c r="E262" i="2"/>
  <c r="E294" i="2"/>
  <c r="E326" i="2"/>
  <c r="E358" i="2"/>
  <c r="E390" i="2"/>
  <c r="D215" i="2"/>
  <c r="D247" i="2"/>
  <c r="D279" i="2"/>
  <c r="D311" i="2"/>
  <c r="D343" i="2"/>
  <c r="D375" i="2"/>
  <c r="E205" i="2"/>
  <c r="E237" i="2"/>
  <c r="E269" i="2"/>
  <c r="E301" i="2"/>
  <c r="E333" i="2"/>
  <c r="E365" i="2"/>
  <c r="E397" i="2"/>
  <c r="D216" i="2"/>
  <c r="D248" i="2"/>
  <c r="D280" i="2"/>
  <c r="D312" i="2"/>
  <c r="D344" i="2"/>
  <c r="D376" i="2"/>
  <c r="E206" i="2"/>
  <c r="E238" i="2"/>
  <c r="E270" i="2"/>
  <c r="E302" i="2"/>
  <c r="E334" i="2"/>
  <c r="E366" i="2"/>
  <c r="E398" i="2"/>
  <c r="D223" i="2"/>
  <c r="D255" i="2"/>
  <c r="D287" i="2"/>
  <c r="D319" i="2"/>
  <c r="D351" i="2"/>
  <c r="D383" i="2"/>
  <c r="E213" i="2"/>
  <c r="E245" i="2"/>
  <c r="E277" i="2"/>
  <c r="E309" i="2"/>
  <c r="E341" i="2"/>
  <c r="E373" i="2"/>
  <c r="D224" i="2"/>
  <c r="D296" i="2"/>
  <c r="D391" i="2"/>
  <c r="E278" i="2"/>
  <c r="E350" i="2"/>
  <c r="D231" i="2"/>
  <c r="D320" i="2"/>
  <c r="D392" i="2"/>
  <c r="E285" i="2"/>
  <c r="E374" i="2"/>
  <c r="D232" i="2"/>
  <c r="D327" i="2"/>
  <c r="E214" i="2"/>
  <c r="E286" i="2"/>
  <c r="E381" i="2"/>
  <c r="D256" i="2"/>
  <c r="D328" i="2"/>
  <c r="E221" i="2"/>
  <c r="E310" i="2"/>
  <c r="E382" i="2"/>
  <c r="D263" i="2"/>
  <c r="D352" i="2"/>
  <c r="E222" i="2"/>
  <c r="E317" i="2"/>
  <c r="D264" i="2"/>
  <c r="D359" i="2"/>
  <c r="E246" i="2"/>
  <c r="E318" i="2"/>
  <c r="D288" i="2"/>
  <c r="D295" i="2"/>
  <c r="D360" i="2"/>
  <c r="D384" i="2"/>
  <c r="E253" i="2"/>
  <c r="E254" i="2"/>
  <c r="E342" i="2"/>
  <c r="E349" i="2"/>
  <c r="E7" i="2"/>
  <c r="E15" i="2"/>
  <c r="E23" i="2"/>
  <c r="E31" i="2"/>
  <c r="E39" i="2"/>
  <c r="E47" i="2"/>
  <c r="E55" i="2"/>
  <c r="E63" i="2"/>
  <c r="E71" i="2"/>
  <c r="E79" i="2"/>
  <c r="E87" i="2"/>
  <c r="E95" i="2"/>
  <c r="E103" i="2"/>
  <c r="E111" i="2"/>
  <c r="E119" i="2"/>
  <c r="E127" i="2"/>
  <c r="E135" i="2"/>
  <c r="E143" i="2"/>
  <c r="E151" i="2"/>
  <c r="E159" i="2"/>
  <c r="E167" i="2"/>
  <c r="E175" i="2"/>
  <c r="E183" i="2"/>
  <c r="E191" i="2"/>
  <c r="E199" i="2"/>
  <c r="D8" i="2"/>
  <c r="D16" i="2"/>
  <c r="D24" i="2"/>
  <c r="D32" i="2"/>
  <c r="D40" i="2"/>
  <c r="D48" i="2"/>
  <c r="D56" i="2"/>
  <c r="D64" i="2"/>
  <c r="D72" i="2"/>
  <c r="D80" i="2"/>
  <c r="D88" i="2"/>
  <c r="D96" i="2"/>
  <c r="D104" i="2"/>
  <c r="D112" i="2"/>
  <c r="D120" i="2"/>
  <c r="D128" i="2"/>
  <c r="D136" i="2"/>
  <c r="D144" i="2"/>
  <c r="D152" i="2"/>
  <c r="D160" i="2"/>
  <c r="D168" i="2"/>
  <c r="D176" i="2"/>
  <c r="D184" i="2"/>
  <c r="D192" i="2"/>
  <c r="D200" i="2"/>
  <c r="E8" i="2"/>
  <c r="E16" i="2"/>
  <c r="E24" i="2"/>
  <c r="E32" i="2"/>
  <c r="E40" i="2"/>
  <c r="E48" i="2"/>
  <c r="E56" i="2"/>
  <c r="E64" i="2"/>
  <c r="E72" i="2"/>
  <c r="E80" i="2"/>
  <c r="E88" i="2"/>
  <c r="E96" i="2"/>
  <c r="E104" i="2"/>
  <c r="E112" i="2"/>
  <c r="E120" i="2"/>
  <c r="E128" i="2"/>
  <c r="E136" i="2"/>
  <c r="E144" i="2"/>
  <c r="E152" i="2"/>
  <c r="E160" i="2"/>
  <c r="E168" i="2"/>
  <c r="E176" i="2"/>
  <c r="E184" i="2"/>
  <c r="E192" i="2"/>
  <c r="E200" i="2"/>
  <c r="D9" i="2"/>
  <c r="D17" i="2"/>
  <c r="D25" i="2"/>
  <c r="D33" i="2"/>
  <c r="D41" i="2"/>
  <c r="D49" i="2"/>
  <c r="D57" i="2"/>
  <c r="D65" i="2"/>
  <c r="D73" i="2"/>
  <c r="D81" i="2"/>
  <c r="D89" i="2"/>
  <c r="D97" i="2"/>
  <c r="D105" i="2"/>
  <c r="D113" i="2"/>
  <c r="D121" i="2"/>
  <c r="D129" i="2"/>
  <c r="D137" i="2"/>
  <c r="D145" i="2"/>
  <c r="D153" i="2"/>
  <c r="D161" i="2"/>
  <c r="D169" i="2"/>
  <c r="D177" i="2"/>
  <c r="D185" i="2"/>
  <c r="D193" i="2"/>
  <c r="E9" i="2"/>
  <c r="E17" i="2"/>
  <c r="E25" i="2"/>
  <c r="E33" i="2"/>
  <c r="E41" i="2"/>
  <c r="E49" i="2"/>
  <c r="E57" i="2"/>
  <c r="E65" i="2"/>
  <c r="E73" i="2"/>
  <c r="E81" i="2"/>
  <c r="E89" i="2"/>
  <c r="E97" i="2"/>
  <c r="E105" i="2"/>
  <c r="E113" i="2"/>
  <c r="E121" i="2"/>
  <c r="E129" i="2"/>
  <c r="E137" i="2"/>
  <c r="E145" i="2"/>
  <c r="E153" i="2"/>
  <c r="E161" i="2"/>
  <c r="E169" i="2"/>
  <c r="E177" i="2"/>
  <c r="E185" i="2"/>
  <c r="E193" i="2"/>
  <c r="C1" i="4"/>
  <c r="D2" i="2"/>
  <c r="D10" i="2"/>
  <c r="D18" i="2"/>
  <c r="D26" i="2"/>
  <c r="D34" i="2"/>
  <c r="D42" i="2"/>
  <c r="D50" i="2"/>
  <c r="D58" i="2"/>
  <c r="D66" i="2"/>
  <c r="D74" i="2"/>
  <c r="D82" i="2"/>
  <c r="D90" i="2"/>
  <c r="D98" i="2"/>
  <c r="D106" i="2"/>
  <c r="D114" i="2"/>
  <c r="D122" i="2"/>
  <c r="D130" i="2"/>
  <c r="D138" i="2"/>
  <c r="D146" i="2"/>
  <c r="D154" i="2"/>
  <c r="D162" i="2"/>
  <c r="D170" i="2"/>
  <c r="D178" i="2"/>
  <c r="D186" i="2"/>
  <c r="D194" i="2"/>
  <c r="E2" i="2"/>
  <c r="E10" i="2"/>
  <c r="E18" i="2"/>
  <c r="E26" i="2"/>
  <c r="E34" i="2"/>
  <c r="E42" i="2"/>
  <c r="E50" i="2"/>
  <c r="E58" i="2"/>
  <c r="E66" i="2"/>
  <c r="E74" i="2"/>
  <c r="E82" i="2"/>
  <c r="E90" i="2"/>
  <c r="E98" i="2"/>
  <c r="E106" i="2"/>
  <c r="E114" i="2"/>
  <c r="E122" i="2"/>
  <c r="E130" i="2"/>
  <c r="E138" i="2"/>
  <c r="E146" i="2"/>
  <c r="E154" i="2"/>
  <c r="E162" i="2"/>
  <c r="E170" i="2"/>
  <c r="E178" i="2"/>
  <c r="E186" i="2"/>
  <c r="E194" i="2"/>
  <c r="D3" i="2"/>
  <c r="D11" i="2"/>
  <c r="D19" i="2"/>
  <c r="D27" i="2"/>
  <c r="D35" i="2"/>
  <c r="D43" i="2"/>
  <c r="D51" i="2"/>
  <c r="D59" i="2"/>
  <c r="D67" i="2"/>
  <c r="D75" i="2"/>
  <c r="D83" i="2"/>
  <c r="D91" i="2"/>
  <c r="D99" i="2"/>
  <c r="D107" i="2"/>
  <c r="D115" i="2"/>
  <c r="D123" i="2"/>
  <c r="D131" i="2"/>
  <c r="D139" i="2"/>
  <c r="D147" i="2"/>
  <c r="D155" i="2"/>
  <c r="D163" i="2"/>
  <c r="D171" i="2"/>
  <c r="D179" i="2"/>
  <c r="D187" i="2"/>
  <c r="D195" i="2"/>
  <c r="E3" i="2"/>
  <c r="E11" i="2"/>
  <c r="E19" i="2"/>
  <c r="E27" i="2"/>
  <c r="E35" i="2"/>
  <c r="E43" i="2"/>
  <c r="E51" i="2"/>
  <c r="E59" i="2"/>
  <c r="E67" i="2"/>
  <c r="E75" i="2"/>
  <c r="E83" i="2"/>
  <c r="E91" i="2"/>
  <c r="E99" i="2"/>
  <c r="E107" i="2"/>
  <c r="E115" i="2"/>
  <c r="E123" i="2"/>
  <c r="E131" i="2"/>
  <c r="E139" i="2"/>
  <c r="E147" i="2"/>
  <c r="E155" i="2"/>
  <c r="E163" i="2"/>
  <c r="E171" i="2"/>
  <c r="E179" i="2"/>
  <c r="E187" i="2"/>
  <c r="E195" i="2"/>
  <c r="D4" i="2"/>
  <c r="D12" i="2"/>
  <c r="D20" i="2"/>
  <c r="D28" i="2"/>
  <c r="D36" i="2"/>
  <c r="D44" i="2"/>
  <c r="D52" i="2"/>
  <c r="D60" i="2"/>
  <c r="D68" i="2"/>
  <c r="D76" i="2"/>
  <c r="D84" i="2"/>
  <c r="D92" i="2"/>
  <c r="D100" i="2"/>
  <c r="D108" i="2"/>
  <c r="D116" i="2"/>
  <c r="D124" i="2"/>
  <c r="D132" i="2"/>
  <c r="D140" i="2"/>
  <c r="D148" i="2"/>
  <c r="D156" i="2"/>
  <c r="D164" i="2"/>
  <c r="D172" i="2"/>
  <c r="D180" i="2"/>
  <c r="D188" i="2"/>
  <c r="D196" i="2"/>
  <c r="E4" i="2"/>
  <c r="E20" i="2"/>
  <c r="E28" i="2"/>
  <c r="E36" i="2"/>
  <c r="E44" i="2"/>
  <c r="E52" i="2"/>
  <c r="E60" i="2"/>
  <c r="E68" i="2"/>
  <c r="E76" i="2"/>
  <c r="E84" i="2"/>
  <c r="E92" i="2"/>
  <c r="E100" i="2"/>
  <c r="E108" i="2"/>
  <c r="E116" i="2"/>
  <c r="E124" i="2"/>
  <c r="E132" i="2"/>
  <c r="E140" i="2"/>
  <c r="E148" i="2"/>
  <c r="E156" i="2"/>
  <c r="E164" i="2"/>
  <c r="E172" i="2"/>
  <c r="E180" i="2"/>
  <c r="E188" i="2"/>
  <c r="E196" i="2"/>
  <c r="D5" i="2"/>
  <c r="D13" i="2"/>
  <c r="D21" i="2"/>
  <c r="D29" i="2"/>
  <c r="D37" i="2"/>
  <c r="D45" i="2"/>
  <c r="D53" i="2"/>
  <c r="D61" i="2"/>
  <c r="D69" i="2"/>
  <c r="D77" i="2"/>
  <c r="D85" i="2"/>
  <c r="D93" i="2"/>
  <c r="D101" i="2"/>
  <c r="D109" i="2"/>
  <c r="D117" i="2"/>
  <c r="D125" i="2"/>
  <c r="D133" i="2"/>
  <c r="D141" i="2"/>
  <c r="D149" i="2"/>
  <c r="D157" i="2"/>
  <c r="D165" i="2"/>
  <c r="D173" i="2"/>
  <c r="D181" i="2"/>
  <c r="D189" i="2"/>
  <c r="D197" i="2"/>
  <c r="E22" i="2"/>
  <c r="E54" i="2"/>
  <c r="E86" i="2"/>
  <c r="E118" i="2"/>
  <c r="E150" i="2"/>
  <c r="E182" i="2"/>
  <c r="D22" i="2"/>
  <c r="D54" i="2"/>
  <c r="D86" i="2"/>
  <c r="D118" i="2"/>
  <c r="D150" i="2"/>
  <c r="D182" i="2"/>
  <c r="D110" i="2"/>
  <c r="E29" i="2"/>
  <c r="E61" i="2"/>
  <c r="E93" i="2"/>
  <c r="E125" i="2"/>
  <c r="E157" i="2"/>
  <c r="E189" i="2"/>
  <c r="D23" i="2"/>
  <c r="D55" i="2"/>
  <c r="D87" i="2"/>
  <c r="D119" i="2"/>
  <c r="D151" i="2"/>
  <c r="D183" i="2"/>
  <c r="E30" i="2"/>
  <c r="E62" i="2"/>
  <c r="E94" i="2"/>
  <c r="E126" i="2"/>
  <c r="E158" i="2"/>
  <c r="E190" i="2"/>
  <c r="D30" i="2"/>
  <c r="D62" i="2"/>
  <c r="D94" i="2"/>
  <c r="D126" i="2"/>
  <c r="D158" i="2"/>
  <c r="D190" i="2"/>
  <c r="D174" i="2"/>
  <c r="E5" i="2"/>
  <c r="E37" i="2"/>
  <c r="E69" i="2"/>
  <c r="E101" i="2"/>
  <c r="E133" i="2"/>
  <c r="E165" i="2"/>
  <c r="E197" i="2"/>
  <c r="D31" i="2"/>
  <c r="D63" i="2"/>
  <c r="D95" i="2"/>
  <c r="D127" i="2"/>
  <c r="D159" i="2"/>
  <c r="D191" i="2"/>
  <c r="D46" i="2"/>
  <c r="E6" i="2"/>
  <c r="E38" i="2"/>
  <c r="E70" i="2"/>
  <c r="E102" i="2"/>
  <c r="E134" i="2"/>
  <c r="E166" i="2"/>
  <c r="E198" i="2"/>
  <c r="D6" i="2"/>
  <c r="D38" i="2"/>
  <c r="D70" i="2"/>
  <c r="D102" i="2"/>
  <c r="D134" i="2"/>
  <c r="D166" i="2"/>
  <c r="D198" i="2"/>
  <c r="D142" i="2"/>
  <c r="E13" i="2"/>
  <c r="E45" i="2"/>
  <c r="E77" i="2"/>
  <c r="E109" i="2"/>
  <c r="E141" i="2"/>
  <c r="E173" i="2"/>
  <c r="D7" i="2"/>
  <c r="D39" i="2"/>
  <c r="D71" i="2"/>
  <c r="D103" i="2"/>
  <c r="D135" i="2"/>
  <c r="D167" i="2"/>
  <c r="D199" i="2"/>
  <c r="E14" i="2"/>
  <c r="E46" i="2"/>
  <c r="E78" i="2"/>
  <c r="E110" i="2"/>
  <c r="E142" i="2"/>
  <c r="D14" i="2"/>
  <c r="D78" i="2"/>
  <c r="E21" i="2"/>
  <c r="E53" i="2"/>
  <c r="E85" i="2"/>
  <c r="E117" i="2"/>
  <c r="E149" i="2"/>
  <c r="E181" i="2"/>
  <c r="D15" i="2"/>
  <c r="D47" i="2"/>
  <c r="D79" i="2"/>
  <c r="D111" i="2"/>
  <c r="D143" i="2"/>
  <c r="D175" i="2"/>
  <c r="E174" i="2"/>
  <c r="C1777" i="5" l="1"/>
  <c r="C1873" i="5"/>
  <c r="C1508" i="5"/>
  <c r="C1970" i="5"/>
  <c r="C1916" i="5"/>
  <c r="C1064" i="5"/>
  <c r="C1197" i="5"/>
  <c r="C1225" i="5"/>
  <c r="C1955" i="5"/>
  <c r="C1214" i="5"/>
  <c r="C1055" i="5"/>
  <c r="C1201" i="5"/>
  <c r="C1449" i="5"/>
  <c r="C1876" i="5"/>
  <c r="C1294" i="5"/>
  <c r="C1196" i="5"/>
  <c r="C1642" i="5"/>
  <c r="C1259" i="5"/>
  <c r="C1747" i="5"/>
  <c r="C1397" i="5"/>
  <c r="C1489" i="5"/>
  <c r="C1083" i="5"/>
  <c r="C1252" i="5"/>
  <c r="C1967" i="5"/>
  <c r="C1699" i="5"/>
  <c r="C1766" i="5"/>
  <c r="C1432" i="5"/>
  <c r="C1707" i="5"/>
  <c r="C1830" i="5"/>
  <c r="C1227" i="5"/>
  <c r="C1562" i="5"/>
  <c r="C1536" i="5"/>
  <c r="C1150" i="5"/>
  <c r="C1563" i="5"/>
  <c r="C1987" i="5"/>
  <c r="C1244" i="5"/>
  <c r="C1049" i="5"/>
  <c r="C1976" i="5"/>
  <c r="C1828" i="5"/>
  <c r="C1136" i="5"/>
  <c r="C1864" i="5"/>
  <c r="C1315" i="5"/>
  <c r="C1938" i="5"/>
  <c r="C1254" i="5"/>
  <c r="C1230" i="5"/>
  <c r="C1620" i="5"/>
  <c r="C1989" i="5"/>
  <c r="C1790" i="5"/>
  <c r="C1731" i="5"/>
  <c r="C2000" i="5"/>
  <c r="C1718" i="5"/>
  <c r="C1799" i="5"/>
  <c r="C1038" i="5"/>
  <c r="C1576" i="5"/>
  <c r="C1849" i="5"/>
  <c r="C1369" i="5"/>
  <c r="C1768" i="5"/>
  <c r="C1785" i="5"/>
  <c r="C1429" i="5"/>
  <c r="C1537" i="5"/>
  <c r="C1660" i="5"/>
  <c r="C1719" i="5"/>
  <c r="C1610" i="5"/>
  <c r="C1385" i="5"/>
  <c r="C1243" i="5"/>
  <c r="C1247" i="5"/>
  <c r="C1591" i="5"/>
  <c r="C1300" i="5"/>
  <c r="C1174" i="5"/>
  <c r="C1868" i="5"/>
  <c r="C1994" i="5"/>
  <c r="C1409" i="5"/>
  <c r="C1812" i="5"/>
  <c r="C1774" i="5"/>
  <c r="C1996" i="5"/>
  <c r="C1312" i="5"/>
  <c r="C1209" i="5"/>
  <c r="C1108" i="5"/>
  <c r="C1079" i="5"/>
  <c r="C1056" i="5"/>
  <c r="C1448" i="5"/>
  <c r="C1530" i="5"/>
  <c r="C1099" i="5"/>
  <c r="C1695" i="5"/>
  <c r="C1627" i="5"/>
  <c r="C1091" i="5"/>
  <c r="C1141" i="5"/>
  <c r="C1058" i="5"/>
  <c r="C1104" i="5"/>
  <c r="C1570" i="5"/>
  <c r="C1426" i="5"/>
  <c r="C1172" i="5"/>
  <c r="C1510" i="5"/>
  <c r="C1245" i="5"/>
  <c r="C908" i="5"/>
  <c r="C1915" i="5"/>
  <c r="C1904" i="5"/>
  <c r="C1918" i="5"/>
  <c r="C1398" i="5"/>
  <c r="C1782" i="5"/>
  <c r="C1127" i="5"/>
  <c r="C1486" i="5"/>
  <c r="C1855" i="5"/>
  <c r="C1833" i="5"/>
  <c r="C1221" i="5"/>
  <c r="C1346" i="5"/>
  <c r="C1903" i="5"/>
  <c r="C1512" i="5"/>
  <c r="C1646" i="5"/>
  <c r="C1419" i="5"/>
  <c r="C1988" i="5"/>
  <c r="C1289" i="5"/>
  <c r="C1680" i="5"/>
  <c r="C1465" i="5"/>
  <c r="C1632" i="5"/>
  <c r="C1094" i="5"/>
  <c r="C1556" i="5"/>
  <c r="C1963" i="5"/>
  <c r="C1997" i="5"/>
  <c r="C1490" i="5"/>
  <c r="C1005" i="5"/>
  <c r="C1351" i="5"/>
  <c r="C1003" i="5"/>
  <c r="C1371" i="5"/>
  <c r="C1207" i="5"/>
  <c r="C1932" i="5"/>
  <c r="C1375" i="5"/>
  <c r="C1710" i="5"/>
  <c r="C1359" i="5"/>
  <c r="C1443" i="5"/>
  <c r="C1387" i="5"/>
  <c r="C1941" i="5"/>
  <c r="C1126" i="5"/>
  <c r="C1180" i="5"/>
  <c r="C1386" i="5"/>
  <c r="C1681" i="5"/>
  <c r="C1372" i="5"/>
  <c r="C1821" i="5"/>
  <c r="C1578" i="5"/>
  <c r="C1396" i="5"/>
  <c r="C1066" i="5"/>
  <c r="C1597" i="5"/>
  <c r="C1893" i="5"/>
  <c r="C1863" i="5"/>
  <c r="C1753" i="5"/>
  <c r="C1615" i="5"/>
  <c r="C1946" i="5"/>
  <c r="C1337" i="5"/>
  <c r="C1995" i="5"/>
  <c r="C1149" i="5"/>
  <c r="C1743" i="5"/>
  <c r="C1844" i="5"/>
  <c r="C1999" i="5"/>
  <c r="C1063" i="5"/>
  <c r="C1653" i="5"/>
  <c r="C1921" i="5"/>
  <c r="C1171" i="5"/>
  <c r="C1041" i="5"/>
  <c r="C1559" i="5"/>
  <c r="C1856" i="5"/>
  <c r="C1454" i="5"/>
  <c r="C1942" i="5"/>
  <c r="C1861" i="5"/>
  <c r="C1827" i="5"/>
  <c r="C1723" i="5"/>
  <c r="C1459" i="5"/>
  <c r="C1493" i="5"/>
  <c r="C1947" i="5"/>
  <c r="C1672" i="5"/>
  <c r="C1293" i="5"/>
  <c r="C1543" i="5"/>
  <c r="C1807" i="5"/>
  <c r="C1640" i="5"/>
  <c r="C1035" i="5"/>
  <c r="C1133" i="5"/>
  <c r="C1388" i="5"/>
  <c r="C1029" i="5"/>
  <c r="C1488" i="5"/>
  <c r="C1961" i="5"/>
  <c r="C1111" i="5"/>
  <c r="C429" i="5"/>
  <c r="C594" i="5"/>
  <c r="C1210" i="5"/>
  <c r="C1622" i="5"/>
  <c r="C1073" i="5"/>
  <c r="C1898" i="5"/>
  <c r="C1626" i="5"/>
  <c r="C1714" i="5"/>
  <c r="C1453" i="5"/>
  <c r="C1502" i="5"/>
  <c r="C375" i="5"/>
  <c r="C1732" i="5"/>
  <c r="C1621" i="5"/>
  <c r="C1320" i="5"/>
  <c r="C1473" i="5"/>
  <c r="C1433" i="5"/>
  <c r="C1380" i="5"/>
  <c r="C1218" i="5"/>
  <c r="C1783" i="5"/>
  <c r="C1373" i="5"/>
  <c r="C1953" i="5"/>
  <c r="C1650" i="5"/>
  <c r="C1236" i="5"/>
  <c r="C1007" i="5"/>
  <c r="C1787" i="5"/>
  <c r="C1759" i="5"/>
  <c r="C1086" i="5"/>
  <c r="C1424" i="5"/>
  <c r="C1638" i="5"/>
  <c r="C1986" i="5"/>
  <c r="C1676" i="5"/>
  <c r="C1505" i="5"/>
  <c r="C1146" i="5"/>
  <c r="C1117" i="5"/>
  <c r="C1479" i="5"/>
  <c r="C1333" i="5"/>
  <c r="C1039" i="5"/>
  <c r="C1296" i="5"/>
  <c r="C1379" i="5"/>
  <c r="C1692" i="5"/>
  <c r="C1661" i="5"/>
  <c r="C1015" i="5"/>
  <c r="C1881" i="5"/>
  <c r="C1829" i="5"/>
  <c r="C1803" i="5"/>
  <c r="C1101" i="5"/>
  <c r="C1456" i="5"/>
  <c r="C1905" i="5"/>
  <c r="C1335" i="5"/>
  <c r="C1318" i="5"/>
  <c r="C1353" i="5"/>
  <c r="C1936" i="5"/>
  <c r="C1600" i="5"/>
  <c r="C1815" i="5"/>
  <c r="C1991" i="5"/>
  <c r="C894" i="5"/>
  <c r="C1717" i="5"/>
  <c r="C1462" i="5"/>
  <c r="C1096" i="5"/>
  <c r="C1948" i="5"/>
  <c r="C1959" i="5"/>
  <c r="C1794" i="5"/>
  <c r="C1609" i="5"/>
  <c r="C1875" i="5"/>
  <c r="C1888" i="5"/>
  <c r="C1317" i="5"/>
  <c r="C1740" i="5"/>
  <c r="C1130" i="5"/>
  <c r="C1933" i="5"/>
  <c r="C1993" i="5"/>
  <c r="C1670" i="5"/>
  <c r="C1208" i="5"/>
  <c r="C1327" i="5"/>
  <c r="C1457" i="5"/>
  <c r="C1492" i="5"/>
  <c r="C1558" i="5"/>
  <c r="C1860" i="5"/>
  <c r="C1183" i="5"/>
  <c r="C1590" i="5"/>
  <c r="C1820" i="5"/>
  <c r="C1175" i="5"/>
  <c r="C1330" i="5"/>
  <c r="C1956" i="5"/>
  <c r="C1198" i="5"/>
  <c r="C1264" i="5"/>
  <c r="C1193" i="5"/>
  <c r="C1845" i="5"/>
  <c r="C21" i="5"/>
  <c r="C1535" i="5"/>
  <c r="C1110" i="5"/>
  <c r="C1253" i="5"/>
  <c r="C1786" i="5"/>
  <c r="C1519" i="5"/>
  <c r="C1842" i="5"/>
  <c r="C1715" i="5"/>
  <c r="C1220" i="5"/>
  <c r="C1531" i="5"/>
  <c r="C1992" i="5"/>
  <c r="C1693" i="5"/>
  <c r="C1548" i="5"/>
  <c r="C1532" i="5"/>
  <c r="C1755" i="5"/>
  <c r="C1389" i="5"/>
  <c r="C1614" i="5"/>
  <c r="C1611" i="5"/>
  <c r="C1062" i="5"/>
  <c r="C1561" i="5"/>
  <c r="C1623" i="5"/>
  <c r="C1669" i="5"/>
  <c r="C1850" i="5"/>
  <c r="C1065" i="5"/>
  <c r="C1119" i="5"/>
  <c r="C1355" i="5"/>
  <c r="C1178" i="5"/>
  <c r="C1913" i="5"/>
  <c r="C1506" i="5"/>
  <c r="C1391" i="5"/>
  <c r="C1809" i="5"/>
  <c r="C1617" i="5"/>
  <c r="C1310" i="5"/>
  <c r="C1131" i="5"/>
  <c r="C1407" i="5"/>
  <c r="C1052" i="5"/>
  <c r="C1069" i="5"/>
  <c r="C1806" i="5"/>
  <c r="C1645" i="5"/>
  <c r="C1334" i="5"/>
  <c r="C1565" i="5"/>
  <c r="C1329" i="5"/>
  <c r="C1630" i="5"/>
  <c r="C1076" i="5"/>
  <c r="C1549" i="5"/>
  <c r="C1461" i="5"/>
  <c r="C1894" i="5"/>
  <c r="C1122" i="5"/>
  <c r="C1658" i="5"/>
  <c r="C1607" i="5"/>
  <c r="C1048" i="5"/>
  <c r="C1974" i="5"/>
  <c r="C1634" i="5"/>
  <c r="C1527" i="5"/>
  <c r="C1145" i="5"/>
  <c r="C1572" i="5"/>
  <c r="C1694" i="5"/>
  <c r="C358" i="5"/>
  <c r="C1347" i="5"/>
  <c r="C779" i="5"/>
  <c r="C1202" i="5"/>
  <c r="C795" i="5"/>
  <c r="C1619" i="5"/>
  <c r="C1447" i="5"/>
  <c r="C1654" i="5"/>
  <c r="C395" i="5"/>
  <c r="C1788" i="5"/>
  <c r="C1889" i="5"/>
  <c r="C1444" i="5"/>
  <c r="C1675" i="5"/>
  <c r="C1285" i="5"/>
  <c r="C1400" i="5"/>
  <c r="C1892" i="5"/>
  <c r="C1722" i="5"/>
  <c r="C1907" i="5"/>
  <c r="C1468" i="5"/>
  <c r="C1480" i="5"/>
  <c r="C1735" i="5"/>
  <c r="C1628" i="5"/>
  <c r="C1736" i="5"/>
  <c r="C1885" i="5"/>
  <c r="C1664" i="5"/>
  <c r="C346" i="5"/>
  <c r="C1367" i="5"/>
  <c r="C210" i="5"/>
  <c r="C1246" i="5"/>
  <c r="C924" i="5"/>
  <c r="C1798" i="5"/>
  <c r="C1523" i="5"/>
  <c r="C1363" i="5"/>
  <c r="C1515" i="5"/>
  <c r="C1823" i="5"/>
  <c r="C846" i="5"/>
  <c r="C1608" i="5"/>
  <c r="C1837" i="5"/>
  <c r="C1585" i="5"/>
  <c r="C204" i="5"/>
  <c r="C1061" i="5"/>
  <c r="C1097" i="5"/>
  <c r="C1451" i="5"/>
  <c r="C1129" i="5"/>
  <c r="C1538" i="5"/>
  <c r="C1581" i="5"/>
  <c r="C1810" i="5"/>
  <c r="C1078" i="5"/>
  <c r="C1878" i="5"/>
  <c r="C2001" i="5"/>
  <c r="C1923" i="5"/>
  <c r="C1789" i="5"/>
  <c r="C1430" i="5"/>
  <c r="C1439" i="5"/>
  <c r="C1381" i="5"/>
  <c r="C1148" i="5"/>
  <c r="C903" i="5"/>
  <c r="C1168" i="5"/>
  <c r="C787" i="5"/>
  <c r="C1159" i="5"/>
  <c r="C1261" i="5"/>
  <c r="C1182" i="5"/>
  <c r="C1200" i="5"/>
  <c r="C1691" i="5"/>
  <c r="C1729" i="5"/>
  <c r="C824" i="5"/>
  <c r="C1838" i="5"/>
  <c r="C1134" i="5"/>
  <c r="C1728" i="5"/>
  <c r="C1128" i="5"/>
  <c r="C1472" i="5"/>
  <c r="C1859" i="5"/>
  <c r="C1765" i="5"/>
  <c r="C1345" i="5"/>
  <c r="C1240" i="5"/>
  <c r="C1037" i="5"/>
  <c r="C1643" i="5"/>
  <c r="C279" i="5"/>
  <c r="C1173" i="5"/>
  <c r="C115" i="5"/>
  <c r="C1751" i="5"/>
  <c r="C967" i="5"/>
  <c r="C1090" i="5"/>
  <c r="C706" i="5"/>
  <c r="C1934" i="5"/>
  <c r="C1865" i="5"/>
  <c r="C1271" i="5"/>
  <c r="C1744" i="5"/>
  <c r="C1344" i="5"/>
  <c r="C541" i="5"/>
  <c r="C1574" i="5"/>
  <c r="C617" i="5"/>
  <c r="C1299" i="5"/>
  <c r="C1043" i="5"/>
  <c r="C1323" i="5"/>
  <c r="C1887" i="5"/>
  <c r="C1781" i="5"/>
  <c r="C1455" i="5"/>
  <c r="C1834" i="5"/>
  <c r="C1742" i="5"/>
  <c r="C1567" i="5"/>
  <c r="C1241" i="5"/>
  <c r="C1579" i="5"/>
  <c r="C1138" i="5"/>
  <c r="C1818" i="5"/>
  <c r="C1484" i="5"/>
  <c r="C1273" i="5"/>
  <c r="C1598" i="5"/>
  <c r="C1437" i="5"/>
  <c r="C229" i="5"/>
  <c r="C1392" i="5"/>
  <c r="C1378" i="5"/>
  <c r="C562" i="5"/>
  <c r="C1604" i="5"/>
  <c r="C1222" i="5"/>
  <c r="C1248" i="5"/>
  <c r="C8" i="5"/>
  <c r="C1341" i="5"/>
  <c r="C514" i="5"/>
  <c r="C1930" i="5"/>
  <c r="C1853" i="5"/>
  <c r="C334" i="5"/>
  <c r="C1733" i="5"/>
  <c r="C1072" i="5"/>
  <c r="C577" i="5"/>
  <c r="C1358" i="5"/>
  <c r="C1321" i="5"/>
  <c r="C1909" i="5"/>
  <c r="C1166" i="5"/>
  <c r="C1552" i="5"/>
  <c r="C158" i="5"/>
  <c r="C1410" i="5"/>
  <c r="C1613" i="5"/>
  <c r="C1325" i="5"/>
  <c r="C1582" i="5"/>
  <c r="C1314" i="5"/>
  <c r="C1186" i="5"/>
  <c r="C546" i="5"/>
  <c r="C1203" i="5"/>
  <c r="C1857" i="5"/>
  <c r="C1673" i="5"/>
  <c r="C1304" i="5"/>
  <c r="C1840" i="5"/>
  <c r="C1703" i="5"/>
  <c r="C340" i="5"/>
  <c r="C1428" i="5"/>
  <c r="C1362" i="5"/>
  <c r="C1425" i="5"/>
  <c r="C1014" i="5"/>
  <c r="C1616" i="5"/>
  <c r="C1139" i="5"/>
  <c r="C1188" i="5"/>
  <c r="C1846" i="5"/>
  <c r="C1011" i="5"/>
  <c r="C1667" i="5"/>
  <c r="C1477" i="5"/>
  <c r="C1434" i="5"/>
  <c r="C1120" i="5"/>
  <c r="C1601" i="5"/>
  <c r="C939" i="5"/>
  <c r="C1504" i="5"/>
  <c r="C1917" i="5"/>
  <c r="C1726" i="5"/>
  <c r="C1025" i="5"/>
  <c r="C271" i="5"/>
  <c r="C1331" i="5"/>
  <c r="C1965" i="5"/>
  <c r="C1908" i="5"/>
  <c r="C1778" i="5"/>
  <c r="C1879" i="5"/>
  <c r="C1631" i="5"/>
  <c r="C586" i="5"/>
  <c r="C1263" i="5"/>
  <c r="C1458" i="5"/>
  <c r="C1985" i="5"/>
  <c r="C740" i="5"/>
  <c r="C1382" i="5"/>
  <c r="C932" i="5"/>
  <c r="C1435" i="5"/>
  <c r="C1297" i="5"/>
  <c r="C1586" i="5"/>
  <c r="C936" i="5"/>
  <c r="C1848" i="5"/>
  <c r="C1421" i="5"/>
  <c r="C1524" i="5"/>
  <c r="C1635" i="5"/>
  <c r="C1050" i="5"/>
  <c r="C1161" i="5"/>
  <c r="C1503" i="5"/>
  <c r="C1354" i="5"/>
  <c r="C1113" i="5"/>
  <c r="C149" i="5"/>
  <c r="C1164" i="5"/>
  <c r="C1054" i="5"/>
  <c r="C1185" i="5"/>
  <c r="C1816" i="5"/>
  <c r="C1343" i="5"/>
  <c r="C1313" i="5"/>
  <c r="C242" i="5"/>
  <c r="C1975" i="5"/>
  <c r="C1709" i="5"/>
  <c r="C1256" i="5"/>
  <c r="C1216" i="5"/>
  <c r="C1847" i="5"/>
  <c r="C1268" i="5"/>
  <c r="C502" i="5"/>
  <c r="C888" i="5"/>
  <c r="C1291" i="5"/>
  <c r="C670" i="5"/>
  <c r="C1764" i="5"/>
  <c r="C1095" i="5"/>
  <c r="C1554" i="5"/>
  <c r="C547" i="5"/>
  <c r="C1077" i="5"/>
  <c r="C505" i="5"/>
  <c r="C1118" i="5"/>
  <c r="C16" i="5"/>
  <c r="C1929" i="5"/>
  <c r="C1008" i="5"/>
  <c r="C770" i="5"/>
  <c r="C1361" i="5"/>
  <c r="C35" i="5"/>
  <c r="C1402" i="5"/>
  <c r="C1517" i="5"/>
  <c r="C1366" i="5"/>
  <c r="C87" i="5"/>
  <c r="C1998" i="5"/>
  <c r="C1142" i="5"/>
  <c r="C1326" i="5"/>
  <c r="C1629" i="5"/>
  <c r="C1573" i="5"/>
  <c r="C1336" i="5"/>
  <c r="C497" i="5"/>
  <c r="C1544" i="5"/>
  <c r="C1964" i="5"/>
  <c r="C1116" i="5"/>
  <c r="C1404" i="5"/>
  <c r="C1637" i="5"/>
  <c r="C1274" i="5"/>
  <c r="C1301" i="5"/>
  <c r="C1417" i="5"/>
  <c r="C1237" i="5"/>
  <c r="C1059" i="5"/>
  <c r="C93" i="5"/>
  <c r="C1212" i="5"/>
  <c r="C1872" i="5"/>
  <c r="C1265" i="5"/>
  <c r="C1047" i="5"/>
  <c r="C818" i="5"/>
  <c r="C622" i="5"/>
  <c r="C719" i="5"/>
  <c r="C973" i="5"/>
  <c r="C848" i="5"/>
  <c r="C96" i="5"/>
  <c r="C927" i="5"/>
  <c r="C934" i="5"/>
  <c r="C989" i="5"/>
  <c r="C142" i="5"/>
  <c r="C109" i="5"/>
  <c r="C124" i="5"/>
  <c r="C859" i="5"/>
  <c r="C739" i="5"/>
  <c r="C662" i="5"/>
  <c r="C864" i="5"/>
  <c r="C326" i="5"/>
  <c r="C264" i="5"/>
  <c r="C931" i="5"/>
  <c r="C250" i="5"/>
  <c r="C282" i="5"/>
  <c r="C445" i="5"/>
  <c r="C698" i="5"/>
  <c r="C811" i="5"/>
  <c r="C154" i="5"/>
  <c r="C676" i="5"/>
  <c r="C385" i="5"/>
  <c r="C303" i="5"/>
  <c r="C545" i="5"/>
  <c r="C893" i="5"/>
  <c r="C720" i="5"/>
  <c r="C20" i="5"/>
  <c r="C549" i="5"/>
  <c r="C228" i="5"/>
  <c r="C834" i="5"/>
  <c r="C227" i="5"/>
  <c r="C317" i="5"/>
  <c r="C490" i="5"/>
  <c r="C249" i="5"/>
  <c r="C499" i="5"/>
  <c r="C492" i="5"/>
  <c r="C156" i="5"/>
  <c r="C663" i="5"/>
  <c r="C814" i="5"/>
  <c r="C393" i="5"/>
  <c r="C763" i="5"/>
  <c r="C299" i="5"/>
  <c r="C89" i="5"/>
  <c r="C835" i="5"/>
  <c r="C537" i="5"/>
  <c r="C422" i="5"/>
  <c r="C469" i="5"/>
  <c r="C872" i="5"/>
  <c r="C983" i="5"/>
  <c r="C938" i="5"/>
  <c r="C605" i="5"/>
  <c r="C791" i="5"/>
  <c r="C179" i="5"/>
  <c r="C171" i="5"/>
  <c r="C851" i="5"/>
  <c r="C91" i="5"/>
  <c r="C742" i="5"/>
  <c r="C99" i="5"/>
  <c r="C256" i="5"/>
  <c r="C328" i="5"/>
  <c r="C760" i="5"/>
  <c r="C569" i="5"/>
  <c r="C725" i="5"/>
  <c r="C442" i="5"/>
  <c r="C501" i="5"/>
  <c r="C186" i="5"/>
  <c r="C853" i="5"/>
  <c r="C108" i="5"/>
  <c r="C450" i="5"/>
  <c r="C762" i="5"/>
  <c r="C867" i="5"/>
  <c r="C764" i="5"/>
  <c r="C302" i="5"/>
  <c r="C712" i="5"/>
  <c r="C942" i="5"/>
  <c r="C874" i="5"/>
  <c r="C237" i="5"/>
  <c r="C861" i="5"/>
  <c r="C166" i="5"/>
  <c r="C879" i="5"/>
  <c r="C678" i="5"/>
  <c r="C847" i="5"/>
  <c r="C88" i="5"/>
  <c r="C427" i="5"/>
  <c r="C398" i="5"/>
  <c r="C101" i="5"/>
  <c r="C199" i="5"/>
  <c r="C198" i="5"/>
  <c r="C696" i="5"/>
  <c r="C644" i="5"/>
  <c r="C656" i="5"/>
  <c r="C746" i="5"/>
  <c r="C266" i="5"/>
  <c r="C386" i="5"/>
  <c r="C609" i="5"/>
  <c r="C607" i="5"/>
  <c r="C184" i="5"/>
  <c r="C912" i="5"/>
  <c r="C935" i="5"/>
  <c r="C852" i="5"/>
  <c r="C921" i="5"/>
  <c r="C570" i="5"/>
  <c r="C226" i="5"/>
  <c r="C716" i="5"/>
  <c r="C321" i="5"/>
  <c r="C222" i="5"/>
  <c r="C18" i="5"/>
  <c r="C768" i="5"/>
  <c r="C212" i="5"/>
  <c r="C359" i="5"/>
  <c r="C684" i="5"/>
  <c r="C464" i="5"/>
  <c r="C984" i="5"/>
  <c r="C247" i="5"/>
  <c r="C37" i="5"/>
  <c r="C372" i="5"/>
  <c r="C503" i="5"/>
  <c r="C804" i="5"/>
  <c r="C167" i="5"/>
  <c r="C737" i="5"/>
  <c r="C314" i="5"/>
  <c r="C529" i="5"/>
  <c r="C694" i="5"/>
  <c r="C651" i="5"/>
  <c r="C677" i="5"/>
  <c r="C478" i="5"/>
  <c r="C449" i="5"/>
  <c r="C220" i="5"/>
  <c r="C655" i="5"/>
  <c r="C582" i="5"/>
  <c r="C424" i="5"/>
  <c r="C152" i="5"/>
  <c r="C717" i="5"/>
  <c r="C354" i="5"/>
  <c r="C906" i="5"/>
  <c r="C830" i="5"/>
  <c r="C105" i="5"/>
  <c r="C714" i="5"/>
  <c r="C729" i="5"/>
  <c r="C418" i="5"/>
  <c r="C397" i="5"/>
  <c r="C639" i="5"/>
  <c r="C281" i="5"/>
  <c r="C468" i="5"/>
  <c r="C138" i="5"/>
  <c r="C322" i="5"/>
  <c r="C877" i="5"/>
  <c r="C436" i="5"/>
  <c r="C707" i="5"/>
  <c r="C782" i="5"/>
  <c r="C311" i="5"/>
  <c r="C986" i="5"/>
  <c r="C647" i="5"/>
  <c r="C36" i="5"/>
  <c r="C885" i="5"/>
  <c r="C173" i="5"/>
  <c r="C145" i="5"/>
  <c r="C980" i="5"/>
  <c r="C954" i="5"/>
  <c r="C699" i="5"/>
  <c r="C949" i="5"/>
  <c r="C475" i="5"/>
  <c r="C348" i="5"/>
  <c r="C858" i="5"/>
  <c r="C123" i="5"/>
  <c r="C598" i="5"/>
  <c r="C76" i="5"/>
  <c r="C150" i="5"/>
  <c r="C758" i="5"/>
  <c r="C268" i="5"/>
  <c r="C270" i="5"/>
  <c r="C273" i="5"/>
  <c r="C918" i="5"/>
  <c r="C416" i="5"/>
  <c r="C460" i="5"/>
  <c r="C313" i="5"/>
  <c r="C34" i="5"/>
  <c r="C953" i="5"/>
  <c r="C174" i="5"/>
  <c r="C574" i="5"/>
  <c r="C952" i="5"/>
  <c r="C741" i="5"/>
  <c r="C732" i="5"/>
  <c r="C873" i="5"/>
  <c r="C876" i="5"/>
  <c r="C516" i="5"/>
  <c r="C797" i="5"/>
  <c r="C642" i="5"/>
  <c r="C527" i="5"/>
  <c r="C966" i="5"/>
  <c r="C748" i="5"/>
  <c r="C406" i="5"/>
  <c r="C67" i="5"/>
  <c r="C27" i="5"/>
  <c r="C463" i="5"/>
  <c r="C43" i="5"/>
  <c r="C41" i="5"/>
  <c r="C456" i="5"/>
  <c r="C708" i="5"/>
  <c r="C901" i="5"/>
  <c r="C417" i="5"/>
  <c r="C881" i="5"/>
  <c r="C887" i="5"/>
  <c r="C636" i="5"/>
  <c r="C130" i="5"/>
  <c r="C599" i="5"/>
  <c r="C344" i="5"/>
  <c r="C755" i="5"/>
  <c r="C197" i="5"/>
  <c r="C187" i="5"/>
  <c r="C803" i="5"/>
  <c r="C336" i="5"/>
  <c r="C240" i="5"/>
  <c r="C180" i="5"/>
  <c r="C440" i="5"/>
  <c r="C977" i="5"/>
  <c r="C919" i="5"/>
  <c r="C236" i="5"/>
  <c r="C12" i="5"/>
  <c r="C777" i="5"/>
  <c r="C759" i="5"/>
  <c r="C10" i="5"/>
  <c r="C689" i="5"/>
  <c r="C978" i="5"/>
  <c r="C104" i="5"/>
  <c r="C801" i="5"/>
  <c r="C659" i="5"/>
  <c r="C443" i="5"/>
  <c r="C987" i="5"/>
  <c r="C467" i="5"/>
  <c r="C32" i="5"/>
  <c r="C530" i="5"/>
  <c r="C473" i="5"/>
  <c r="C933" i="5"/>
  <c r="C316" i="5"/>
  <c r="C432" i="5"/>
  <c r="C849" i="5"/>
  <c r="C652" i="5"/>
  <c r="C161" i="5"/>
  <c r="C558" i="5"/>
  <c r="C75" i="5"/>
  <c r="C589" i="5"/>
  <c r="C750" i="5"/>
  <c r="C571" i="5"/>
  <c r="C727" i="5"/>
  <c r="C430" i="5"/>
  <c r="C832" i="5"/>
  <c r="C403" i="5"/>
  <c r="C916" i="5"/>
  <c r="C131" i="5"/>
  <c r="C649" i="5"/>
  <c r="C106" i="5"/>
  <c r="C169" i="5"/>
  <c r="C522" i="5"/>
  <c r="C483" i="5"/>
  <c r="C15" i="5"/>
  <c r="C638" i="5"/>
  <c r="C844" i="5"/>
  <c r="C238" i="5"/>
  <c r="C66" i="5"/>
  <c r="C146" i="5"/>
  <c r="C466" i="5"/>
  <c r="C114" i="5"/>
  <c r="C891" i="5"/>
  <c r="C488" i="5"/>
  <c r="C585" i="5"/>
  <c r="C53" i="5"/>
  <c r="C374" i="5"/>
  <c r="C772" i="5"/>
  <c r="C202" i="5"/>
  <c r="C465" i="5"/>
  <c r="C82" i="5"/>
  <c r="C951" i="5"/>
  <c r="C979" i="5"/>
  <c r="C526" i="5"/>
  <c r="C981" i="5"/>
  <c r="C421" i="5"/>
  <c r="C633" i="5"/>
  <c r="C297" i="5"/>
  <c r="C604" i="5"/>
  <c r="C865" i="5"/>
  <c r="C457" i="5"/>
  <c r="C312" i="5"/>
  <c r="C208" i="5"/>
  <c r="C680" i="5"/>
  <c r="C65" i="5"/>
  <c r="C286" i="5"/>
  <c r="C318" i="5"/>
  <c r="C822" i="5"/>
  <c r="C54" i="5"/>
  <c r="C369" i="5"/>
  <c r="C353" i="5"/>
  <c r="C102" i="5"/>
  <c r="C231" i="5"/>
  <c r="C288" i="5"/>
  <c r="C257" i="5"/>
  <c r="C857" i="5"/>
  <c r="C726" i="5"/>
  <c r="C679" i="5"/>
  <c r="C518" i="5"/>
  <c r="C535" i="5"/>
  <c r="C907" i="5"/>
  <c r="C410" i="5"/>
  <c r="C408" i="5"/>
  <c r="C224" i="5"/>
  <c r="C815" i="5"/>
  <c r="C905" i="5"/>
  <c r="C751" i="5"/>
  <c r="C259" i="5"/>
  <c r="C913" i="5"/>
  <c r="C201" i="5"/>
  <c r="C909" i="5"/>
  <c r="C628" i="5"/>
  <c r="C121" i="5"/>
  <c r="C252" i="5"/>
  <c r="C593" i="5"/>
  <c r="C366" i="5"/>
  <c r="C26" i="5"/>
  <c r="C480" i="5"/>
  <c r="C922" i="5"/>
  <c r="C289" i="5"/>
  <c r="C948" i="5"/>
  <c r="C600" i="5"/>
  <c r="C548" i="5"/>
  <c r="C833" i="5"/>
  <c r="C97" i="5"/>
  <c r="C272" i="5"/>
  <c r="C985" i="5"/>
  <c r="C955" i="5"/>
  <c r="C665" i="5"/>
  <c r="C963" i="5"/>
  <c r="C721" i="5"/>
  <c r="C148" i="5"/>
  <c r="C260" i="5"/>
  <c r="C119" i="5"/>
  <c r="C176" i="5"/>
  <c r="C915" i="5"/>
  <c r="C658" i="5"/>
  <c r="C214" i="5"/>
  <c r="C692" i="5"/>
  <c r="C433" i="5"/>
  <c r="C125" i="5"/>
  <c r="C319" i="5"/>
  <c r="C866" i="5"/>
  <c r="C189" i="5"/>
  <c r="C241" i="5"/>
  <c r="C181" i="5"/>
  <c r="C840" i="5"/>
  <c r="C525" i="5"/>
  <c r="C230" i="5"/>
  <c r="C579" i="5"/>
  <c r="C704" i="5"/>
  <c r="C606" i="5"/>
  <c r="C285" i="5"/>
  <c r="C827" i="5"/>
  <c r="C802" i="5"/>
  <c r="C482" i="5"/>
  <c r="C627" i="5"/>
  <c r="C506" i="5"/>
  <c r="C40" i="5"/>
  <c r="C993" i="5"/>
  <c r="C688" i="5"/>
  <c r="C128" i="5"/>
  <c r="C350" i="5"/>
  <c r="C243" i="5"/>
  <c r="C738" i="5"/>
  <c r="C404" i="5"/>
  <c r="C643" i="5"/>
  <c r="C564" i="5"/>
  <c r="C13" i="5"/>
  <c r="C711" i="5"/>
  <c r="C728" i="5"/>
  <c r="C657" i="5"/>
  <c r="C494" i="5"/>
  <c r="C381" i="5"/>
  <c r="C749" i="5"/>
  <c r="C730" i="5"/>
  <c r="C205" i="5"/>
  <c r="C168" i="5"/>
  <c r="C968" i="5"/>
  <c r="C626" i="5"/>
  <c r="C265" i="5"/>
  <c r="C47" i="5"/>
  <c r="C274" i="5"/>
  <c r="C90" i="5"/>
  <c r="C559" i="5"/>
  <c r="C263" i="5"/>
  <c r="C63" i="5"/>
  <c r="C640" i="5"/>
  <c r="C30" i="5"/>
  <c r="C267" i="5"/>
  <c r="C137" i="5"/>
  <c r="C781" i="5"/>
  <c r="C486" i="5"/>
  <c r="C402" i="5"/>
  <c r="C459" i="5"/>
  <c r="C831" i="5"/>
  <c r="C896" i="5"/>
  <c r="C534" i="5"/>
  <c r="C172" i="5"/>
  <c r="C364" i="5"/>
  <c r="C842" i="5"/>
  <c r="C682" i="5"/>
  <c r="C59" i="5"/>
  <c r="C423" i="5"/>
  <c r="C734" i="5"/>
  <c r="C223" i="5"/>
  <c r="C120" i="5"/>
  <c r="C596" i="5"/>
  <c r="C625" i="5"/>
  <c r="C538" i="5"/>
  <c r="C710" i="5"/>
  <c r="C100" i="5"/>
  <c r="C917" i="5"/>
  <c r="C937" i="5"/>
  <c r="C785" i="5"/>
  <c r="C794" i="5"/>
  <c r="C22" i="5"/>
  <c r="C646" i="5"/>
  <c r="C216" i="5"/>
  <c r="C868" i="5"/>
  <c r="C448" i="5"/>
  <c r="C234" i="5"/>
  <c r="C485" i="5"/>
  <c r="C940" i="5"/>
  <c r="C884" i="5"/>
  <c r="C461" i="5"/>
  <c r="C653" i="5"/>
  <c r="C697" i="5"/>
  <c r="C248" i="5"/>
  <c r="C306" i="5"/>
  <c r="C327" i="5"/>
  <c r="C45" i="5"/>
  <c r="C330" i="5"/>
  <c r="C244" i="5"/>
  <c r="C540" i="5"/>
  <c r="C637" i="5"/>
  <c r="C278" i="5"/>
  <c r="C807" i="5"/>
  <c r="C556" i="5"/>
  <c r="C765" i="5"/>
  <c r="C55" i="5"/>
  <c r="C151" i="5"/>
  <c r="C38" i="5"/>
  <c r="C58" i="5"/>
  <c r="C414" i="5"/>
  <c r="C453" i="5"/>
  <c r="C434" i="5"/>
  <c r="C217" i="5"/>
  <c r="C515" i="5"/>
  <c r="C305" i="5"/>
  <c r="C808" i="5"/>
  <c r="C183" i="5"/>
  <c r="C126" i="5"/>
  <c r="C290" i="5"/>
  <c r="C452" i="5"/>
  <c r="C362" i="5"/>
  <c r="C771" i="5"/>
  <c r="C752" i="5"/>
  <c r="C554" i="5"/>
  <c r="C539" i="5"/>
  <c r="C129" i="5"/>
  <c r="C735" i="5"/>
  <c r="C470" i="5"/>
  <c r="C428" i="5"/>
  <c r="C62" i="5"/>
  <c r="C705" i="5"/>
  <c r="C239" i="5"/>
  <c r="C484" i="5"/>
  <c r="C284" i="5"/>
  <c r="C415" i="5"/>
  <c r="C875" i="5"/>
  <c r="C602" i="5"/>
  <c r="C235" i="5"/>
  <c r="C405" i="5"/>
  <c r="C23" i="5"/>
  <c r="C333" i="5"/>
  <c r="C253" i="5"/>
  <c r="C300" i="5"/>
  <c r="C941" i="5"/>
  <c r="C341" i="5"/>
  <c r="C11" i="5"/>
  <c r="C211" i="5"/>
  <c r="C668" i="5"/>
  <c r="C472" i="5"/>
  <c r="C48" i="5"/>
  <c r="C869" i="5"/>
  <c r="C383" i="5"/>
  <c r="C925" i="5"/>
  <c r="C135" i="5"/>
  <c r="C690" i="5"/>
  <c r="C196" i="5"/>
  <c r="C964" i="5"/>
  <c r="C287" i="5"/>
  <c r="C454" i="5"/>
  <c r="C991" i="5"/>
  <c r="C889" i="5"/>
  <c r="C438" i="5"/>
  <c r="C561" i="5"/>
  <c r="C674" i="5"/>
  <c r="C614" i="5"/>
  <c r="C757" i="5"/>
  <c r="C342" i="5"/>
  <c r="C769" i="5"/>
  <c r="C221" i="5"/>
  <c r="C982" i="5"/>
  <c r="C14" i="5"/>
  <c r="C517" i="5"/>
  <c r="C446" i="5"/>
  <c r="C188" i="5"/>
  <c r="C650" i="5"/>
  <c r="C57" i="5"/>
  <c r="C298" i="5"/>
  <c r="C51" i="5"/>
  <c r="C806" i="5"/>
  <c r="C191" i="5"/>
  <c r="C39" i="5"/>
  <c r="C315" i="5"/>
  <c r="C351" i="5"/>
  <c r="C789" i="5"/>
  <c r="C361" i="5"/>
  <c r="C207" i="5"/>
  <c r="C630" i="5"/>
  <c r="C71" i="5"/>
  <c r="C437" i="5"/>
  <c r="C723" i="5"/>
  <c r="C552" i="5"/>
  <c r="C378" i="5"/>
  <c r="C56" i="5"/>
  <c r="C856" i="5"/>
  <c r="C841" i="5"/>
  <c r="C767" i="5"/>
  <c r="C498" i="5"/>
  <c r="C578" i="5"/>
  <c r="C84" i="5"/>
  <c r="C1001" i="5"/>
  <c r="C976" i="5"/>
  <c r="C493" i="5"/>
  <c r="C897" i="5"/>
  <c r="C528" i="5"/>
  <c r="C635" i="5"/>
  <c r="C356" i="5"/>
  <c r="C165" i="5"/>
  <c r="C581" i="5"/>
  <c r="C685" i="5"/>
  <c r="C702" i="5"/>
  <c r="C970" i="5"/>
  <c r="C839" i="5"/>
  <c r="C218" i="5"/>
  <c r="C701" i="5"/>
  <c r="C324" i="5"/>
  <c r="C391" i="5"/>
  <c r="C380" i="5"/>
  <c r="C961" i="5"/>
  <c r="C479" i="5"/>
  <c r="C118" i="5"/>
  <c r="C159" i="5"/>
  <c r="C686" i="5"/>
  <c r="C435" i="5"/>
  <c r="C871" i="5"/>
  <c r="C910" i="5"/>
  <c r="C420" i="5"/>
  <c r="C111" i="5"/>
  <c r="C520" i="5"/>
  <c r="C388" i="5"/>
  <c r="C671" i="5"/>
  <c r="C335" i="5"/>
  <c r="C965" i="5"/>
  <c r="C743" i="5"/>
  <c r="C700" i="5"/>
  <c r="C245" i="5"/>
  <c r="C413" i="5"/>
  <c r="C444" i="5"/>
  <c r="C140" i="5"/>
  <c r="C19" i="5"/>
  <c r="C258" i="5"/>
  <c r="C553" i="5"/>
  <c r="C2" i="5"/>
  <c r="C69" i="5"/>
  <c r="C947" i="5"/>
  <c r="C164" i="5"/>
  <c r="C798" i="5"/>
  <c r="C389" i="5"/>
  <c r="C194" i="5"/>
  <c r="C489" i="5"/>
  <c r="C507" i="5"/>
  <c r="C715" i="5"/>
  <c r="C376" i="5"/>
  <c r="C77" i="5"/>
  <c r="C999" i="5"/>
  <c r="C595" i="5"/>
  <c r="C31" i="5"/>
  <c r="C621" i="5"/>
  <c r="C747" i="5"/>
  <c r="C672" i="5"/>
  <c r="C880" i="5"/>
  <c r="C143" i="5"/>
  <c r="C283" i="5"/>
  <c r="C820" i="5"/>
  <c r="C588" i="5"/>
  <c r="C355" i="5"/>
  <c r="C80" i="5"/>
  <c r="C251" i="5"/>
  <c r="C232" i="5"/>
  <c r="C368" i="5"/>
  <c r="C511" i="5"/>
  <c r="C542" i="5"/>
  <c r="C854" i="5"/>
  <c r="C92" i="5"/>
  <c r="C790" i="5"/>
  <c r="C399" i="5"/>
  <c r="C812" i="5"/>
  <c r="C225" i="5"/>
  <c r="C776" i="5"/>
  <c r="C382" i="5"/>
  <c r="C610" i="5"/>
  <c r="C920" i="5"/>
  <c r="C988" i="5"/>
  <c r="C206" i="5"/>
  <c r="C162" i="5"/>
  <c r="C163" i="5"/>
  <c r="C112" i="5"/>
  <c r="C531" i="5"/>
  <c r="C612" i="5"/>
  <c r="C555" i="5"/>
  <c r="C766" i="5"/>
  <c r="C147" i="5"/>
  <c r="C616" i="5"/>
  <c r="C736" i="5"/>
  <c r="C519" i="5"/>
  <c r="C995" i="5"/>
  <c r="C7" i="5"/>
  <c r="C587" i="5"/>
  <c r="C862" i="5"/>
  <c r="C821" i="5"/>
  <c r="C276" i="5"/>
  <c r="C68" i="5"/>
  <c r="C521" i="5"/>
  <c r="C660" i="5"/>
  <c r="C724" i="5"/>
  <c r="C524" i="5"/>
  <c r="C664" i="5"/>
  <c r="C631" i="5"/>
  <c r="C262" i="5"/>
  <c r="C275" i="5"/>
  <c r="C320" i="5"/>
  <c r="C261" i="5"/>
  <c r="C219" i="5"/>
  <c r="C825" i="5"/>
  <c r="C304" i="5"/>
  <c r="C81" i="5"/>
  <c r="C61" i="5"/>
  <c r="C83" i="5"/>
  <c r="C944" i="5"/>
  <c r="C971" i="5"/>
  <c r="C744" i="5"/>
  <c r="C384" i="5"/>
  <c r="C471" i="5"/>
  <c r="C141" i="5"/>
  <c r="C619" i="5"/>
  <c r="C611" i="5"/>
  <c r="C195" i="5"/>
  <c r="C308" i="5"/>
  <c r="C624" i="5"/>
  <c r="C793" i="5"/>
  <c r="C620" i="5"/>
  <c r="C810" i="5"/>
  <c r="C476" i="5"/>
  <c r="C357" i="5"/>
  <c r="C975" i="5"/>
  <c r="C390" i="5"/>
  <c r="C426" i="5"/>
  <c r="C294" i="5"/>
  <c r="C295" i="5"/>
  <c r="C144" i="5"/>
  <c r="C455" i="5"/>
  <c r="C572" i="5"/>
  <c r="C447" i="5"/>
  <c r="C583" i="5"/>
  <c r="C974" i="5"/>
  <c r="C301" i="5"/>
  <c r="C331" i="5"/>
  <c r="C177" i="5"/>
  <c r="C580" i="5"/>
  <c r="C565" i="5"/>
  <c r="C127" i="5"/>
  <c r="C929" i="5"/>
  <c r="C850" i="5"/>
  <c r="C367" i="5"/>
  <c r="C956" i="5"/>
  <c r="C733" i="5"/>
  <c r="C575" i="5"/>
  <c r="C352" i="5"/>
  <c r="C648" i="5"/>
  <c r="C904" i="5"/>
  <c r="C296" i="5"/>
  <c r="C892" i="5"/>
  <c r="C601" i="5"/>
  <c r="C325" i="5"/>
  <c r="C683" i="5"/>
  <c r="C615" i="5"/>
  <c r="C775" i="5"/>
  <c r="C998" i="5"/>
  <c r="C363" i="5"/>
  <c r="C996" i="5"/>
  <c r="C523" i="5"/>
  <c r="C9" i="5"/>
  <c r="C345" i="5"/>
  <c r="C5" i="5"/>
  <c r="C439" i="5"/>
  <c r="C878" i="5"/>
  <c r="C1000" i="5"/>
  <c r="C926" i="5"/>
  <c r="C691" i="5"/>
  <c r="C597" i="5"/>
  <c r="C70" i="5"/>
  <c r="C567" i="5"/>
  <c r="C269" i="5"/>
  <c r="C412" i="5"/>
  <c r="C800" i="5"/>
  <c r="C613" i="5"/>
  <c r="C291" i="5"/>
  <c r="C387" i="5"/>
  <c r="C133" i="5"/>
  <c r="C373" i="5"/>
  <c r="C950" i="5"/>
  <c r="C816" i="5"/>
  <c r="C557" i="5"/>
  <c r="C911" i="5"/>
  <c r="C958" i="5"/>
  <c r="C113" i="5"/>
  <c r="C370" i="5"/>
  <c r="C379" i="5"/>
  <c r="C902" i="5"/>
  <c r="C761" i="5"/>
  <c r="C623" i="5"/>
  <c r="C914" i="5"/>
  <c r="C339" i="5"/>
  <c r="C799" i="5"/>
  <c r="C899" i="5"/>
  <c r="C513" i="5"/>
  <c r="C703" i="5"/>
  <c r="C788" i="5"/>
  <c r="C754" i="5"/>
  <c r="C930" i="5"/>
  <c r="C487" i="5"/>
  <c r="C246" i="5"/>
  <c r="C29" i="5"/>
  <c r="C870" i="5"/>
  <c r="C175" i="5"/>
  <c r="C481" i="5"/>
  <c r="C532" i="5"/>
  <c r="C98" i="5"/>
  <c r="C377" i="5"/>
  <c r="C462" i="5"/>
  <c r="C73" i="5"/>
  <c r="C722" i="5"/>
  <c r="C778" i="5"/>
  <c r="C209" i="5"/>
  <c r="C661" i="5"/>
  <c r="C396" i="5"/>
  <c r="C110" i="5"/>
  <c r="C629" i="5"/>
  <c r="C809" i="5"/>
  <c r="C203" i="5"/>
  <c r="C592" i="5"/>
  <c r="C997" i="5"/>
  <c r="C823" i="5"/>
  <c r="C990" i="5"/>
  <c r="C500" i="5"/>
  <c r="C117" i="5"/>
  <c r="C900" i="5"/>
  <c r="C474" i="5"/>
  <c r="C49" i="5"/>
  <c r="C139" i="5"/>
  <c r="C837" i="5"/>
  <c r="C233" i="5"/>
  <c r="C213" i="5"/>
  <c r="C855" i="5"/>
  <c r="C332" i="5"/>
  <c r="C792" i="5"/>
  <c r="C360" i="5"/>
  <c r="C666" i="5"/>
  <c r="C618" i="5"/>
  <c r="C634" i="5"/>
  <c r="C745" i="5"/>
  <c r="C826" i="5"/>
  <c r="C817" i="5"/>
  <c r="C371" i="5"/>
  <c r="C669" i="5"/>
  <c r="C509" i="5"/>
  <c r="C645" i="5"/>
  <c r="C103" i="5"/>
  <c r="C898" i="5"/>
  <c r="C863" i="5"/>
  <c r="C409" i="5"/>
  <c r="C78" i="5"/>
  <c r="C654" i="5"/>
  <c r="C394" i="5"/>
  <c r="C753" i="5"/>
  <c r="C805" i="5"/>
  <c r="C122" i="5"/>
  <c r="C603" i="5"/>
  <c r="C576" i="5"/>
  <c r="C46" i="5"/>
  <c r="C551" i="5"/>
  <c r="C945" i="5"/>
  <c r="C343" i="5"/>
  <c r="C573" i="5"/>
  <c r="C783" i="5"/>
  <c r="C155" i="5"/>
  <c r="C72" i="5"/>
  <c r="C731" i="5"/>
  <c r="C401" i="5"/>
  <c r="C310" i="5"/>
  <c r="C829" i="5"/>
  <c r="C890" i="5"/>
  <c r="C25" i="5"/>
  <c r="C882" i="5"/>
  <c r="C153" i="5"/>
  <c r="C962" i="5"/>
  <c r="C86" i="5"/>
  <c r="C52" i="5"/>
  <c r="C796" i="5"/>
  <c r="C994" i="5"/>
  <c r="C495" i="5"/>
  <c r="C543" i="5"/>
  <c r="C845" i="5"/>
  <c r="C992" i="5"/>
  <c r="C544" i="5"/>
  <c r="C134" i="5"/>
  <c r="C42" i="5"/>
  <c r="C536" i="5"/>
  <c r="C337" i="5"/>
  <c r="C695" i="5"/>
  <c r="C591" i="5"/>
  <c r="C843" i="5"/>
  <c r="C675" i="5"/>
  <c r="C957" i="5"/>
  <c r="C190" i="5"/>
  <c r="C693" i="5"/>
  <c r="C170" i="5"/>
  <c r="C392" i="5"/>
  <c r="C632" i="5"/>
  <c r="C784" i="5"/>
  <c r="C280" i="5"/>
  <c r="C60" i="5"/>
  <c r="C309" i="5"/>
  <c r="C24" i="5"/>
  <c r="C491" i="5"/>
  <c r="C160" i="5"/>
  <c r="C687" i="5"/>
  <c r="C928" i="5"/>
  <c r="C182" i="5"/>
  <c r="C923" i="5"/>
  <c r="C667" i="5"/>
  <c r="C17" i="5"/>
  <c r="C292" i="5"/>
  <c r="C338" i="5"/>
  <c r="C860" i="5"/>
  <c r="C590" i="5"/>
  <c r="C451" i="5"/>
  <c r="C157" i="5"/>
  <c r="C136" i="5"/>
  <c r="C441" i="5"/>
  <c r="C560" i="5"/>
  <c r="C959" i="5"/>
  <c r="C349" i="5"/>
  <c r="C64" i="5"/>
  <c r="C255" i="5"/>
  <c r="C431" i="5"/>
  <c r="C74" i="5"/>
  <c r="C943" i="5"/>
  <c r="C116" i="5"/>
  <c r="C584" i="5"/>
  <c r="C85" i="5"/>
  <c r="C813" i="5"/>
  <c r="C132" i="5"/>
  <c r="C411" i="5"/>
  <c r="C477" i="5"/>
  <c r="C400" i="5"/>
  <c r="C496" i="5"/>
  <c r="C533" i="5"/>
  <c r="C641" i="5"/>
  <c r="C512" i="5"/>
  <c r="C407" i="5"/>
  <c r="C178" i="5"/>
  <c r="C347" i="5"/>
  <c r="C504" i="5"/>
  <c r="C510" i="5"/>
  <c r="C568" i="5"/>
  <c r="C566" i="5"/>
  <c r="C307" i="5"/>
  <c r="C836" i="5"/>
  <c r="C774" i="5"/>
  <c r="C200" i="5"/>
  <c r="C608" i="5"/>
  <c r="C709" i="5"/>
  <c r="C419" i="5"/>
  <c r="C323" i="5"/>
  <c r="C192" i="5"/>
  <c r="C28" i="5"/>
  <c r="C972" i="5"/>
  <c r="C946" i="5"/>
  <c r="C886" i="5"/>
  <c r="C107" i="5"/>
  <c r="C756" i="5"/>
  <c r="C79" i="5"/>
  <c r="C508" i="5"/>
  <c r="C277" i="5"/>
  <c r="C458" i="5"/>
  <c r="C329" i="5"/>
  <c r="C718" i="5"/>
  <c r="C215" i="5"/>
  <c r="C365" i="5"/>
  <c r="C838" i="5"/>
  <c r="C185" i="5"/>
  <c r="C254" i="5"/>
  <c r="C883" i="5"/>
  <c r="C50" i="5"/>
  <c r="C33" i="5"/>
  <c r="C293" i="5"/>
  <c r="C780" i="5"/>
  <c r="C193" i="5"/>
  <c r="C4" i="5"/>
  <c r="C3" i="5"/>
  <c r="C656" i="3"/>
  <c r="C140" i="3"/>
  <c r="C120" i="3"/>
  <c r="C387" i="3"/>
  <c r="C54" i="3"/>
  <c r="A54" i="3" s="1"/>
  <c r="C804" i="3"/>
  <c r="C109" i="3"/>
  <c r="C378" i="3"/>
  <c r="A378" i="3" s="1"/>
  <c r="C861" i="3"/>
  <c r="A861" i="3" s="1"/>
  <c r="C259" i="3"/>
  <c r="C191" i="3"/>
  <c r="C984" i="3"/>
  <c r="C475" i="3"/>
  <c r="A475" i="3" s="1"/>
  <c r="C830" i="3"/>
  <c r="C972" i="3"/>
  <c r="C404" i="3"/>
  <c r="C204" i="3"/>
  <c r="C670" i="3"/>
  <c r="C445" i="3"/>
  <c r="C101" i="3"/>
  <c r="A101" i="3" s="1"/>
  <c r="C661" i="3"/>
  <c r="C432" i="3"/>
  <c r="C228" i="3"/>
  <c r="C651" i="3"/>
  <c r="C862" i="3"/>
  <c r="A862" i="3" s="1"/>
  <c r="C239" i="3"/>
  <c r="C886" i="3"/>
  <c r="C29" i="3"/>
  <c r="C309" i="3"/>
  <c r="C585" i="3"/>
  <c r="C52" i="3"/>
  <c r="C706" i="3"/>
  <c r="C979" i="3"/>
  <c r="C856" i="3"/>
  <c r="C646" i="3"/>
  <c r="C481" i="3"/>
  <c r="C719" i="3"/>
  <c r="C147" i="3"/>
  <c r="C805" i="3"/>
  <c r="C449" i="3"/>
  <c r="C244" i="3"/>
  <c r="C514" i="3"/>
  <c r="C910" i="3"/>
  <c r="A910" i="3" s="1"/>
  <c r="C412" i="3"/>
  <c r="C710" i="3"/>
  <c r="C943" i="3"/>
  <c r="C782" i="3"/>
  <c r="C487" i="3"/>
  <c r="C407" i="3"/>
  <c r="C251" i="3"/>
  <c r="C997" i="3"/>
  <c r="C154" i="3"/>
  <c r="C185" i="3"/>
  <c r="C425" i="3"/>
  <c r="C318" i="3"/>
  <c r="C731" i="3"/>
  <c r="A731" i="3" s="1"/>
  <c r="C123" i="3"/>
  <c r="C690" i="3"/>
  <c r="C460" i="3"/>
  <c r="C339" i="3"/>
  <c r="C825" i="3"/>
  <c r="C6" i="3"/>
  <c r="C38" i="3"/>
  <c r="C141" i="3"/>
  <c r="C807" i="3"/>
  <c r="A807" i="3" s="1"/>
  <c r="C347" i="3"/>
  <c r="C792" i="3"/>
  <c r="C366" i="3"/>
  <c r="C165" i="3"/>
  <c r="C575" i="3"/>
  <c r="C118" i="3"/>
  <c r="C37" i="3"/>
  <c r="C390" i="3"/>
  <c r="C187" i="3"/>
  <c r="A187" i="3" s="1"/>
  <c r="C480" i="3"/>
  <c r="A480" i="3" s="1"/>
  <c r="C17" i="3"/>
  <c r="C664" i="3"/>
  <c r="C666" i="3"/>
  <c r="C485" i="3"/>
  <c r="C959" i="3"/>
  <c r="C68" i="3"/>
  <c r="C384" i="3"/>
  <c r="C841" i="3"/>
  <c r="C296" i="3"/>
  <c r="A296" i="3" s="1"/>
  <c r="C160" i="3"/>
  <c r="C149" i="3"/>
  <c r="C164" i="3"/>
  <c r="A164" i="3" s="1"/>
  <c r="C919" i="3"/>
  <c r="C12" i="3"/>
  <c r="C341" i="3"/>
  <c r="C654" i="3"/>
  <c r="C508" i="3"/>
  <c r="C926" i="3"/>
  <c r="C848" i="3"/>
  <c r="C130" i="3"/>
  <c r="C250" i="3"/>
  <c r="C846" i="3"/>
  <c r="C788" i="3"/>
  <c r="C960" i="3"/>
  <c r="C3" i="3"/>
  <c r="C119" i="3"/>
  <c r="C839" i="3"/>
  <c r="A839" i="3" s="1"/>
  <c r="C817" i="3"/>
  <c r="A817" i="3" s="1"/>
  <c r="C867" i="3"/>
  <c r="A867" i="3" s="1"/>
  <c r="C611" i="3"/>
  <c r="C470" i="3"/>
  <c r="C623" i="3"/>
  <c r="C151" i="3"/>
  <c r="C921" i="3"/>
  <c r="C456" i="3"/>
  <c r="C254" i="3"/>
  <c r="C243" i="3"/>
  <c r="C4" i="3"/>
  <c r="C33" i="3"/>
  <c r="C230" i="3"/>
  <c r="C290" i="3"/>
  <c r="C399" i="3"/>
  <c r="C632" i="3"/>
  <c r="C444" i="3"/>
  <c r="C547" i="3"/>
  <c r="C641" i="3"/>
  <c r="C209" i="3"/>
  <c r="C556" i="3"/>
  <c r="A556" i="3" s="1"/>
  <c r="C691" i="3"/>
  <c r="C403" i="3"/>
  <c r="C935" i="3"/>
  <c r="C96" i="3"/>
  <c r="C484" i="3"/>
  <c r="C975" i="3"/>
  <c r="C588" i="3"/>
  <c r="C112" i="3"/>
  <c r="C576" i="3"/>
  <c r="C927" i="3"/>
  <c r="C750" i="3"/>
  <c r="C679" i="3"/>
  <c r="C233" i="3"/>
  <c r="A233" i="3" s="1"/>
  <c r="C756" i="3"/>
  <c r="C530" i="3"/>
  <c r="C747" i="3"/>
  <c r="A747" i="3" s="1"/>
  <c r="C174" i="3"/>
  <c r="C69" i="3"/>
  <c r="C847" i="3"/>
  <c r="C738" i="3"/>
  <c r="C55" i="3"/>
  <c r="C391" i="3"/>
  <c r="C852" i="3"/>
  <c r="C491" i="3"/>
  <c r="C898" i="3"/>
  <c r="A898" i="3" s="1"/>
  <c r="C765" i="3"/>
  <c r="C680" i="3"/>
  <c r="C194" i="3"/>
  <c r="C600" i="3"/>
  <c r="C236" i="3"/>
  <c r="C635" i="3"/>
  <c r="C364" i="3"/>
  <c r="C188" i="3"/>
  <c r="C541" i="3"/>
  <c r="C143" i="3"/>
  <c r="C145" i="3"/>
  <c r="C644" i="3"/>
  <c r="C94" i="3"/>
  <c r="C380" i="3"/>
  <c r="C799" i="3"/>
  <c r="C285" i="3"/>
  <c r="C888" i="3"/>
  <c r="A888" i="3" s="1"/>
  <c r="C295" i="3"/>
  <c r="C700" i="3"/>
  <c r="C235" i="3"/>
  <c r="C43" i="3"/>
  <c r="C624" i="3"/>
  <c r="C837" i="3"/>
  <c r="C849" i="3"/>
  <c r="C35" i="3"/>
  <c r="C386" i="3"/>
  <c r="C961" i="3"/>
  <c r="C924" i="3"/>
  <c r="C19" i="3"/>
  <c r="C124" i="3"/>
  <c r="C976" i="3"/>
  <c r="C323" i="3"/>
  <c r="C915" i="3"/>
  <c r="C746" i="3"/>
  <c r="C802" i="3"/>
  <c r="C942" i="3"/>
  <c r="A942" i="3" s="1"/>
  <c r="C567" i="3"/>
  <c r="C512" i="3"/>
  <c r="C356" i="3"/>
  <c r="C760" i="3"/>
  <c r="C660" i="3"/>
  <c r="A660" i="3" s="1"/>
  <c r="C965" i="3"/>
  <c r="A965" i="3" s="1"/>
  <c r="C779" i="3"/>
  <c r="C578" i="3"/>
  <c r="C626" i="3"/>
  <c r="C540" i="3"/>
  <c r="C932" i="3"/>
  <c r="C883" i="3"/>
  <c r="C868" i="3"/>
  <c r="C598" i="3"/>
  <c r="C269" i="3"/>
  <c r="A269" i="3" s="1"/>
  <c r="C321" i="3"/>
  <c r="A321" i="3" s="1"/>
  <c r="C860" i="3"/>
  <c r="C392" i="3"/>
  <c r="C458" i="3"/>
  <c r="C351" i="3"/>
  <c r="C964" i="3"/>
  <c r="C311" i="3"/>
  <c r="C67" i="3"/>
  <c r="C381" i="3"/>
  <c r="C158" i="3"/>
  <c r="C899" i="3"/>
  <c r="C60" i="3"/>
  <c r="C829" i="3"/>
  <c r="C682" i="3"/>
  <c r="C122" i="3"/>
  <c r="C420" i="3"/>
  <c r="A420" i="3" s="1"/>
  <c r="C674" i="3"/>
  <c r="C521" i="3"/>
  <c r="C13" i="3"/>
  <c r="A13" i="3" s="1"/>
  <c r="C133" i="3"/>
  <c r="A133" i="3" s="1"/>
  <c r="C840" i="3"/>
  <c r="C563" i="3"/>
  <c r="C431" i="3"/>
  <c r="C866" i="3"/>
  <c r="C871" i="3"/>
  <c r="C884" i="3"/>
  <c r="C308" i="3"/>
  <c r="C581" i="3"/>
  <c r="C498" i="3"/>
  <c r="C854" i="3"/>
  <c r="C288" i="3"/>
  <c r="C70" i="3"/>
  <c r="C834" i="3"/>
  <c r="C186" i="3"/>
  <c r="C206" i="3"/>
  <c r="A206" i="3" s="1"/>
  <c r="C58" i="3"/>
  <c r="A58" i="3" s="1"/>
  <c r="C457" i="3"/>
  <c r="C631" i="3"/>
  <c r="C394" i="3"/>
  <c r="C416" i="3"/>
  <c r="C766" i="3"/>
  <c r="B1311" i="5" s="1"/>
  <c r="A1311" i="5" s="1"/>
  <c r="C51" i="3"/>
  <c r="C238" i="3"/>
  <c r="C87" i="3"/>
  <c r="C523" i="3"/>
  <c r="C616" i="3"/>
  <c r="C755" i="3"/>
  <c r="C176" i="3"/>
  <c r="C268" i="3"/>
  <c r="A268" i="3" s="1"/>
  <c r="C736" i="3"/>
  <c r="A736" i="3" s="1"/>
  <c r="C134" i="3"/>
  <c r="C754" i="3"/>
  <c r="A754" i="3" s="1"/>
  <c r="C10" i="3"/>
  <c r="C166" i="3"/>
  <c r="C388" i="3"/>
  <c r="A388" i="3" s="1"/>
  <c r="C533" i="3"/>
  <c r="C991" i="3"/>
  <c r="C762" i="3"/>
  <c r="C572" i="3"/>
  <c r="C126" i="3"/>
  <c r="C535" i="3"/>
  <c r="C138" i="3"/>
  <c r="C39" i="3"/>
  <c r="A39" i="3" s="1"/>
  <c r="C157" i="3"/>
  <c r="C131" i="3"/>
  <c r="C106" i="3"/>
  <c r="A106" i="3" s="1"/>
  <c r="C649" i="3"/>
  <c r="C791" i="3"/>
  <c r="C663" i="3"/>
  <c r="A663" i="3" s="1"/>
  <c r="C398" i="3"/>
  <c r="C479" i="3"/>
  <c r="C471" i="3"/>
  <c r="C552" i="3"/>
  <c r="C182" i="3"/>
  <c r="C205" i="3"/>
  <c r="A205" i="3" s="1"/>
  <c r="C73" i="3"/>
  <c r="C865" i="3"/>
  <c r="A865" i="3" s="1"/>
  <c r="C566" i="3"/>
  <c r="C879" i="3"/>
  <c r="A879" i="3" s="1"/>
  <c r="C621" i="3"/>
  <c r="C328" i="3"/>
  <c r="C302" i="3"/>
  <c r="C95" i="3"/>
  <c r="C46" i="3"/>
  <c r="B1698" i="5" s="1"/>
  <c r="A1698" i="5" s="1"/>
  <c r="C121" i="3"/>
  <c r="C912" i="3"/>
  <c r="C282" i="3"/>
  <c r="C938" i="3"/>
  <c r="C358" i="3"/>
  <c r="C49" i="3"/>
  <c r="C524" i="3"/>
  <c r="C612" i="3"/>
  <c r="C409" i="3"/>
  <c r="A409" i="3" s="1"/>
  <c r="C434" i="3"/>
  <c r="C940" i="3"/>
  <c r="C516" i="3"/>
  <c r="C958" i="3"/>
  <c r="C294" i="3"/>
  <c r="A294" i="3" s="1"/>
  <c r="C629" i="3"/>
  <c r="C885" i="3"/>
  <c r="A885" i="3" s="1"/>
  <c r="C574" i="3"/>
  <c r="C495" i="3"/>
  <c r="C985" i="3"/>
  <c r="C877" i="3"/>
  <c r="C393" i="3"/>
  <c r="C110" i="3"/>
  <c r="C872" i="3"/>
  <c r="C224" i="3"/>
  <c r="A224" i="3" s="1"/>
  <c r="C864" i="3"/>
  <c r="C262" i="3"/>
  <c r="A262" i="3" s="1"/>
  <c r="C803" i="3"/>
  <c r="C115" i="3"/>
  <c r="C405" i="3"/>
  <c r="C1001" i="3"/>
  <c r="C153" i="3"/>
  <c r="C476" i="3"/>
  <c r="C553" i="3"/>
  <c r="C374" i="3"/>
  <c r="C234" i="3"/>
  <c r="C275" i="3"/>
  <c r="C42" i="3"/>
  <c r="C362" i="3"/>
  <c r="C212" i="3"/>
  <c r="C139" i="3"/>
  <c r="C973" i="3"/>
  <c r="C819" i="3"/>
  <c r="C873" i="3"/>
  <c r="A873" i="3" s="1"/>
  <c r="C832" i="3"/>
  <c r="C571" i="3"/>
  <c r="C721" i="3"/>
  <c r="C725" i="3"/>
  <c r="A725" i="3" s="1"/>
  <c r="C945" i="3"/>
  <c r="C257" i="3"/>
  <c r="C557" i="3"/>
  <c r="C77" i="3"/>
  <c r="C227" i="3"/>
  <c r="C683" i="3"/>
  <c r="B1805" i="5" s="1"/>
  <c r="A1805" i="5" s="1"/>
  <c r="C947" i="3"/>
  <c r="C617" i="3"/>
  <c r="C98" i="3"/>
  <c r="C643" i="3"/>
  <c r="C219" i="3"/>
  <c r="C561" i="3"/>
  <c r="A561" i="3" s="1"/>
  <c r="C794" i="3"/>
  <c r="C1000" i="3"/>
  <c r="C562" i="3"/>
  <c r="C440" i="3"/>
  <c r="A440" i="3" s="1"/>
  <c r="C648" i="3"/>
  <c r="C764" i="3"/>
  <c r="C843" i="3"/>
  <c r="C591" i="3"/>
  <c r="C978" i="3"/>
  <c r="A978" i="3" s="1"/>
  <c r="C462" i="3"/>
  <c r="C56" i="3"/>
  <c r="C560" i="3"/>
  <c r="C699" i="3"/>
  <c r="C778" i="3"/>
  <c r="C518" i="3"/>
  <c r="C950" i="3"/>
  <c r="C863" i="3"/>
  <c r="A863" i="3" s="1"/>
  <c r="C814" i="3"/>
  <c r="A814" i="3" s="1"/>
  <c r="C31" i="3"/>
  <c r="C983" i="3"/>
  <c r="A983" i="3" s="1"/>
  <c r="C934" i="3"/>
  <c r="C739" i="3"/>
  <c r="C558" i="3"/>
  <c r="C859" i="3"/>
  <c r="C486" i="3"/>
  <c r="A486" i="3" s="1"/>
  <c r="C229" i="3"/>
  <c r="C413" i="3"/>
  <c r="C314" i="3"/>
  <c r="C711" i="3"/>
  <c r="C851" i="3"/>
  <c r="A851" i="3" s="1"/>
  <c r="C23" i="3"/>
  <c r="C619" i="3"/>
  <c r="C132" i="3"/>
  <c r="C214" i="3"/>
  <c r="A214" i="3" s="1"/>
  <c r="C99" i="3"/>
  <c r="C170" i="3"/>
  <c r="C261" i="3"/>
  <c r="C226" i="3"/>
  <c r="C573" i="3"/>
  <c r="C161" i="3"/>
  <c r="C502" i="3"/>
  <c r="C693" i="3"/>
  <c r="C459" i="3"/>
  <c r="C967" i="3"/>
  <c r="C911" i="3"/>
  <c r="C258" i="3"/>
  <c r="C271" i="3"/>
  <c r="C167" i="3"/>
  <c r="C437" i="3"/>
  <c r="C97" i="3"/>
  <c r="C941" i="3"/>
  <c r="A941" i="3" s="1"/>
  <c r="C602" i="3"/>
  <c r="C913" i="3"/>
  <c r="C150" i="3"/>
  <c r="C968" i="3"/>
  <c r="C400" i="3"/>
  <c r="C592" i="3"/>
  <c r="C91" i="3"/>
  <c r="C86" i="3"/>
  <c r="C662" i="3"/>
  <c r="C168" i="3"/>
  <c r="C338" i="3"/>
  <c r="C812" i="3"/>
  <c r="C696" i="3"/>
  <c r="C636" i="3"/>
  <c r="C717" i="3"/>
  <c r="C741" i="3"/>
  <c r="A741" i="3" s="1"/>
  <c r="C26" i="3"/>
  <c r="C148" i="3"/>
  <c r="C163" i="3"/>
  <c r="C529" i="3"/>
  <c r="C554" i="3"/>
  <c r="C85" i="3"/>
  <c r="A85" i="3" s="1"/>
  <c r="C373" i="3"/>
  <c r="C773" i="3"/>
  <c r="C241" i="3"/>
  <c r="A241" i="3" s="1"/>
  <c r="C100" i="3"/>
  <c r="C604" i="3"/>
  <c r="C715" i="3"/>
  <c r="C248" i="3"/>
  <c r="C692" i="3"/>
  <c r="C771" i="3"/>
  <c r="C850" i="3"/>
  <c r="C447" i="3"/>
  <c r="C334" i="3"/>
  <c r="C815" i="3"/>
  <c r="C894" i="3"/>
  <c r="C584" i="3"/>
  <c r="C220" i="3"/>
  <c r="A220" i="3" s="1"/>
  <c r="C300" i="3"/>
  <c r="C822" i="3"/>
  <c r="C675" i="3"/>
  <c r="C735" i="3"/>
  <c r="B1158" i="5" s="1"/>
  <c r="A1158" i="5" s="1"/>
  <c r="C686" i="3"/>
  <c r="C348" i="3"/>
  <c r="C855" i="3"/>
  <c r="C806" i="3"/>
  <c r="C657" i="3"/>
  <c r="C536" i="3"/>
  <c r="C798" i="3"/>
  <c r="C780" i="3"/>
  <c r="C329" i="3"/>
  <c r="A329" i="3" s="1"/>
  <c r="C463" i="3"/>
  <c r="C324" i="3"/>
  <c r="C542" i="3"/>
  <c r="C634" i="3"/>
  <c r="C730" i="3"/>
  <c r="C469" i="3"/>
  <c r="C539" i="3"/>
  <c r="C433" i="3"/>
  <c r="C273" i="3"/>
  <c r="C595" i="3"/>
  <c r="C489" i="3"/>
  <c r="A489" i="3" s="1"/>
  <c r="C962" i="3"/>
  <c r="A962" i="3" s="1"/>
  <c r="C61" i="3"/>
  <c r="C330" i="3"/>
  <c r="C117" i="3"/>
  <c r="B1058" i="5" s="1"/>
  <c r="A1058" i="5" s="1"/>
  <c r="C781" i="3"/>
  <c r="C784" i="3"/>
  <c r="C594" i="3"/>
  <c r="C169" i="3"/>
  <c r="C618" i="3"/>
  <c r="C181" i="3"/>
  <c r="A181" i="3" s="1"/>
  <c r="C724" i="3"/>
  <c r="C376" i="3"/>
  <c r="C5" i="3"/>
  <c r="C208" i="3"/>
  <c r="C882" i="3"/>
  <c r="C107" i="3"/>
  <c r="C369" i="3"/>
  <c r="C999" i="3"/>
  <c r="A999" i="3" s="1"/>
  <c r="C615" i="3"/>
  <c r="C465" i="3"/>
  <c r="C835" i="3"/>
  <c r="B1683" i="5" s="1"/>
  <c r="A1683" i="5" s="1"/>
  <c r="C159" i="3"/>
  <c r="C577" i="3"/>
  <c r="C625" i="3"/>
  <c r="B1951" i="5" s="1"/>
  <c r="A1951" i="5" s="1"/>
  <c r="C785" i="3"/>
  <c r="C808" i="3"/>
  <c r="C752" i="3"/>
  <c r="C499" i="3"/>
  <c r="A499" i="3" s="1"/>
  <c r="C531" i="3"/>
  <c r="C681" i="3"/>
  <c r="C408" i="3"/>
  <c r="C720" i="3"/>
  <c r="A720" i="3" s="1"/>
  <c r="C753" i="3"/>
  <c r="C274" i="3"/>
  <c r="C501" i="3"/>
  <c r="C704" i="3"/>
  <c r="B1260" i="5" s="1"/>
  <c r="A1260" i="5" s="1"/>
  <c r="C15" i="3"/>
  <c r="C579" i="3"/>
  <c r="C353" i="3"/>
  <c r="C928" i="3"/>
  <c r="C82" i="3"/>
  <c r="B1665" i="5" s="1"/>
  <c r="A1665" i="5" s="1"/>
  <c r="C992" i="3"/>
  <c r="C586" i="3"/>
  <c r="C737" i="3"/>
  <c r="C179" i="3"/>
  <c r="C993" i="3"/>
  <c r="C84" i="3"/>
  <c r="C171" i="3"/>
  <c r="C198" i="3"/>
  <c r="C716" i="3"/>
  <c r="C417" i="3"/>
  <c r="C673" i="3"/>
  <c r="C580" i="3"/>
  <c r="C742" i="3"/>
  <c r="C9" i="3"/>
  <c r="C312" i="3"/>
  <c r="C292" i="3"/>
  <c r="C601" i="3"/>
  <c r="C505" i="3"/>
  <c r="A505" i="3" s="1"/>
  <c r="C714" i="3"/>
  <c r="C836" i="3"/>
  <c r="C370" i="3"/>
  <c r="C918" i="3"/>
  <c r="C544" i="3"/>
  <c r="C488" i="3"/>
  <c r="C833" i="3"/>
  <c r="C422" i="3"/>
  <c r="C509" i="3"/>
  <c r="C881" i="3"/>
  <c r="C355" i="3"/>
  <c r="C89" i="3"/>
  <c r="C893" i="3"/>
  <c r="C744" i="3"/>
  <c r="A744" i="3" s="1"/>
  <c r="C895" i="3"/>
  <c r="C974" i="3"/>
  <c r="C951" i="3"/>
  <c r="C79" i="3"/>
  <c r="C583" i="3"/>
  <c r="A583" i="3" s="1"/>
  <c r="C707" i="3"/>
  <c r="C786" i="3"/>
  <c r="C276" i="3"/>
  <c r="C270" i="3"/>
  <c r="A270" i="3" s="1"/>
  <c r="C751" i="3"/>
  <c r="C415" i="3"/>
  <c r="C48" i="3"/>
  <c r="C260" i="3"/>
  <c r="C128" i="3"/>
  <c r="B1773" i="5" s="1"/>
  <c r="A1773" i="5" s="1"/>
  <c r="C694" i="3"/>
  <c r="C669" i="3"/>
  <c r="B1107" i="5" s="1"/>
  <c r="A1107" i="5" s="1"/>
  <c r="C396" i="3"/>
  <c r="C677" i="3"/>
  <c r="A677" i="3" s="1"/>
  <c r="C496" i="3"/>
  <c r="C367" i="3"/>
  <c r="C64" i="3"/>
  <c r="C783" i="3"/>
  <c r="C734" i="3"/>
  <c r="C645" i="3"/>
  <c r="C344" i="3"/>
  <c r="C215" i="3"/>
  <c r="C102" i="3"/>
  <c r="C450" i="3"/>
  <c r="C201" i="3"/>
  <c r="C193" i="3"/>
  <c r="A193" i="3" s="1"/>
  <c r="C982" i="3"/>
  <c r="C136" i="3"/>
  <c r="A136" i="3" s="1"/>
  <c r="C152" i="3"/>
  <c r="C478" i="3"/>
  <c r="C506" i="3"/>
  <c r="C343" i="3"/>
  <c r="A343" i="3" s="1"/>
  <c r="C242" i="3"/>
  <c r="C305" i="3"/>
  <c r="C454" i="3"/>
  <c r="C361" i="3"/>
  <c r="C587" i="3"/>
  <c r="C337" i="3"/>
  <c r="C776" i="3"/>
  <c r="B1382" i="5" s="1"/>
  <c r="A1382" i="5" s="1"/>
  <c r="C93" i="3"/>
  <c r="C801" i="3"/>
  <c r="C769" i="3"/>
  <c r="C953" i="3"/>
  <c r="C931" i="3"/>
  <c r="C676" i="3"/>
  <c r="C620" i="3"/>
  <c r="C870" i="3"/>
  <c r="C933" i="3"/>
  <c r="C889" i="3"/>
  <c r="C820" i="3"/>
  <c r="C795" i="3"/>
  <c r="C758" i="3"/>
  <c r="C929" i="3"/>
  <c r="C252" i="3"/>
  <c r="C638" i="3"/>
  <c r="C336" i="3"/>
  <c r="C528" i="3"/>
  <c r="C920" i="3"/>
  <c r="C642" i="3"/>
  <c r="C559" i="3"/>
  <c r="A559" i="3" s="1"/>
  <c r="C880" i="3"/>
  <c r="C511" i="3"/>
  <c r="C472" i="3"/>
  <c r="C217" i="3"/>
  <c r="C74" i="3"/>
  <c r="A74" i="3" s="1"/>
  <c r="C709" i="3"/>
  <c r="C359" i="3"/>
  <c r="B1246" i="5" s="1"/>
  <c r="C401" i="3"/>
  <c r="C728" i="3"/>
  <c r="A728" i="3" s="1"/>
  <c r="C821" i="3"/>
  <c r="C749" i="3"/>
  <c r="A749" i="3" s="1"/>
  <c r="C916" i="3"/>
  <c r="A916" i="3" s="1"/>
  <c r="C789" i="3"/>
  <c r="C869" i="3"/>
  <c r="C21" i="3"/>
  <c r="C671" i="3"/>
  <c r="C16" i="3"/>
  <c r="C303" i="3"/>
  <c r="C363" i="3"/>
  <c r="C925" i="3"/>
  <c r="C277" i="3"/>
  <c r="A277" i="3" s="1"/>
  <c r="C723" i="3"/>
  <c r="A723" i="3" s="1"/>
  <c r="C565" i="3"/>
  <c r="C901" i="3"/>
  <c r="C981" i="3"/>
  <c r="C448" i="3"/>
  <c r="C658" i="3"/>
  <c r="C990" i="3"/>
  <c r="C811" i="3"/>
  <c r="C639" i="3"/>
  <c r="C896" i="3"/>
  <c r="A896" i="3" s="1"/>
  <c r="C705" i="3"/>
  <c r="C761" i="3"/>
  <c r="C517" i="3"/>
  <c r="C712" i="3"/>
  <c r="A712" i="3" s="1"/>
  <c r="C809" i="3"/>
  <c r="C630" i="3"/>
  <c r="C177" i="3"/>
  <c r="C936" i="3"/>
  <c r="C701" i="3"/>
  <c r="C952" i="3"/>
  <c r="C146" i="3"/>
  <c r="C281" i="3"/>
  <c r="C53" i="3"/>
  <c r="C745" i="3"/>
  <c r="C162" i="3"/>
  <c r="C831" i="3"/>
  <c r="B1291" i="5" s="1"/>
  <c r="C628" i="3"/>
  <c r="C263" i="3"/>
  <c r="C887" i="3"/>
  <c r="C966" i="3"/>
  <c r="C722" i="3"/>
  <c r="C104" i="3"/>
  <c r="C687" i="3"/>
  <c r="C955" i="3"/>
  <c r="C88" i="3"/>
  <c r="C596" i="3"/>
  <c r="C743" i="3"/>
  <c r="C368" i="3"/>
  <c r="B1740" i="5" s="1"/>
  <c r="C527" i="3"/>
  <c r="C7" i="3"/>
  <c r="C727" i="3"/>
  <c r="C375" i="3"/>
  <c r="A375" i="3" s="1"/>
  <c r="C327" i="3"/>
  <c r="C196" i="3"/>
  <c r="C360" i="3"/>
  <c r="C668" i="3"/>
  <c r="C304" i="3"/>
  <c r="C175" i="3"/>
  <c r="A175" i="3" s="1"/>
  <c r="C340" i="3"/>
  <c r="C435" i="3"/>
  <c r="C137" i="3"/>
  <c r="C299" i="3"/>
  <c r="A299" i="3" s="1"/>
  <c r="C65" i="3"/>
  <c r="C772" i="3"/>
  <c r="C930" i="3"/>
  <c r="C350" i="3"/>
  <c r="A350" i="3" s="1"/>
  <c r="C468" i="3"/>
  <c r="C114" i="3"/>
  <c r="C155" i="3"/>
  <c r="C113" i="3"/>
  <c r="C326" i="3"/>
  <c r="C211" i="3"/>
  <c r="C108" i="3"/>
  <c r="C203" i="3"/>
  <c r="C47" i="3"/>
  <c r="A47" i="3" s="1"/>
  <c r="C402" i="3"/>
  <c r="B1104" i="5" s="1"/>
  <c r="A1104" i="5" s="1"/>
  <c r="C18" i="3"/>
  <c r="C451" i="3"/>
  <c r="C956" i="3"/>
  <c r="C665" i="3"/>
  <c r="C507" i="3"/>
  <c r="C914" i="3"/>
  <c r="C8" i="3"/>
  <c r="A8" i="3" s="1"/>
  <c r="C22" i="3"/>
  <c r="C34" i="3"/>
  <c r="B1132" i="5" s="1"/>
  <c r="A1132" i="5" s="1"/>
  <c r="C183" i="3"/>
  <c r="C389" i="3"/>
  <c r="C382" i="3"/>
  <c r="A382" i="3" s="1"/>
  <c r="C937" i="3"/>
  <c r="C599" i="3"/>
  <c r="C62" i="3"/>
  <c r="B1189" i="5" s="1"/>
  <c r="A1189" i="5" s="1"/>
  <c r="C647" i="3"/>
  <c r="B1973" i="5" s="1"/>
  <c r="A1973" i="5" s="1"/>
  <c r="C732" i="3"/>
  <c r="C909" i="3"/>
  <c r="C826" i="3"/>
  <c r="C652" i="3"/>
  <c r="B1686" i="5" s="1"/>
  <c r="A1686" i="5" s="1"/>
  <c r="C876" i="3"/>
  <c r="C266" i="3"/>
  <c r="C195" i="3"/>
  <c r="A195" i="3" s="1"/>
  <c r="C845" i="3"/>
  <c r="C395" i="3"/>
  <c r="C874" i="3"/>
  <c r="C597" i="3"/>
  <c r="C461" i="3"/>
  <c r="C989" i="3"/>
  <c r="C24" i="3"/>
  <c r="A24" i="3" s="1"/>
  <c r="C672" i="3"/>
  <c r="A672" i="3" s="1"/>
  <c r="C532" i="3"/>
  <c r="B1933" i="5" s="1"/>
  <c r="A1933" i="5" s="1"/>
  <c r="C610" i="3"/>
  <c r="C633" i="3"/>
  <c r="A633" i="3" s="1"/>
  <c r="C510" i="3"/>
  <c r="C245" i="3"/>
  <c r="B1408" i="5" s="1"/>
  <c r="A1408" i="5" s="1"/>
  <c r="C740" i="3"/>
  <c r="C286" i="3"/>
  <c r="C551" i="3"/>
  <c r="C538" i="3"/>
  <c r="B1653" i="5" s="1"/>
  <c r="A1653" i="5" s="1"/>
  <c r="C427" i="3"/>
  <c r="C733" i="3"/>
  <c r="C519" i="3"/>
  <c r="A519" i="3" s="1"/>
  <c r="C63" i="3"/>
  <c r="C325" i="3"/>
  <c r="C464" i="3"/>
  <c r="C555" i="3"/>
  <c r="C844" i="3"/>
  <c r="C853" i="3"/>
  <c r="C283" i="3"/>
  <c r="C267" i="3"/>
  <c r="C246" i="3"/>
  <c r="C306" i="3"/>
  <c r="C767" i="3"/>
  <c r="C92" i="3"/>
  <c r="C823" i="3"/>
  <c r="A823" i="3" s="1"/>
  <c r="C902" i="3"/>
  <c r="C607" i="3"/>
  <c r="C240" i="3"/>
  <c r="C452" i="3"/>
  <c r="A452" i="3" s="1"/>
  <c r="C655" i="3"/>
  <c r="A655" i="3" s="1"/>
  <c r="C142" i="3"/>
  <c r="C568" i="3"/>
  <c r="C702" i="3"/>
  <c r="C72" i="3"/>
  <c r="C891" i="3"/>
  <c r="A891" i="3" s="1"/>
  <c r="C970" i="3"/>
  <c r="C424" i="3"/>
  <c r="C548" i="3"/>
  <c r="C247" i="3"/>
  <c r="C199" i="3"/>
  <c r="C184" i="3"/>
  <c r="C543" i="3"/>
  <c r="C939" i="3"/>
  <c r="C504" i="3"/>
  <c r="C156" i="3"/>
  <c r="C946" i="3"/>
  <c r="C352" i="3"/>
  <c r="C135" i="3"/>
  <c r="C678" i="3"/>
  <c r="C613" i="3"/>
  <c r="C371" i="3"/>
  <c r="C569" i="3"/>
  <c r="A569" i="3" s="1"/>
  <c r="C790" i="3"/>
  <c r="C455" i="3"/>
  <c r="A455" i="3" s="1"/>
  <c r="C605" i="3"/>
  <c r="C513" i="3"/>
  <c r="C127" i="3"/>
  <c r="C441" i="3"/>
  <c r="C27" i="3"/>
  <c r="C289" i="3"/>
  <c r="C83" i="3"/>
  <c r="C225" i="3"/>
  <c r="C75" i="3"/>
  <c r="C890" i="3"/>
  <c r="B1499" i="5" s="1"/>
  <c r="A1499" i="5" s="1"/>
  <c r="C537" i="3"/>
  <c r="A537" i="3" s="1"/>
  <c r="C688" i="3"/>
  <c r="C768" i="3"/>
  <c r="C905" i="3"/>
  <c r="C986" i="3"/>
  <c r="C345" i="3"/>
  <c r="C857" i="3"/>
  <c r="C231" i="3"/>
  <c r="C265" i="3"/>
  <c r="A265" i="3" s="1"/>
  <c r="C582" i="3"/>
  <c r="C944" i="3"/>
  <c r="C297" i="3"/>
  <c r="C278" i="3"/>
  <c r="C331" i="3"/>
  <c r="C698" i="3"/>
  <c r="C190" i="3"/>
  <c r="B1427" i="5" s="1"/>
  <c r="A1427" i="5" s="1"/>
  <c r="C322" i="3"/>
  <c r="A322" i="3" s="1"/>
  <c r="C858" i="3"/>
  <c r="A858" i="3" s="1"/>
  <c r="C438" i="3"/>
  <c r="C45" i="3"/>
  <c r="C385" i="3"/>
  <c r="A385" i="3" s="1"/>
  <c r="C210" i="3"/>
  <c r="C770" i="3"/>
  <c r="C482" i="3"/>
  <c r="A482" i="3" s="1"/>
  <c r="C253" i="3"/>
  <c r="B1292" i="5" s="1"/>
  <c r="A1292" i="5" s="1"/>
  <c r="C11" i="3"/>
  <c r="C313" i="3"/>
  <c r="C828" i="3"/>
  <c r="C957" i="3"/>
  <c r="C423" i="3"/>
  <c r="C50" i="3"/>
  <c r="C497" i="3"/>
  <c r="C249" i="3"/>
  <c r="C593" i="3"/>
  <c r="C284" i="3"/>
  <c r="C335" i="3"/>
  <c r="C316" i="3"/>
  <c r="B1822" i="5" s="1"/>
  <c r="A1822" i="5" s="1"/>
  <c r="C708" i="3"/>
  <c r="B1045" i="5" s="1"/>
  <c r="A1045" i="5" s="1"/>
  <c r="C426" i="3"/>
  <c r="C603" i="3"/>
  <c r="C406" i="3"/>
  <c r="C609" i="3"/>
  <c r="A609" i="3" s="1"/>
  <c r="C317" i="3"/>
  <c r="C383" i="3"/>
  <c r="B1982" i="5" s="1"/>
  <c r="A1982" i="5" s="1"/>
  <c r="C473" i="3"/>
  <c r="C414" i="3"/>
  <c r="C144" i="3"/>
  <c r="C685" i="3"/>
  <c r="C467" i="3"/>
  <c r="A467" i="3" s="1"/>
  <c r="C44" i="3"/>
  <c r="C173" i="3"/>
  <c r="C954" i="3"/>
  <c r="A954" i="3" s="1"/>
  <c r="C969" i="3"/>
  <c r="C892" i="3"/>
  <c r="C80" i="3"/>
  <c r="C545" i="3"/>
  <c r="C333" i="3"/>
  <c r="C729" i="3"/>
  <c r="C949" i="3"/>
  <c r="C948" i="3"/>
  <c r="C797" i="3"/>
  <c r="C357" i="3"/>
  <c r="C189" i="3"/>
  <c r="B1221" i="5" s="1"/>
  <c r="A1221" i="5" s="1"/>
  <c r="C223" i="3"/>
  <c r="B1461" i="5" s="1"/>
  <c r="A1461" i="5" s="1"/>
  <c r="C232" i="3"/>
  <c r="A232" i="3" s="1"/>
  <c r="C917" i="3"/>
  <c r="C379" i="3"/>
  <c r="C494" i="3"/>
  <c r="C419" i="3"/>
  <c r="C816" i="3"/>
  <c r="C824" i="3"/>
  <c r="C192" i="3"/>
  <c r="C800" i="3"/>
  <c r="C103" i="3"/>
  <c r="C411" i="3"/>
  <c r="C922" i="3"/>
  <c r="A922" i="3" s="1"/>
  <c r="C904" i="3"/>
  <c r="A904" i="3" s="1"/>
  <c r="C627" i="3"/>
  <c r="B1851" i="5" s="1"/>
  <c r="A1851" i="5" s="1"/>
  <c r="C202" i="3"/>
  <c r="B1560" i="5" s="1"/>
  <c r="A1560" i="5" s="1"/>
  <c r="C410" i="3"/>
  <c r="C637" i="3"/>
  <c r="C428" i="3"/>
  <c r="B1932" i="5" s="1"/>
  <c r="C418" i="3"/>
  <c r="B1763" i="5" s="1"/>
  <c r="A1763" i="5" s="1"/>
  <c r="C703" i="3"/>
  <c r="C287" i="3"/>
  <c r="C971" i="3"/>
  <c r="C759" i="3"/>
  <c r="C838" i="3"/>
  <c r="A838" i="3" s="1"/>
  <c r="C436" i="3"/>
  <c r="B1743" i="5" s="1"/>
  <c r="C71" i="3"/>
  <c r="C280" i="3"/>
  <c r="C492" i="3"/>
  <c r="C590" i="3"/>
  <c r="C78" i="3"/>
  <c r="C608" i="3"/>
  <c r="C748" i="3"/>
  <c r="C827" i="3"/>
  <c r="C906" i="3"/>
  <c r="C255" i="3"/>
  <c r="C207" i="3"/>
  <c r="C76" i="3"/>
  <c r="C28" i="3"/>
  <c r="A28" i="3" s="1"/>
  <c r="C372" i="3"/>
  <c r="C875" i="3"/>
  <c r="C32" i="3"/>
  <c r="C995" i="3"/>
  <c r="C818" i="3"/>
  <c r="A818" i="3" s="1"/>
  <c r="C20" i="3"/>
  <c r="C987" i="3"/>
  <c r="C614" i="3"/>
  <c r="C421" i="3"/>
  <c r="A421" i="3" s="1"/>
  <c r="C307" i="3"/>
  <c r="B1814" i="5" s="1"/>
  <c r="A1814" i="5" s="1"/>
  <c r="C66" i="3"/>
  <c r="C319" i="3"/>
  <c r="C570" i="3"/>
  <c r="B1549" i="5" s="1"/>
  <c r="A1549" i="5" s="1"/>
  <c r="C903" i="3"/>
  <c r="C726" i="3"/>
  <c r="C349" i="3"/>
  <c r="C129" i="3"/>
  <c r="C534" i="3"/>
  <c r="C483" i="3"/>
  <c r="C525" i="3"/>
  <c r="B1952" i="5" s="1"/>
  <c r="A1952" i="5" s="1"/>
  <c r="C490" i="3"/>
  <c r="C546" i="3"/>
  <c r="C443" i="3"/>
  <c r="B1970" i="5" s="1"/>
  <c r="A1970" i="5" s="1"/>
  <c r="C446" i="3"/>
  <c r="B1024" i="5" s="1"/>
  <c r="A1024" i="5" s="1"/>
  <c r="C346" i="3"/>
  <c r="B1119" i="5" s="1"/>
  <c r="A1119" i="5" s="1"/>
  <c r="C256" i="3"/>
  <c r="C25" i="3"/>
  <c r="B1355" i="5" s="1"/>
  <c r="A1355" i="5" s="1"/>
  <c r="C988" i="3"/>
  <c r="C279" i="3"/>
  <c r="C796" i="3"/>
  <c r="C213" i="3"/>
  <c r="C125" i="3"/>
  <c r="A125" i="3" s="1"/>
  <c r="C640" i="3"/>
  <c r="C332" i="3"/>
  <c r="C90" i="3"/>
  <c r="B1446" i="5" s="1"/>
  <c r="A1446" i="5" s="1"/>
  <c r="C689" i="3"/>
  <c r="C653" i="3"/>
  <c r="C900" i="3"/>
  <c r="C105" i="3"/>
  <c r="C697" i="3"/>
  <c r="A697" i="3" s="1"/>
  <c r="C787" i="3"/>
  <c r="C301" i="3"/>
  <c r="C197" i="3"/>
  <c r="C315" i="3"/>
  <c r="C980" i="3"/>
  <c r="A980" i="3" s="1"/>
  <c r="C81" i="3"/>
  <c r="C365" i="3"/>
  <c r="B1475" i="5" s="1"/>
  <c r="A1475" i="5" s="1"/>
  <c r="C549" i="3"/>
  <c r="A549" i="3" s="1"/>
  <c r="C713" i="3"/>
  <c r="C477" i="3"/>
  <c r="C757" i="3"/>
  <c r="C310" i="3"/>
  <c r="C606" i="3"/>
  <c r="C216" i="3"/>
  <c r="C41" i="3"/>
  <c r="C429" i="3"/>
  <c r="B1219" i="5" s="1"/>
  <c r="A1219" i="5" s="1"/>
  <c r="C493" i="3"/>
  <c r="C430" i="3"/>
  <c r="C466" i="3"/>
  <c r="B1910" i="5" s="1"/>
  <c r="A1910" i="5" s="1"/>
  <c r="C180" i="3"/>
  <c r="C222" i="3"/>
  <c r="A222" i="3" s="1"/>
  <c r="C589" i="3"/>
  <c r="C813" i="3"/>
  <c r="C40" i="3"/>
  <c r="B1233" i="5" s="1"/>
  <c r="A1233" i="5" s="1"/>
  <c r="C515" i="3"/>
  <c r="C178" i="3"/>
  <c r="A178" i="3" s="1"/>
  <c r="C474" i="3"/>
  <c r="C994" i="3"/>
  <c r="C793" i="3"/>
  <c r="C172" i="3"/>
  <c r="C503" i="3"/>
  <c r="B1608" i="5" s="1"/>
  <c r="C908" i="3"/>
  <c r="C272" i="3"/>
  <c r="B1912" i="5" s="1"/>
  <c r="A1912" i="5" s="1"/>
  <c r="C57" i="3"/>
  <c r="C650" i="3"/>
  <c r="C996" i="3"/>
  <c r="B1431" i="5" s="1"/>
  <c r="A1431" i="5" s="1"/>
  <c r="C377" i="3"/>
  <c r="C777" i="3"/>
  <c r="C897" i="3"/>
  <c r="B1410" i="5" s="1"/>
  <c r="A1410" i="5" s="1"/>
  <c r="C667" i="3"/>
  <c r="C977" i="3"/>
  <c r="C718" i="3"/>
  <c r="C116" i="3"/>
  <c r="C907" i="3"/>
  <c r="A907" i="3" s="1"/>
  <c r="C695" i="3"/>
  <c r="A695" i="3" s="1"/>
  <c r="C774" i="3"/>
  <c r="C264" i="3"/>
  <c r="C963" i="3"/>
  <c r="C111" i="3"/>
  <c r="C320" i="3"/>
  <c r="C526" i="3"/>
  <c r="C14" i="3"/>
  <c r="C439" i="3"/>
  <c r="C684" i="3"/>
  <c r="C763" i="3"/>
  <c r="C842" i="3"/>
  <c r="C36" i="3"/>
  <c r="C564" i="3"/>
  <c r="C878" i="3"/>
  <c r="B1364" i="5" s="1"/>
  <c r="A1364" i="5" s="1"/>
  <c r="C200" i="3"/>
  <c r="A200" i="3" s="1"/>
  <c r="C998" i="3"/>
  <c r="C520" i="3"/>
  <c r="C622" i="3"/>
  <c r="A622" i="3" s="1"/>
  <c r="C500" i="3"/>
  <c r="B1993" i="5" s="1"/>
  <c r="C923" i="3"/>
  <c r="C810" i="3"/>
  <c r="C550" i="3"/>
  <c r="B1903" i="5" s="1"/>
  <c r="A1903" i="5" s="1"/>
  <c r="C293" i="3"/>
  <c r="B1877" i="5" s="1"/>
  <c r="A1877" i="5" s="1"/>
  <c r="C2" i="3"/>
  <c r="B1550" i="5" s="1"/>
  <c r="A1550" i="5" s="1"/>
  <c r="C30" i="3"/>
  <c r="B1508" i="5" s="1"/>
  <c r="A1508" i="5" s="1"/>
  <c r="C442" i="3"/>
  <c r="B1079" i="5" s="1"/>
  <c r="C775" i="3"/>
  <c r="C659" i="3"/>
  <c r="C221" i="3"/>
  <c r="B1730" i="5" s="1"/>
  <c r="A1730" i="5" s="1"/>
  <c r="C342" i="3"/>
  <c r="C291" i="3"/>
  <c r="C397" i="3"/>
  <c r="C298" i="3"/>
  <c r="C237" i="3"/>
  <c r="C453" i="3"/>
  <c r="B1215" i="5" s="1"/>
  <c r="A1215" i="5" s="1"/>
  <c r="C354" i="3"/>
  <c r="C522" i="3"/>
  <c r="C218" i="3"/>
  <c r="A218" i="3" s="1"/>
  <c r="C59" i="3"/>
  <c r="O35" i="2"/>
  <c r="G35" i="2"/>
  <c r="H35" i="2"/>
  <c r="K35" i="2"/>
  <c r="L35" i="2"/>
  <c r="F35" i="2"/>
  <c r="P35" i="2" s="1"/>
  <c r="J35" i="2"/>
  <c r="I35" i="2"/>
  <c r="M35" i="2"/>
  <c r="N35" i="2"/>
  <c r="O114" i="2"/>
  <c r="G114" i="2"/>
  <c r="I114" i="2"/>
  <c r="K114" i="2"/>
  <c r="L114" i="2"/>
  <c r="J114" i="2"/>
  <c r="F114" i="2"/>
  <c r="P114" i="2" s="1"/>
  <c r="M114" i="2"/>
  <c r="H114" i="2"/>
  <c r="N114" i="2"/>
  <c r="F360" i="2"/>
  <c r="P360" i="2" s="1"/>
  <c r="J360" i="2"/>
  <c r="G360" i="2"/>
  <c r="N360" i="2"/>
  <c r="K360" i="2"/>
  <c r="O360" i="2"/>
  <c r="H360" i="2"/>
  <c r="M360" i="2"/>
  <c r="I360" i="2"/>
  <c r="L360" i="2"/>
  <c r="O134" i="2"/>
  <c r="I134" i="2"/>
  <c r="G134" i="2"/>
  <c r="H134" i="2"/>
  <c r="F134" i="2"/>
  <c r="P134" i="2" s="1"/>
  <c r="K134" i="2"/>
  <c r="J134" i="2"/>
  <c r="L134" i="2"/>
  <c r="M134" i="2"/>
  <c r="N134" i="2"/>
  <c r="N151" i="2"/>
  <c r="H151" i="2"/>
  <c r="G151" i="2"/>
  <c r="I151" i="2"/>
  <c r="F151" i="2"/>
  <c r="P151" i="2" s="1"/>
  <c r="M151" i="2"/>
  <c r="L151" i="2"/>
  <c r="K151" i="2"/>
  <c r="J151" i="2"/>
  <c r="O151" i="2"/>
  <c r="N84" i="2"/>
  <c r="G84" i="2"/>
  <c r="K84" i="2"/>
  <c r="L84" i="2"/>
  <c r="J84" i="2"/>
  <c r="H84" i="2"/>
  <c r="F84" i="2"/>
  <c r="P84" i="2" s="1"/>
  <c r="I84" i="2"/>
  <c r="O84" i="2"/>
  <c r="M84" i="2"/>
  <c r="N65" i="2"/>
  <c r="G65" i="2"/>
  <c r="K65" i="2"/>
  <c r="L65" i="2"/>
  <c r="J65" i="2"/>
  <c r="H65" i="2"/>
  <c r="F65" i="2"/>
  <c r="P65" i="2" s="1"/>
  <c r="M65" i="2"/>
  <c r="I65" i="2"/>
  <c r="O65" i="2"/>
  <c r="N20" i="2"/>
  <c r="G20" i="2"/>
  <c r="F20" i="2"/>
  <c r="P20" i="2" s="1"/>
  <c r="K20" i="2"/>
  <c r="L20" i="2"/>
  <c r="I20" i="2"/>
  <c r="J20" i="2"/>
  <c r="H20" i="2"/>
  <c r="M20" i="2"/>
  <c r="O20" i="2"/>
  <c r="O178" i="2"/>
  <c r="G178" i="2"/>
  <c r="K178" i="2"/>
  <c r="L178" i="2"/>
  <c r="J178" i="2"/>
  <c r="H178" i="2"/>
  <c r="F178" i="2"/>
  <c r="P178" i="2" s="1"/>
  <c r="I178" i="2"/>
  <c r="M178" i="2"/>
  <c r="N178" i="2"/>
  <c r="F343" i="2"/>
  <c r="P343" i="2" s="1"/>
  <c r="G343" i="2"/>
  <c r="H343" i="2"/>
  <c r="I343" i="2"/>
  <c r="J343" i="2"/>
  <c r="L343" i="2"/>
  <c r="K343" i="2"/>
  <c r="M343" i="2"/>
  <c r="N343" i="2"/>
  <c r="O343" i="2"/>
  <c r="O79" i="2"/>
  <c r="I79" i="2"/>
  <c r="H79" i="2"/>
  <c r="J79" i="2"/>
  <c r="F79" i="2"/>
  <c r="P79" i="2" s="1"/>
  <c r="G79" i="2"/>
  <c r="L79" i="2"/>
  <c r="M79" i="2"/>
  <c r="K79" i="2"/>
  <c r="N79" i="2"/>
  <c r="N95" i="2"/>
  <c r="F95" i="2"/>
  <c r="P95" i="2" s="1"/>
  <c r="G95" i="2"/>
  <c r="M95" i="2"/>
  <c r="L95" i="2"/>
  <c r="K95" i="2"/>
  <c r="H95" i="2"/>
  <c r="I95" i="2"/>
  <c r="O95" i="2"/>
  <c r="J95" i="2"/>
  <c r="O133" i="2"/>
  <c r="H133" i="2"/>
  <c r="L133" i="2"/>
  <c r="K133" i="2"/>
  <c r="F133" i="2"/>
  <c r="P133" i="2" s="1"/>
  <c r="I133" i="2"/>
  <c r="G133" i="2"/>
  <c r="J133" i="2"/>
  <c r="N133" i="2"/>
  <c r="M133" i="2"/>
  <c r="N148" i="2"/>
  <c r="G148" i="2"/>
  <c r="K148" i="2"/>
  <c r="L148" i="2"/>
  <c r="H148" i="2"/>
  <c r="J148" i="2"/>
  <c r="F148" i="2"/>
  <c r="P148" i="2" s="1"/>
  <c r="I148" i="2"/>
  <c r="O148" i="2"/>
  <c r="M148" i="2"/>
  <c r="O16" i="2"/>
  <c r="I16" i="2"/>
  <c r="H16" i="2"/>
  <c r="F16" i="2"/>
  <c r="P16" i="2" s="1"/>
  <c r="L16" i="2"/>
  <c r="J16" i="2"/>
  <c r="M16" i="2"/>
  <c r="G16" i="2"/>
  <c r="N16" i="2"/>
  <c r="K16" i="2"/>
  <c r="M320" i="2"/>
  <c r="F320" i="2"/>
  <c r="P320" i="2" s="1"/>
  <c r="G320" i="2"/>
  <c r="J320" i="2"/>
  <c r="K320" i="2"/>
  <c r="N320" i="2"/>
  <c r="O320" i="2"/>
  <c r="I320" i="2"/>
  <c r="H320" i="2"/>
  <c r="L320" i="2"/>
  <c r="N54" i="2"/>
  <c r="F54" i="2"/>
  <c r="P54" i="2" s="1"/>
  <c r="M54" i="2"/>
  <c r="L54" i="2"/>
  <c r="H54" i="2"/>
  <c r="I54" i="2"/>
  <c r="J54" i="2"/>
  <c r="G54" i="2"/>
  <c r="K54" i="2"/>
  <c r="O54" i="2"/>
  <c r="O163" i="2"/>
  <c r="G163" i="2"/>
  <c r="K163" i="2"/>
  <c r="L163" i="2"/>
  <c r="J163" i="2"/>
  <c r="H163" i="2"/>
  <c r="F163" i="2"/>
  <c r="P163" i="2" s="1"/>
  <c r="I163" i="2"/>
  <c r="M163" i="2"/>
  <c r="N163" i="2"/>
  <c r="O80" i="2"/>
  <c r="I80" i="2"/>
  <c r="H80" i="2"/>
  <c r="F80" i="2"/>
  <c r="P80" i="2" s="1"/>
  <c r="L80" i="2"/>
  <c r="K80" i="2"/>
  <c r="J80" i="2"/>
  <c r="G80" i="2"/>
  <c r="M80" i="2"/>
  <c r="N80" i="2"/>
  <c r="O199" i="2"/>
  <c r="F199" i="2"/>
  <c r="P199" i="2" s="1"/>
  <c r="G199" i="2"/>
  <c r="H199" i="2"/>
  <c r="J199" i="2"/>
  <c r="M199" i="2"/>
  <c r="I199" i="2"/>
  <c r="K199" i="2"/>
  <c r="N199" i="2"/>
  <c r="L199" i="2"/>
  <c r="O30" i="2"/>
  <c r="I30" i="2"/>
  <c r="G30" i="2"/>
  <c r="H30" i="2"/>
  <c r="M30" i="2"/>
  <c r="L30" i="2"/>
  <c r="F30" i="2"/>
  <c r="P30" i="2" s="1"/>
  <c r="K30" i="2"/>
  <c r="N30" i="2"/>
  <c r="J30" i="2"/>
  <c r="O69" i="2"/>
  <c r="L69" i="2"/>
  <c r="K69" i="2"/>
  <c r="H69" i="2"/>
  <c r="F69" i="2"/>
  <c r="P69" i="2" s="1"/>
  <c r="I69" i="2"/>
  <c r="G69" i="2"/>
  <c r="M69" i="2"/>
  <c r="J69" i="2"/>
  <c r="N69" i="2"/>
  <c r="O50" i="2"/>
  <c r="G50" i="2"/>
  <c r="K50" i="2"/>
  <c r="L50" i="2"/>
  <c r="H50" i="2"/>
  <c r="J50" i="2"/>
  <c r="F50" i="2"/>
  <c r="P50" i="2" s="1"/>
  <c r="I50" i="2"/>
  <c r="M50" i="2"/>
  <c r="N50" i="2"/>
  <c r="G287" i="2"/>
  <c r="H287" i="2"/>
  <c r="J287" i="2"/>
  <c r="F287" i="2"/>
  <c r="P287" i="2" s="1"/>
  <c r="I287" i="2"/>
  <c r="K287" i="2"/>
  <c r="M287" i="2"/>
  <c r="N287" i="2"/>
  <c r="L287" i="2"/>
  <c r="O287" i="2"/>
  <c r="L240" i="2"/>
  <c r="F240" i="2"/>
  <c r="P240" i="2" s="1"/>
  <c r="G240" i="2"/>
  <c r="I240" i="2"/>
  <c r="M240" i="2"/>
  <c r="H240" i="2"/>
  <c r="K240" i="2"/>
  <c r="O240" i="2"/>
  <c r="J240" i="2"/>
  <c r="N240" i="2"/>
  <c r="O197" i="2"/>
  <c r="L197" i="2"/>
  <c r="G197" i="2"/>
  <c r="K197" i="2"/>
  <c r="J197" i="2"/>
  <c r="H197" i="2"/>
  <c r="F197" i="2"/>
  <c r="P197" i="2" s="1"/>
  <c r="I197" i="2"/>
  <c r="M197" i="2"/>
  <c r="N197" i="2"/>
  <c r="O5" i="2"/>
  <c r="F5" i="2"/>
  <c r="P5" i="2" s="1"/>
  <c r="I5" i="2"/>
  <c r="J5" i="2"/>
  <c r="L5" i="2"/>
  <c r="K5" i="2"/>
  <c r="G5" i="2"/>
  <c r="M5" i="2"/>
  <c r="H5" i="2"/>
  <c r="N5" i="2"/>
  <c r="O99" i="2"/>
  <c r="G99" i="2"/>
  <c r="K99" i="2"/>
  <c r="L99" i="2"/>
  <c r="J99" i="2"/>
  <c r="H99" i="2"/>
  <c r="M99" i="2"/>
  <c r="N99" i="2"/>
  <c r="I99" i="2"/>
  <c r="F99" i="2"/>
  <c r="P99" i="2" s="1"/>
  <c r="O193" i="2"/>
  <c r="G193" i="2"/>
  <c r="K193" i="2"/>
  <c r="L193" i="2"/>
  <c r="J193" i="2"/>
  <c r="I193" i="2"/>
  <c r="M193" i="2"/>
  <c r="H193" i="2"/>
  <c r="F193" i="2"/>
  <c r="P193" i="2" s="1"/>
  <c r="N193" i="2"/>
  <c r="N129" i="2"/>
  <c r="G129" i="2"/>
  <c r="F129" i="2"/>
  <c r="P129" i="2" s="1"/>
  <c r="K129" i="2"/>
  <c r="L129" i="2"/>
  <c r="J129" i="2"/>
  <c r="M129" i="2"/>
  <c r="H129" i="2"/>
  <c r="I129" i="2"/>
  <c r="O129" i="2"/>
  <c r="O144" i="2"/>
  <c r="I144" i="2"/>
  <c r="H144" i="2"/>
  <c r="F144" i="2"/>
  <c r="P144" i="2" s="1"/>
  <c r="G144" i="2"/>
  <c r="J144" i="2"/>
  <c r="K144" i="2"/>
  <c r="M144" i="2"/>
  <c r="L144" i="2"/>
  <c r="N144" i="2"/>
  <c r="F244" i="2"/>
  <c r="P244" i="2" s="1"/>
  <c r="G244" i="2"/>
  <c r="J244" i="2"/>
  <c r="H244" i="2"/>
  <c r="K244" i="2"/>
  <c r="I244" i="2"/>
  <c r="M244" i="2"/>
  <c r="N244" i="2"/>
  <c r="L244" i="2"/>
  <c r="O244" i="2"/>
  <c r="F395" i="2"/>
  <c r="P395" i="2" s="1"/>
  <c r="H395" i="2"/>
  <c r="G395" i="2"/>
  <c r="I395" i="2"/>
  <c r="J395" i="2"/>
  <c r="K395" i="2"/>
  <c r="L395" i="2"/>
  <c r="M395" i="2"/>
  <c r="N395" i="2"/>
  <c r="O395" i="2"/>
  <c r="F226" i="2"/>
  <c r="P226" i="2" s="1"/>
  <c r="G226" i="2"/>
  <c r="J226" i="2"/>
  <c r="H226" i="2"/>
  <c r="I226" i="2"/>
  <c r="K226" i="2"/>
  <c r="L226" i="2"/>
  <c r="M226" i="2"/>
  <c r="N226" i="2"/>
  <c r="O226" i="2"/>
  <c r="F377" i="2"/>
  <c r="P377" i="2" s="1"/>
  <c r="G377" i="2"/>
  <c r="H377" i="2"/>
  <c r="I377" i="2"/>
  <c r="J377" i="2"/>
  <c r="K377" i="2"/>
  <c r="L377" i="2"/>
  <c r="M377" i="2"/>
  <c r="O377" i="2"/>
  <c r="N377" i="2"/>
  <c r="F308" i="2"/>
  <c r="P308" i="2" s="1"/>
  <c r="G308" i="2"/>
  <c r="H308" i="2"/>
  <c r="I308" i="2"/>
  <c r="J308" i="2"/>
  <c r="L308" i="2"/>
  <c r="N308" i="2"/>
  <c r="K308" i="2"/>
  <c r="O308" i="2"/>
  <c r="M308" i="2"/>
  <c r="F331" i="2"/>
  <c r="P331" i="2" s="1"/>
  <c r="G331" i="2"/>
  <c r="H331" i="2"/>
  <c r="I331" i="2"/>
  <c r="K331" i="2"/>
  <c r="J331" i="2"/>
  <c r="L331" i="2"/>
  <c r="M331" i="2"/>
  <c r="O331" i="2"/>
  <c r="N331" i="2"/>
  <c r="F334" i="2"/>
  <c r="P334" i="2" s="1"/>
  <c r="H334" i="2"/>
  <c r="G334" i="2"/>
  <c r="I334" i="2"/>
  <c r="J334" i="2"/>
  <c r="K334" i="2"/>
  <c r="L334" i="2"/>
  <c r="M334" i="2"/>
  <c r="N334" i="2"/>
  <c r="O334" i="2"/>
  <c r="G285" i="2"/>
  <c r="F285" i="2"/>
  <c r="P285" i="2" s="1"/>
  <c r="H285" i="2"/>
  <c r="I285" i="2"/>
  <c r="K285" i="2"/>
  <c r="L285" i="2"/>
  <c r="J285" i="2"/>
  <c r="M285" i="2"/>
  <c r="N285" i="2"/>
  <c r="O285" i="2"/>
  <c r="F354" i="2"/>
  <c r="P354" i="2" s="1"/>
  <c r="G354" i="2"/>
  <c r="I354" i="2"/>
  <c r="H354" i="2"/>
  <c r="K354" i="2"/>
  <c r="J354" i="2"/>
  <c r="L354" i="2"/>
  <c r="M354" i="2"/>
  <c r="O354" i="2"/>
  <c r="N354" i="2"/>
  <c r="F313" i="2"/>
  <c r="P313" i="2" s="1"/>
  <c r="G313" i="2"/>
  <c r="H313" i="2"/>
  <c r="I313" i="2"/>
  <c r="J313" i="2"/>
  <c r="K313" i="2"/>
  <c r="L313" i="2"/>
  <c r="M313" i="2"/>
  <c r="N313" i="2"/>
  <c r="O313" i="2"/>
  <c r="H398" i="2"/>
  <c r="G398" i="2"/>
  <c r="I398" i="2"/>
  <c r="F398" i="2"/>
  <c r="P398" i="2" s="1"/>
  <c r="J398" i="2"/>
  <c r="L398" i="2"/>
  <c r="K398" i="2"/>
  <c r="M398" i="2"/>
  <c r="N398" i="2"/>
  <c r="O398" i="2"/>
  <c r="F206" i="2"/>
  <c r="P206" i="2" s="1"/>
  <c r="H206" i="2"/>
  <c r="J206" i="2"/>
  <c r="I206" i="2"/>
  <c r="G206" i="2"/>
  <c r="L206" i="2"/>
  <c r="M206" i="2"/>
  <c r="K206" i="2"/>
  <c r="O206" i="2"/>
  <c r="N206" i="2"/>
  <c r="F372" i="2"/>
  <c r="P372" i="2" s="1"/>
  <c r="G372" i="2"/>
  <c r="I372" i="2"/>
  <c r="H372" i="2"/>
  <c r="J372" i="2"/>
  <c r="K372" i="2"/>
  <c r="L372" i="2"/>
  <c r="N372" i="2"/>
  <c r="M372" i="2"/>
  <c r="O372" i="2"/>
  <c r="F267" i="2"/>
  <c r="P267" i="2" s="1"/>
  <c r="G267" i="2"/>
  <c r="H267" i="2"/>
  <c r="I267" i="2"/>
  <c r="J267" i="2"/>
  <c r="K267" i="2"/>
  <c r="L267" i="2"/>
  <c r="M267" i="2"/>
  <c r="N267" i="2"/>
  <c r="O267" i="2"/>
  <c r="F399" i="2"/>
  <c r="P399" i="2" s="1"/>
  <c r="H399" i="2"/>
  <c r="G399" i="2"/>
  <c r="I399" i="2"/>
  <c r="J399" i="2"/>
  <c r="L399" i="2"/>
  <c r="M399" i="2"/>
  <c r="K399" i="2"/>
  <c r="N399" i="2"/>
  <c r="O399" i="2"/>
  <c r="G221" i="2"/>
  <c r="F221" i="2"/>
  <c r="P221" i="2" s="1"/>
  <c r="H221" i="2"/>
  <c r="I221" i="2"/>
  <c r="K221" i="2"/>
  <c r="J221" i="2"/>
  <c r="L221" i="2"/>
  <c r="M221" i="2"/>
  <c r="N221" i="2"/>
  <c r="O221" i="2"/>
  <c r="F203" i="2"/>
  <c r="P203" i="2" s="1"/>
  <c r="G203" i="2"/>
  <c r="H203" i="2"/>
  <c r="I203" i="2"/>
  <c r="J203" i="2"/>
  <c r="K203" i="2"/>
  <c r="L203" i="2"/>
  <c r="M203" i="2"/>
  <c r="N203" i="2"/>
  <c r="O203" i="2"/>
  <c r="G270" i="2"/>
  <c r="F270" i="2"/>
  <c r="P270" i="2" s="1"/>
  <c r="H270" i="2"/>
  <c r="I270" i="2"/>
  <c r="J270" i="2"/>
  <c r="K270" i="2"/>
  <c r="L270" i="2"/>
  <c r="M270" i="2"/>
  <c r="N270" i="2"/>
  <c r="O270" i="2"/>
  <c r="G349" i="2"/>
  <c r="F349" i="2"/>
  <c r="P349" i="2" s="1"/>
  <c r="H349" i="2"/>
  <c r="I349" i="2"/>
  <c r="J349" i="2"/>
  <c r="K349" i="2"/>
  <c r="L349" i="2"/>
  <c r="M349" i="2"/>
  <c r="N349" i="2"/>
  <c r="O349" i="2"/>
  <c r="F290" i="2"/>
  <c r="P290" i="2" s="1"/>
  <c r="G290" i="2"/>
  <c r="H290" i="2"/>
  <c r="J290" i="2"/>
  <c r="L290" i="2"/>
  <c r="I290" i="2"/>
  <c r="M290" i="2"/>
  <c r="K290" i="2"/>
  <c r="N290" i="2"/>
  <c r="O290" i="2"/>
  <c r="H249" i="2"/>
  <c r="I249" i="2"/>
  <c r="K249" i="2"/>
  <c r="L249" i="2"/>
  <c r="J249" i="2"/>
  <c r="M249" i="2"/>
  <c r="N249" i="2"/>
  <c r="O249" i="2"/>
  <c r="F249" i="2"/>
  <c r="P249" i="2" s="1"/>
  <c r="G249" i="2"/>
  <c r="N111" i="2"/>
  <c r="H111" i="2"/>
  <c r="I111" i="2"/>
  <c r="F111" i="2"/>
  <c r="P111" i="2" s="1"/>
  <c r="L111" i="2"/>
  <c r="G111" i="2"/>
  <c r="J111" i="2"/>
  <c r="M111" i="2"/>
  <c r="O111" i="2"/>
  <c r="K111" i="2"/>
  <c r="O166" i="2"/>
  <c r="G166" i="2"/>
  <c r="H166" i="2"/>
  <c r="F166" i="2"/>
  <c r="P166" i="2" s="1"/>
  <c r="I166" i="2"/>
  <c r="L166" i="2"/>
  <c r="K166" i="2"/>
  <c r="J166" i="2"/>
  <c r="N166" i="2"/>
  <c r="M166" i="2"/>
  <c r="O127" i="2"/>
  <c r="G127" i="2"/>
  <c r="F127" i="2"/>
  <c r="P127" i="2" s="1"/>
  <c r="I127" i="2"/>
  <c r="K127" i="2"/>
  <c r="H127" i="2"/>
  <c r="J127" i="2"/>
  <c r="M127" i="2"/>
  <c r="L127" i="2"/>
  <c r="N127" i="2"/>
  <c r="N62" i="2"/>
  <c r="I62" i="2"/>
  <c r="L62" i="2"/>
  <c r="H62" i="2"/>
  <c r="K62" i="2"/>
  <c r="J62" i="2"/>
  <c r="F62" i="2"/>
  <c r="P62" i="2" s="1"/>
  <c r="M62" i="2"/>
  <c r="O62" i="2"/>
  <c r="G62" i="2"/>
  <c r="O183" i="2"/>
  <c r="F183" i="2"/>
  <c r="P183" i="2" s="1"/>
  <c r="I183" i="2"/>
  <c r="H183" i="2"/>
  <c r="L183" i="2"/>
  <c r="M183" i="2"/>
  <c r="K183" i="2"/>
  <c r="J183" i="2"/>
  <c r="N183" i="2"/>
  <c r="G183" i="2"/>
  <c r="Q183" i="2" s="1"/>
  <c r="N86" i="2"/>
  <c r="I86" i="2"/>
  <c r="F86" i="2"/>
  <c r="P86" i="2" s="1"/>
  <c r="H86" i="2"/>
  <c r="J86" i="2"/>
  <c r="M86" i="2"/>
  <c r="G86" i="2"/>
  <c r="L86" i="2"/>
  <c r="K86" i="2"/>
  <c r="O86" i="2"/>
  <c r="O141" i="2"/>
  <c r="G141" i="2"/>
  <c r="I141" i="2"/>
  <c r="K141" i="2"/>
  <c r="F141" i="2"/>
  <c r="P141" i="2" s="1"/>
  <c r="H141" i="2"/>
  <c r="L141" i="2"/>
  <c r="M141" i="2"/>
  <c r="J141" i="2"/>
  <c r="N141" i="2"/>
  <c r="O77" i="2"/>
  <c r="G77" i="2"/>
  <c r="I77" i="2"/>
  <c r="J77" i="2"/>
  <c r="K77" i="2"/>
  <c r="H77" i="2"/>
  <c r="F77" i="2"/>
  <c r="P77" i="2" s="1"/>
  <c r="L77" i="2"/>
  <c r="N77" i="2"/>
  <c r="M77" i="2"/>
  <c r="O13" i="2"/>
  <c r="G13" i="2"/>
  <c r="I13" i="2"/>
  <c r="K13" i="2"/>
  <c r="J13" i="2"/>
  <c r="H13" i="2"/>
  <c r="F13" i="2"/>
  <c r="P13" i="2" s="1"/>
  <c r="L13" i="2"/>
  <c r="M13" i="2"/>
  <c r="N13" i="2"/>
  <c r="O156" i="2"/>
  <c r="G156" i="2"/>
  <c r="F156" i="2"/>
  <c r="P156" i="2" s="1"/>
  <c r="I156" i="2"/>
  <c r="H156" i="2"/>
  <c r="J156" i="2"/>
  <c r="M156" i="2"/>
  <c r="K156" i="2"/>
  <c r="L156" i="2"/>
  <c r="N156" i="2"/>
  <c r="O92" i="2"/>
  <c r="G92" i="2"/>
  <c r="F92" i="2"/>
  <c r="P92" i="2" s="1"/>
  <c r="I92" i="2"/>
  <c r="J92" i="2"/>
  <c r="H92" i="2"/>
  <c r="M92" i="2"/>
  <c r="K92" i="2"/>
  <c r="L92" i="2"/>
  <c r="N92" i="2"/>
  <c r="O28" i="2"/>
  <c r="G28" i="2"/>
  <c r="F28" i="2"/>
  <c r="P28" i="2" s="1"/>
  <c r="I28" i="2"/>
  <c r="J28" i="2"/>
  <c r="M28" i="2"/>
  <c r="K28" i="2"/>
  <c r="L28" i="2"/>
  <c r="H28" i="2"/>
  <c r="N28" i="2"/>
  <c r="N171" i="2"/>
  <c r="G171" i="2"/>
  <c r="F171" i="2"/>
  <c r="P171" i="2" s="1"/>
  <c r="I171" i="2"/>
  <c r="J171" i="2"/>
  <c r="H171" i="2"/>
  <c r="M171" i="2"/>
  <c r="K171" i="2"/>
  <c r="L171" i="2"/>
  <c r="O171" i="2"/>
  <c r="O107" i="2"/>
  <c r="G107" i="2"/>
  <c r="F107" i="2"/>
  <c r="P107" i="2" s="1"/>
  <c r="I107" i="2"/>
  <c r="J107" i="2"/>
  <c r="H107" i="2"/>
  <c r="M107" i="2"/>
  <c r="K107" i="2"/>
  <c r="L107" i="2"/>
  <c r="N107" i="2"/>
  <c r="O43" i="2"/>
  <c r="G43" i="2"/>
  <c r="F43" i="2"/>
  <c r="P43" i="2" s="1"/>
  <c r="I43" i="2"/>
  <c r="J43" i="2"/>
  <c r="H43" i="2"/>
  <c r="K43" i="2"/>
  <c r="L43" i="2"/>
  <c r="N43" i="2"/>
  <c r="M43" i="2"/>
  <c r="O186" i="2"/>
  <c r="G186" i="2"/>
  <c r="F186" i="2"/>
  <c r="P186" i="2" s="1"/>
  <c r="I186" i="2"/>
  <c r="J186" i="2"/>
  <c r="N186" i="2"/>
  <c r="H186" i="2"/>
  <c r="M186" i="2"/>
  <c r="K186" i="2"/>
  <c r="L186" i="2"/>
  <c r="O122" i="2"/>
  <c r="G122" i="2"/>
  <c r="F122" i="2"/>
  <c r="P122" i="2" s="1"/>
  <c r="I122" i="2"/>
  <c r="J122" i="2"/>
  <c r="N122" i="2"/>
  <c r="M122" i="2"/>
  <c r="H122" i="2"/>
  <c r="K122" i="2"/>
  <c r="L122" i="2"/>
  <c r="O58" i="2"/>
  <c r="G58" i="2"/>
  <c r="F58" i="2"/>
  <c r="P58" i="2" s="1"/>
  <c r="H58" i="2"/>
  <c r="J58" i="2"/>
  <c r="M58" i="2"/>
  <c r="I58" i="2"/>
  <c r="K58" i="2"/>
  <c r="L58" i="2"/>
  <c r="N58" i="2"/>
  <c r="O137" i="2"/>
  <c r="G137" i="2"/>
  <c r="F137" i="2"/>
  <c r="P137" i="2" s="1"/>
  <c r="J137" i="2"/>
  <c r="K137" i="2"/>
  <c r="L137" i="2"/>
  <c r="M137" i="2"/>
  <c r="H137" i="2"/>
  <c r="I137" i="2"/>
  <c r="N137" i="2"/>
  <c r="O73" i="2"/>
  <c r="G73" i="2"/>
  <c r="F73" i="2"/>
  <c r="P73" i="2" s="1"/>
  <c r="J73" i="2"/>
  <c r="H73" i="2"/>
  <c r="I73" i="2"/>
  <c r="K73" i="2"/>
  <c r="L73" i="2"/>
  <c r="M73" i="2"/>
  <c r="N73" i="2"/>
  <c r="N9" i="2"/>
  <c r="G9" i="2"/>
  <c r="F9" i="2"/>
  <c r="P9" i="2" s="1"/>
  <c r="J9" i="2"/>
  <c r="H9" i="2"/>
  <c r="I9" i="2"/>
  <c r="K9" i="2"/>
  <c r="L9" i="2"/>
  <c r="M9" i="2"/>
  <c r="O9" i="2"/>
  <c r="O152" i="2"/>
  <c r="H152" i="2"/>
  <c r="G152" i="2"/>
  <c r="I152" i="2"/>
  <c r="M152" i="2"/>
  <c r="J152" i="2"/>
  <c r="L152" i="2"/>
  <c r="K152" i="2"/>
  <c r="F152" i="2"/>
  <c r="P152" i="2" s="1"/>
  <c r="N152" i="2"/>
  <c r="N88" i="2"/>
  <c r="H88" i="2"/>
  <c r="I88" i="2"/>
  <c r="F88" i="2"/>
  <c r="P88" i="2" s="1"/>
  <c r="G88" i="2"/>
  <c r="M88" i="2"/>
  <c r="L88" i="2"/>
  <c r="J88" i="2"/>
  <c r="K88" i="2"/>
  <c r="O88" i="2"/>
  <c r="O24" i="2"/>
  <c r="H24" i="2"/>
  <c r="G24" i="2"/>
  <c r="I24" i="2"/>
  <c r="J24" i="2"/>
  <c r="N24" i="2"/>
  <c r="M24" i="2"/>
  <c r="F24" i="2"/>
  <c r="P24" i="2" s="1"/>
  <c r="K24" i="2"/>
  <c r="L24" i="2"/>
  <c r="I384" i="2"/>
  <c r="M384" i="2"/>
  <c r="F384" i="2"/>
  <c r="P384" i="2" s="1"/>
  <c r="G384" i="2"/>
  <c r="J384" i="2"/>
  <c r="K384" i="2"/>
  <c r="N384" i="2"/>
  <c r="L384" i="2"/>
  <c r="H384" i="2"/>
  <c r="O384" i="2"/>
  <c r="F256" i="2"/>
  <c r="P256" i="2" s="1"/>
  <c r="K256" i="2"/>
  <c r="J256" i="2"/>
  <c r="O256" i="2"/>
  <c r="N256" i="2"/>
  <c r="G256" i="2"/>
  <c r="H256" i="2"/>
  <c r="M256" i="2"/>
  <c r="I256" i="2"/>
  <c r="L256" i="2"/>
  <c r="M392" i="2"/>
  <c r="G392" i="2"/>
  <c r="J392" i="2"/>
  <c r="K392" i="2"/>
  <c r="N392" i="2"/>
  <c r="O392" i="2"/>
  <c r="H392" i="2"/>
  <c r="I392" i="2"/>
  <c r="L392" i="2"/>
  <c r="F392" i="2"/>
  <c r="P392" i="2" s="1"/>
  <c r="G319" i="2"/>
  <c r="I319" i="2"/>
  <c r="J319" i="2"/>
  <c r="F319" i="2"/>
  <c r="P319" i="2" s="1"/>
  <c r="K319" i="2"/>
  <c r="N319" i="2"/>
  <c r="L319" i="2"/>
  <c r="O319" i="2"/>
  <c r="M319" i="2"/>
  <c r="H319" i="2"/>
  <c r="G216" i="2"/>
  <c r="F216" i="2"/>
  <c r="P216" i="2" s="1"/>
  <c r="J216" i="2"/>
  <c r="K216" i="2"/>
  <c r="N216" i="2"/>
  <c r="O216" i="2"/>
  <c r="H216" i="2"/>
  <c r="M216" i="2"/>
  <c r="L216" i="2"/>
  <c r="I216" i="2"/>
  <c r="F375" i="2"/>
  <c r="P375" i="2" s="1"/>
  <c r="H375" i="2"/>
  <c r="I375" i="2"/>
  <c r="J375" i="2"/>
  <c r="K375" i="2"/>
  <c r="G375" i="2"/>
  <c r="M375" i="2"/>
  <c r="L375" i="2"/>
  <c r="O375" i="2"/>
  <c r="N375" i="2"/>
  <c r="O272" i="2"/>
  <c r="H272" i="2"/>
  <c r="L272" i="2"/>
  <c r="I272" i="2"/>
  <c r="M272" i="2"/>
  <c r="K272" i="2"/>
  <c r="F272" i="2"/>
  <c r="P272" i="2" s="1"/>
  <c r="G272" i="2"/>
  <c r="J272" i="2"/>
  <c r="N272" i="2"/>
  <c r="F342" i="2"/>
  <c r="P342" i="2" s="1"/>
  <c r="G342" i="2"/>
  <c r="H342" i="2"/>
  <c r="I342" i="2"/>
  <c r="J342" i="2"/>
  <c r="L342" i="2"/>
  <c r="K342" i="2"/>
  <c r="M342" i="2"/>
  <c r="N342" i="2"/>
  <c r="O342" i="2"/>
  <c r="F278" i="2"/>
  <c r="P278" i="2" s="1"/>
  <c r="G278" i="2"/>
  <c r="I278" i="2"/>
  <c r="J278" i="2"/>
  <c r="H278" i="2"/>
  <c r="K278" i="2"/>
  <c r="L278" i="2"/>
  <c r="M278" i="2"/>
  <c r="N278" i="2"/>
  <c r="O278" i="2"/>
  <c r="F214" i="2"/>
  <c r="P214" i="2" s="1"/>
  <c r="G214" i="2"/>
  <c r="I214" i="2"/>
  <c r="H214" i="2"/>
  <c r="J214" i="2"/>
  <c r="K214" i="2"/>
  <c r="M214" i="2"/>
  <c r="N214" i="2"/>
  <c r="L214" i="2"/>
  <c r="O214" i="2"/>
  <c r="F357" i="2"/>
  <c r="P357" i="2" s="1"/>
  <c r="H357" i="2"/>
  <c r="I357" i="2"/>
  <c r="G357" i="2"/>
  <c r="J357" i="2"/>
  <c r="K357" i="2"/>
  <c r="M357" i="2"/>
  <c r="O357" i="2"/>
  <c r="L357" i="2"/>
  <c r="N357" i="2"/>
  <c r="F293" i="2"/>
  <c r="P293" i="2" s="1"/>
  <c r="H293" i="2"/>
  <c r="I293" i="2"/>
  <c r="G293" i="2"/>
  <c r="K293" i="2"/>
  <c r="J293" i="2"/>
  <c r="L293" i="2"/>
  <c r="M293" i="2"/>
  <c r="O293" i="2"/>
  <c r="N293" i="2"/>
  <c r="G229" i="2"/>
  <c r="F229" i="2"/>
  <c r="P229" i="2" s="1"/>
  <c r="H229" i="2"/>
  <c r="I229" i="2"/>
  <c r="J229" i="2"/>
  <c r="K229" i="2"/>
  <c r="L229" i="2"/>
  <c r="M229" i="2"/>
  <c r="N229" i="2"/>
  <c r="O229" i="2"/>
  <c r="F380" i="2"/>
  <c r="P380" i="2" s="1"/>
  <c r="G380" i="2"/>
  <c r="H380" i="2"/>
  <c r="I380" i="2"/>
  <c r="J380" i="2"/>
  <c r="L380" i="2"/>
  <c r="K380" i="2"/>
  <c r="M380" i="2"/>
  <c r="N380" i="2"/>
  <c r="O380" i="2"/>
  <c r="F316" i="2"/>
  <c r="P316" i="2" s="1"/>
  <c r="H316" i="2"/>
  <c r="G316" i="2"/>
  <c r="J316" i="2"/>
  <c r="I316" i="2"/>
  <c r="K316" i="2"/>
  <c r="L316" i="2"/>
  <c r="M316" i="2"/>
  <c r="N316" i="2"/>
  <c r="O316" i="2"/>
  <c r="F252" i="2"/>
  <c r="P252" i="2" s="1"/>
  <c r="G252" i="2"/>
  <c r="H252" i="2"/>
  <c r="J252" i="2"/>
  <c r="I252" i="2"/>
  <c r="L252" i="2"/>
  <c r="K252" i="2"/>
  <c r="M252" i="2"/>
  <c r="N252" i="2"/>
  <c r="O252" i="2"/>
  <c r="F339" i="2"/>
  <c r="P339" i="2" s="1"/>
  <c r="H339" i="2"/>
  <c r="I339" i="2"/>
  <c r="J339" i="2"/>
  <c r="K339" i="2"/>
  <c r="M339" i="2"/>
  <c r="G339" i="2"/>
  <c r="O339" i="2"/>
  <c r="N339" i="2"/>
  <c r="L339" i="2"/>
  <c r="F275" i="2"/>
  <c r="P275" i="2" s="1"/>
  <c r="G275" i="2"/>
  <c r="H275" i="2"/>
  <c r="I275" i="2"/>
  <c r="K275" i="2"/>
  <c r="L275" i="2"/>
  <c r="M275" i="2"/>
  <c r="N275" i="2"/>
  <c r="J275" i="2"/>
  <c r="O275" i="2"/>
  <c r="F211" i="2"/>
  <c r="P211" i="2" s="1"/>
  <c r="G211" i="2"/>
  <c r="H211" i="2"/>
  <c r="I211" i="2"/>
  <c r="K211" i="2"/>
  <c r="L211" i="2"/>
  <c r="J211" i="2"/>
  <c r="M211" i="2"/>
  <c r="N211" i="2"/>
  <c r="O211" i="2"/>
  <c r="F362" i="2"/>
  <c r="P362" i="2" s="1"/>
  <c r="G362" i="2"/>
  <c r="H362" i="2"/>
  <c r="J362" i="2"/>
  <c r="I362" i="2"/>
  <c r="L362" i="2"/>
  <c r="K362" i="2"/>
  <c r="M362" i="2"/>
  <c r="N362" i="2"/>
  <c r="O362" i="2"/>
  <c r="F298" i="2"/>
  <c r="P298" i="2" s="1"/>
  <c r="H298" i="2"/>
  <c r="I298" i="2"/>
  <c r="K298" i="2"/>
  <c r="J298" i="2"/>
  <c r="G298" i="2"/>
  <c r="L298" i="2"/>
  <c r="M298" i="2"/>
  <c r="N298" i="2"/>
  <c r="O298" i="2"/>
  <c r="G234" i="2"/>
  <c r="F234" i="2"/>
  <c r="P234" i="2" s="1"/>
  <c r="H234" i="2"/>
  <c r="I234" i="2"/>
  <c r="J234" i="2"/>
  <c r="L234" i="2"/>
  <c r="M234" i="2"/>
  <c r="N234" i="2"/>
  <c r="K234" i="2"/>
  <c r="O234" i="2"/>
  <c r="F385" i="2"/>
  <c r="P385" i="2" s="1"/>
  <c r="H385" i="2"/>
  <c r="I385" i="2"/>
  <c r="G385" i="2"/>
  <c r="J385" i="2"/>
  <c r="K385" i="2"/>
  <c r="M385" i="2"/>
  <c r="N385" i="2"/>
  <c r="O385" i="2"/>
  <c r="L385" i="2"/>
  <c r="F321" i="2"/>
  <c r="P321" i="2" s="1"/>
  <c r="H321" i="2"/>
  <c r="I321" i="2"/>
  <c r="K321" i="2"/>
  <c r="G321" i="2"/>
  <c r="J321" i="2"/>
  <c r="L321" i="2"/>
  <c r="M321" i="2"/>
  <c r="O321" i="2"/>
  <c r="N321" i="2"/>
  <c r="H257" i="2"/>
  <c r="I257" i="2"/>
  <c r="K257" i="2"/>
  <c r="J257" i="2"/>
  <c r="L257" i="2"/>
  <c r="M257" i="2"/>
  <c r="N257" i="2"/>
  <c r="O257" i="2"/>
  <c r="G257" i="2"/>
  <c r="F257" i="2"/>
  <c r="P257" i="2" s="1"/>
  <c r="O47" i="2"/>
  <c r="H47" i="2"/>
  <c r="F47" i="2"/>
  <c r="P47" i="2" s="1"/>
  <c r="L47" i="2"/>
  <c r="I47" i="2"/>
  <c r="J47" i="2"/>
  <c r="M47" i="2"/>
  <c r="K47" i="2"/>
  <c r="N47" i="2"/>
  <c r="G47" i="2"/>
  <c r="N78" i="2"/>
  <c r="G78" i="2"/>
  <c r="H78" i="2"/>
  <c r="F78" i="2"/>
  <c r="P78" i="2" s="1"/>
  <c r="J78" i="2"/>
  <c r="I78" i="2"/>
  <c r="M78" i="2"/>
  <c r="K78" i="2"/>
  <c r="L78" i="2"/>
  <c r="O78" i="2"/>
  <c r="O167" i="2"/>
  <c r="I167" i="2"/>
  <c r="F167" i="2"/>
  <c r="P167" i="2" s="1"/>
  <c r="G167" i="2"/>
  <c r="H167" i="2"/>
  <c r="K167" i="2"/>
  <c r="J167" i="2"/>
  <c r="M167" i="2"/>
  <c r="L167" i="2"/>
  <c r="N167" i="2"/>
  <c r="O102" i="2"/>
  <c r="G102" i="2"/>
  <c r="H102" i="2"/>
  <c r="F102" i="2"/>
  <c r="P102" i="2" s="1"/>
  <c r="I102" i="2"/>
  <c r="L102" i="2"/>
  <c r="K102" i="2"/>
  <c r="M102" i="2"/>
  <c r="J102" i="2"/>
  <c r="N102" i="2"/>
  <c r="N63" i="2"/>
  <c r="F63" i="2"/>
  <c r="P63" i="2" s="1"/>
  <c r="I63" i="2"/>
  <c r="G63" i="2"/>
  <c r="K63" i="2"/>
  <c r="H63" i="2"/>
  <c r="J63" i="2"/>
  <c r="M63" i="2"/>
  <c r="L63" i="2"/>
  <c r="O63" i="2"/>
  <c r="N119" i="2"/>
  <c r="H119" i="2"/>
  <c r="F119" i="2"/>
  <c r="P119" i="2" s="1"/>
  <c r="I119" i="2"/>
  <c r="L119" i="2"/>
  <c r="K119" i="2"/>
  <c r="M119" i="2"/>
  <c r="G119" i="2"/>
  <c r="J119" i="2"/>
  <c r="O119" i="2"/>
  <c r="N22" i="2"/>
  <c r="I22" i="2"/>
  <c r="F22" i="2"/>
  <c r="P22" i="2" s="1"/>
  <c r="G22" i="2"/>
  <c r="J22" i="2"/>
  <c r="H22" i="2"/>
  <c r="M22" i="2"/>
  <c r="L22" i="2"/>
  <c r="K22" i="2"/>
  <c r="O22" i="2"/>
  <c r="O189" i="2"/>
  <c r="F189" i="2"/>
  <c r="P189" i="2" s="1"/>
  <c r="H189" i="2"/>
  <c r="I189" i="2"/>
  <c r="M189" i="2"/>
  <c r="L189" i="2"/>
  <c r="G189" i="2"/>
  <c r="J189" i="2"/>
  <c r="K189" i="2"/>
  <c r="N189" i="2"/>
  <c r="O125" i="2"/>
  <c r="F125" i="2"/>
  <c r="P125" i="2" s="1"/>
  <c r="H125" i="2"/>
  <c r="M125" i="2"/>
  <c r="J125" i="2"/>
  <c r="L125" i="2"/>
  <c r="I125" i="2"/>
  <c r="G125" i="2"/>
  <c r="N125" i="2"/>
  <c r="K125" i="2"/>
  <c r="N61" i="2"/>
  <c r="F61" i="2"/>
  <c r="P61" i="2" s="1"/>
  <c r="H61" i="2"/>
  <c r="G61" i="2"/>
  <c r="M61" i="2"/>
  <c r="L61" i="2"/>
  <c r="J61" i="2"/>
  <c r="O61" i="2"/>
  <c r="I61" i="2"/>
  <c r="K61" i="2"/>
  <c r="O140" i="2"/>
  <c r="H140" i="2"/>
  <c r="K140" i="2"/>
  <c r="L140" i="2"/>
  <c r="J140" i="2"/>
  <c r="F140" i="2"/>
  <c r="P140" i="2" s="1"/>
  <c r="I140" i="2"/>
  <c r="G140" i="2"/>
  <c r="N140" i="2"/>
  <c r="M140" i="2"/>
  <c r="O76" i="2"/>
  <c r="H76" i="2"/>
  <c r="G76" i="2"/>
  <c r="K76" i="2"/>
  <c r="L76" i="2"/>
  <c r="J76" i="2"/>
  <c r="I76" i="2"/>
  <c r="M76" i="2"/>
  <c r="N76" i="2"/>
  <c r="F76" i="2"/>
  <c r="P76" i="2" s="1"/>
  <c r="O12" i="2"/>
  <c r="H12" i="2"/>
  <c r="F12" i="2"/>
  <c r="P12" i="2" s="1"/>
  <c r="K12" i="2"/>
  <c r="L12" i="2"/>
  <c r="N12" i="2"/>
  <c r="I12" i="2"/>
  <c r="J12" i="2"/>
  <c r="G12" i="2"/>
  <c r="M12" i="2"/>
  <c r="O155" i="2"/>
  <c r="H155" i="2"/>
  <c r="K155" i="2"/>
  <c r="L155" i="2"/>
  <c r="J155" i="2"/>
  <c r="F155" i="2"/>
  <c r="P155" i="2" s="1"/>
  <c r="I155" i="2"/>
  <c r="G155" i="2"/>
  <c r="N155" i="2"/>
  <c r="M155" i="2"/>
  <c r="N91" i="2"/>
  <c r="H91" i="2"/>
  <c r="I91" i="2"/>
  <c r="G91" i="2"/>
  <c r="K91" i="2"/>
  <c r="L91" i="2"/>
  <c r="J91" i="2"/>
  <c r="F91" i="2"/>
  <c r="P91" i="2" s="1"/>
  <c r="O91" i="2"/>
  <c r="M91" i="2"/>
  <c r="N27" i="2"/>
  <c r="H27" i="2"/>
  <c r="K27" i="2"/>
  <c r="L27" i="2"/>
  <c r="F27" i="2"/>
  <c r="P27" i="2" s="1"/>
  <c r="J27" i="2"/>
  <c r="I27" i="2"/>
  <c r="G27" i="2"/>
  <c r="O27" i="2"/>
  <c r="M27" i="2"/>
  <c r="O170" i="2"/>
  <c r="H170" i="2"/>
  <c r="K170" i="2"/>
  <c r="L170" i="2"/>
  <c r="F170" i="2"/>
  <c r="P170" i="2" s="1"/>
  <c r="M170" i="2"/>
  <c r="G170" i="2"/>
  <c r="N170" i="2"/>
  <c r="J170" i="2"/>
  <c r="I170" i="2"/>
  <c r="O106" i="2"/>
  <c r="H106" i="2"/>
  <c r="F106" i="2"/>
  <c r="P106" i="2" s="1"/>
  <c r="I106" i="2"/>
  <c r="K106" i="2"/>
  <c r="L106" i="2"/>
  <c r="G106" i="2"/>
  <c r="M106" i="2"/>
  <c r="J106" i="2"/>
  <c r="N106" i="2"/>
  <c r="O42" i="2"/>
  <c r="H42" i="2"/>
  <c r="K42" i="2"/>
  <c r="L42" i="2"/>
  <c r="F42" i="2"/>
  <c r="P42" i="2" s="1"/>
  <c r="G42" i="2"/>
  <c r="M42" i="2"/>
  <c r="N42" i="2"/>
  <c r="I42" i="2"/>
  <c r="J42" i="2"/>
  <c r="N185" i="2"/>
  <c r="H185" i="2"/>
  <c r="G185" i="2"/>
  <c r="K185" i="2"/>
  <c r="L185" i="2"/>
  <c r="I185" i="2"/>
  <c r="F185" i="2"/>
  <c r="P185" i="2" s="1"/>
  <c r="J185" i="2"/>
  <c r="M185" i="2"/>
  <c r="O185" i="2"/>
  <c r="N121" i="2"/>
  <c r="H121" i="2"/>
  <c r="I121" i="2"/>
  <c r="F121" i="2"/>
  <c r="P121" i="2" s="1"/>
  <c r="K121" i="2"/>
  <c r="L121" i="2"/>
  <c r="G121" i="2"/>
  <c r="M121" i="2"/>
  <c r="O121" i="2"/>
  <c r="J121" i="2"/>
  <c r="O57" i="2"/>
  <c r="H57" i="2"/>
  <c r="K57" i="2"/>
  <c r="L57" i="2"/>
  <c r="F57" i="2"/>
  <c r="P57" i="2" s="1"/>
  <c r="M57" i="2"/>
  <c r="N57" i="2"/>
  <c r="G57" i="2"/>
  <c r="J57" i="2"/>
  <c r="I57" i="2"/>
  <c r="O200" i="2"/>
  <c r="I200" i="2"/>
  <c r="F200" i="2"/>
  <c r="P200" i="2" s="1"/>
  <c r="G200" i="2"/>
  <c r="H200" i="2"/>
  <c r="J200" i="2"/>
  <c r="K200" i="2"/>
  <c r="M200" i="2"/>
  <c r="N200" i="2"/>
  <c r="L200" i="2"/>
  <c r="O136" i="2"/>
  <c r="G136" i="2"/>
  <c r="I136" i="2"/>
  <c r="F136" i="2"/>
  <c r="P136" i="2" s="1"/>
  <c r="L136" i="2"/>
  <c r="H136" i="2"/>
  <c r="K136" i="2"/>
  <c r="J136" i="2"/>
  <c r="M136" i="2"/>
  <c r="N136" i="2"/>
  <c r="O72" i="2"/>
  <c r="G72" i="2"/>
  <c r="I72" i="2"/>
  <c r="F72" i="2"/>
  <c r="P72" i="2" s="1"/>
  <c r="L72" i="2"/>
  <c r="K72" i="2"/>
  <c r="M72" i="2"/>
  <c r="H72" i="2"/>
  <c r="J72" i="2"/>
  <c r="N72" i="2"/>
  <c r="O8" i="2"/>
  <c r="I8" i="2"/>
  <c r="F8" i="2"/>
  <c r="P8" i="2" s="1"/>
  <c r="J8" i="2"/>
  <c r="H8" i="2"/>
  <c r="L8" i="2"/>
  <c r="M8" i="2"/>
  <c r="G8" i="2"/>
  <c r="N8" i="2"/>
  <c r="K8" i="2"/>
  <c r="F295" i="2"/>
  <c r="P295" i="2" s="1"/>
  <c r="G295" i="2"/>
  <c r="H295" i="2"/>
  <c r="I295" i="2"/>
  <c r="K295" i="2"/>
  <c r="J295" i="2"/>
  <c r="L295" i="2"/>
  <c r="M295" i="2"/>
  <c r="N295" i="2"/>
  <c r="O295" i="2"/>
  <c r="I352" i="2"/>
  <c r="M352" i="2"/>
  <c r="G352" i="2"/>
  <c r="J352" i="2"/>
  <c r="K352" i="2"/>
  <c r="N352" i="2"/>
  <c r="O352" i="2"/>
  <c r="L352" i="2"/>
  <c r="F352" i="2"/>
  <c r="P352" i="2" s="1"/>
  <c r="H352" i="2"/>
  <c r="G231" i="2"/>
  <c r="F231" i="2"/>
  <c r="P231" i="2" s="1"/>
  <c r="H231" i="2"/>
  <c r="I231" i="2"/>
  <c r="J231" i="2"/>
  <c r="K231" i="2"/>
  <c r="M231" i="2"/>
  <c r="N231" i="2"/>
  <c r="L231" i="2"/>
  <c r="O231" i="2"/>
  <c r="G255" i="2"/>
  <c r="I255" i="2"/>
  <c r="J255" i="2"/>
  <c r="F255" i="2"/>
  <c r="P255" i="2" s="1"/>
  <c r="K255" i="2"/>
  <c r="L255" i="2"/>
  <c r="H255" i="2"/>
  <c r="N255" i="2"/>
  <c r="O255" i="2"/>
  <c r="M255" i="2"/>
  <c r="F311" i="2"/>
  <c r="P311" i="2" s="1"/>
  <c r="H311" i="2"/>
  <c r="I311" i="2"/>
  <c r="G311" i="2"/>
  <c r="K311" i="2"/>
  <c r="L311" i="2"/>
  <c r="M311" i="2"/>
  <c r="J311" i="2"/>
  <c r="N311" i="2"/>
  <c r="O311" i="2"/>
  <c r="L208" i="2"/>
  <c r="I208" i="2"/>
  <c r="M208" i="2"/>
  <c r="F208" i="2"/>
  <c r="P208" i="2" s="1"/>
  <c r="J208" i="2"/>
  <c r="G208" i="2"/>
  <c r="N208" i="2"/>
  <c r="H208" i="2"/>
  <c r="K208" i="2"/>
  <c r="O208" i="2"/>
  <c r="F367" i="2"/>
  <c r="P367" i="2" s="1"/>
  <c r="G367" i="2"/>
  <c r="H367" i="2"/>
  <c r="I367" i="2"/>
  <c r="J367" i="2"/>
  <c r="K367" i="2"/>
  <c r="L367" i="2"/>
  <c r="M367" i="2"/>
  <c r="O367" i="2"/>
  <c r="N367" i="2"/>
  <c r="F390" i="2"/>
  <c r="P390" i="2" s="1"/>
  <c r="G390" i="2"/>
  <c r="H390" i="2"/>
  <c r="J390" i="2"/>
  <c r="I390" i="2"/>
  <c r="K390" i="2"/>
  <c r="L390" i="2"/>
  <c r="M390" i="2"/>
  <c r="O390" i="2"/>
  <c r="N390" i="2"/>
  <c r="F326" i="2"/>
  <c r="P326" i="2" s="1"/>
  <c r="G326" i="2"/>
  <c r="H326" i="2"/>
  <c r="J326" i="2"/>
  <c r="I326" i="2"/>
  <c r="L326" i="2"/>
  <c r="M326" i="2"/>
  <c r="N326" i="2"/>
  <c r="K326" i="2"/>
  <c r="O326" i="2"/>
  <c r="G262" i="2"/>
  <c r="F262" i="2"/>
  <c r="P262" i="2" s="1"/>
  <c r="I262" i="2"/>
  <c r="J262" i="2"/>
  <c r="H262" i="2"/>
  <c r="L262" i="2"/>
  <c r="K262" i="2"/>
  <c r="N262" i="2"/>
  <c r="M262" i="2"/>
  <c r="O262" i="2"/>
  <c r="F341" i="2"/>
  <c r="P341" i="2" s="1"/>
  <c r="G341" i="2"/>
  <c r="H341" i="2"/>
  <c r="I341" i="2"/>
  <c r="J341" i="2"/>
  <c r="K341" i="2"/>
  <c r="L341" i="2"/>
  <c r="M341" i="2"/>
  <c r="O341" i="2"/>
  <c r="N341" i="2"/>
  <c r="F277" i="2"/>
  <c r="P277" i="2" s="1"/>
  <c r="G277" i="2"/>
  <c r="H277" i="2"/>
  <c r="J277" i="2"/>
  <c r="K277" i="2"/>
  <c r="L277" i="2"/>
  <c r="I277" i="2"/>
  <c r="M277" i="2"/>
  <c r="N277" i="2"/>
  <c r="O277" i="2"/>
  <c r="F213" i="2"/>
  <c r="P213" i="2" s="1"/>
  <c r="G213" i="2"/>
  <c r="H213" i="2"/>
  <c r="I213" i="2"/>
  <c r="K213" i="2"/>
  <c r="M213" i="2"/>
  <c r="N213" i="2"/>
  <c r="J213" i="2"/>
  <c r="L213" i="2"/>
  <c r="O213" i="2"/>
  <c r="F364" i="2"/>
  <c r="P364" i="2" s="1"/>
  <c r="G364" i="2"/>
  <c r="I364" i="2"/>
  <c r="H364" i="2"/>
  <c r="J364" i="2"/>
  <c r="M364" i="2"/>
  <c r="K364" i="2"/>
  <c r="N364" i="2"/>
  <c r="O364" i="2"/>
  <c r="L364" i="2"/>
  <c r="F300" i="2"/>
  <c r="P300" i="2" s="1"/>
  <c r="G300" i="2"/>
  <c r="J300" i="2"/>
  <c r="I300" i="2"/>
  <c r="K300" i="2"/>
  <c r="H300" i="2"/>
  <c r="N300" i="2"/>
  <c r="L300" i="2"/>
  <c r="M300" i="2"/>
  <c r="O300" i="2"/>
  <c r="F236" i="2"/>
  <c r="P236" i="2" s="1"/>
  <c r="G236" i="2"/>
  <c r="J236" i="2"/>
  <c r="H236" i="2"/>
  <c r="I236" i="2"/>
  <c r="K236" i="2"/>
  <c r="L236" i="2"/>
  <c r="N236" i="2"/>
  <c r="O236" i="2"/>
  <c r="M236" i="2"/>
  <c r="F387" i="2"/>
  <c r="P387" i="2" s="1"/>
  <c r="G387" i="2"/>
  <c r="H387" i="2"/>
  <c r="J387" i="2"/>
  <c r="I387" i="2"/>
  <c r="K387" i="2"/>
  <c r="L387" i="2"/>
  <c r="M387" i="2"/>
  <c r="N387" i="2"/>
  <c r="O387" i="2"/>
  <c r="F323" i="2"/>
  <c r="P323" i="2" s="1"/>
  <c r="G323" i="2"/>
  <c r="H323" i="2"/>
  <c r="I323" i="2"/>
  <c r="K323" i="2"/>
  <c r="L323" i="2"/>
  <c r="M323" i="2"/>
  <c r="N323" i="2"/>
  <c r="J323" i="2"/>
  <c r="O323" i="2"/>
  <c r="F259" i="2"/>
  <c r="P259" i="2" s="1"/>
  <c r="G259" i="2"/>
  <c r="H259" i="2"/>
  <c r="K259" i="2"/>
  <c r="I259" i="2"/>
  <c r="J259" i="2"/>
  <c r="M259" i="2"/>
  <c r="N259" i="2"/>
  <c r="O259" i="2"/>
  <c r="L259" i="2"/>
  <c r="G346" i="2"/>
  <c r="F346" i="2"/>
  <c r="P346" i="2" s="1"/>
  <c r="H346" i="2"/>
  <c r="I346" i="2"/>
  <c r="J346" i="2"/>
  <c r="L346" i="2"/>
  <c r="K346" i="2"/>
  <c r="N346" i="2"/>
  <c r="M346" i="2"/>
  <c r="O346" i="2"/>
  <c r="G282" i="2"/>
  <c r="F282" i="2"/>
  <c r="P282" i="2" s="1"/>
  <c r="J282" i="2"/>
  <c r="I282" i="2"/>
  <c r="H282" i="2"/>
  <c r="K282" i="2"/>
  <c r="L282" i="2"/>
  <c r="M282" i="2"/>
  <c r="O282" i="2"/>
  <c r="N282" i="2"/>
  <c r="F218" i="2"/>
  <c r="P218" i="2" s="1"/>
  <c r="J218" i="2"/>
  <c r="G218" i="2"/>
  <c r="H218" i="2"/>
  <c r="I218" i="2"/>
  <c r="L218" i="2"/>
  <c r="K218" i="2"/>
  <c r="M218" i="2"/>
  <c r="O218" i="2"/>
  <c r="N218" i="2"/>
  <c r="F369" i="2"/>
  <c r="P369" i="2" s="1"/>
  <c r="G369" i="2"/>
  <c r="H369" i="2"/>
  <c r="I369" i="2"/>
  <c r="J369" i="2"/>
  <c r="K369" i="2"/>
  <c r="L369" i="2"/>
  <c r="M369" i="2"/>
  <c r="O369" i="2"/>
  <c r="N369" i="2"/>
  <c r="F305" i="2"/>
  <c r="P305" i="2" s="1"/>
  <c r="G305" i="2"/>
  <c r="H305" i="2"/>
  <c r="J305" i="2"/>
  <c r="K305" i="2"/>
  <c r="L305" i="2"/>
  <c r="M305" i="2"/>
  <c r="I305" i="2"/>
  <c r="O305" i="2"/>
  <c r="N305" i="2"/>
  <c r="H241" i="2"/>
  <c r="J241" i="2"/>
  <c r="I241" i="2"/>
  <c r="K241" i="2"/>
  <c r="M241" i="2"/>
  <c r="L241" i="2"/>
  <c r="N241" i="2"/>
  <c r="O241" i="2"/>
  <c r="F241" i="2"/>
  <c r="P241" i="2" s="1"/>
  <c r="G241" i="2"/>
  <c r="N15" i="2"/>
  <c r="I15" i="2"/>
  <c r="F15" i="2"/>
  <c r="P15" i="2" s="1"/>
  <c r="J15" i="2"/>
  <c r="M15" i="2"/>
  <c r="L15" i="2"/>
  <c r="G15" i="2"/>
  <c r="H15" i="2"/>
  <c r="K15" i="2"/>
  <c r="O15" i="2"/>
  <c r="N14" i="2"/>
  <c r="G14" i="2"/>
  <c r="H14" i="2"/>
  <c r="F14" i="2"/>
  <c r="P14" i="2" s="1"/>
  <c r="J14" i="2"/>
  <c r="M14" i="2"/>
  <c r="K14" i="2"/>
  <c r="I14" i="2"/>
  <c r="O14" i="2"/>
  <c r="L14" i="2"/>
  <c r="O135" i="2"/>
  <c r="F135" i="2"/>
  <c r="P135" i="2" s="1"/>
  <c r="G135" i="2"/>
  <c r="H135" i="2"/>
  <c r="J135" i="2"/>
  <c r="I135" i="2"/>
  <c r="N135" i="2"/>
  <c r="K135" i="2"/>
  <c r="L135" i="2"/>
  <c r="M135" i="2"/>
  <c r="N70" i="2"/>
  <c r="I70" i="2"/>
  <c r="G70" i="2"/>
  <c r="H70" i="2"/>
  <c r="K70" i="2"/>
  <c r="J70" i="2"/>
  <c r="F70" i="2"/>
  <c r="P70" i="2" s="1"/>
  <c r="L70" i="2"/>
  <c r="M70" i="2"/>
  <c r="O70" i="2"/>
  <c r="N31" i="2"/>
  <c r="G31" i="2"/>
  <c r="F31" i="2"/>
  <c r="P31" i="2" s="1"/>
  <c r="H31" i="2"/>
  <c r="I31" i="2"/>
  <c r="L31" i="2"/>
  <c r="K31" i="2"/>
  <c r="J31" i="2"/>
  <c r="O31" i="2"/>
  <c r="M31" i="2"/>
  <c r="N174" i="2"/>
  <c r="F174" i="2"/>
  <c r="P174" i="2" s="1"/>
  <c r="G174" i="2"/>
  <c r="H174" i="2"/>
  <c r="M174" i="2"/>
  <c r="K174" i="2"/>
  <c r="J174" i="2"/>
  <c r="I174" i="2"/>
  <c r="L174" i="2"/>
  <c r="O174" i="2"/>
  <c r="O87" i="2"/>
  <c r="I87" i="2"/>
  <c r="G87" i="2"/>
  <c r="H87" i="2"/>
  <c r="F87" i="2"/>
  <c r="P87" i="2" s="1"/>
  <c r="L87" i="2"/>
  <c r="M87" i="2"/>
  <c r="K87" i="2"/>
  <c r="J87" i="2"/>
  <c r="N87" i="2"/>
  <c r="O181" i="2"/>
  <c r="F181" i="2"/>
  <c r="P181" i="2" s="1"/>
  <c r="H181" i="2"/>
  <c r="G181" i="2"/>
  <c r="I181" i="2"/>
  <c r="J181" i="2"/>
  <c r="M181" i="2"/>
  <c r="N181" i="2"/>
  <c r="K181" i="2"/>
  <c r="L181" i="2"/>
  <c r="O117" i="2"/>
  <c r="F117" i="2"/>
  <c r="P117" i="2" s="1"/>
  <c r="H117" i="2"/>
  <c r="G117" i="2"/>
  <c r="I117" i="2"/>
  <c r="M117" i="2"/>
  <c r="J117" i="2"/>
  <c r="K117" i="2"/>
  <c r="N117" i="2"/>
  <c r="L117" i="2"/>
  <c r="O53" i="2"/>
  <c r="F53" i="2"/>
  <c r="P53" i="2" s="1"/>
  <c r="H53" i="2"/>
  <c r="G53" i="2"/>
  <c r="I53" i="2"/>
  <c r="M53" i="2"/>
  <c r="K53" i="2"/>
  <c r="J53" i="2"/>
  <c r="N53" i="2"/>
  <c r="L53" i="2"/>
  <c r="N196" i="2"/>
  <c r="H196" i="2"/>
  <c r="F196" i="2"/>
  <c r="P196" i="2" s="1"/>
  <c r="I196" i="2"/>
  <c r="M196" i="2"/>
  <c r="G196" i="2"/>
  <c r="J196" i="2"/>
  <c r="L196" i="2"/>
  <c r="O196" i="2"/>
  <c r="K196" i="2"/>
  <c r="O132" i="2"/>
  <c r="H132" i="2"/>
  <c r="F132" i="2"/>
  <c r="P132" i="2" s="1"/>
  <c r="I132" i="2"/>
  <c r="M132" i="2"/>
  <c r="J132" i="2"/>
  <c r="K132" i="2"/>
  <c r="L132" i="2"/>
  <c r="N132" i="2"/>
  <c r="G132" i="2"/>
  <c r="O68" i="2"/>
  <c r="H68" i="2"/>
  <c r="F68" i="2"/>
  <c r="P68" i="2" s="1"/>
  <c r="I68" i="2"/>
  <c r="M68" i="2"/>
  <c r="G68" i="2"/>
  <c r="J68" i="2"/>
  <c r="N68" i="2"/>
  <c r="K68" i="2"/>
  <c r="L68" i="2"/>
  <c r="O4" i="2"/>
  <c r="H4" i="2"/>
  <c r="F4" i="2"/>
  <c r="P4" i="2" s="1"/>
  <c r="I4" i="2"/>
  <c r="M4" i="2"/>
  <c r="J4" i="2"/>
  <c r="G4" i="2"/>
  <c r="K4" i="2"/>
  <c r="N4" i="2"/>
  <c r="L4" i="2"/>
  <c r="O147" i="2"/>
  <c r="H147" i="2"/>
  <c r="F147" i="2"/>
  <c r="P147" i="2" s="1"/>
  <c r="I147" i="2"/>
  <c r="J147" i="2"/>
  <c r="G147" i="2"/>
  <c r="M147" i="2"/>
  <c r="L147" i="2"/>
  <c r="N147" i="2"/>
  <c r="K147" i="2"/>
  <c r="O83" i="2"/>
  <c r="H83" i="2"/>
  <c r="F83" i="2"/>
  <c r="P83" i="2" s="1"/>
  <c r="I83" i="2"/>
  <c r="G83" i="2"/>
  <c r="J83" i="2"/>
  <c r="M83" i="2"/>
  <c r="K83" i="2"/>
  <c r="L83" i="2"/>
  <c r="N83" i="2"/>
  <c r="O19" i="2"/>
  <c r="H19" i="2"/>
  <c r="F19" i="2"/>
  <c r="P19" i="2" s="1"/>
  <c r="I19" i="2"/>
  <c r="J19" i="2"/>
  <c r="G19" i="2"/>
  <c r="N19" i="2"/>
  <c r="K19" i="2"/>
  <c r="L19" i="2"/>
  <c r="M19" i="2"/>
  <c r="O162" i="2"/>
  <c r="H162" i="2"/>
  <c r="F162" i="2"/>
  <c r="P162" i="2" s="1"/>
  <c r="I162" i="2"/>
  <c r="G162" i="2"/>
  <c r="J162" i="2"/>
  <c r="N162" i="2"/>
  <c r="M162" i="2"/>
  <c r="K162" i="2"/>
  <c r="L162" i="2"/>
  <c r="O98" i="2"/>
  <c r="H98" i="2"/>
  <c r="F98" i="2"/>
  <c r="P98" i="2" s="1"/>
  <c r="I98" i="2"/>
  <c r="G98" i="2"/>
  <c r="J98" i="2"/>
  <c r="N98" i="2"/>
  <c r="L98" i="2"/>
  <c r="K98" i="2"/>
  <c r="M98" i="2"/>
  <c r="O34" i="2"/>
  <c r="H34" i="2"/>
  <c r="F34" i="2"/>
  <c r="P34" i="2" s="1"/>
  <c r="J34" i="2"/>
  <c r="I34" i="2"/>
  <c r="K34" i="2"/>
  <c r="G34" i="2"/>
  <c r="L34" i="2"/>
  <c r="M34" i="2"/>
  <c r="N34" i="2"/>
  <c r="O177" i="2"/>
  <c r="H177" i="2"/>
  <c r="F177" i="2"/>
  <c r="P177" i="2" s="1"/>
  <c r="G177" i="2"/>
  <c r="J177" i="2"/>
  <c r="I177" i="2"/>
  <c r="M177" i="2"/>
  <c r="K177" i="2"/>
  <c r="L177" i="2"/>
  <c r="N177" i="2"/>
  <c r="N113" i="2"/>
  <c r="H113" i="2"/>
  <c r="F113" i="2"/>
  <c r="P113" i="2" s="1"/>
  <c r="I113" i="2"/>
  <c r="J113" i="2"/>
  <c r="G113" i="2"/>
  <c r="M113" i="2"/>
  <c r="O113" i="2"/>
  <c r="K113" i="2"/>
  <c r="L113" i="2"/>
  <c r="N49" i="2"/>
  <c r="H49" i="2"/>
  <c r="F49" i="2"/>
  <c r="P49" i="2" s="1"/>
  <c r="J49" i="2"/>
  <c r="M49" i="2"/>
  <c r="G49" i="2"/>
  <c r="I49" i="2"/>
  <c r="L49" i="2"/>
  <c r="K49" i="2"/>
  <c r="O49" i="2"/>
  <c r="N192" i="2"/>
  <c r="H192" i="2"/>
  <c r="L192" i="2"/>
  <c r="K192" i="2"/>
  <c r="F192" i="2"/>
  <c r="P192" i="2" s="1"/>
  <c r="I192" i="2"/>
  <c r="J192" i="2"/>
  <c r="M192" i="2"/>
  <c r="G192" i="2"/>
  <c r="O192" i="2"/>
  <c r="O128" i="2"/>
  <c r="H128" i="2"/>
  <c r="L128" i="2"/>
  <c r="F128" i="2"/>
  <c r="P128" i="2" s="1"/>
  <c r="G128" i="2"/>
  <c r="I128" i="2"/>
  <c r="J128" i="2"/>
  <c r="N128" i="2"/>
  <c r="M128" i="2"/>
  <c r="K128" i="2"/>
  <c r="N64" i="2"/>
  <c r="H64" i="2"/>
  <c r="G64" i="2"/>
  <c r="J64" i="2"/>
  <c r="F64" i="2"/>
  <c r="P64" i="2" s="1"/>
  <c r="I64" i="2"/>
  <c r="K64" i="2"/>
  <c r="L64" i="2"/>
  <c r="O64" i="2"/>
  <c r="M64" i="2"/>
  <c r="M288" i="2"/>
  <c r="G288" i="2"/>
  <c r="J288" i="2"/>
  <c r="K288" i="2"/>
  <c r="N288" i="2"/>
  <c r="O288" i="2"/>
  <c r="F288" i="2"/>
  <c r="P288" i="2" s="1"/>
  <c r="I288" i="2"/>
  <c r="H288" i="2"/>
  <c r="L288" i="2"/>
  <c r="G263" i="2"/>
  <c r="F263" i="2"/>
  <c r="P263" i="2" s="1"/>
  <c r="J263" i="2"/>
  <c r="I263" i="2"/>
  <c r="H263" i="2"/>
  <c r="L263" i="2"/>
  <c r="K263" i="2"/>
  <c r="M263" i="2"/>
  <c r="N263" i="2"/>
  <c r="O263" i="2"/>
  <c r="G223" i="2"/>
  <c r="I223" i="2"/>
  <c r="H223" i="2"/>
  <c r="K223" i="2"/>
  <c r="F223" i="2"/>
  <c r="P223" i="2" s="1"/>
  <c r="L223" i="2"/>
  <c r="M223" i="2"/>
  <c r="N223" i="2"/>
  <c r="J223" i="2"/>
  <c r="O223" i="2"/>
  <c r="F376" i="2"/>
  <c r="P376" i="2" s="1"/>
  <c r="H376" i="2"/>
  <c r="L376" i="2"/>
  <c r="I376" i="2"/>
  <c r="M376" i="2"/>
  <c r="O376" i="2"/>
  <c r="G376" i="2"/>
  <c r="K376" i="2"/>
  <c r="J376" i="2"/>
  <c r="N376" i="2"/>
  <c r="F279" i="2"/>
  <c r="P279" i="2" s="1"/>
  <c r="H279" i="2"/>
  <c r="I279" i="2"/>
  <c r="G279" i="2"/>
  <c r="J279" i="2"/>
  <c r="K279" i="2"/>
  <c r="L279" i="2"/>
  <c r="M279" i="2"/>
  <c r="N279" i="2"/>
  <c r="O279" i="2"/>
  <c r="I335" i="2"/>
  <c r="J335" i="2"/>
  <c r="F335" i="2"/>
  <c r="P335" i="2" s="1"/>
  <c r="G335" i="2"/>
  <c r="H335" i="2"/>
  <c r="K335" i="2"/>
  <c r="L335" i="2"/>
  <c r="N335" i="2"/>
  <c r="M335" i="2"/>
  <c r="O335" i="2"/>
  <c r="G382" i="2"/>
  <c r="F382" i="2"/>
  <c r="P382" i="2" s="1"/>
  <c r="H382" i="2"/>
  <c r="I382" i="2"/>
  <c r="J382" i="2"/>
  <c r="N382" i="2"/>
  <c r="L382" i="2"/>
  <c r="K382" i="2"/>
  <c r="O382" i="2"/>
  <c r="M382" i="2"/>
  <c r="G318" i="2"/>
  <c r="J318" i="2"/>
  <c r="F318" i="2"/>
  <c r="P318" i="2" s="1"/>
  <c r="K318" i="2"/>
  <c r="L318" i="2"/>
  <c r="M318" i="2"/>
  <c r="I318" i="2"/>
  <c r="H318" i="2"/>
  <c r="O318" i="2"/>
  <c r="N318" i="2"/>
  <c r="G254" i="2"/>
  <c r="J254" i="2"/>
  <c r="F254" i="2"/>
  <c r="P254" i="2" s="1"/>
  <c r="H254" i="2"/>
  <c r="I254" i="2"/>
  <c r="L254" i="2"/>
  <c r="N254" i="2"/>
  <c r="M254" i="2"/>
  <c r="O254" i="2"/>
  <c r="K254" i="2"/>
  <c r="F397" i="2"/>
  <c r="P397" i="2" s="1"/>
  <c r="G397" i="2"/>
  <c r="H397" i="2"/>
  <c r="I397" i="2"/>
  <c r="J397" i="2"/>
  <c r="L397" i="2"/>
  <c r="K397" i="2"/>
  <c r="M397" i="2"/>
  <c r="N397" i="2"/>
  <c r="O397" i="2"/>
  <c r="F333" i="2"/>
  <c r="P333" i="2" s="1"/>
  <c r="G333" i="2"/>
  <c r="H333" i="2"/>
  <c r="I333" i="2"/>
  <c r="J333" i="2"/>
  <c r="K333" i="2"/>
  <c r="L333" i="2"/>
  <c r="M333" i="2"/>
  <c r="N333" i="2"/>
  <c r="O333" i="2"/>
  <c r="F269" i="2"/>
  <c r="P269" i="2" s="1"/>
  <c r="G269" i="2"/>
  <c r="H269" i="2"/>
  <c r="I269" i="2"/>
  <c r="J269" i="2"/>
  <c r="K269" i="2"/>
  <c r="L269" i="2"/>
  <c r="M269" i="2"/>
  <c r="N269" i="2"/>
  <c r="O269" i="2"/>
  <c r="F205" i="2"/>
  <c r="P205" i="2" s="1"/>
  <c r="G205" i="2"/>
  <c r="I205" i="2"/>
  <c r="J205" i="2"/>
  <c r="H205" i="2"/>
  <c r="K205" i="2"/>
  <c r="L205" i="2"/>
  <c r="M205" i="2"/>
  <c r="N205" i="2"/>
  <c r="O205" i="2"/>
  <c r="F356" i="2"/>
  <c r="P356" i="2" s="1"/>
  <c r="G356" i="2"/>
  <c r="I356" i="2"/>
  <c r="K356" i="2"/>
  <c r="N356" i="2"/>
  <c r="H356" i="2"/>
  <c r="O356" i="2"/>
  <c r="L356" i="2"/>
  <c r="M356" i="2"/>
  <c r="J356" i="2"/>
  <c r="F292" i="2"/>
  <c r="P292" i="2" s="1"/>
  <c r="G292" i="2"/>
  <c r="I292" i="2"/>
  <c r="J292" i="2"/>
  <c r="K292" i="2"/>
  <c r="L292" i="2"/>
  <c r="H292" i="2"/>
  <c r="N292" i="2"/>
  <c r="M292" i="2"/>
  <c r="O292" i="2"/>
  <c r="F228" i="2"/>
  <c r="P228" i="2" s="1"/>
  <c r="I228" i="2"/>
  <c r="J228" i="2"/>
  <c r="G228" i="2"/>
  <c r="K228" i="2"/>
  <c r="L228" i="2"/>
  <c r="N228" i="2"/>
  <c r="H228" i="2"/>
  <c r="O228" i="2"/>
  <c r="M228" i="2"/>
  <c r="F379" i="2"/>
  <c r="P379" i="2" s="1"/>
  <c r="G379" i="2"/>
  <c r="H379" i="2"/>
  <c r="J379" i="2"/>
  <c r="L379" i="2"/>
  <c r="K379" i="2"/>
  <c r="M379" i="2"/>
  <c r="N379" i="2"/>
  <c r="I379" i="2"/>
  <c r="O379" i="2"/>
  <c r="F315" i="2"/>
  <c r="P315" i="2" s="1"/>
  <c r="G315" i="2"/>
  <c r="J315" i="2"/>
  <c r="H315" i="2"/>
  <c r="I315" i="2"/>
  <c r="K315" i="2"/>
  <c r="L315" i="2"/>
  <c r="M315" i="2"/>
  <c r="N315" i="2"/>
  <c r="O315" i="2"/>
  <c r="F251" i="2"/>
  <c r="P251" i="2" s="1"/>
  <c r="G251" i="2"/>
  <c r="H251" i="2"/>
  <c r="J251" i="2"/>
  <c r="I251" i="2"/>
  <c r="K251" i="2"/>
  <c r="L251" i="2"/>
  <c r="M251" i="2"/>
  <c r="N251" i="2"/>
  <c r="O251" i="2"/>
  <c r="F338" i="2"/>
  <c r="P338" i="2" s="1"/>
  <c r="G338" i="2"/>
  <c r="I338" i="2"/>
  <c r="J338" i="2"/>
  <c r="K338" i="2"/>
  <c r="H338" i="2"/>
  <c r="N338" i="2"/>
  <c r="M338" i="2"/>
  <c r="O338" i="2"/>
  <c r="L338" i="2"/>
  <c r="F274" i="2"/>
  <c r="P274" i="2" s="1"/>
  <c r="G274" i="2"/>
  <c r="I274" i="2"/>
  <c r="J274" i="2"/>
  <c r="K274" i="2"/>
  <c r="L274" i="2"/>
  <c r="H274" i="2"/>
  <c r="N274" i="2"/>
  <c r="O274" i="2"/>
  <c r="M274" i="2"/>
  <c r="F210" i="2"/>
  <c r="P210" i="2" s="1"/>
  <c r="G210" i="2"/>
  <c r="I210" i="2"/>
  <c r="J210" i="2"/>
  <c r="K210" i="2"/>
  <c r="L210" i="2"/>
  <c r="N210" i="2"/>
  <c r="H210" i="2"/>
  <c r="O210" i="2"/>
  <c r="M210" i="2"/>
  <c r="F361" i="2"/>
  <c r="P361" i="2" s="1"/>
  <c r="G361" i="2"/>
  <c r="H361" i="2"/>
  <c r="J361" i="2"/>
  <c r="I361" i="2"/>
  <c r="L361" i="2"/>
  <c r="K361" i="2"/>
  <c r="M361" i="2"/>
  <c r="N361" i="2"/>
  <c r="O361" i="2"/>
  <c r="F297" i="2"/>
  <c r="P297" i="2" s="1"/>
  <c r="G297" i="2"/>
  <c r="I297" i="2"/>
  <c r="H297" i="2"/>
  <c r="K297" i="2"/>
  <c r="J297" i="2"/>
  <c r="L297" i="2"/>
  <c r="M297" i="2"/>
  <c r="N297" i="2"/>
  <c r="O297" i="2"/>
  <c r="I233" i="2"/>
  <c r="H233" i="2"/>
  <c r="J233" i="2"/>
  <c r="K233" i="2"/>
  <c r="L233" i="2"/>
  <c r="M233" i="2"/>
  <c r="N233" i="2"/>
  <c r="O233" i="2"/>
  <c r="F233" i="2"/>
  <c r="P233" i="2" s="1"/>
  <c r="G233" i="2"/>
  <c r="O103" i="2"/>
  <c r="H103" i="2"/>
  <c r="G103" i="2"/>
  <c r="N103" i="2"/>
  <c r="K103" i="2"/>
  <c r="J103" i="2"/>
  <c r="M103" i="2"/>
  <c r="F103" i="2"/>
  <c r="P103" i="2" s="1"/>
  <c r="L103" i="2"/>
  <c r="I103" i="2"/>
  <c r="O38" i="2"/>
  <c r="G38" i="2"/>
  <c r="H38" i="2"/>
  <c r="F38" i="2"/>
  <c r="P38" i="2" s="1"/>
  <c r="I38" i="2"/>
  <c r="L38" i="2"/>
  <c r="K38" i="2"/>
  <c r="N38" i="2"/>
  <c r="J38" i="2"/>
  <c r="M38" i="2"/>
  <c r="O190" i="2"/>
  <c r="I190" i="2"/>
  <c r="G190" i="2"/>
  <c r="L190" i="2"/>
  <c r="K190" i="2"/>
  <c r="H190" i="2"/>
  <c r="J190" i="2"/>
  <c r="N190" i="2"/>
  <c r="M190" i="2"/>
  <c r="F190" i="2"/>
  <c r="P190" i="2" s="1"/>
  <c r="N55" i="2"/>
  <c r="H55" i="2"/>
  <c r="I55" i="2"/>
  <c r="L55" i="2"/>
  <c r="K55" i="2"/>
  <c r="J55" i="2"/>
  <c r="F55" i="2"/>
  <c r="P55" i="2" s="1"/>
  <c r="G55" i="2"/>
  <c r="M55" i="2"/>
  <c r="O55" i="2"/>
  <c r="O110" i="2"/>
  <c r="F110" i="2"/>
  <c r="P110" i="2" s="1"/>
  <c r="G110" i="2"/>
  <c r="H110" i="2"/>
  <c r="M110" i="2"/>
  <c r="N110" i="2"/>
  <c r="I110" i="2"/>
  <c r="K110" i="2"/>
  <c r="J110" i="2"/>
  <c r="L110" i="2"/>
  <c r="N173" i="2"/>
  <c r="G173" i="2"/>
  <c r="I173" i="2"/>
  <c r="F173" i="2"/>
  <c r="P173" i="2" s="1"/>
  <c r="H173" i="2"/>
  <c r="L173" i="2"/>
  <c r="K173" i="2"/>
  <c r="J173" i="2"/>
  <c r="O173" i="2"/>
  <c r="M173" i="2"/>
  <c r="N109" i="2"/>
  <c r="G109" i="2"/>
  <c r="I109" i="2"/>
  <c r="F109" i="2"/>
  <c r="P109" i="2" s="1"/>
  <c r="H109" i="2"/>
  <c r="L109" i="2"/>
  <c r="K109" i="2"/>
  <c r="J109" i="2"/>
  <c r="O109" i="2"/>
  <c r="M109" i="2"/>
  <c r="N45" i="2"/>
  <c r="G45" i="2"/>
  <c r="I45" i="2"/>
  <c r="F45" i="2"/>
  <c r="P45" i="2" s="1"/>
  <c r="H45" i="2"/>
  <c r="J45" i="2"/>
  <c r="L45" i="2"/>
  <c r="K45" i="2"/>
  <c r="M45" i="2"/>
  <c r="O45" i="2"/>
  <c r="O188" i="2"/>
  <c r="F188" i="2"/>
  <c r="P188" i="2" s="1"/>
  <c r="I188" i="2"/>
  <c r="H188" i="2"/>
  <c r="G188" i="2"/>
  <c r="M188" i="2"/>
  <c r="N188" i="2"/>
  <c r="K188" i="2"/>
  <c r="L188" i="2"/>
  <c r="J188" i="2"/>
  <c r="O124" i="2"/>
  <c r="F124" i="2"/>
  <c r="P124" i="2" s="1"/>
  <c r="I124" i="2"/>
  <c r="H124" i="2"/>
  <c r="G124" i="2"/>
  <c r="M124" i="2"/>
  <c r="K124" i="2"/>
  <c r="L124" i="2"/>
  <c r="J124" i="2"/>
  <c r="N124" i="2"/>
  <c r="O60" i="2"/>
  <c r="F60" i="2"/>
  <c r="P60" i="2" s="1"/>
  <c r="I60" i="2"/>
  <c r="H60" i="2"/>
  <c r="G60" i="2"/>
  <c r="M60" i="2"/>
  <c r="K60" i="2"/>
  <c r="L60" i="2"/>
  <c r="J60" i="2"/>
  <c r="N60" i="2"/>
  <c r="O139" i="2"/>
  <c r="F139" i="2"/>
  <c r="P139" i="2" s="1"/>
  <c r="I139" i="2"/>
  <c r="H139" i="2"/>
  <c r="G139" i="2"/>
  <c r="M139" i="2"/>
  <c r="K139" i="2"/>
  <c r="L139" i="2"/>
  <c r="J139" i="2"/>
  <c r="N139" i="2"/>
  <c r="O75" i="2"/>
  <c r="F75" i="2"/>
  <c r="P75" i="2" s="1"/>
  <c r="I75" i="2"/>
  <c r="H75" i="2"/>
  <c r="G75" i="2"/>
  <c r="M75" i="2"/>
  <c r="K75" i="2"/>
  <c r="L75" i="2"/>
  <c r="J75" i="2"/>
  <c r="N75" i="2"/>
  <c r="O11" i="2"/>
  <c r="F11" i="2"/>
  <c r="P11" i="2" s="1"/>
  <c r="I11" i="2"/>
  <c r="H11" i="2"/>
  <c r="G11" i="2"/>
  <c r="M11" i="2"/>
  <c r="K11" i="2"/>
  <c r="L11" i="2"/>
  <c r="J11" i="2"/>
  <c r="N11" i="2"/>
  <c r="O154" i="2"/>
  <c r="F154" i="2"/>
  <c r="P154" i="2" s="1"/>
  <c r="I154" i="2"/>
  <c r="H154" i="2"/>
  <c r="G154" i="2"/>
  <c r="K154" i="2"/>
  <c r="L154" i="2"/>
  <c r="J154" i="2"/>
  <c r="N154" i="2"/>
  <c r="M154" i="2"/>
  <c r="O90" i="2"/>
  <c r="F90" i="2"/>
  <c r="P90" i="2" s="1"/>
  <c r="I90" i="2"/>
  <c r="H90" i="2"/>
  <c r="G90" i="2"/>
  <c r="K90" i="2"/>
  <c r="L90" i="2"/>
  <c r="J90" i="2"/>
  <c r="N90" i="2"/>
  <c r="M90" i="2"/>
  <c r="O26" i="2"/>
  <c r="F26" i="2"/>
  <c r="P26" i="2" s="1"/>
  <c r="I26" i="2"/>
  <c r="H26" i="2"/>
  <c r="G26" i="2"/>
  <c r="K26" i="2"/>
  <c r="L26" i="2"/>
  <c r="J26" i="2"/>
  <c r="M26" i="2"/>
  <c r="N26" i="2"/>
  <c r="N169" i="2"/>
  <c r="F169" i="2"/>
  <c r="P169" i="2" s="1"/>
  <c r="I169" i="2"/>
  <c r="H169" i="2"/>
  <c r="G169" i="2"/>
  <c r="K169" i="2"/>
  <c r="L169" i="2"/>
  <c r="J169" i="2"/>
  <c r="O169" i="2"/>
  <c r="M169" i="2"/>
  <c r="N105" i="2"/>
  <c r="F105" i="2"/>
  <c r="P105" i="2" s="1"/>
  <c r="I105" i="2"/>
  <c r="H105" i="2"/>
  <c r="G105" i="2"/>
  <c r="K105" i="2"/>
  <c r="L105" i="2"/>
  <c r="J105" i="2"/>
  <c r="M105" i="2"/>
  <c r="O105" i="2"/>
  <c r="O41" i="2"/>
  <c r="F41" i="2"/>
  <c r="P41" i="2" s="1"/>
  <c r="H41" i="2"/>
  <c r="G41" i="2"/>
  <c r="I41" i="2"/>
  <c r="K41" i="2"/>
  <c r="L41" i="2"/>
  <c r="J41" i="2"/>
  <c r="N41" i="2"/>
  <c r="M41" i="2"/>
  <c r="O184" i="2"/>
  <c r="G184" i="2"/>
  <c r="I184" i="2"/>
  <c r="H184" i="2"/>
  <c r="J184" i="2"/>
  <c r="L184" i="2"/>
  <c r="K184" i="2"/>
  <c r="F184" i="2"/>
  <c r="P184" i="2" s="1"/>
  <c r="M184" i="2"/>
  <c r="N184" i="2"/>
  <c r="O120" i="2"/>
  <c r="I120" i="2"/>
  <c r="H120" i="2"/>
  <c r="F120" i="2"/>
  <c r="P120" i="2" s="1"/>
  <c r="G120" i="2"/>
  <c r="J120" i="2"/>
  <c r="L120" i="2"/>
  <c r="M120" i="2"/>
  <c r="K120" i="2"/>
  <c r="N120" i="2"/>
  <c r="O56" i="2"/>
  <c r="I56" i="2"/>
  <c r="G56" i="2"/>
  <c r="H56" i="2"/>
  <c r="K56" i="2"/>
  <c r="F56" i="2"/>
  <c r="P56" i="2" s="1"/>
  <c r="N56" i="2"/>
  <c r="J56" i="2"/>
  <c r="L56" i="2"/>
  <c r="M56" i="2"/>
  <c r="G327" i="2"/>
  <c r="F327" i="2"/>
  <c r="P327" i="2" s="1"/>
  <c r="J327" i="2"/>
  <c r="H327" i="2"/>
  <c r="I327" i="2"/>
  <c r="L327" i="2"/>
  <c r="M327" i="2"/>
  <c r="N327" i="2"/>
  <c r="O327" i="2"/>
  <c r="K327" i="2"/>
  <c r="L344" i="2"/>
  <c r="I344" i="2"/>
  <c r="M344" i="2"/>
  <c r="F344" i="2"/>
  <c r="P344" i="2" s="1"/>
  <c r="G344" i="2"/>
  <c r="J344" i="2"/>
  <c r="H344" i="2"/>
  <c r="K344" i="2"/>
  <c r="O344" i="2"/>
  <c r="N344" i="2"/>
  <c r="F247" i="2"/>
  <c r="P247" i="2" s="1"/>
  <c r="H247" i="2"/>
  <c r="I247" i="2"/>
  <c r="G247" i="2"/>
  <c r="K247" i="2"/>
  <c r="L247" i="2"/>
  <c r="J247" i="2"/>
  <c r="M247" i="2"/>
  <c r="O247" i="2"/>
  <c r="N247" i="2"/>
  <c r="G400" i="2"/>
  <c r="N400" i="2"/>
  <c r="K400" i="2"/>
  <c r="O400" i="2"/>
  <c r="H400" i="2"/>
  <c r="L400" i="2"/>
  <c r="F400" i="2"/>
  <c r="P400" i="2" s="1"/>
  <c r="J400" i="2"/>
  <c r="I400" i="2"/>
  <c r="M400" i="2"/>
  <c r="G303" i="2"/>
  <c r="F303" i="2"/>
  <c r="P303" i="2" s="1"/>
  <c r="H303" i="2"/>
  <c r="I303" i="2"/>
  <c r="J303" i="2"/>
  <c r="K303" i="2"/>
  <c r="L303" i="2"/>
  <c r="M303" i="2"/>
  <c r="O303" i="2"/>
  <c r="N303" i="2"/>
  <c r="G374" i="2"/>
  <c r="F374" i="2"/>
  <c r="P374" i="2" s="1"/>
  <c r="I374" i="2"/>
  <c r="K374" i="2"/>
  <c r="N374" i="2"/>
  <c r="J374" i="2"/>
  <c r="H374" i="2"/>
  <c r="L374" i="2"/>
  <c r="O374" i="2"/>
  <c r="M374" i="2"/>
  <c r="F310" i="2"/>
  <c r="P310" i="2" s="1"/>
  <c r="G310" i="2"/>
  <c r="I310" i="2"/>
  <c r="J310" i="2"/>
  <c r="K310" i="2"/>
  <c r="H310" i="2"/>
  <c r="N310" i="2"/>
  <c r="M310" i="2"/>
  <c r="O310" i="2"/>
  <c r="L310" i="2"/>
  <c r="F246" i="2"/>
  <c r="P246" i="2" s="1"/>
  <c r="G246" i="2"/>
  <c r="I246" i="2"/>
  <c r="J246" i="2"/>
  <c r="K246" i="2"/>
  <c r="L246" i="2"/>
  <c r="N246" i="2"/>
  <c r="O246" i="2"/>
  <c r="M246" i="2"/>
  <c r="H246" i="2"/>
  <c r="F389" i="2"/>
  <c r="P389" i="2" s="1"/>
  <c r="H389" i="2"/>
  <c r="J389" i="2"/>
  <c r="I389" i="2"/>
  <c r="G389" i="2"/>
  <c r="K389" i="2"/>
  <c r="L389" i="2"/>
  <c r="M389" i="2"/>
  <c r="O389" i="2"/>
  <c r="N389" i="2"/>
  <c r="F325" i="2"/>
  <c r="P325" i="2" s="1"/>
  <c r="G325" i="2"/>
  <c r="H325" i="2"/>
  <c r="J325" i="2"/>
  <c r="I325" i="2"/>
  <c r="L325" i="2"/>
  <c r="K325" i="2"/>
  <c r="M325" i="2"/>
  <c r="N325" i="2"/>
  <c r="O325" i="2"/>
  <c r="G261" i="2"/>
  <c r="F261" i="2"/>
  <c r="P261" i="2" s="1"/>
  <c r="H261" i="2"/>
  <c r="L261" i="2"/>
  <c r="K261" i="2"/>
  <c r="J261" i="2"/>
  <c r="M261" i="2"/>
  <c r="I261" i="2"/>
  <c r="N261" i="2"/>
  <c r="O261" i="2"/>
  <c r="F348" i="2"/>
  <c r="P348" i="2" s="1"/>
  <c r="H348" i="2"/>
  <c r="I348" i="2"/>
  <c r="G348" i="2"/>
  <c r="J348" i="2"/>
  <c r="K348" i="2"/>
  <c r="M348" i="2"/>
  <c r="L348" i="2"/>
  <c r="N348" i="2"/>
  <c r="O348" i="2"/>
  <c r="F284" i="2"/>
  <c r="P284" i="2" s="1"/>
  <c r="H284" i="2"/>
  <c r="I284" i="2"/>
  <c r="K284" i="2"/>
  <c r="L284" i="2"/>
  <c r="G284" i="2"/>
  <c r="J284" i="2"/>
  <c r="M284" i="2"/>
  <c r="N284" i="2"/>
  <c r="O284" i="2"/>
  <c r="F220" i="2"/>
  <c r="P220" i="2" s="1"/>
  <c r="G220" i="2"/>
  <c r="H220" i="2"/>
  <c r="I220" i="2"/>
  <c r="K220" i="2"/>
  <c r="J220" i="2"/>
  <c r="L220" i="2"/>
  <c r="M220" i="2"/>
  <c r="N220" i="2"/>
  <c r="O220" i="2"/>
  <c r="F371" i="2"/>
  <c r="P371" i="2" s="1"/>
  <c r="H371" i="2"/>
  <c r="G371" i="2"/>
  <c r="I371" i="2"/>
  <c r="J371" i="2"/>
  <c r="K371" i="2"/>
  <c r="L371" i="2"/>
  <c r="M371" i="2"/>
  <c r="N371" i="2"/>
  <c r="O371" i="2"/>
  <c r="F307" i="2"/>
  <c r="P307" i="2" s="1"/>
  <c r="G307" i="2"/>
  <c r="H307" i="2"/>
  <c r="I307" i="2"/>
  <c r="J307" i="2"/>
  <c r="L307" i="2"/>
  <c r="K307" i="2"/>
  <c r="M307" i="2"/>
  <c r="N307" i="2"/>
  <c r="O307" i="2"/>
  <c r="F243" i="2"/>
  <c r="P243" i="2" s="1"/>
  <c r="G243" i="2"/>
  <c r="H243" i="2"/>
  <c r="J243" i="2"/>
  <c r="I243" i="2"/>
  <c r="K243" i="2"/>
  <c r="M243" i="2"/>
  <c r="N243" i="2"/>
  <c r="L243" i="2"/>
  <c r="O243" i="2"/>
  <c r="F394" i="2"/>
  <c r="P394" i="2" s="1"/>
  <c r="H394" i="2"/>
  <c r="I394" i="2"/>
  <c r="G394" i="2"/>
  <c r="J394" i="2"/>
  <c r="K394" i="2"/>
  <c r="M394" i="2"/>
  <c r="L394" i="2"/>
  <c r="N394" i="2"/>
  <c r="O394" i="2"/>
  <c r="F330" i="2"/>
  <c r="P330" i="2" s="1"/>
  <c r="H330" i="2"/>
  <c r="I330" i="2"/>
  <c r="G330" i="2"/>
  <c r="K330" i="2"/>
  <c r="J330" i="2"/>
  <c r="M330" i="2"/>
  <c r="O330" i="2"/>
  <c r="L330" i="2"/>
  <c r="N330" i="2"/>
  <c r="G266" i="2"/>
  <c r="F266" i="2"/>
  <c r="P266" i="2" s="1"/>
  <c r="H266" i="2"/>
  <c r="I266" i="2"/>
  <c r="J266" i="2"/>
  <c r="K266" i="2"/>
  <c r="L266" i="2"/>
  <c r="M266" i="2"/>
  <c r="O266" i="2"/>
  <c r="N266" i="2"/>
  <c r="G202" i="2"/>
  <c r="F202" i="2"/>
  <c r="P202" i="2" s="1"/>
  <c r="H202" i="2"/>
  <c r="I202" i="2"/>
  <c r="K202" i="2"/>
  <c r="L202" i="2"/>
  <c r="M202" i="2"/>
  <c r="N202" i="2"/>
  <c r="J202" i="2"/>
  <c r="O202" i="2"/>
  <c r="F353" i="2"/>
  <c r="P353" i="2" s="1"/>
  <c r="H353" i="2"/>
  <c r="I353" i="2"/>
  <c r="J353" i="2"/>
  <c r="K353" i="2"/>
  <c r="L353" i="2"/>
  <c r="M353" i="2"/>
  <c r="G353" i="2"/>
  <c r="N353" i="2"/>
  <c r="O353" i="2"/>
  <c r="F289" i="2"/>
  <c r="P289" i="2" s="1"/>
  <c r="G289" i="2"/>
  <c r="H289" i="2"/>
  <c r="J289" i="2"/>
  <c r="I289" i="2"/>
  <c r="K289" i="2"/>
  <c r="M289" i="2"/>
  <c r="L289" i="2"/>
  <c r="N289" i="2"/>
  <c r="O289" i="2"/>
  <c r="H225" i="2"/>
  <c r="I225" i="2"/>
  <c r="K225" i="2"/>
  <c r="L225" i="2"/>
  <c r="M225" i="2"/>
  <c r="J225" i="2"/>
  <c r="N225" i="2"/>
  <c r="O225" i="2"/>
  <c r="G225" i="2"/>
  <c r="F225" i="2"/>
  <c r="P225" i="2" s="1"/>
  <c r="N71" i="2"/>
  <c r="H71" i="2"/>
  <c r="G71" i="2"/>
  <c r="I71" i="2"/>
  <c r="J71" i="2"/>
  <c r="F71" i="2"/>
  <c r="P71" i="2" s="1"/>
  <c r="M71" i="2"/>
  <c r="K71" i="2"/>
  <c r="L71" i="2"/>
  <c r="O71" i="2"/>
  <c r="O6" i="2"/>
  <c r="I6" i="2"/>
  <c r="G6" i="2"/>
  <c r="H6" i="2"/>
  <c r="K6" i="2"/>
  <c r="J6" i="2"/>
  <c r="L6" i="2"/>
  <c r="N6" i="2"/>
  <c r="F6" i="2"/>
  <c r="P6" i="2" s="1"/>
  <c r="M6" i="2"/>
  <c r="O46" i="2"/>
  <c r="F46" i="2"/>
  <c r="P46" i="2" s="1"/>
  <c r="G46" i="2"/>
  <c r="H46" i="2"/>
  <c r="M46" i="2"/>
  <c r="K46" i="2"/>
  <c r="I46" i="2"/>
  <c r="J46" i="2"/>
  <c r="L46" i="2"/>
  <c r="N46" i="2"/>
  <c r="N158" i="2"/>
  <c r="I158" i="2"/>
  <c r="G158" i="2"/>
  <c r="H158" i="2"/>
  <c r="M158" i="2"/>
  <c r="L158" i="2"/>
  <c r="K158" i="2"/>
  <c r="F158" i="2"/>
  <c r="P158" i="2" s="1"/>
  <c r="J158" i="2"/>
  <c r="O158" i="2"/>
  <c r="N23" i="2"/>
  <c r="G23" i="2"/>
  <c r="I23" i="2"/>
  <c r="F23" i="2"/>
  <c r="P23" i="2" s="1"/>
  <c r="L23" i="2"/>
  <c r="K23" i="2"/>
  <c r="M23" i="2"/>
  <c r="J23" i="2"/>
  <c r="O23" i="2"/>
  <c r="H23" i="2"/>
  <c r="N182" i="2"/>
  <c r="F182" i="2"/>
  <c r="P182" i="2" s="1"/>
  <c r="M182" i="2"/>
  <c r="G182" i="2"/>
  <c r="L182" i="2"/>
  <c r="H182" i="2"/>
  <c r="J182" i="2"/>
  <c r="K182" i="2"/>
  <c r="O182" i="2"/>
  <c r="I182" i="2"/>
  <c r="N165" i="2"/>
  <c r="G165" i="2"/>
  <c r="I165" i="2"/>
  <c r="F165" i="2"/>
  <c r="P165" i="2" s="1"/>
  <c r="J165" i="2"/>
  <c r="M165" i="2"/>
  <c r="L165" i="2"/>
  <c r="K165" i="2"/>
  <c r="O165" i="2"/>
  <c r="H165" i="2"/>
  <c r="N101" i="2"/>
  <c r="G101" i="2"/>
  <c r="I101" i="2"/>
  <c r="H101" i="2"/>
  <c r="F101" i="2"/>
  <c r="P101" i="2" s="1"/>
  <c r="M101" i="2"/>
  <c r="L101" i="2"/>
  <c r="J101" i="2"/>
  <c r="K101" i="2"/>
  <c r="O101" i="2"/>
  <c r="N37" i="2"/>
  <c r="G37" i="2"/>
  <c r="I37" i="2"/>
  <c r="M37" i="2"/>
  <c r="H37" i="2"/>
  <c r="L37" i="2"/>
  <c r="K37" i="2"/>
  <c r="J37" i="2"/>
  <c r="F37" i="2"/>
  <c r="P37" i="2" s="1"/>
  <c r="O37" i="2"/>
  <c r="O180" i="2"/>
  <c r="G180" i="2"/>
  <c r="F180" i="2"/>
  <c r="P180" i="2" s="1"/>
  <c r="I180" i="2"/>
  <c r="K180" i="2"/>
  <c r="L180" i="2"/>
  <c r="J180" i="2"/>
  <c r="H180" i="2"/>
  <c r="N180" i="2"/>
  <c r="M180" i="2"/>
  <c r="N116" i="2"/>
  <c r="G116" i="2"/>
  <c r="F116" i="2"/>
  <c r="P116" i="2" s="1"/>
  <c r="I116" i="2"/>
  <c r="H116" i="2"/>
  <c r="K116" i="2"/>
  <c r="L116" i="2"/>
  <c r="J116" i="2"/>
  <c r="O116" i="2"/>
  <c r="M116" i="2"/>
  <c r="N52" i="2"/>
  <c r="G52" i="2"/>
  <c r="F52" i="2"/>
  <c r="P52" i="2" s="1"/>
  <c r="I52" i="2"/>
  <c r="K52" i="2"/>
  <c r="L52" i="2"/>
  <c r="H52" i="2"/>
  <c r="J52" i="2"/>
  <c r="M52" i="2"/>
  <c r="O52" i="2"/>
  <c r="N195" i="2"/>
  <c r="G195" i="2"/>
  <c r="F195" i="2"/>
  <c r="P195" i="2" s="1"/>
  <c r="I195" i="2"/>
  <c r="H195" i="2"/>
  <c r="M195" i="2"/>
  <c r="K195" i="2"/>
  <c r="L195" i="2"/>
  <c r="J195" i="2"/>
  <c r="O195" i="2"/>
  <c r="O131" i="2"/>
  <c r="G131" i="2"/>
  <c r="F131" i="2"/>
  <c r="P131" i="2" s="1"/>
  <c r="I131" i="2"/>
  <c r="M131" i="2"/>
  <c r="N131" i="2"/>
  <c r="H131" i="2"/>
  <c r="K131" i="2"/>
  <c r="L131" i="2"/>
  <c r="J131" i="2"/>
  <c r="O67" i="2"/>
  <c r="G67" i="2"/>
  <c r="F67" i="2"/>
  <c r="P67" i="2" s="1"/>
  <c r="I67" i="2"/>
  <c r="M67" i="2"/>
  <c r="K67" i="2"/>
  <c r="L67" i="2"/>
  <c r="J67" i="2"/>
  <c r="N67" i="2"/>
  <c r="H67" i="2"/>
  <c r="O3" i="2"/>
  <c r="G3" i="2"/>
  <c r="F3" i="2"/>
  <c r="P3" i="2" s="1"/>
  <c r="I3" i="2"/>
  <c r="H3" i="2"/>
  <c r="M3" i="2"/>
  <c r="K3" i="2"/>
  <c r="L3" i="2"/>
  <c r="J3" i="2"/>
  <c r="N3" i="2"/>
  <c r="O146" i="2"/>
  <c r="G146" i="2"/>
  <c r="F146" i="2"/>
  <c r="P146" i="2" s="1"/>
  <c r="I146" i="2"/>
  <c r="M146" i="2"/>
  <c r="H146" i="2"/>
  <c r="K146" i="2"/>
  <c r="L146" i="2"/>
  <c r="J146" i="2"/>
  <c r="N146" i="2"/>
  <c r="O82" i="2"/>
  <c r="G82" i="2"/>
  <c r="F82" i="2"/>
  <c r="P82" i="2" s="1"/>
  <c r="I82" i="2"/>
  <c r="M82" i="2"/>
  <c r="K82" i="2"/>
  <c r="L82" i="2"/>
  <c r="J82" i="2"/>
  <c r="H82" i="2"/>
  <c r="N82" i="2"/>
  <c r="O18" i="2"/>
  <c r="G18" i="2"/>
  <c r="F18" i="2"/>
  <c r="P18" i="2" s="1"/>
  <c r="I18" i="2"/>
  <c r="M18" i="2"/>
  <c r="H18" i="2"/>
  <c r="K18" i="2"/>
  <c r="L18" i="2"/>
  <c r="J18" i="2"/>
  <c r="N18" i="2"/>
  <c r="N161" i="2"/>
  <c r="G161" i="2"/>
  <c r="F161" i="2"/>
  <c r="P161" i="2" s="1"/>
  <c r="I161" i="2"/>
  <c r="K161" i="2"/>
  <c r="L161" i="2"/>
  <c r="H161" i="2"/>
  <c r="J161" i="2"/>
  <c r="M161" i="2"/>
  <c r="O161" i="2"/>
  <c r="O97" i="2"/>
  <c r="G97" i="2"/>
  <c r="F97" i="2"/>
  <c r="P97" i="2" s="1"/>
  <c r="H97" i="2"/>
  <c r="I97" i="2"/>
  <c r="K97" i="2"/>
  <c r="L97" i="2"/>
  <c r="J97" i="2"/>
  <c r="M97" i="2"/>
  <c r="N97" i="2"/>
  <c r="N33" i="2"/>
  <c r="G33" i="2"/>
  <c r="F33" i="2"/>
  <c r="P33" i="2" s="1"/>
  <c r="I33" i="2"/>
  <c r="H33" i="2"/>
  <c r="K33" i="2"/>
  <c r="L33" i="2"/>
  <c r="J33" i="2"/>
  <c r="O33" i="2"/>
  <c r="M33" i="2"/>
  <c r="O176" i="2"/>
  <c r="G176" i="2"/>
  <c r="I176" i="2"/>
  <c r="F176" i="2"/>
  <c r="P176" i="2" s="1"/>
  <c r="M176" i="2"/>
  <c r="N176" i="2"/>
  <c r="H176" i="2"/>
  <c r="L176" i="2"/>
  <c r="K176" i="2"/>
  <c r="J176" i="2"/>
  <c r="O112" i="2"/>
  <c r="G112" i="2"/>
  <c r="I112" i="2"/>
  <c r="F112" i="2"/>
  <c r="P112" i="2" s="1"/>
  <c r="M112" i="2"/>
  <c r="J112" i="2"/>
  <c r="L112" i="2"/>
  <c r="H112" i="2"/>
  <c r="K112" i="2"/>
  <c r="N112" i="2"/>
  <c r="O48" i="2"/>
  <c r="I48" i="2"/>
  <c r="F48" i="2"/>
  <c r="P48" i="2" s="1"/>
  <c r="G48" i="2"/>
  <c r="H48" i="2"/>
  <c r="M48" i="2"/>
  <c r="J48" i="2"/>
  <c r="L48" i="2"/>
  <c r="K48" i="2"/>
  <c r="N48" i="2"/>
  <c r="O232" i="2"/>
  <c r="H232" i="2"/>
  <c r="F232" i="2"/>
  <c r="P232" i="2" s="1"/>
  <c r="L232" i="2"/>
  <c r="I232" i="2"/>
  <c r="M232" i="2"/>
  <c r="K232" i="2"/>
  <c r="N232" i="2"/>
  <c r="J232" i="2"/>
  <c r="G232" i="2"/>
  <c r="G391" i="2"/>
  <c r="F391" i="2"/>
  <c r="P391" i="2" s="1"/>
  <c r="I391" i="2"/>
  <c r="J391" i="2"/>
  <c r="K391" i="2"/>
  <c r="H391" i="2"/>
  <c r="M391" i="2"/>
  <c r="N391" i="2"/>
  <c r="O391" i="2"/>
  <c r="L391" i="2"/>
  <c r="H312" i="2"/>
  <c r="L312" i="2"/>
  <c r="I312" i="2"/>
  <c r="M312" i="2"/>
  <c r="G312" i="2"/>
  <c r="J312" i="2"/>
  <c r="F312" i="2"/>
  <c r="P312" i="2" s="1"/>
  <c r="K312" i="2"/>
  <c r="O312" i="2"/>
  <c r="N312" i="2"/>
  <c r="F215" i="2"/>
  <c r="P215" i="2" s="1"/>
  <c r="G215" i="2"/>
  <c r="H215" i="2"/>
  <c r="I215" i="2"/>
  <c r="J215" i="2"/>
  <c r="K215" i="2"/>
  <c r="M215" i="2"/>
  <c r="L215" i="2"/>
  <c r="N215" i="2"/>
  <c r="O215" i="2"/>
  <c r="K368" i="2"/>
  <c r="N368" i="2"/>
  <c r="O368" i="2"/>
  <c r="H368" i="2"/>
  <c r="L368" i="2"/>
  <c r="F368" i="2"/>
  <c r="P368" i="2" s="1"/>
  <c r="G368" i="2"/>
  <c r="J368" i="2"/>
  <c r="I368" i="2"/>
  <c r="M368" i="2"/>
  <c r="G271" i="2"/>
  <c r="H271" i="2"/>
  <c r="I271" i="2"/>
  <c r="F271" i="2"/>
  <c r="P271" i="2" s="1"/>
  <c r="K271" i="2"/>
  <c r="L271" i="2"/>
  <c r="N271" i="2"/>
  <c r="J271" i="2"/>
  <c r="M271" i="2"/>
  <c r="O271" i="2"/>
  <c r="H366" i="2"/>
  <c r="F366" i="2"/>
  <c r="P366" i="2" s="1"/>
  <c r="I366" i="2"/>
  <c r="G366" i="2"/>
  <c r="J366" i="2"/>
  <c r="K366" i="2"/>
  <c r="M366" i="2"/>
  <c r="L366" i="2"/>
  <c r="O366" i="2"/>
  <c r="N366" i="2"/>
  <c r="F302" i="2"/>
  <c r="P302" i="2" s="1"/>
  <c r="H302" i="2"/>
  <c r="I302" i="2"/>
  <c r="G302" i="2"/>
  <c r="J302" i="2"/>
  <c r="K302" i="2"/>
  <c r="L302" i="2"/>
  <c r="M302" i="2"/>
  <c r="O302" i="2"/>
  <c r="N302" i="2"/>
  <c r="F238" i="2"/>
  <c r="P238" i="2" s="1"/>
  <c r="H238" i="2"/>
  <c r="I238" i="2"/>
  <c r="G238" i="2"/>
  <c r="K238" i="2"/>
  <c r="L238" i="2"/>
  <c r="J238" i="2"/>
  <c r="M238" i="2"/>
  <c r="N238" i="2"/>
  <c r="O238" i="2"/>
  <c r="F381" i="2"/>
  <c r="P381" i="2" s="1"/>
  <c r="G381" i="2"/>
  <c r="H381" i="2"/>
  <c r="I381" i="2"/>
  <c r="J381" i="2"/>
  <c r="L381" i="2"/>
  <c r="K381" i="2"/>
  <c r="M381" i="2"/>
  <c r="N381" i="2"/>
  <c r="O381" i="2"/>
  <c r="F317" i="2"/>
  <c r="P317" i="2" s="1"/>
  <c r="G317" i="2"/>
  <c r="J317" i="2"/>
  <c r="H317" i="2"/>
  <c r="K317" i="2"/>
  <c r="L317" i="2"/>
  <c r="M317" i="2"/>
  <c r="I317" i="2"/>
  <c r="O317" i="2"/>
  <c r="N317" i="2"/>
  <c r="G253" i="2"/>
  <c r="F253" i="2"/>
  <c r="P253" i="2" s="1"/>
  <c r="H253" i="2"/>
  <c r="J253" i="2"/>
  <c r="I253" i="2"/>
  <c r="L253" i="2"/>
  <c r="N253" i="2"/>
  <c r="M253" i="2"/>
  <c r="K253" i="2"/>
  <c r="O253" i="2"/>
  <c r="F340" i="2"/>
  <c r="P340" i="2" s="1"/>
  <c r="G340" i="2"/>
  <c r="H340" i="2"/>
  <c r="I340" i="2"/>
  <c r="J340" i="2"/>
  <c r="K340" i="2"/>
  <c r="L340" i="2"/>
  <c r="M340" i="2"/>
  <c r="O340" i="2"/>
  <c r="N340" i="2"/>
  <c r="F276" i="2"/>
  <c r="P276" i="2" s="1"/>
  <c r="G276" i="2"/>
  <c r="H276" i="2"/>
  <c r="I276" i="2"/>
  <c r="J276" i="2"/>
  <c r="K276" i="2"/>
  <c r="L276" i="2"/>
  <c r="M276" i="2"/>
  <c r="N276" i="2"/>
  <c r="O276" i="2"/>
  <c r="F212" i="2"/>
  <c r="P212" i="2" s="1"/>
  <c r="G212" i="2"/>
  <c r="H212" i="2"/>
  <c r="I212" i="2"/>
  <c r="K212" i="2"/>
  <c r="L212" i="2"/>
  <c r="M212" i="2"/>
  <c r="N212" i="2"/>
  <c r="J212" i="2"/>
  <c r="O212" i="2"/>
  <c r="F363" i="2"/>
  <c r="P363" i="2" s="1"/>
  <c r="G363" i="2"/>
  <c r="H363" i="2"/>
  <c r="I363" i="2"/>
  <c r="L363" i="2"/>
  <c r="M363" i="2"/>
  <c r="K363" i="2"/>
  <c r="N363" i="2"/>
  <c r="J363" i="2"/>
  <c r="O363" i="2"/>
  <c r="F299" i="2"/>
  <c r="P299" i="2" s="1"/>
  <c r="J299" i="2"/>
  <c r="I299" i="2"/>
  <c r="H299" i="2"/>
  <c r="K299" i="2"/>
  <c r="G299" i="2"/>
  <c r="L299" i="2"/>
  <c r="N299" i="2"/>
  <c r="M299" i="2"/>
  <c r="O299" i="2"/>
  <c r="F235" i="2"/>
  <c r="P235" i="2" s="1"/>
  <c r="G235" i="2"/>
  <c r="H235" i="2"/>
  <c r="I235" i="2"/>
  <c r="J235" i="2"/>
  <c r="K235" i="2"/>
  <c r="L235" i="2"/>
  <c r="N235" i="2"/>
  <c r="M235" i="2"/>
  <c r="O235" i="2"/>
  <c r="F386" i="2"/>
  <c r="P386" i="2" s="1"/>
  <c r="H386" i="2"/>
  <c r="J386" i="2"/>
  <c r="I386" i="2"/>
  <c r="K386" i="2"/>
  <c r="G386" i="2"/>
  <c r="L386" i="2"/>
  <c r="M386" i="2"/>
  <c r="N386" i="2"/>
  <c r="O386" i="2"/>
  <c r="F322" i="2"/>
  <c r="P322" i="2" s="1"/>
  <c r="G322" i="2"/>
  <c r="H322" i="2"/>
  <c r="I322" i="2"/>
  <c r="K322" i="2"/>
  <c r="L322" i="2"/>
  <c r="M322" i="2"/>
  <c r="N322" i="2"/>
  <c r="J322" i="2"/>
  <c r="O322" i="2"/>
  <c r="F258" i="2"/>
  <c r="P258" i="2" s="1"/>
  <c r="G258" i="2"/>
  <c r="H258" i="2"/>
  <c r="I258" i="2"/>
  <c r="K258" i="2"/>
  <c r="J258" i="2"/>
  <c r="L258" i="2"/>
  <c r="M258" i="2"/>
  <c r="N258" i="2"/>
  <c r="O258" i="2"/>
  <c r="F345" i="2"/>
  <c r="P345" i="2" s="1"/>
  <c r="G345" i="2"/>
  <c r="H345" i="2"/>
  <c r="I345" i="2"/>
  <c r="J345" i="2"/>
  <c r="L345" i="2"/>
  <c r="K345" i="2"/>
  <c r="M345" i="2"/>
  <c r="N345" i="2"/>
  <c r="O345" i="2"/>
  <c r="F281" i="2"/>
  <c r="P281" i="2" s="1"/>
  <c r="I281" i="2"/>
  <c r="G281" i="2"/>
  <c r="J281" i="2"/>
  <c r="H281" i="2"/>
  <c r="K281" i="2"/>
  <c r="L281" i="2"/>
  <c r="M281" i="2"/>
  <c r="O281" i="2"/>
  <c r="N281" i="2"/>
  <c r="H217" i="2"/>
  <c r="I217" i="2"/>
  <c r="J217" i="2"/>
  <c r="L217" i="2"/>
  <c r="K217" i="2"/>
  <c r="M217" i="2"/>
  <c r="N217" i="2"/>
  <c r="O217" i="2"/>
  <c r="F217" i="2"/>
  <c r="P217" i="2" s="1"/>
  <c r="G217" i="2"/>
  <c r="O175" i="2"/>
  <c r="F175" i="2"/>
  <c r="P175" i="2" s="1"/>
  <c r="H175" i="2"/>
  <c r="G175" i="2"/>
  <c r="L175" i="2"/>
  <c r="M175" i="2"/>
  <c r="I175" i="2"/>
  <c r="J175" i="2"/>
  <c r="K175" i="2"/>
  <c r="N175" i="2"/>
  <c r="N39" i="2"/>
  <c r="I39" i="2"/>
  <c r="H39" i="2"/>
  <c r="G39" i="2"/>
  <c r="K39" i="2"/>
  <c r="J39" i="2"/>
  <c r="F39" i="2"/>
  <c r="P39" i="2" s="1"/>
  <c r="M39" i="2"/>
  <c r="O39" i="2"/>
  <c r="L39" i="2"/>
  <c r="O142" i="2"/>
  <c r="G142" i="2"/>
  <c r="H142" i="2"/>
  <c r="F142" i="2"/>
  <c r="P142" i="2" s="1"/>
  <c r="I142" i="2"/>
  <c r="J142" i="2"/>
  <c r="M142" i="2"/>
  <c r="K142" i="2"/>
  <c r="L142" i="2"/>
  <c r="N142" i="2"/>
  <c r="O191" i="2"/>
  <c r="G191" i="2"/>
  <c r="H191" i="2"/>
  <c r="K191" i="2"/>
  <c r="M191" i="2"/>
  <c r="J191" i="2"/>
  <c r="F191" i="2"/>
  <c r="P191" i="2" s="1"/>
  <c r="I191" i="2"/>
  <c r="L191" i="2"/>
  <c r="N191" i="2"/>
  <c r="N126" i="2"/>
  <c r="I126" i="2"/>
  <c r="L126" i="2"/>
  <c r="F126" i="2"/>
  <c r="P126" i="2" s="1"/>
  <c r="K126" i="2"/>
  <c r="G126" i="2"/>
  <c r="J126" i="2"/>
  <c r="M126" i="2"/>
  <c r="H126" i="2"/>
  <c r="O126" i="2"/>
  <c r="N150" i="2"/>
  <c r="I150" i="2"/>
  <c r="F150" i="2"/>
  <c r="P150" i="2" s="1"/>
  <c r="J150" i="2"/>
  <c r="G150" i="2"/>
  <c r="M150" i="2"/>
  <c r="H150" i="2"/>
  <c r="L150" i="2"/>
  <c r="K150" i="2"/>
  <c r="O150" i="2"/>
  <c r="O157" i="2"/>
  <c r="F157" i="2"/>
  <c r="P157" i="2" s="1"/>
  <c r="H157" i="2"/>
  <c r="J157" i="2"/>
  <c r="I157" i="2"/>
  <c r="G157" i="2"/>
  <c r="M157" i="2"/>
  <c r="L157" i="2"/>
  <c r="K157" i="2"/>
  <c r="N157" i="2"/>
  <c r="O93" i="2"/>
  <c r="J93" i="2"/>
  <c r="F93" i="2"/>
  <c r="P93" i="2" s="1"/>
  <c r="H93" i="2"/>
  <c r="I93" i="2"/>
  <c r="M93" i="2"/>
  <c r="L93" i="2"/>
  <c r="G93" i="2"/>
  <c r="N93" i="2"/>
  <c r="K93" i="2"/>
  <c r="O29" i="2"/>
  <c r="F29" i="2"/>
  <c r="P29" i="2" s="1"/>
  <c r="H29" i="2"/>
  <c r="G29" i="2"/>
  <c r="J29" i="2"/>
  <c r="M29" i="2"/>
  <c r="L29" i="2"/>
  <c r="N29" i="2"/>
  <c r="I29" i="2"/>
  <c r="K29" i="2"/>
  <c r="N172" i="2"/>
  <c r="G172" i="2"/>
  <c r="H172" i="2"/>
  <c r="F172" i="2"/>
  <c r="P172" i="2" s="1"/>
  <c r="I172" i="2"/>
  <c r="M172" i="2"/>
  <c r="K172" i="2"/>
  <c r="L172" i="2"/>
  <c r="O172" i="2"/>
  <c r="J172" i="2"/>
  <c r="O108" i="2"/>
  <c r="G108" i="2"/>
  <c r="H108" i="2"/>
  <c r="M108" i="2"/>
  <c r="F108" i="2"/>
  <c r="P108" i="2" s="1"/>
  <c r="I108" i="2"/>
  <c r="K108" i="2"/>
  <c r="L108" i="2"/>
  <c r="J108" i="2"/>
  <c r="N108" i="2"/>
  <c r="O44" i="2"/>
  <c r="G44" i="2"/>
  <c r="H44" i="2"/>
  <c r="I44" i="2"/>
  <c r="M44" i="2"/>
  <c r="K44" i="2"/>
  <c r="L44" i="2"/>
  <c r="F44" i="2"/>
  <c r="P44" i="2" s="1"/>
  <c r="N44" i="2"/>
  <c r="J44" i="2"/>
  <c r="O187" i="2"/>
  <c r="G187" i="2"/>
  <c r="H187" i="2"/>
  <c r="F187" i="2"/>
  <c r="P187" i="2" s="1"/>
  <c r="I187" i="2"/>
  <c r="K187" i="2"/>
  <c r="L187" i="2"/>
  <c r="M187" i="2"/>
  <c r="J187" i="2"/>
  <c r="N187" i="2"/>
  <c r="O123" i="2"/>
  <c r="G123" i="2"/>
  <c r="H123" i="2"/>
  <c r="F123" i="2"/>
  <c r="P123" i="2" s="1"/>
  <c r="K123" i="2"/>
  <c r="L123" i="2"/>
  <c r="J123" i="2"/>
  <c r="I123" i="2"/>
  <c r="M123" i="2"/>
  <c r="N123" i="2"/>
  <c r="O59" i="2"/>
  <c r="G59" i="2"/>
  <c r="H59" i="2"/>
  <c r="F59" i="2"/>
  <c r="P59" i="2" s="1"/>
  <c r="I59" i="2"/>
  <c r="N59" i="2"/>
  <c r="K59" i="2"/>
  <c r="L59" i="2"/>
  <c r="J59" i="2"/>
  <c r="M59" i="2"/>
  <c r="O138" i="2"/>
  <c r="G138" i="2"/>
  <c r="H138" i="2"/>
  <c r="M138" i="2"/>
  <c r="K138" i="2"/>
  <c r="L138" i="2"/>
  <c r="I138" i="2"/>
  <c r="F138" i="2"/>
  <c r="P138" i="2" s="1"/>
  <c r="J138" i="2"/>
  <c r="N138" i="2"/>
  <c r="O74" i="2"/>
  <c r="G74" i="2"/>
  <c r="H74" i="2"/>
  <c r="F74" i="2"/>
  <c r="P74" i="2" s="1"/>
  <c r="M74" i="2"/>
  <c r="I74" i="2"/>
  <c r="K74" i="2"/>
  <c r="L74" i="2"/>
  <c r="N74" i="2"/>
  <c r="J74" i="2"/>
  <c r="O10" i="2"/>
  <c r="G10" i="2"/>
  <c r="H10" i="2"/>
  <c r="I10" i="2"/>
  <c r="M10" i="2"/>
  <c r="F10" i="2"/>
  <c r="P10" i="2" s="1"/>
  <c r="K10" i="2"/>
  <c r="L10" i="2"/>
  <c r="J10" i="2"/>
  <c r="N10" i="2"/>
  <c r="N153" i="2"/>
  <c r="G153" i="2"/>
  <c r="H153" i="2"/>
  <c r="M153" i="2"/>
  <c r="I153" i="2"/>
  <c r="K153" i="2"/>
  <c r="L153" i="2"/>
  <c r="F153" i="2"/>
  <c r="P153" i="2" s="1"/>
  <c r="J153" i="2"/>
  <c r="O153" i="2"/>
  <c r="N89" i="2"/>
  <c r="G89" i="2"/>
  <c r="H89" i="2"/>
  <c r="M89" i="2"/>
  <c r="F89" i="2"/>
  <c r="P89" i="2" s="1"/>
  <c r="I89" i="2"/>
  <c r="K89" i="2"/>
  <c r="L89" i="2"/>
  <c r="J89" i="2"/>
  <c r="O89" i="2"/>
  <c r="N25" i="2"/>
  <c r="G25" i="2"/>
  <c r="H25" i="2"/>
  <c r="I25" i="2"/>
  <c r="F25" i="2"/>
  <c r="P25" i="2" s="1"/>
  <c r="K25" i="2"/>
  <c r="L25" i="2"/>
  <c r="M25" i="2"/>
  <c r="J25" i="2"/>
  <c r="O25" i="2"/>
  <c r="N168" i="2"/>
  <c r="F168" i="2"/>
  <c r="P168" i="2" s="1"/>
  <c r="G168" i="2"/>
  <c r="M168" i="2"/>
  <c r="H168" i="2"/>
  <c r="J168" i="2"/>
  <c r="I168" i="2"/>
  <c r="K168" i="2"/>
  <c r="L168" i="2"/>
  <c r="O168" i="2"/>
  <c r="O104" i="2"/>
  <c r="F104" i="2"/>
  <c r="P104" i="2" s="1"/>
  <c r="G104" i="2"/>
  <c r="I104" i="2"/>
  <c r="K104" i="2"/>
  <c r="M104" i="2"/>
  <c r="N104" i="2"/>
  <c r="L104" i="2"/>
  <c r="J104" i="2"/>
  <c r="H104" i="2"/>
  <c r="O40" i="2"/>
  <c r="F40" i="2"/>
  <c r="P40" i="2" s="1"/>
  <c r="J40" i="2"/>
  <c r="L40" i="2"/>
  <c r="G40" i="2"/>
  <c r="H40" i="2"/>
  <c r="K40" i="2"/>
  <c r="M40" i="2"/>
  <c r="I40" i="2"/>
  <c r="N40" i="2"/>
  <c r="F359" i="2"/>
  <c r="P359" i="2" s="1"/>
  <c r="G359" i="2"/>
  <c r="H359" i="2"/>
  <c r="J359" i="2"/>
  <c r="I359" i="2"/>
  <c r="K359" i="2"/>
  <c r="L359" i="2"/>
  <c r="M359" i="2"/>
  <c r="N359" i="2"/>
  <c r="O359" i="2"/>
  <c r="G296" i="2"/>
  <c r="N296" i="2"/>
  <c r="K296" i="2"/>
  <c r="F296" i="2"/>
  <c r="P296" i="2" s="1"/>
  <c r="O296" i="2"/>
  <c r="H296" i="2"/>
  <c r="L296" i="2"/>
  <c r="J296" i="2"/>
  <c r="I296" i="2"/>
  <c r="M296" i="2"/>
  <c r="F383" i="2"/>
  <c r="P383" i="2" s="1"/>
  <c r="I383" i="2"/>
  <c r="G383" i="2"/>
  <c r="K383" i="2"/>
  <c r="H383" i="2"/>
  <c r="M383" i="2"/>
  <c r="J383" i="2"/>
  <c r="N383" i="2"/>
  <c r="O383" i="2"/>
  <c r="L383" i="2"/>
  <c r="I280" i="2"/>
  <c r="M280" i="2"/>
  <c r="F280" i="2"/>
  <c r="P280" i="2" s="1"/>
  <c r="G280" i="2"/>
  <c r="J280" i="2"/>
  <c r="K280" i="2"/>
  <c r="N280" i="2"/>
  <c r="L280" i="2"/>
  <c r="H280" i="2"/>
  <c r="O280" i="2"/>
  <c r="K336" i="2"/>
  <c r="O336" i="2"/>
  <c r="H336" i="2"/>
  <c r="L336" i="2"/>
  <c r="I336" i="2"/>
  <c r="G336" i="2"/>
  <c r="N336" i="2"/>
  <c r="F336" i="2"/>
  <c r="P336" i="2" s="1"/>
  <c r="J336" i="2"/>
  <c r="M336" i="2"/>
  <c r="G239" i="2"/>
  <c r="F239" i="2"/>
  <c r="P239" i="2" s="1"/>
  <c r="H239" i="2"/>
  <c r="I239" i="2"/>
  <c r="J239" i="2"/>
  <c r="K239" i="2"/>
  <c r="L239" i="2"/>
  <c r="M239" i="2"/>
  <c r="N239" i="2"/>
  <c r="O239" i="2"/>
  <c r="F358" i="2"/>
  <c r="P358" i="2" s="1"/>
  <c r="G358" i="2"/>
  <c r="H358" i="2"/>
  <c r="I358" i="2"/>
  <c r="J358" i="2"/>
  <c r="K358" i="2"/>
  <c r="L358" i="2"/>
  <c r="M358" i="2"/>
  <c r="N358" i="2"/>
  <c r="O358" i="2"/>
  <c r="F294" i="2"/>
  <c r="P294" i="2" s="1"/>
  <c r="G294" i="2"/>
  <c r="H294" i="2"/>
  <c r="I294" i="2"/>
  <c r="K294" i="2"/>
  <c r="J294" i="2"/>
  <c r="L294" i="2"/>
  <c r="M294" i="2"/>
  <c r="O294" i="2"/>
  <c r="N294" i="2"/>
  <c r="G230" i="2"/>
  <c r="F230" i="2"/>
  <c r="P230" i="2" s="1"/>
  <c r="H230" i="2"/>
  <c r="I230" i="2"/>
  <c r="J230" i="2"/>
  <c r="K230" i="2"/>
  <c r="L230" i="2"/>
  <c r="M230" i="2"/>
  <c r="N230" i="2"/>
  <c r="O230" i="2"/>
  <c r="G373" i="2"/>
  <c r="F373" i="2"/>
  <c r="P373" i="2" s="1"/>
  <c r="I373" i="2"/>
  <c r="J373" i="2"/>
  <c r="K373" i="2"/>
  <c r="H373" i="2"/>
  <c r="L373" i="2"/>
  <c r="N373" i="2"/>
  <c r="M373" i="2"/>
  <c r="O373" i="2"/>
  <c r="F309" i="2"/>
  <c r="P309" i="2" s="1"/>
  <c r="G309" i="2"/>
  <c r="J309" i="2"/>
  <c r="H309" i="2"/>
  <c r="I309" i="2"/>
  <c r="N309" i="2"/>
  <c r="K309" i="2"/>
  <c r="O309" i="2"/>
  <c r="M309" i="2"/>
  <c r="L309" i="2"/>
  <c r="F245" i="2"/>
  <c r="P245" i="2" s="1"/>
  <c r="G245" i="2"/>
  <c r="J245" i="2"/>
  <c r="L245" i="2"/>
  <c r="K245" i="2"/>
  <c r="I245" i="2"/>
  <c r="M245" i="2"/>
  <c r="H245" i="2"/>
  <c r="N245" i="2"/>
  <c r="O245" i="2"/>
  <c r="F396" i="2"/>
  <c r="P396" i="2" s="1"/>
  <c r="G396" i="2"/>
  <c r="H396" i="2"/>
  <c r="I396" i="2"/>
  <c r="J396" i="2"/>
  <c r="K396" i="2"/>
  <c r="L396" i="2"/>
  <c r="M396" i="2"/>
  <c r="N396" i="2"/>
  <c r="O396" i="2"/>
  <c r="F332" i="2"/>
  <c r="P332" i="2" s="1"/>
  <c r="G332" i="2"/>
  <c r="H332" i="2"/>
  <c r="K332" i="2"/>
  <c r="I332" i="2"/>
  <c r="J332" i="2"/>
  <c r="L332" i="2"/>
  <c r="M332" i="2"/>
  <c r="O332" i="2"/>
  <c r="N332" i="2"/>
  <c r="F268" i="2"/>
  <c r="P268" i="2" s="1"/>
  <c r="G268" i="2"/>
  <c r="H268" i="2"/>
  <c r="I268" i="2"/>
  <c r="J268" i="2"/>
  <c r="K268" i="2"/>
  <c r="L268" i="2"/>
  <c r="M268" i="2"/>
  <c r="N268" i="2"/>
  <c r="O268" i="2"/>
  <c r="F204" i="2"/>
  <c r="P204" i="2" s="1"/>
  <c r="G204" i="2"/>
  <c r="H204" i="2"/>
  <c r="J204" i="2"/>
  <c r="I204" i="2"/>
  <c r="K204" i="2"/>
  <c r="L204" i="2"/>
  <c r="M204" i="2"/>
  <c r="N204" i="2"/>
  <c r="O204" i="2"/>
  <c r="F355" i="2"/>
  <c r="P355" i="2" s="1"/>
  <c r="G355" i="2"/>
  <c r="I355" i="2"/>
  <c r="H355" i="2"/>
  <c r="K355" i="2"/>
  <c r="J355" i="2"/>
  <c r="L355" i="2"/>
  <c r="M355" i="2"/>
  <c r="O355" i="2"/>
  <c r="N355" i="2"/>
  <c r="F291" i="2"/>
  <c r="P291" i="2" s="1"/>
  <c r="G291" i="2"/>
  <c r="J291" i="2"/>
  <c r="I291" i="2"/>
  <c r="H291" i="2"/>
  <c r="L291" i="2"/>
  <c r="M291" i="2"/>
  <c r="K291" i="2"/>
  <c r="N291" i="2"/>
  <c r="O291" i="2"/>
  <c r="F227" i="2"/>
  <c r="P227" i="2" s="1"/>
  <c r="J227" i="2"/>
  <c r="G227" i="2"/>
  <c r="I227" i="2"/>
  <c r="H227" i="2"/>
  <c r="O227" i="2"/>
  <c r="L227" i="2"/>
  <c r="K227" i="2"/>
  <c r="M227" i="2"/>
  <c r="N227" i="2"/>
  <c r="F378" i="2"/>
  <c r="P378" i="2" s="1"/>
  <c r="G378" i="2"/>
  <c r="H378" i="2"/>
  <c r="J378" i="2"/>
  <c r="K378" i="2"/>
  <c r="L378" i="2"/>
  <c r="M378" i="2"/>
  <c r="O378" i="2"/>
  <c r="I378" i="2"/>
  <c r="N378" i="2"/>
  <c r="F314" i="2"/>
  <c r="P314" i="2" s="1"/>
  <c r="G314" i="2"/>
  <c r="H314" i="2"/>
  <c r="J314" i="2"/>
  <c r="I314" i="2"/>
  <c r="K314" i="2"/>
  <c r="L314" i="2"/>
  <c r="M314" i="2"/>
  <c r="N314" i="2"/>
  <c r="O314" i="2"/>
  <c r="F250" i="2"/>
  <c r="P250" i="2" s="1"/>
  <c r="H250" i="2"/>
  <c r="I250" i="2"/>
  <c r="G250" i="2"/>
  <c r="K250" i="2"/>
  <c r="L250" i="2"/>
  <c r="J250" i="2"/>
  <c r="M250" i="2"/>
  <c r="N250" i="2"/>
  <c r="O250" i="2"/>
  <c r="F401" i="2"/>
  <c r="P401" i="2" s="1"/>
  <c r="G401" i="2"/>
  <c r="H401" i="2"/>
  <c r="I401" i="2"/>
  <c r="J401" i="2"/>
  <c r="L401" i="2"/>
  <c r="M401" i="2"/>
  <c r="O401" i="2"/>
  <c r="K401" i="2"/>
  <c r="N401" i="2"/>
  <c r="F337" i="2"/>
  <c r="P337" i="2" s="1"/>
  <c r="G337" i="2"/>
  <c r="J337" i="2"/>
  <c r="I337" i="2"/>
  <c r="H337" i="2"/>
  <c r="K337" i="2"/>
  <c r="M337" i="2"/>
  <c r="N337" i="2"/>
  <c r="L337" i="2"/>
  <c r="O337" i="2"/>
  <c r="F273" i="2"/>
  <c r="P273" i="2" s="1"/>
  <c r="G273" i="2"/>
  <c r="J273" i="2"/>
  <c r="H273" i="2"/>
  <c r="I273" i="2"/>
  <c r="K273" i="2"/>
  <c r="L273" i="2"/>
  <c r="N273" i="2"/>
  <c r="M273" i="2"/>
  <c r="O273" i="2"/>
  <c r="J209" i="2"/>
  <c r="K209" i="2"/>
  <c r="I209" i="2"/>
  <c r="H209" i="2"/>
  <c r="L209" i="2"/>
  <c r="N209" i="2"/>
  <c r="O209" i="2"/>
  <c r="M209" i="2"/>
  <c r="F209" i="2"/>
  <c r="P209" i="2" s="1"/>
  <c r="G209" i="2"/>
  <c r="N143" i="2"/>
  <c r="H143" i="2"/>
  <c r="J143" i="2"/>
  <c r="F143" i="2"/>
  <c r="P143" i="2" s="1"/>
  <c r="G143" i="2"/>
  <c r="I143" i="2"/>
  <c r="L143" i="2"/>
  <c r="O143" i="2"/>
  <c r="K143" i="2"/>
  <c r="M143" i="2"/>
  <c r="O7" i="2"/>
  <c r="I7" i="2"/>
  <c r="H7" i="2"/>
  <c r="F7" i="2"/>
  <c r="P7" i="2" s="1"/>
  <c r="G7" i="2"/>
  <c r="J7" i="2"/>
  <c r="M7" i="2"/>
  <c r="K7" i="2"/>
  <c r="N7" i="2"/>
  <c r="L7" i="2"/>
  <c r="O198" i="2"/>
  <c r="I198" i="2"/>
  <c r="G198" i="2"/>
  <c r="H198" i="2"/>
  <c r="K198" i="2"/>
  <c r="J198" i="2"/>
  <c r="F198" i="2"/>
  <c r="P198" i="2" s="1"/>
  <c r="L198" i="2"/>
  <c r="M198" i="2"/>
  <c r="N198" i="2"/>
  <c r="N159" i="2"/>
  <c r="G159" i="2"/>
  <c r="I159" i="2"/>
  <c r="F159" i="2"/>
  <c r="P159" i="2" s="1"/>
  <c r="M159" i="2"/>
  <c r="L159" i="2"/>
  <c r="H159" i="2"/>
  <c r="K159" i="2"/>
  <c r="J159" i="2"/>
  <c r="O159" i="2"/>
  <c r="N94" i="2"/>
  <c r="I94" i="2"/>
  <c r="G94" i="2"/>
  <c r="H94" i="2"/>
  <c r="F94" i="2"/>
  <c r="P94" i="2" s="1"/>
  <c r="M94" i="2"/>
  <c r="L94" i="2"/>
  <c r="K94" i="2"/>
  <c r="J94" i="2"/>
  <c r="O94" i="2"/>
  <c r="N118" i="2"/>
  <c r="F118" i="2"/>
  <c r="P118" i="2" s="1"/>
  <c r="M118" i="2"/>
  <c r="I118" i="2"/>
  <c r="L118" i="2"/>
  <c r="G118" i="2"/>
  <c r="J118" i="2"/>
  <c r="H118" i="2"/>
  <c r="O118" i="2"/>
  <c r="K118" i="2"/>
  <c r="O149" i="2"/>
  <c r="G149" i="2"/>
  <c r="I149" i="2"/>
  <c r="F149" i="2"/>
  <c r="P149" i="2" s="1"/>
  <c r="H149" i="2"/>
  <c r="J149" i="2"/>
  <c r="M149" i="2"/>
  <c r="K149" i="2"/>
  <c r="L149" i="2"/>
  <c r="N149" i="2"/>
  <c r="O85" i="2"/>
  <c r="G85" i="2"/>
  <c r="I85" i="2"/>
  <c r="F85" i="2"/>
  <c r="P85" i="2" s="1"/>
  <c r="H85" i="2"/>
  <c r="N85" i="2"/>
  <c r="J85" i="2"/>
  <c r="M85" i="2"/>
  <c r="K85" i="2"/>
  <c r="L85" i="2"/>
  <c r="O21" i="2"/>
  <c r="G21" i="2"/>
  <c r="I21" i="2"/>
  <c r="F21" i="2"/>
  <c r="P21" i="2" s="1"/>
  <c r="H21" i="2"/>
  <c r="M21" i="2"/>
  <c r="K21" i="2"/>
  <c r="L21" i="2"/>
  <c r="J21" i="2"/>
  <c r="N21" i="2"/>
  <c r="O164" i="2"/>
  <c r="F164" i="2"/>
  <c r="P164" i="2" s="1"/>
  <c r="I164" i="2"/>
  <c r="H164" i="2"/>
  <c r="G164" i="2"/>
  <c r="M164" i="2"/>
  <c r="J164" i="2"/>
  <c r="K164" i="2"/>
  <c r="L164" i="2"/>
  <c r="N164" i="2"/>
  <c r="O100" i="2"/>
  <c r="F100" i="2"/>
  <c r="P100" i="2" s="1"/>
  <c r="I100" i="2"/>
  <c r="H100" i="2"/>
  <c r="N100" i="2"/>
  <c r="M100" i="2"/>
  <c r="G100" i="2"/>
  <c r="J100" i="2"/>
  <c r="K100" i="2"/>
  <c r="L100" i="2"/>
  <c r="O36" i="2"/>
  <c r="F36" i="2"/>
  <c r="P36" i="2" s="1"/>
  <c r="I36" i="2"/>
  <c r="H36" i="2"/>
  <c r="G36" i="2"/>
  <c r="M36" i="2"/>
  <c r="J36" i="2"/>
  <c r="K36" i="2"/>
  <c r="N36" i="2"/>
  <c r="L36" i="2"/>
  <c r="O179" i="2"/>
  <c r="F179" i="2"/>
  <c r="P179" i="2" s="1"/>
  <c r="I179" i="2"/>
  <c r="H179" i="2"/>
  <c r="M179" i="2"/>
  <c r="G179" i="2"/>
  <c r="J179" i="2"/>
  <c r="K179" i="2"/>
  <c r="L179" i="2"/>
  <c r="N179" i="2"/>
  <c r="O115" i="2"/>
  <c r="F115" i="2"/>
  <c r="P115" i="2" s="1"/>
  <c r="I115" i="2"/>
  <c r="H115" i="2"/>
  <c r="G115" i="2"/>
  <c r="M115" i="2"/>
  <c r="J115" i="2"/>
  <c r="K115" i="2"/>
  <c r="L115" i="2"/>
  <c r="N115" i="2"/>
  <c r="O51" i="2"/>
  <c r="F51" i="2"/>
  <c r="P51" i="2" s="1"/>
  <c r="I51" i="2"/>
  <c r="H51" i="2"/>
  <c r="G51" i="2"/>
  <c r="M51" i="2"/>
  <c r="J51" i="2"/>
  <c r="K51" i="2"/>
  <c r="N51" i="2"/>
  <c r="L51" i="2"/>
  <c r="O194" i="2"/>
  <c r="F194" i="2"/>
  <c r="P194" i="2" s="1"/>
  <c r="I194" i="2"/>
  <c r="H194" i="2"/>
  <c r="J194" i="2"/>
  <c r="G194" i="2"/>
  <c r="M194" i="2"/>
  <c r="K194" i="2"/>
  <c r="L194" i="2"/>
  <c r="N194" i="2"/>
  <c r="O130" i="2"/>
  <c r="F130" i="2"/>
  <c r="P130" i="2" s="1"/>
  <c r="I130" i="2"/>
  <c r="H130" i="2"/>
  <c r="G130" i="2"/>
  <c r="J130" i="2"/>
  <c r="L130" i="2"/>
  <c r="M130" i="2"/>
  <c r="N130" i="2"/>
  <c r="K130" i="2"/>
  <c r="O66" i="2"/>
  <c r="F66" i="2"/>
  <c r="P66" i="2" s="1"/>
  <c r="I66" i="2"/>
  <c r="H66" i="2"/>
  <c r="G66" i="2"/>
  <c r="J66" i="2"/>
  <c r="K66" i="2"/>
  <c r="M66" i="2"/>
  <c r="L66" i="2"/>
  <c r="N66" i="2"/>
  <c r="O2" i="2"/>
  <c r="F2" i="2"/>
  <c r="P2" i="2" s="1"/>
  <c r="I2" i="2"/>
  <c r="H2" i="2"/>
  <c r="G2" i="2"/>
  <c r="J2" i="2"/>
  <c r="K2" i="2"/>
  <c r="N2" i="2"/>
  <c r="L2" i="2"/>
  <c r="M2" i="2"/>
  <c r="N145" i="2"/>
  <c r="F145" i="2"/>
  <c r="P145" i="2" s="1"/>
  <c r="I145" i="2"/>
  <c r="H145" i="2"/>
  <c r="M145" i="2"/>
  <c r="G145" i="2"/>
  <c r="J145" i="2"/>
  <c r="L145" i="2"/>
  <c r="K145" i="2"/>
  <c r="O145" i="2"/>
  <c r="N81" i="2"/>
  <c r="F81" i="2"/>
  <c r="P81" i="2" s="1"/>
  <c r="I81" i="2"/>
  <c r="H81" i="2"/>
  <c r="M81" i="2"/>
  <c r="G81" i="2"/>
  <c r="J81" i="2"/>
  <c r="L81" i="2"/>
  <c r="K81" i="2"/>
  <c r="O81" i="2"/>
  <c r="N17" i="2"/>
  <c r="F17" i="2"/>
  <c r="P17" i="2" s="1"/>
  <c r="H17" i="2"/>
  <c r="G17" i="2"/>
  <c r="M17" i="2"/>
  <c r="I17" i="2"/>
  <c r="J17" i="2"/>
  <c r="K17" i="2"/>
  <c r="L17" i="2"/>
  <c r="O17" i="2"/>
  <c r="O160" i="2"/>
  <c r="F160" i="2"/>
  <c r="P160" i="2" s="1"/>
  <c r="H160" i="2"/>
  <c r="L160" i="2"/>
  <c r="G160" i="2"/>
  <c r="J160" i="2"/>
  <c r="K160" i="2"/>
  <c r="M160" i="2"/>
  <c r="I160" i="2"/>
  <c r="N160" i="2"/>
  <c r="O96" i="2"/>
  <c r="F96" i="2"/>
  <c r="P96" i="2" s="1"/>
  <c r="G96" i="2"/>
  <c r="H96" i="2"/>
  <c r="J96" i="2"/>
  <c r="I96" i="2"/>
  <c r="K96" i="2"/>
  <c r="L96" i="2"/>
  <c r="M96" i="2"/>
  <c r="N96" i="2"/>
  <c r="O32" i="2"/>
  <c r="G32" i="2"/>
  <c r="F32" i="2"/>
  <c r="P32" i="2" s="1"/>
  <c r="H32" i="2"/>
  <c r="J32" i="2"/>
  <c r="L32" i="2"/>
  <c r="I32" i="2"/>
  <c r="K32" i="2"/>
  <c r="N32" i="2"/>
  <c r="M32" i="2"/>
  <c r="O264" i="2"/>
  <c r="N264" i="2"/>
  <c r="G264" i="2"/>
  <c r="H264" i="2"/>
  <c r="L264" i="2"/>
  <c r="F264" i="2"/>
  <c r="P264" i="2" s="1"/>
  <c r="K264" i="2"/>
  <c r="J264" i="2"/>
  <c r="I264" i="2"/>
  <c r="M264" i="2"/>
  <c r="G328" i="2"/>
  <c r="J328" i="2"/>
  <c r="K328" i="2"/>
  <c r="N328" i="2"/>
  <c r="O328" i="2"/>
  <c r="H328" i="2"/>
  <c r="L328" i="2"/>
  <c r="M328" i="2"/>
  <c r="F328" i="2"/>
  <c r="P328" i="2" s="1"/>
  <c r="I328" i="2"/>
  <c r="K224" i="2"/>
  <c r="J224" i="2"/>
  <c r="O224" i="2"/>
  <c r="N224" i="2"/>
  <c r="F224" i="2"/>
  <c r="P224" i="2" s="1"/>
  <c r="H224" i="2"/>
  <c r="L224" i="2"/>
  <c r="G224" i="2"/>
  <c r="I224" i="2"/>
  <c r="M224" i="2"/>
  <c r="G351" i="2"/>
  <c r="I351" i="2"/>
  <c r="F351" i="2"/>
  <c r="P351" i="2" s="1"/>
  <c r="H351" i="2"/>
  <c r="J351" i="2"/>
  <c r="K351" i="2"/>
  <c r="L351" i="2"/>
  <c r="M351" i="2"/>
  <c r="N351" i="2"/>
  <c r="O351" i="2"/>
  <c r="G248" i="2"/>
  <c r="I248" i="2"/>
  <c r="M248" i="2"/>
  <c r="K248" i="2"/>
  <c r="J248" i="2"/>
  <c r="O248" i="2"/>
  <c r="N248" i="2"/>
  <c r="L248" i="2"/>
  <c r="F248" i="2"/>
  <c r="P248" i="2" s="1"/>
  <c r="H248" i="2"/>
  <c r="O304" i="2"/>
  <c r="H304" i="2"/>
  <c r="L304" i="2"/>
  <c r="F304" i="2"/>
  <c r="P304" i="2" s="1"/>
  <c r="I304" i="2"/>
  <c r="K304" i="2"/>
  <c r="N304" i="2"/>
  <c r="M304" i="2"/>
  <c r="J304" i="2"/>
  <c r="G304" i="2"/>
  <c r="F207" i="2"/>
  <c r="P207" i="2" s="1"/>
  <c r="J207" i="2"/>
  <c r="H207" i="2"/>
  <c r="I207" i="2"/>
  <c r="G207" i="2"/>
  <c r="L207" i="2"/>
  <c r="N207" i="2"/>
  <c r="K207" i="2"/>
  <c r="M207" i="2"/>
  <c r="O207" i="2"/>
  <c r="G350" i="2"/>
  <c r="H350" i="2"/>
  <c r="F350" i="2"/>
  <c r="P350" i="2" s="1"/>
  <c r="J350" i="2"/>
  <c r="K350" i="2"/>
  <c r="L350" i="2"/>
  <c r="I350" i="2"/>
  <c r="M350" i="2"/>
  <c r="N350" i="2"/>
  <c r="O350" i="2"/>
  <c r="G286" i="2"/>
  <c r="H286" i="2"/>
  <c r="F286" i="2"/>
  <c r="P286" i="2" s="1"/>
  <c r="I286" i="2"/>
  <c r="K286" i="2"/>
  <c r="J286" i="2"/>
  <c r="M286" i="2"/>
  <c r="L286" i="2"/>
  <c r="N286" i="2"/>
  <c r="O286" i="2"/>
  <c r="G222" i="2"/>
  <c r="H222" i="2"/>
  <c r="I222" i="2"/>
  <c r="K222" i="2"/>
  <c r="F222" i="2"/>
  <c r="P222" i="2" s="1"/>
  <c r="J222" i="2"/>
  <c r="L222" i="2"/>
  <c r="M222" i="2"/>
  <c r="N222" i="2"/>
  <c r="O222" i="2"/>
  <c r="G365" i="2"/>
  <c r="F365" i="2"/>
  <c r="P365" i="2" s="1"/>
  <c r="I365" i="2"/>
  <c r="K365" i="2"/>
  <c r="H365" i="2"/>
  <c r="J365" i="2"/>
  <c r="N365" i="2"/>
  <c r="M365" i="2"/>
  <c r="O365" i="2"/>
  <c r="L365" i="2"/>
  <c r="G301" i="2"/>
  <c r="F301" i="2"/>
  <c r="P301" i="2" s="1"/>
  <c r="I301" i="2"/>
  <c r="J301" i="2"/>
  <c r="K301" i="2"/>
  <c r="N301" i="2"/>
  <c r="H301" i="2"/>
  <c r="O301" i="2"/>
  <c r="L301" i="2"/>
  <c r="M301" i="2"/>
  <c r="F237" i="2"/>
  <c r="P237" i="2" s="1"/>
  <c r="I237" i="2"/>
  <c r="J237" i="2"/>
  <c r="G237" i="2"/>
  <c r="K237" i="2"/>
  <c r="L237" i="2"/>
  <c r="H237" i="2"/>
  <c r="N237" i="2"/>
  <c r="M237" i="2"/>
  <c r="O237" i="2"/>
  <c r="F388" i="2"/>
  <c r="P388" i="2" s="1"/>
  <c r="H388" i="2"/>
  <c r="J388" i="2"/>
  <c r="I388" i="2"/>
  <c r="G388" i="2"/>
  <c r="K388" i="2"/>
  <c r="L388" i="2"/>
  <c r="M388" i="2"/>
  <c r="N388" i="2"/>
  <c r="O388" i="2"/>
  <c r="F324" i="2"/>
  <c r="P324" i="2" s="1"/>
  <c r="G324" i="2"/>
  <c r="H324" i="2"/>
  <c r="J324" i="2"/>
  <c r="I324" i="2"/>
  <c r="L324" i="2"/>
  <c r="K324" i="2"/>
  <c r="M324" i="2"/>
  <c r="N324" i="2"/>
  <c r="O324" i="2"/>
  <c r="F260" i="2"/>
  <c r="P260" i="2" s="1"/>
  <c r="G260" i="2"/>
  <c r="H260" i="2"/>
  <c r="K260" i="2"/>
  <c r="J260" i="2"/>
  <c r="M260" i="2"/>
  <c r="N260" i="2"/>
  <c r="I260" i="2"/>
  <c r="O260" i="2"/>
  <c r="L260" i="2"/>
  <c r="F347" i="2"/>
  <c r="P347" i="2" s="1"/>
  <c r="G347" i="2"/>
  <c r="I347" i="2"/>
  <c r="J347" i="2"/>
  <c r="K347" i="2"/>
  <c r="H347" i="2"/>
  <c r="N347" i="2"/>
  <c r="L347" i="2"/>
  <c r="O347" i="2"/>
  <c r="M347" i="2"/>
  <c r="F283" i="2"/>
  <c r="P283" i="2" s="1"/>
  <c r="G283" i="2"/>
  <c r="I283" i="2"/>
  <c r="J283" i="2"/>
  <c r="K283" i="2"/>
  <c r="L283" i="2"/>
  <c r="N283" i="2"/>
  <c r="H283" i="2"/>
  <c r="O283" i="2"/>
  <c r="M283" i="2"/>
  <c r="F219" i="2"/>
  <c r="P219" i="2" s="1"/>
  <c r="G219" i="2"/>
  <c r="I219" i="2"/>
  <c r="J219" i="2"/>
  <c r="K219" i="2"/>
  <c r="L219" i="2"/>
  <c r="H219" i="2"/>
  <c r="N219" i="2"/>
  <c r="M219" i="2"/>
  <c r="O219" i="2"/>
  <c r="F370" i="2"/>
  <c r="P370" i="2" s="1"/>
  <c r="G370" i="2"/>
  <c r="I370" i="2"/>
  <c r="H370" i="2"/>
  <c r="J370" i="2"/>
  <c r="K370" i="2"/>
  <c r="L370" i="2"/>
  <c r="M370" i="2"/>
  <c r="N370" i="2"/>
  <c r="O370" i="2"/>
  <c r="F306" i="2"/>
  <c r="P306" i="2" s="1"/>
  <c r="G306" i="2"/>
  <c r="H306" i="2"/>
  <c r="J306" i="2"/>
  <c r="L306" i="2"/>
  <c r="K306" i="2"/>
  <c r="M306" i="2"/>
  <c r="I306" i="2"/>
  <c r="N306" i="2"/>
  <c r="O306" i="2"/>
  <c r="F242" i="2"/>
  <c r="P242" i="2" s="1"/>
  <c r="G242" i="2"/>
  <c r="I242" i="2"/>
  <c r="J242" i="2"/>
  <c r="H242" i="2"/>
  <c r="K242" i="2"/>
  <c r="M242" i="2"/>
  <c r="L242" i="2"/>
  <c r="N242" i="2"/>
  <c r="O242" i="2"/>
  <c r="F393" i="2"/>
  <c r="P393" i="2" s="1"/>
  <c r="I393" i="2"/>
  <c r="G393" i="2"/>
  <c r="K393" i="2"/>
  <c r="J393" i="2"/>
  <c r="L393" i="2"/>
  <c r="H393" i="2"/>
  <c r="N393" i="2"/>
  <c r="O393" i="2"/>
  <c r="M393" i="2"/>
  <c r="F329" i="2"/>
  <c r="P329" i="2" s="1"/>
  <c r="G329" i="2"/>
  <c r="I329" i="2"/>
  <c r="J329" i="2"/>
  <c r="K329" i="2"/>
  <c r="H329" i="2"/>
  <c r="N329" i="2"/>
  <c r="O329" i="2"/>
  <c r="L329" i="2"/>
  <c r="M329" i="2"/>
  <c r="I265" i="2"/>
  <c r="J265" i="2"/>
  <c r="K265" i="2"/>
  <c r="L265" i="2"/>
  <c r="H265" i="2"/>
  <c r="N265" i="2"/>
  <c r="M265" i="2"/>
  <c r="O265" i="2"/>
  <c r="F265" i="2"/>
  <c r="P265" i="2" s="1"/>
  <c r="G265" i="2"/>
  <c r="H201" i="2"/>
  <c r="I201" i="2"/>
  <c r="J201" i="2"/>
  <c r="K201" i="2"/>
  <c r="L201" i="2"/>
  <c r="N201" i="2"/>
  <c r="O201" i="2"/>
  <c r="M201" i="2"/>
  <c r="G201" i="2"/>
  <c r="F201" i="2"/>
  <c r="P201" i="2" s="1"/>
  <c r="B1227" i="5" l="1"/>
  <c r="A1227" i="5" s="1"/>
  <c r="B1936" i="5"/>
  <c r="A1936" i="5" s="1"/>
  <c r="B1039" i="5"/>
  <c r="A1039" i="5" s="1"/>
  <c r="A1743" i="5"/>
  <c r="B1915" i="5"/>
  <c r="A1915" i="5" s="1"/>
  <c r="B1302" i="5"/>
  <c r="A1302" i="5" s="1"/>
  <c r="B1086" i="5"/>
  <c r="A1086" i="5" s="1"/>
  <c r="B1926" i="5"/>
  <c r="A1926" i="5" s="1"/>
  <c r="B1902" i="5"/>
  <c r="A1902" i="5" s="1"/>
  <c r="B1939" i="5"/>
  <c r="A1939" i="5" s="1"/>
  <c r="B1906" i="5"/>
  <c r="A1906" i="5" s="1"/>
  <c r="B1559" i="5"/>
  <c r="A1559" i="5" s="1"/>
  <c r="B1387" i="5"/>
  <c r="A1387" i="5" s="1"/>
  <c r="B1346" i="5"/>
  <c r="A1346" i="5" s="1"/>
  <c r="B1540" i="5"/>
  <c r="A1540" i="5" s="1"/>
  <c r="B1831" i="5"/>
  <c r="A1831" i="5" s="1"/>
  <c r="B1130" i="5"/>
  <c r="A1130" i="5" s="1"/>
  <c r="B1940" i="5"/>
  <c r="A1940" i="5" s="1"/>
  <c r="B1482" i="5"/>
  <c r="A1482" i="5" s="1"/>
  <c r="B1379" i="5"/>
  <c r="A1379" i="5" s="1"/>
  <c r="B1571" i="5"/>
  <c r="A1571" i="5" s="1"/>
  <c r="B1693" i="5"/>
  <c r="A1693" i="5" s="1"/>
  <c r="B1065" i="5"/>
  <c r="A1065" i="5" s="1"/>
  <c r="B1277" i="5"/>
  <c r="A1277" i="5" s="1"/>
  <c r="B1689" i="5"/>
  <c r="A1689" i="5" s="1"/>
  <c r="A1079" i="5"/>
  <c r="B1547" i="5"/>
  <c r="A1547" i="5" s="1"/>
  <c r="B1448" i="5"/>
  <c r="A1448" i="5" s="1"/>
  <c r="B1532" i="5"/>
  <c r="A1532" i="5" s="1"/>
  <c r="A1740" i="5"/>
  <c r="B1193" i="5"/>
  <c r="A1193" i="5" s="1"/>
  <c r="B1578" i="5"/>
  <c r="A1578" i="5" s="1"/>
  <c r="B1232" i="5"/>
  <c r="A1232" i="5" s="1"/>
  <c r="B1956" i="5"/>
  <c r="A1956" i="5" s="1"/>
  <c r="B1761" i="5"/>
  <c r="A1761" i="5" s="1"/>
  <c r="B1341" i="5"/>
  <c r="A1932" i="5"/>
  <c r="B1980" i="5"/>
  <c r="A1980" i="5" s="1"/>
  <c r="B1294" i="5"/>
  <c r="A1294" i="5" s="1"/>
  <c r="B1845" i="5"/>
  <c r="A1845" i="5" s="1"/>
  <c r="B1589" i="5"/>
  <c r="A1589" i="5" s="1"/>
  <c r="B1169" i="5"/>
  <c r="A1169" i="5" s="1"/>
  <c r="B1087" i="5"/>
  <c r="A1087" i="5" s="1"/>
  <c r="B1016" i="5"/>
  <c r="A1016" i="5" s="1"/>
  <c r="B1680" i="5"/>
  <c r="A1680" i="5" s="1"/>
  <c r="B1832" i="5"/>
  <c r="A1832" i="5" s="1"/>
  <c r="B1178" i="5"/>
  <c r="A1178" i="5" s="1"/>
  <c r="B1756" i="5"/>
  <c r="A1756" i="5" s="1"/>
  <c r="B1103" i="5"/>
  <c r="A1103" i="5" s="1"/>
  <c r="B1796" i="5"/>
  <c r="A1796" i="5" s="1"/>
  <c r="B1759" i="5"/>
  <c r="A1759" i="5" s="1"/>
  <c r="B1575" i="5"/>
  <c r="A1575" i="5" s="1"/>
  <c r="B1429" i="5"/>
  <c r="A1429" i="5" s="1"/>
  <c r="B1171" i="5"/>
  <c r="A1171" i="5" s="1"/>
  <c r="B1027" i="5"/>
  <c r="A1027" i="5" s="1"/>
  <c r="B1658" i="5"/>
  <c r="A1658" i="5" s="1"/>
  <c r="B1403" i="5"/>
  <c r="A1403" i="5" s="1"/>
  <c r="B1029" i="5"/>
  <c r="A1029" i="5" s="1"/>
  <c r="B1768" i="5"/>
  <c r="A1768" i="5" s="1"/>
  <c r="B1495" i="5"/>
  <c r="A1495" i="5" s="1"/>
  <c r="B1228" i="5"/>
  <c r="A1228" i="5" s="1"/>
  <c r="B1674" i="5"/>
  <c r="A1674" i="5" s="1"/>
  <c r="B1580" i="5"/>
  <c r="A1580" i="5" s="1"/>
  <c r="B1600" i="5"/>
  <c r="A1600" i="5" s="1"/>
  <c r="B1019" i="5"/>
  <c r="A1019" i="5" s="1"/>
  <c r="B1367" i="5"/>
  <c r="A1367" i="5" s="1"/>
  <c r="B1548" i="5"/>
  <c r="A1548" i="5" s="1"/>
  <c r="B1991" i="5"/>
  <c r="A1991" i="5" s="1"/>
  <c r="B1767" i="5"/>
  <c r="A1767" i="5" s="1"/>
  <c r="B1028" i="5"/>
  <c r="A1028" i="5" s="1"/>
  <c r="B1266" i="5"/>
  <c r="A1266" i="5" s="1"/>
  <c r="B1815" i="5"/>
  <c r="B1988" i="5"/>
  <c r="A1988" i="5" s="1"/>
  <c r="B1312" i="5"/>
  <c r="A1312" i="5" s="1"/>
  <c r="B1897" i="5"/>
  <c r="A1897" i="5" s="1"/>
  <c r="B1536" i="5"/>
  <c r="A1536" i="5" s="1"/>
  <c r="B1488" i="5"/>
  <c r="A1488" i="5" s="1"/>
  <c r="B1022" i="5"/>
  <c r="A1022" i="5" s="1"/>
  <c r="B1858" i="5"/>
  <c r="A1858" i="5" s="1"/>
  <c r="B1422" i="5"/>
  <c r="A1422" i="5" s="1"/>
  <c r="B1012" i="5"/>
  <c r="A1012" i="5" s="1"/>
  <c r="B1286" i="5"/>
  <c r="A1286" i="5" s="1"/>
  <c r="B1264" i="5"/>
  <c r="A1264" i="5" s="1"/>
  <c r="B1863" i="5"/>
  <c r="A1863" i="5" s="1"/>
  <c r="B1224" i="5"/>
  <c r="A1224" i="5" s="1"/>
  <c r="B1192" i="5"/>
  <c r="A1192" i="5" s="1"/>
  <c r="B1250" i="5"/>
  <c r="A1250" i="5" s="1"/>
  <c r="B1324" i="5"/>
  <c r="A1324" i="5" s="1"/>
  <c r="B1220" i="5"/>
  <c r="A1220" i="5" s="1"/>
  <c r="B1245" i="5"/>
  <c r="A1245" i="5" s="1"/>
  <c r="B1992" i="5"/>
  <c r="A1992" i="5" s="1"/>
  <c r="A1341" i="5"/>
  <c r="B1445" i="5"/>
  <c r="A1445" i="5" s="1"/>
  <c r="B1350" i="5"/>
  <c r="A1350" i="5" s="1"/>
  <c r="B1411" i="5"/>
  <c r="A1411" i="5" s="1"/>
  <c r="A1815" i="5"/>
  <c r="B1177" i="5"/>
  <c r="A1177" i="5" s="1"/>
  <c r="B1750" i="5"/>
  <c r="A1750" i="5" s="1"/>
  <c r="B1108" i="5"/>
  <c r="A1108" i="5" s="1"/>
  <c r="B1501" i="5"/>
  <c r="A1501" i="5" s="1"/>
  <c r="B1870" i="5"/>
  <c r="A1870" i="5" s="1"/>
  <c r="B1513" i="5"/>
  <c r="A1513" i="5" s="1"/>
  <c r="B1640" i="5"/>
  <c r="A1640" i="5" s="1"/>
  <c r="B1217" i="5"/>
  <c r="A1217" i="5" s="1"/>
  <c r="B1064" i="5"/>
  <c r="A1064" i="5" s="1"/>
  <c r="B1347" i="5"/>
  <c r="A1347" i="5" s="1"/>
  <c r="B1122" i="5"/>
  <c r="A1122" i="5" s="1"/>
  <c r="B1467" i="5"/>
  <c r="A1467" i="5" s="1"/>
  <c r="B1487" i="5"/>
  <c r="A1487" i="5" s="1"/>
  <c r="B1880" i="5"/>
  <c r="A1880" i="5" s="1"/>
  <c r="B1979" i="5"/>
  <c r="A1979" i="5" s="1"/>
  <c r="B1197" i="5"/>
  <c r="A1197" i="5" s="1"/>
  <c r="B1236" i="5"/>
  <c r="A1236" i="5" s="1"/>
  <c r="B1989" i="5"/>
  <c r="A1989" i="5" s="1"/>
  <c r="B1935" i="5"/>
  <c r="A1935" i="5" s="1"/>
  <c r="B1063" i="5"/>
  <c r="A1063" i="5" s="1"/>
  <c r="B1419" i="5"/>
  <c r="A1419" i="5" s="1"/>
  <c r="B1438" i="5"/>
  <c r="A1438" i="5" s="1"/>
  <c r="B1821" i="5"/>
  <c r="A1821" i="5" s="1"/>
  <c r="B1839" i="5"/>
  <c r="A1839" i="5" s="1"/>
  <c r="B1471" i="5"/>
  <c r="A1471" i="5" s="1"/>
  <c r="B1692" i="5"/>
  <c r="A1692" i="5" s="1"/>
  <c r="B1779" i="5"/>
  <c r="A1779" i="5" s="1"/>
  <c r="B1780" i="5"/>
  <c r="A1780" i="5" s="1"/>
  <c r="B1553" i="5"/>
  <c r="A1553" i="5" s="1"/>
  <c r="B1342" i="5"/>
  <c r="A1342" i="5" s="1"/>
  <c r="B1143" i="5"/>
  <c r="A1143" i="5" s="1"/>
  <c r="B1154" i="5"/>
  <c r="A1154" i="5" s="1"/>
  <c r="B1465" i="5"/>
  <c r="A1465" i="5" s="1"/>
  <c r="B1006" i="5"/>
  <c r="A1006" i="5" s="1"/>
  <c r="B1494" i="5"/>
  <c r="A1494" i="5" s="1"/>
  <c r="B1069" i="5"/>
  <c r="A1069" i="5" s="1"/>
  <c r="B1755" i="5"/>
  <c r="A1755" i="5" s="1"/>
  <c r="B1090" i="5"/>
  <c r="A1090" i="5" s="1"/>
  <c r="B1563" i="5"/>
  <c r="A1563" i="5" s="1"/>
  <c r="B1173" i="5"/>
  <c r="A1173" i="5" s="1"/>
  <c r="B1614" i="5"/>
  <c r="A1614" i="5" s="1"/>
  <c r="B1605" i="5"/>
  <c r="A1605" i="5" s="1"/>
  <c r="B1295" i="5"/>
  <c r="A1295" i="5" s="1"/>
  <c r="B1272" i="5"/>
  <c r="A1272" i="5" s="1"/>
  <c r="B1415" i="5"/>
  <c r="A1415" i="5" s="1"/>
  <c r="B1316" i="5"/>
  <c r="A1316" i="5" s="1"/>
  <c r="B1067" i="5"/>
  <c r="A1067" i="5" s="1"/>
  <c r="B1371" i="5"/>
  <c r="A1371" i="5" s="1"/>
  <c r="B1007" i="5"/>
  <c r="A1007" i="5" s="1"/>
  <c r="B1745" i="5"/>
  <c r="A1745" i="5" s="1"/>
  <c r="B1105" i="5"/>
  <c r="A1105" i="5" s="1"/>
  <c r="B1900" i="5"/>
  <c r="A1900" i="5" s="1"/>
  <c r="B1661" i="5"/>
  <c r="A1661" i="5" s="1"/>
  <c r="B1412" i="5"/>
  <c r="A1412" i="5" s="1"/>
  <c r="B1510" i="5"/>
  <c r="A1510" i="5" s="1"/>
  <c r="B1502" i="5"/>
  <c r="A1502" i="5" s="1"/>
  <c r="B1727" i="5"/>
  <c r="A1727" i="5" s="1"/>
  <c r="B1497" i="5"/>
  <c r="A1497" i="5" s="1"/>
  <c r="B1348" i="5"/>
  <c r="A1348" i="5" s="1"/>
  <c r="B1407" i="5"/>
  <c r="A1407" i="5" s="1"/>
  <c r="B1602" i="5"/>
  <c r="A1602" i="5" s="1"/>
  <c r="B1592" i="5"/>
  <c r="A1592" i="5" s="1"/>
  <c r="B1541" i="5"/>
  <c r="A1541" i="5" s="1"/>
  <c r="B1798" i="5"/>
  <c r="A1798" i="5" s="1"/>
  <c r="B1074" i="5"/>
  <c r="A1074" i="5" s="1"/>
  <c r="B1235" i="5"/>
  <c r="A1235" i="5" s="1"/>
  <c r="B1206" i="5"/>
  <c r="A1206" i="5" s="1"/>
  <c r="B1017" i="5"/>
  <c r="A1017" i="5" s="1"/>
  <c r="B1300" i="5"/>
  <c r="A1300" i="5" s="1"/>
  <c r="B1670" i="5"/>
  <c r="A1670" i="5" s="1"/>
  <c r="B1449" i="5"/>
  <c r="A1449" i="5" s="1"/>
  <c r="B1201" i="5"/>
  <c r="A1201" i="5" s="1"/>
  <c r="B1841" i="5"/>
  <c r="A1841" i="5" s="1"/>
  <c r="B1198" i="5"/>
  <c r="A1198" i="5" s="1"/>
  <c r="B1289" i="5"/>
  <c r="A1289" i="5" s="1"/>
  <c r="B1077" i="5"/>
  <c r="A1077" i="5" s="1"/>
  <c r="B1944" i="5"/>
  <c r="A1944" i="5" s="1"/>
  <c r="B1243" i="5"/>
  <c r="A1243" i="5" s="1"/>
  <c r="B1164" i="5"/>
  <c r="A1164" i="5" s="1"/>
  <c r="B1181" i="5"/>
  <c r="A1181" i="5" s="1"/>
  <c r="B1052" i="5"/>
  <c r="A1052" i="5" s="1"/>
  <c r="B1436" i="5"/>
  <c r="A1436" i="5" s="1"/>
  <c r="B1401" i="5"/>
  <c r="A1401" i="5" s="1"/>
  <c r="B1424" i="5"/>
  <c r="A1424" i="5" s="1"/>
  <c r="B1168" i="5"/>
  <c r="A1168" i="5" s="1"/>
  <c r="B1806" i="5"/>
  <c r="A1806" i="5" s="1"/>
  <c r="A1993" i="5"/>
  <c r="B1066" i="5"/>
  <c r="A1066" i="5" s="1"/>
  <c r="B1595" i="5"/>
  <c r="A1595" i="5" s="1"/>
  <c r="B1574" i="5"/>
  <c r="A1574" i="5" s="1"/>
  <c r="B1795" i="5"/>
  <c r="A1795" i="5" s="1"/>
  <c r="B1374" i="5"/>
  <c r="A1374" i="5" s="1"/>
  <c r="B1208" i="5"/>
  <c r="A1208" i="5" s="1"/>
  <c r="B1147" i="5"/>
  <c r="A1147" i="5" s="1"/>
  <c r="B1597" i="5"/>
  <c r="A1597" i="5" s="1"/>
  <c r="B1298" i="5"/>
  <c r="A1298" i="5" s="1"/>
  <c r="B1562" i="5"/>
  <c r="A1562" i="5" s="1"/>
  <c r="B1305" i="5"/>
  <c r="A1305" i="5" s="1"/>
  <c r="B1331" i="5"/>
  <c r="A1331" i="5" s="1"/>
  <c r="B1568" i="5"/>
  <c r="A1568" i="5" s="1"/>
  <c r="B1307" i="5"/>
  <c r="A1307" i="5" s="1"/>
  <c r="B1507" i="5"/>
  <c r="A1507" i="5" s="1"/>
  <c r="A659" i="3"/>
  <c r="B1265" i="5"/>
  <c r="A1265" i="5" s="1"/>
  <c r="B1872" i="5"/>
  <c r="A1872" i="5" s="1"/>
  <c r="B1047" i="5"/>
  <c r="A1047" i="5" s="1"/>
  <c r="A36" i="3"/>
  <c r="B1777" i="5"/>
  <c r="A1777" i="5" s="1"/>
  <c r="A977" i="3"/>
  <c r="B1399" i="5"/>
  <c r="A1399" i="5" s="1"/>
  <c r="B1631" i="5"/>
  <c r="A1631" i="5" s="1"/>
  <c r="B1879" i="5"/>
  <c r="A1879" i="5" s="1"/>
  <c r="A129" i="3"/>
  <c r="B1372" i="5"/>
  <c r="A1372" i="5" s="1"/>
  <c r="B1996" i="5"/>
  <c r="A1996" i="5" s="1"/>
  <c r="B1929" i="5"/>
  <c r="A1929" i="5" s="1"/>
  <c r="B1008" i="5"/>
  <c r="A1008" i="5" s="1"/>
  <c r="A144" i="3"/>
  <c r="B1203" i="5"/>
  <c r="A1203" i="5" s="1"/>
  <c r="A266" i="3"/>
  <c r="B1406" i="5"/>
  <c r="A1406" i="5" s="1"/>
  <c r="B1053" i="5"/>
  <c r="A1053" i="5" s="1"/>
  <c r="B1153" i="5"/>
  <c r="A1153" i="5" s="1"/>
  <c r="A914" i="3"/>
  <c r="B1530" i="5"/>
  <c r="A1530" i="5" s="1"/>
  <c r="A7" i="3"/>
  <c r="B1151" i="5"/>
  <c r="A1151" i="5" s="1"/>
  <c r="B1026" i="5"/>
  <c r="A1026" i="5" s="1"/>
  <c r="B1306" i="5"/>
  <c r="A1306" i="5" s="1"/>
  <c r="A201" i="3"/>
  <c r="B1117" i="5"/>
  <c r="A1117" i="5" s="1"/>
  <c r="B1175" i="5"/>
  <c r="A1175" i="5" s="1"/>
  <c r="B1218" i="5"/>
  <c r="A1218" i="5" s="1"/>
  <c r="A993" i="3"/>
  <c r="B1142" i="5"/>
  <c r="A1142" i="5" s="1"/>
  <c r="B1326" i="5"/>
  <c r="A1326" i="5" s="1"/>
  <c r="B1998" i="5"/>
  <c r="A1998" i="5" s="1"/>
  <c r="A463" i="3"/>
  <c r="B1212" i="5"/>
  <c r="A1212" i="5" s="1"/>
  <c r="A715" i="3"/>
  <c r="B1787" i="5"/>
  <c r="A1787" i="5" s="1"/>
  <c r="B1974" i="5"/>
  <c r="A1974" i="5" s="1"/>
  <c r="B1634" i="5"/>
  <c r="A1634" i="5" s="1"/>
  <c r="B1443" i="5"/>
  <c r="A1443" i="5" s="1"/>
  <c r="B1481" i="5"/>
  <c r="A1481" i="5" s="1"/>
  <c r="B1591" i="5"/>
  <c r="A1591" i="5" s="1"/>
  <c r="B1231" i="5"/>
  <c r="A1231" i="5" s="1"/>
  <c r="B1803" i="5"/>
  <c r="A1803" i="5" s="1"/>
  <c r="B1968" i="5"/>
  <c r="A1968" i="5" s="1"/>
  <c r="B1332" i="5"/>
  <c r="A1332" i="5" s="1"/>
  <c r="A434" i="3"/>
  <c r="B1958" i="5"/>
  <c r="A1958" i="5" s="1"/>
  <c r="B1801" i="5"/>
  <c r="A1801" i="5" s="1"/>
  <c r="B1299" i="5"/>
  <c r="A1299" i="5" s="1"/>
  <c r="B1323" i="5"/>
  <c r="A1323" i="5" s="1"/>
  <c r="B1043" i="5"/>
  <c r="A1043" i="5" s="1"/>
  <c r="B1349" i="5"/>
  <c r="A1349" i="5" s="1"/>
  <c r="B1984" i="5"/>
  <c r="A1984" i="5" s="1"/>
  <c r="B1391" i="5"/>
  <c r="A1391" i="5" s="1"/>
  <c r="B1247" i="5"/>
  <c r="A1247" i="5" s="1"/>
  <c r="B1115" i="5"/>
  <c r="A1115" i="5" s="1"/>
  <c r="B1651" i="5"/>
  <c r="A1651" i="5" s="1"/>
  <c r="B1853" i="5"/>
  <c r="A1853" i="5" s="1"/>
  <c r="B1930" i="5"/>
  <c r="A1930" i="5" s="1"/>
  <c r="B1293" i="5"/>
  <c r="A1293" i="5" s="1"/>
  <c r="B1091" i="5"/>
  <c r="A1091" i="5" s="1"/>
  <c r="B1032" i="5"/>
  <c r="A1032" i="5" s="1"/>
  <c r="B1010" i="5"/>
  <c r="A1010" i="5" s="1"/>
  <c r="B1433" i="5"/>
  <c r="A1433" i="5" s="1"/>
  <c r="A842" i="3"/>
  <c r="B1869" i="5"/>
  <c r="A1869" i="5" s="1"/>
  <c r="B1094" i="5"/>
  <c r="A1094" i="5" s="1"/>
  <c r="B1622" i="5"/>
  <c r="A1622" i="5" s="1"/>
  <c r="B1089" i="5"/>
  <c r="A1089" i="5" s="1"/>
  <c r="A78" i="3"/>
  <c r="B1758" i="5"/>
  <c r="A1758" i="5" s="1"/>
  <c r="B1770" i="5"/>
  <c r="A1770" i="5" s="1"/>
  <c r="B1577" i="5"/>
  <c r="A1577" i="5" s="1"/>
  <c r="A971" i="3"/>
  <c r="B1647" i="5"/>
  <c r="A1647" i="5" s="1"/>
  <c r="B1223" i="5"/>
  <c r="A1223" i="5" s="1"/>
  <c r="B1947" i="5"/>
  <c r="A1947" i="5" s="1"/>
  <c r="B1662" i="5"/>
  <c r="A1662" i="5" s="1"/>
  <c r="B1315" i="5"/>
  <c r="A1315" i="5" s="1"/>
  <c r="B1432" i="5"/>
  <c r="A1432" i="5" s="1"/>
  <c r="A414" i="3"/>
  <c r="B1606" i="5"/>
  <c r="A1606" i="5" s="1"/>
  <c r="B1783" i="5"/>
  <c r="A1783" i="5" s="1"/>
  <c r="A423" i="3"/>
  <c r="B1358" i="5"/>
  <c r="A1358" i="5" s="1"/>
  <c r="B1321" i="5"/>
  <c r="A1321" i="5" s="1"/>
  <c r="A210" i="3"/>
  <c r="B1627" i="5"/>
  <c r="A1627" i="5" s="1"/>
  <c r="B1609" i="5"/>
  <c r="A1609" i="5" s="1"/>
  <c r="B1862" i="5"/>
  <c r="A1862" i="5" s="1"/>
  <c r="B1738" i="5"/>
  <c r="A1738" i="5" s="1"/>
  <c r="B1055" i="5"/>
  <c r="A1055" i="5" s="1"/>
  <c r="B1737" i="5"/>
  <c r="A1737" i="5" s="1"/>
  <c r="A946" i="3"/>
  <c r="B1702" i="5"/>
  <c r="A1702" i="5" s="1"/>
  <c r="A548" i="3"/>
  <c r="B1338" i="5"/>
  <c r="A1338" i="5" s="1"/>
  <c r="B1716" i="5"/>
  <c r="A1716" i="5" s="1"/>
  <c r="B1569" i="5"/>
  <c r="A1569" i="5" s="1"/>
  <c r="A325" i="3"/>
  <c r="B1531" i="5"/>
  <c r="A1531" i="5" s="1"/>
  <c r="A989" i="3"/>
  <c r="B1619" i="5"/>
  <c r="A1619" i="5" s="1"/>
  <c r="B1711" i="5"/>
  <c r="A1711" i="5" s="1"/>
  <c r="B1062" i="5"/>
  <c r="A1062" i="5" s="1"/>
  <c r="B1690" i="5"/>
  <c r="A1690" i="5" s="1"/>
  <c r="B1681" i="5"/>
  <c r="A1681" i="5" s="1"/>
  <c r="B1390" i="5"/>
  <c r="A1390" i="5" s="1"/>
  <c r="B1905" i="5"/>
  <c r="A1905" i="5" s="1"/>
  <c r="B1301" i="5"/>
  <c r="A1301" i="5" s="1"/>
  <c r="B1274" i="5"/>
  <c r="A1274" i="5" s="1"/>
  <c r="B1417" i="5"/>
  <c r="A1417" i="5" s="1"/>
  <c r="A722" i="3"/>
  <c r="B1270" i="5"/>
  <c r="A1270" i="5" s="1"/>
  <c r="B1500" i="5"/>
  <c r="A1500" i="5" s="1"/>
  <c r="A809" i="3"/>
  <c r="B1934" i="5"/>
  <c r="A1934" i="5" s="1"/>
  <c r="B1865" i="5"/>
  <c r="A1865" i="5" s="1"/>
  <c r="A990" i="3"/>
  <c r="B1856" i="5"/>
  <c r="A1856" i="5" s="1"/>
  <c r="B1638" i="5"/>
  <c r="A1638" i="5" s="1"/>
  <c r="B1476" i="5"/>
  <c r="A1476" i="5" s="1"/>
  <c r="B1021" i="5"/>
  <c r="A1021" i="5" s="1"/>
  <c r="B1757" i="5"/>
  <c r="A1757" i="5" s="1"/>
  <c r="A881" i="3"/>
  <c r="B1421" i="5"/>
  <c r="A1421" i="5" s="1"/>
  <c r="B1524" i="5"/>
  <c r="A1524" i="5" s="1"/>
  <c r="B1972" i="5"/>
  <c r="A1972" i="5" s="1"/>
  <c r="B1623" i="5"/>
  <c r="A1623" i="5" s="1"/>
  <c r="B1450" i="5"/>
  <c r="A1450" i="5" s="1"/>
  <c r="A15" i="3"/>
  <c r="B1159" i="5"/>
  <c r="A1159" i="5" s="1"/>
  <c r="B1261" i="5"/>
  <c r="A1261" i="5" s="1"/>
  <c r="B1635" i="5"/>
  <c r="A1635" i="5" s="1"/>
  <c r="B1050" i="5"/>
  <c r="A1050" i="5" s="1"/>
  <c r="B1161" i="5"/>
  <c r="A1161" i="5" s="1"/>
  <c r="A764" i="3"/>
  <c r="B1209" i="5"/>
  <c r="A1209" i="5" s="1"/>
  <c r="A643" i="3"/>
  <c r="B1187" i="5"/>
  <c r="A1187" i="5" s="1"/>
  <c r="B1573" i="5"/>
  <c r="A1573" i="5" s="1"/>
  <c r="B1629" i="5"/>
  <c r="A1629" i="5" s="1"/>
  <c r="B1336" i="5"/>
  <c r="A1336" i="5" s="1"/>
  <c r="A121" i="3"/>
  <c r="B1723" i="5"/>
  <c r="A1723" i="5" s="1"/>
  <c r="B1995" i="5"/>
  <c r="A1995" i="5" s="1"/>
  <c r="B1278" i="5"/>
  <c r="A1278" i="5" s="1"/>
  <c r="B1648" i="5"/>
  <c r="A1648" i="5" s="1"/>
  <c r="A829" i="3"/>
  <c r="B1751" i="5"/>
  <c r="A1751" i="5" s="1"/>
  <c r="B1356" i="5"/>
  <c r="A1356" i="5" s="1"/>
  <c r="B1829" i="5"/>
  <c r="A1829" i="5" s="1"/>
  <c r="B1046" i="5"/>
  <c r="A1046" i="5" s="1"/>
  <c r="A849" i="3"/>
  <c r="B1392" i="5"/>
  <c r="A1392" i="5" s="1"/>
  <c r="B1378" i="5"/>
  <c r="A1378" i="5" s="1"/>
  <c r="A188" i="3"/>
  <c r="B1572" i="5"/>
  <c r="A1572" i="5" s="1"/>
  <c r="B1694" i="5"/>
  <c r="A1694" i="5" s="1"/>
  <c r="B1149" i="5"/>
  <c r="A1149" i="5" s="1"/>
  <c r="B1426" i="5"/>
  <c r="A1426" i="5" s="1"/>
  <c r="B1369" i="5"/>
  <c r="A1369" i="5" s="1"/>
  <c r="B1828" i="5"/>
  <c r="A1828" i="5" s="1"/>
  <c r="B1170" i="5"/>
  <c r="A1170" i="5" s="1"/>
  <c r="A290" i="3"/>
  <c r="B1109" i="5"/>
  <c r="A1109" i="5" s="1"/>
  <c r="A151" i="3"/>
  <c r="B1954" i="5"/>
  <c r="A1954" i="5" s="1"/>
  <c r="A366" i="3"/>
  <c r="B1282" i="5"/>
  <c r="A1282" i="5" s="1"/>
  <c r="B1871" i="5"/>
  <c r="A1871" i="5" s="1"/>
  <c r="B1977" i="5"/>
  <c r="A1977" i="5" s="1"/>
  <c r="B1769" i="5"/>
  <c r="A1769" i="5" s="1"/>
  <c r="B1252" i="5"/>
  <c r="A1252" i="5" s="1"/>
  <c r="B1950" i="5"/>
  <c r="A1950" i="5" s="1"/>
  <c r="B1920" i="5"/>
  <c r="A1920" i="5" s="1"/>
  <c r="B1943" i="5"/>
  <c r="A1943" i="5" s="1"/>
  <c r="B1824" i="5"/>
  <c r="A1824" i="5" s="1"/>
  <c r="B1420" i="5"/>
  <c r="A1420" i="5" s="1"/>
  <c r="A387" i="3"/>
  <c r="B1731" i="5"/>
  <c r="A1731" i="5" s="1"/>
  <c r="A493" i="3"/>
  <c r="B1123" i="5"/>
  <c r="A1123" i="5" s="1"/>
  <c r="A142" i="3"/>
  <c r="B1645" i="5"/>
  <c r="A1645" i="5" s="1"/>
  <c r="B1752" i="5"/>
  <c r="A1752" i="5" s="1"/>
  <c r="B1734" i="5"/>
  <c r="A1734" i="5" s="1"/>
  <c r="B1774" i="5"/>
  <c r="A1774" i="5" s="1"/>
  <c r="A104" i="3"/>
  <c r="B1454" i="5"/>
  <c r="A1454" i="5" s="1"/>
  <c r="B1018" i="5"/>
  <c r="A1018" i="5" s="1"/>
  <c r="B1183" i="5"/>
  <c r="A1183" i="5" s="1"/>
  <c r="B1518" i="5"/>
  <c r="A1518" i="5" s="1"/>
  <c r="A242" i="3"/>
  <c r="B1525" i="5"/>
  <c r="A1525" i="5" s="1"/>
  <c r="B1899" i="5"/>
  <c r="A1899" i="5" s="1"/>
  <c r="B1486" i="5"/>
  <c r="A1486" i="5" s="1"/>
  <c r="A208" i="3"/>
  <c r="B1344" i="5"/>
  <c r="A1344" i="5" s="1"/>
  <c r="B1271" i="5"/>
  <c r="A1271" i="5" s="1"/>
  <c r="B1744" i="5"/>
  <c r="A1744" i="5" s="1"/>
  <c r="A273" i="3"/>
  <c r="B1485" i="5"/>
  <c r="A1485" i="5" s="1"/>
  <c r="B1283" i="5"/>
  <c r="A1283" i="5" s="1"/>
  <c r="A348" i="3"/>
  <c r="B1650" i="5"/>
  <c r="A1650" i="5" s="1"/>
  <c r="B1100" i="5"/>
  <c r="A1100" i="5" s="1"/>
  <c r="B1657" i="5"/>
  <c r="A1657" i="5" s="1"/>
  <c r="B1942" i="5"/>
  <c r="A1942" i="5" s="1"/>
  <c r="B1110" i="5"/>
  <c r="A1110" i="5" s="1"/>
  <c r="B1766" i="5"/>
  <c r="A1766" i="5" s="1"/>
  <c r="B1557" i="5"/>
  <c r="A1557" i="5" s="1"/>
  <c r="B1937" i="5"/>
  <c r="A1937" i="5" s="1"/>
  <c r="B1112" i="5"/>
  <c r="A1112" i="5" s="1"/>
  <c r="A964" i="3"/>
  <c r="B1909" i="5"/>
  <c r="A1909" i="5" s="1"/>
  <c r="B1166" i="5"/>
  <c r="A1166" i="5" s="1"/>
  <c r="B1552" i="5"/>
  <c r="A1552" i="5" s="1"/>
  <c r="A868" i="3"/>
  <c r="B1604" i="5"/>
  <c r="A1604" i="5" s="1"/>
  <c r="A35" i="3"/>
  <c r="B1916" i="5"/>
  <c r="A1916" i="5" s="1"/>
  <c r="A541" i="3"/>
  <c r="B1537" i="5"/>
  <c r="A1537" i="5" s="1"/>
  <c r="A119" i="3"/>
  <c r="B1351" i="5"/>
  <c r="A1351" i="5" s="1"/>
  <c r="A160" i="3"/>
  <c r="B1669" i="5"/>
  <c r="A1669" i="5" s="1"/>
  <c r="B1543" i="5"/>
  <c r="A1543" i="5" s="1"/>
  <c r="B1428" i="5"/>
  <c r="A1428" i="5" s="1"/>
  <c r="B1362" i="5"/>
  <c r="A1362" i="5" s="1"/>
  <c r="B1425" i="5"/>
  <c r="A1425" i="5" s="1"/>
  <c r="A763" i="3"/>
  <c r="B1953" i="5"/>
  <c r="A1953" i="5" s="1"/>
  <c r="A264" i="3"/>
  <c r="B1732" i="5"/>
  <c r="A1732" i="5" s="1"/>
  <c r="B1308" i="5"/>
  <c r="A1308" i="5" s="1"/>
  <c r="B1925" i="5"/>
  <c r="A1925" i="5" s="1"/>
  <c r="A1608" i="5"/>
  <c r="A813" i="3"/>
  <c r="B1887" i="5"/>
  <c r="A1887" i="5" s="1"/>
  <c r="B1781" i="5"/>
  <c r="A1781" i="5" s="1"/>
  <c r="A41" i="3"/>
  <c r="B1196" i="5"/>
  <c r="A1196" i="5" s="1"/>
  <c r="B1380" i="5"/>
  <c r="A1380" i="5" s="1"/>
  <c r="B1864" i="5"/>
  <c r="A1864" i="5" s="1"/>
  <c r="B1976" i="5"/>
  <c r="A1976" i="5" s="1"/>
  <c r="B1030" i="5"/>
  <c r="A1030" i="5" s="1"/>
  <c r="A419" i="3"/>
  <c r="B1191" i="5"/>
  <c r="A1191" i="5" s="1"/>
  <c r="B1061" i="5"/>
  <c r="A1061" i="5" s="1"/>
  <c r="B1097" i="5"/>
  <c r="A1097" i="5" s="1"/>
  <c r="A957" i="3"/>
  <c r="B1908" i="5"/>
  <c r="A1908" i="5" s="1"/>
  <c r="B1965" i="5"/>
  <c r="A1965" i="5" s="1"/>
  <c r="B1778" i="5"/>
  <c r="A1778" i="5" s="1"/>
  <c r="B1031" i="5"/>
  <c r="A1031" i="5" s="1"/>
  <c r="B1049" i="5"/>
  <c r="A1049" i="5" s="1"/>
  <c r="A790" i="3"/>
  <c r="B1139" i="5"/>
  <c r="A1139" i="5" s="1"/>
  <c r="B1188" i="5"/>
  <c r="A1188" i="5" s="1"/>
  <c r="B1846" i="5"/>
  <c r="A1846" i="5" s="1"/>
  <c r="A424" i="3"/>
  <c r="B1660" i="5"/>
  <c r="A1660" i="5" s="1"/>
  <c r="B1370" i="5"/>
  <c r="A1370" i="5" s="1"/>
  <c r="A246" i="3"/>
  <c r="B1082" i="5"/>
  <c r="A1082" i="5" s="1"/>
  <c r="B1303" i="5"/>
  <c r="A1303" i="5" s="1"/>
  <c r="A461" i="3"/>
  <c r="B1844" i="5"/>
  <c r="A1844" i="5" s="1"/>
  <c r="A668" i="3"/>
  <c r="B1237" i="5"/>
  <c r="A1237" i="5" s="1"/>
  <c r="B1059" i="5"/>
  <c r="A1059" i="5" s="1"/>
  <c r="A281" i="3"/>
  <c r="B1253" i="5"/>
  <c r="A1253" i="5" s="1"/>
  <c r="B1190" i="5"/>
  <c r="A1190" i="5" s="1"/>
  <c r="B1520" i="5"/>
  <c r="A1520" i="5" s="1"/>
  <c r="A658" i="3"/>
  <c r="B1922" i="5"/>
  <c r="A1922" i="5" s="1"/>
  <c r="B1636" i="5"/>
  <c r="A1636" i="5" s="1"/>
  <c r="B1875" i="5"/>
  <c r="A1875" i="5" s="1"/>
  <c r="B1919" i="5"/>
  <c r="A1919" i="5" s="1"/>
  <c r="B1456" i="5"/>
  <c r="A1456" i="5" s="1"/>
  <c r="A638" i="3"/>
  <c r="B1262" i="5"/>
  <c r="A1262" i="5" s="1"/>
  <c r="B1913" i="5"/>
  <c r="A1913" i="5" s="1"/>
  <c r="B1273" i="5"/>
  <c r="A1273" i="5" s="1"/>
  <c r="B1484" i="5"/>
  <c r="A1484" i="5" s="1"/>
  <c r="A506" i="3"/>
  <c r="B1405" i="5"/>
  <c r="A1405" i="5" s="1"/>
  <c r="B1462" i="5"/>
  <c r="A1462" i="5" s="1"/>
  <c r="B1666" i="5"/>
  <c r="A1666" i="5" s="1"/>
  <c r="A509" i="3"/>
  <c r="B1941" i="5"/>
  <c r="A1941" i="5" s="1"/>
  <c r="B1489" i="5"/>
  <c r="A1489" i="5" s="1"/>
  <c r="A673" i="3"/>
  <c r="B1453" i="5"/>
  <c r="A1453" i="5" s="1"/>
  <c r="A465" i="3"/>
  <c r="B1276" i="5"/>
  <c r="A1276" i="5" s="1"/>
  <c r="A539" i="3"/>
  <c r="B1002" i="5"/>
  <c r="A1002" i="5" s="1"/>
  <c r="B1498" i="5"/>
  <c r="A1498" i="5" s="1"/>
  <c r="B1468" i="5"/>
  <c r="A1468" i="5" s="1"/>
  <c r="B1480" i="5"/>
  <c r="A1480" i="5" s="1"/>
  <c r="B1907" i="5"/>
  <c r="A1907" i="5" s="1"/>
  <c r="A913" i="3"/>
  <c r="B1610" i="5"/>
  <c r="A1610" i="5" s="1"/>
  <c r="B1852" i="5"/>
  <c r="A1852" i="5" s="1"/>
  <c r="B1739" i="5"/>
  <c r="A1739" i="5" s="1"/>
  <c r="B1320" i="5"/>
  <c r="A1320" i="5" s="1"/>
  <c r="A711" i="3"/>
  <c r="B1566" i="5"/>
  <c r="A1566" i="5" s="1"/>
  <c r="A934" i="3"/>
  <c r="B1492" i="5"/>
  <c r="A1492" i="5" s="1"/>
  <c r="A945" i="3"/>
  <c r="B1078" i="5"/>
  <c r="A1078" i="5" s="1"/>
  <c r="B1878" i="5"/>
  <c r="A1878" i="5" s="1"/>
  <c r="B2001" i="5"/>
  <c r="A2001" i="5" s="1"/>
  <c r="A139" i="3"/>
  <c r="B1056" i="5"/>
  <c r="A1056" i="5" s="1"/>
  <c r="A476" i="3"/>
  <c r="B1511" i="5"/>
  <c r="A1511" i="5" s="1"/>
  <c r="B1709" i="5"/>
  <c r="A1709" i="5" s="1"/>
  <c r="B1975" i="5"/>
  <c r="A1975" i="5" s="1"/>
  <c r="B1256" i="5"/>
  <c r="A1256" i="5" s="1"/>
  <c r="B1216" i="5"/>
  <c r="A1216" i="5" s="1"/>
  <c r="A126" i="3"/>
  <c r="B1152" i="5"/>
  <c r="A1152" i="5" s="1"/>
  <c r="A60" i="3"/>
  <c r="B1172" i="5"/>
  <c r="A1172" i="5" s="1"/>
  <c r="A976" i="3"/>
  <c r="B1162" i="5"/>
  <c r="A1162" i="5" s="1"/>
  <c r="A837" i="3"/>
  <c r="B1885" i="5"/>
  <c r="A1885" i="5" s="1"/>
  <c r="B1664" i="5"/>
  <c r="A1664" i="5" s="1"/>
  <c r="B1579" i="5"/>
  <c r="A1579" i="5" s="1"/>
  <c r="B1818" i="5"/>
  <c r="A1818" i="5" s="1"/>
  <c r="B1138" i="5"/>
  <c r="A1138" i="5" s="1"/>
  <c r="A112" i="3"/>
  <c r="B1790" i="5"/>
  <c r="A1790" i="5" s="1"/>
  <c r="A230" i="3"/>
  <c r="B1842" i="5"/>
  <c r="A1842" i="5" s="1"/>
  <c r="B1474" i="5"/>
  <c r="A1474" i="5" s="1"/>
  <c r="B1068" i="5"/>
  <c r="A1068" i="5" s="1"/>
  <c r="B1238" i="5"/>
  <c r="A1238" i="5" s="1"/>
  <c r="B1535" i="5"/>
  <c r="A1535" i="5" s="1"/>
  <c r="B1451" i="5"/>
  <c r="A1451" i="5" s="1"/>
  <c r="B1129" i="5"/>
  <c r="A1129" i="5" s="1"/>
  <c r="B1538" i="5"/>
  <c r="A1538" i="5" s="1"/>
  <c r="B1435" i="5"/>
  <c r="A1435" i="5" s="1"/>
  <c r="B1297" i="5"/>
  <c r="A1297" i="5" s="1"/>
  <c r="B1586" i="5"/>
  <c r="A1586" i="5" s="1"/>
  <c r="A646" i="3"/>
  <c r="B1558" i="5"/>
  <c r="A1558" i="5" s="1"/>
  <c r="B1275" i="5"/>
  <c r="A1275" i="5" s="1"/>
  <c r="B1096" i="5"/>
  <c r="A1096" i="5" s="1"/>
  <c r="B1624" i="5"/>
  <c r="A1624" i="5" s="1"/>
  <c r="A886" i="3"/>
  <c r="B1157" i="5"/>
  <c r="A1157" i="5" s="1"/>
  <c r="A445" i="3"/>
  <c r="B1682" i="5"/>
  <c r="A1682" i="5" s="1"/>
  <c r="B1337" i="5"/>
  <c r="A1337" i="5" s="1"/>
  <c r="A120" i="3"/>
  <c r="B1747" i="5"/>
  <c r="A1747" i="5" s="1"/>
  <c r="B1226" i="5"/>
  <c r="A1226" i="5" s="1"/>
  <c r="B1033" i="5"/>
  <c r="A1033" i="5" s="1"/>
  <c r="B1641" i="5"/>
  <c r="A1641" i="5" s="1"/>
  <c r="A326" i="3"/>
  <c r="B1124" i="5"/>
  <c r="A1124" i="5" s="1"/>
  <c r="A751" i="3"/>
  <c r="B1598" i="5"/>
  <c r="A1598" i="5" s="1"/>
  <c r="B1437" i="5"/>
  <c r="A1437" i="5" s="1"/>
  <c r="B1255" i="5"/>
  <c r="A1255" i="5" s="1"/>
  <c r="B1239" i="5"/>
  <c r="A1239" i="5" s="1"/>
  <c r="B1038" i="5"/>
  <c r="A1038" i="5" s="1"/>
  <c r="B1868" i="5"/>
  <c r="A1868" i="5" s="1"/>
  <c r="A662" i="3"/>
  <c r="B1080" i="5"/>
  <c r="A1080" i="5" s="1"/>
  <c r="A967" i="3"/>
  <c r="B1259" i="5"/>
  <c r="A1259" i="5" s="1"/>
  <c r="B1054" i="5"/>
  <c r="A1054" i="5" s="1"/>
  <c r="B1185" i="5"/>
  <c r="A1185" i="5" s="1"/>
  <c r="A134" i="3"/>
  <c r="B1199" i="5"/>
  <c r="A1199" i="5" s="1"/>
  <c r="B1213" i="5"/>
  <c r="A1213" i="5" s="1"/>
  <c r="A540" i="3"/>
  <c r="B1333" i="5"/>
  <c r="A1333" i="5" s="1"/>
  <c r="A624" i="3"/>
  <c r="B1509" i="5"/>
  <c r="A1509" i="5" s="1"/>
  <c r="A33" i="3"/>
  <c r="B1646" i="5"/>
  <c r="A1646" i="5" s="1"/>
  <c r="A341" i="3"/>
  <c r="B1707" i="5"/>
  <c r="A1707" i="5" s="1"/>
  <c r="B1163" i="5"/>
  <c r="A1163" i="5" s="1"/>
  <c r="A397" i="3"/>
  <c r="B1684" i="5"/>
  <c r="A1684" i="5" s="1"/>
  <c r="A998" i="3"/>
  <c r="B1182" i="5"/>
  <c r="A1182" i="5" s="1"/>
  <c r="B1200" i="5"/>
  <c r="A1200" i="5" s="1"/>
  <c r="A793" i="3"/>
  <c r="B1733" i="5"/>
  <c r="A1733" i="5" s="1"/>
  <c r="B1072" i="5"/>
  <c r="A1072" i="5" s="1"/>
  <c r="A606" i="3"/>
  <c r="B1746" i="5"/>
  <c r="A1746" i="5" s="1"/>
  <c r="A490" i="3"/>
  <c r="B1267" i="5"/>
  <c r="A1267" i="5" s="1"/>
  <c r="B1776" i="5"/>
  <c r="A1776" i="5" s="1"/>
  <c r="B1249" i="5"/>
  <c r="A1249" i="5" s="1"/>
  <c r="B1368" i="5"/>
  <c r="A1368" i="5" s="1"/>
  <c r="A379" i="3"/>
  <c r="B2000" i="5"/>
  <c r="A2000" i="5" s="1"/>
  <c r="A173" i="3"/>
  <c r="B1791" i="5"/>
  <c r="A1791" i="5" s="1"/>
  <c r="B1386" i="5"/>
  <c r="A1386" i="5" s="1"/>
  <c r="B1076" i="5"/>
  <c r="A1076" i="5" s="1"/>
  <c r="B1617" i="5"/>
  <c r="A1617" i="5" s="1"/>
  <c r="B1318" i="5"/>
  <c r="A1318" i="5" s="1"/>
  <c r="B1279" i="5"/>
  <c r="A1279" i="5" s="1"/>
  <c r="B1717" i="5"/>
  <c r="A1717" i="5" s="1"/>
  <c r="B1352" i="5"/>
  <c r="A1352" i="5" s="1"/>
  <c r="B1015" i="5"/>
  <c r="A1015" i="5" s="1"/>
  <c r="A939" i="3"/>
  <c r="B1529" i="5"/>
  <c r="A1529" i="5" s="1"/>
  <c r="A183" i="3"/>
  <c r="B1195" i="5"/>
  <c r="A1195" i="5" s="1"/>
  <c r="B1084" i="5"/>
  <c r="A1084" i="5" s="1"/>
  <c r="A196" i="3"/>
  <c r="B1463" i="5"/>
  <c r="A1463" i="5" s="1"/>
  <c r="A952" i="3"/>
  <c r="B1544" i="5"/>
  <c r="A1544" i="5" s="1"/>
  <c r="A981" i="3"/>
  <c r="B1361" i="5"/>
  <c r="A1361" i="5" s="1"/>
  <c r="A929" i="3"/>
  <c r="B1643" i="5"/>
  <c r="A1643" i="5" s="1"/>
  <c r="B1037" i="5"/>
  <c r="A1037" i="5" s="1"/>
  <c r="A676" i="3"/>
  <c r="B1202" i="5"/>
  <c r="A1202" i="5" s="1"/>
  <c r="A152" i="3"/>
  <c r="B1539" i="5"/>
  <c r="A1539" i="5" s="1"/>
  <c r="B1677" i="5"/>
  <c r="A1677" i="5" s="1"/>
  <c r="B1630" i="5"/>
  <c r="A1630" i="5" s="1"/>
  <c r="B1490" i="5"/>
  <c r="A1490" i="5" s="1"/>
  <c r="B1034" i="5"/>
  <c r="A1034" i="5" s="1"/>
  <c r="B1969" i="5"/>
  <c r="A1969" i="5" s="1"/>
  <c r="B1967" i="5"/>
  <c r="A1967" i="5" s="1"/>
  <c r="B1416" i="5"/>
  <c r="A1416" i="5" s="1"/>
  <c r="A274" i="3"/>
  <c r="B1576" i="5"/>
  <c r="A1576" i="5" s="1"/>
  <c r="B1712" i="5"/>
  <c r="A1712" i="5" s="1"/>
  <c r="A61" i="3"/>
  <c r="B1155" i="5"/>
  <c r="A1155" i="5" s="1"/>
  <c r="B1140" i="5"/>
  <c r="A1140" i="5" s="1"/>
  <c r="B1521" i="5"/>
  <c r="A1521" i="5" s="1"/>
  <c r="A730" i="3"/>
  <c r="B1561" i="5"/>
  <c r="A1561" i="5" s="1"/>
  <c r="B1470" i="5"/>
  <c r="A1470" i="5" s="1"/>
  <c r="B1760" i="5"/>
  <c r="A1760" i="5" s="1"/>
  <c r="A86" i="3"/>
  <c r="B1102" i="5"/>
  <c r="A1102" i="5" s="1"/>
  <c r="A56" i="3"/>
  <c r="B1735" i="5"/>
  <c r="A1735" i="5" s="1"/>
  <c r="B1628" i="5"/>
  <c r="A1628" i="5" s="1"/>
  <c r="B1736" i="5"/>
  <c r="A1736" i="5" s="1"/>
  <c r="A947" i="3"/>
  <c r="B1207" i="5"/>
  <c r="A1207" i="5" s="1"/>
  <c r="A1001" i="3"/>
  <c r="B1150" i="5"/>
  <c r="A1150" i="5" s="1"/>
  <c r="B1775" i="5"/>
  <c r="A1775" i="5" s="1"/>
  <c r="B1590" i="5"/>
  <c r="A1590" i="5" s="1"/>
  <c r="A884" i="3"/>
  <c r="B1588" i="5"/>
  <c r="A1588" i="5" s="1"/>
  <c r="A19" i="3"/>
  <c r="B1697" i="5"/>
  <c r="A1697" i="5" s="1"/>
  <c r="B1041" i="5"/>
  <c r="A1041" i="5" s="1"/>
  <c r="B1649" i="5"/>
  <c r="A1649" i="5" s="1"/>
  <c r="A391" i="3"/>
  <c r="B1469" i="5"/>
  <c r="A1469" i="5" s="1"/>
  <c r="B1564" i="5"/>
  <c r="A1564" i="5" s="1"/>
  <c r="B1051" i="5"/>
  <c r="A1051" i="5" s="1"/>
  <c r="B1753" i="5"/>
  <c r="A1753" i="5" s="1"/>
  <c r="B1837" i="5"/>
  <c r="A1837" i="5" s="1"/>
  <c r="B1585" i="5"/>
  <c r="A1585" i="5" s="1"/>
  <c r="B1883" i="5"/>
  <c r="A1883" i="5" s="1"/>
  <c r="B1023" i="5"/>
  <c r="A1023" i="5" s="1"/>
  <c r="A12" i="3"/>
  <c r="B1685" i="5"/>
  <c r="A1685" i="5" s="1"/>
  <c r="B1955" i="5"/>
  <c r="A1955" i="5" s="1"/>
  <c r="B1042" i="5"/>
  <c r="A1042" i="5" s="1"/>
  <c r="A123" i="3"/>
  <c r="B1296" i="5"/>
  <c r="A1296" i="5" s="1"/>
  <c r="A407" i="3"/>
  <c r="B1388" i="5"/>
  <c r="A1388" i="5" s="1"/>
  <c r="B1317" i="5"/>
  <c r="A1317" i="5" s="1"/>
  <c r="B1626" i="5"/>
  <c r="A1626" i="5" s="1"/>
  <c r="A684" i="3"/>
  <c r="B1999" i="5"/>
  <c r="A1999" i="5" s="1"/>
  <c r="B1860" i="5"/>
  <c r="A1860" i="5" s="1"/>
  <c r="B1070" i="5"/>
  <c r="A1070" i="5" s="1"/>
  <c r="B1211" i="5"/>
  <c r="A1211" i="5" s="1"/>
  <c r="B1281" i="5"/>
  <c r="A1281" i="5" s="1"/>
  <c r="A65" i="3"/>
  <c r="B1807" i="5"/>
  <c r="A1807" i="5" s="1"/>
  <c r="B1440" i="5"/>
  <c r="A1440" i="5" s="1"/>
  <c r="B1997" i="5"/>
  <c r="A1997" i="5" s="1"/>
  <c r="B1718" i="5"/>
  <c r="A1718" i="5" s="1"/>
  <c r="A303" i="3"/>
  <c r="B1987" i="5"/>
  <c r="A1987" i="5" s="1"/>
  <c r="B1340" i="5"/>
  <c r="A1340" i="5" s="1"/>
  <c r="A511" i="3"/>
  <c r="B1519" i="5"/>
  <c r="A1519" i="5" s="1"/>
  <c r="B1522" i="5"/>
  <c r="A1522" i="5" s="1"/>
  <c r="B1330" i="5"/>
  <c r="A1330" i="5" s="1"/>
  <c r="B1442" i="5"/>
  <c r="A1442" i="5" s="1"/>
  <c r="B1691" i="5"/>
  <c r="A1691" i="5" s="1"/>
  <c r="B1729" i="5"/>
  <c r="A1729" i="5" s="1"/>
  <c r="B1014" i="5"/>
  <c r="A1014" i="5" s="1"/>
  <c r="B1616" i="5"/>
  <c r="A1616" i="5" s="1"/>
  <c r="B1542" i="5"/>
  <c r="A1542" i="5" s="1"/>
  <c r="B1584" i="5"/>
  <c r="A1584" i="5" s="1"/>
  <c r="B1397" i="5"/>
  <c r="A1397" i="5" s="1"/>
  <c r="B1797" i="5"/>
  <c r="A1797" i="5" s="1"/>
  <c r="B1836" i="5"/>
  <c r="A1836" i="5" s="1"/>
  <c r="B1126" i="5"/>
  <c r="A1126" i="5" s="1"/>
  <c r="B1418" i="5"/>
  <c r="A1418" i="5" s="1"/>
  <c r="B1663" i="5"/>
  <c r="A1663" i="5" s="1"/>
  <c r="B1506" i="5"/>
  <c r="A1506" i="5" s="1"/>
  <c r="A470" i="3"/>
  <c r="B1961" i="5"/>
  <c r="A1961" i="5" s="1"/>
  <c r="A670" i="3"/>
  <c r="B1583" i="5"/>
  <c r="A1583" i="5" s="1"/>
  <c r="B1533" i="5"/>
  <c r="A1533" i="5" s="1"/>
  <c r="B1555" i="5"/>
  <c r="A1555" i="5" s="1"/>
  <c r="B1141" i="5"/>
  <c r="A1141" i="5" s="1"/>
  <c r="B1288" i="5"/>
  <c r="A1288" i="5" s="1"/>
  <c r="A14" i="3"/>
  <c r="B1205" i="5"/>
  <c r="A1205" i="5" s="1"/>
  <c r="A994" i="3"/>
  <c r="B1596" i="5"/>
  <c r="A1596" i="5" s="1"/>
  <c r="B1098" i="5"/>
  <c r="A1098" i="5" s="1"/>
  <c r="A180" i="3"/>
  <c r="B1710" i="5"/>
  <c r="A1710" i="5" s="1"/>
  <c r="B1882" i="5"/>
  <c r="A1882" i="5" s="1"/>
  <c r="B1057" i="5"/>
  <c r="A1057" i="5" s="1"/>
  <c r="B1071" i="5"/>
  <c r="A1071" i="5" s="1"/>
  <c r="A315" i="3"/>
  <c r="B1125" i="5"/>
  <c r="A1125" i="5" s="1"/>
  <c r="B1788" i="5"/>
  <c r="A1788" i="5" s="1"/>
  <c r="B1889" i="5"/>
  <c r="A1889" i="5" s="1"/>
  <c r="A44" i="3"/>
  <c r="B1040" i="5"/>
  <c r="A1040" i="5" s="1"/>
  <c r="A582" i="3"/>
  <c r="B1479" i="5"/>
  <c r="A1479" i="5" s="1"/>
  <c r="A688" i="3"/>
  <c r="B1764" i="5"/>
  <c r="A1764" i="5" s="1"/>
  <c r="B1095" i="5"/>
  <c r="A1095" i="5" s="1"/>
  <c r="B1554" i="5"/>
  <c r="A1554" i="5" s="1"/>
  <c r="B1893" i="5"/>
  <c r="A1893" i="5" s="1"/>
  <c r="B1946" i="5"/>
  <c r="A1946" i="5" s="1"/>
  <c r="B1724" i="5"/>
  <c r="A1724" i="5" s="1"/>
  <c r="B1546" i="5"/>
  <c r="A1546" i="5" s="1"/>
  <c r="B1409" i="5"/>
  <c r="A1409" i="5" s="1"/>
  <c r="A902" i="3"/>
  <c r="B1830" i="5"/>
  <c r="A1830" i="5" s="1"/>
  <c r="A853" i="3"/>
  <c r="B1402" i="5"/>
  <c r="A1402" i="5" s="1"/>
  <c r="A427" i="3"/>
  <c r="B1748" i="5"/>
  <c r="A1748" i="5" s="1"/>
  <c r="B1715" i="5"/>
  <c r="A1715" i="5" s="1"/>
  <c r="A610" i="3"/>
  <c r="B1545" i="5"/>
  <c r="A1545" i="5" s="1"/>
  <c r="A395" i="3"/>
  <c r="B1269" i="5"/>
  <c r="A1269" i="5" s="1"/>
  <c r="A732" i="3"/>
  <c r="B1075" i="5"/>
  <c r="A1075" i="5" s="1"/>
  <c r="B1214" i="5"/>
  <c r="A1214" i="5" s="1"/>
  <c r="B1866" i="5"/>
  <c r="A1866" i="5" s="1"/>
  <c r="A155" i="3"/>
  <c r="B1512" i="5"/>
  <c r="A1512" i="5" s="1"/>
  <c r="B1594" i="5"/>
  <c r="A1594" i="5" s="1"/>
  <c r="B1687" i="5"/>
  <c r="A1687" i="5" s="1"/>
  <c r="A327" i="3"/>
  <c r="B1874" i="5"/>
  <c r="A1874" i="5" s="1"/>
  <c r="B1111" i="5"/>
  <c r="A1111" i="5" s="1"/>
  <c r="B1917" i="5"/>
  <c r="A1917" i="5" s="1"/>
  <c r="B1726" i="5"/>
  <c r="A1726" i="5" s="1"/>
  <c r="B1025" i="5"/>
  <c r="A1025" i="5" s="1"/>
  <c r="A705" i="3"/>
  <c r="B1517" i="5"/>
  <c r="A1517" i="5" s="1"/>
  <c r="B1366" i="5"/>
  <c r="A1366" i="5" s="1"/>
  <c r="B1673" i="5"/>
  <c r="A1673" i="5" s="1"/>
  <c r="B1304" i="5"/>
  <c r="A1304" i="5" s="1"/>
  <c r="B1857" i="5"/>
  <c r="A1857" i="5" s="1"/>
  <c r="A401" i="3"/>
  <c r="B1101" i="5"/>
  <c r="A1101" i="5" s="1"/>
  <c r="B1414" i="5"/>
  <c r="A1414" i="5" s="1"/>
  <c r="A361" i="3"/>
  <c r="B1931" i="5"/>
  <c r="A1931" i="5" s="1"/>
  <c r="B1611" i="5"/>
  <c r="A1611" i="5" s="1"/>
  <c r="A488" i="3"/>
  <c r="B1894" i="5"/>
  <c r="A1894" i="5" s="1"/>
  <c r="A198" i="3"/>
  <c r="B1948" i="5"/>
  <c r="A1948" i="5" s="1"/>
  <c r="B1460" i="5"/>
  <c r="A1460" i="5" s="1"/>
  <c r="A753" i="3"/>
  <c r="B1118" i="5"/>
  <c r="A1118" i="5" s="1"/>
  <c r="B1483" i="5"/>
  <c r="A1483" i="5" s="1"/>
  <c r="B1394" i="5"/>
  <c r="A1394" i="5" s="1"/>
  <c r="B1688" i="5"/>
  <c r="A1688" i="5" s="1"/>
  <c r="A300" i="3"/>
  <c r="B1981" i="5"/>
  <c r="A1981" i="5" s="1"/>
  <c r="A373" i="3"/>
  <c r="B1375" i="5"/>
  <c r="A1375" i="5" s="1"/>
  <c r="A717" i="3"/>
  <c r="B1447" i="5"/>
  <c r="A1447" i="5" s="1"/>
  <c r="B1654" i="5"/>
  <c r="A1654" i="5" s="1"/>
  <c r="B1309" i="5"/>
  <c r="A1309" i="5" s="1"/>
  <c r="B1073" i="5"/>
  <c r="A1073" i="5" s="1"/>
  <c r="B1676" i="5"/>
  <c r="A1676" i="5" s="1"/>
  <c r="B1927" i="5"/>
  <c r="A1927" i="5" s="1"/>
  <c r="B1741" i="5"/>
  <c r="A1741" i="5" s="1"/>
  <c r="B1514" i="5"/>
  <c r="A1514" i="5" s="1"/>
  <c r="B1825" i="5"/>
  <c r="A1825" i="5" s="1"/>
  <c r="A462" i="3"/>
  <c r="B1612" i="5"/>
  <c r="A1612" i="5" s="1"/>
  <c r="B1393" i="5"/>
  <c r="A1393" i="5" s="1"/>
  <c r="B1127" i="5"/>
  <c r="A1127" i="5" s="1"/>
  <c r="B1625" i="5"/>
  <c r="A1625" i="5" s="1"/>
  <c r="B1811" i="5"/>
  <c r="A1811" i="5" s="1"/>
  <c r="B1881" i="5"/>
  <c r="A1881" i="5" s="1"/>
  <c r="B1134" i="5"/>
  <c r="A1134" i="5" s="1"/>
  <c r="B1728" i="5"/>
  <c r="A1728" i="5" s="1"/>
  <c r="B1128" i="5"/>
  <c r="A1128" i="5" s="1"/>
  <c r="B1472" i="5"/>
  <c r="A1472" i="5" s="1"/>
  <c r="B1838" i="5"/>
  <c r="A1838" i="5" s="1"/>
  <c r="A358" i="3"/>
  <c r="B1896" i="5"/>
  <c r="A1896" i="5" s="1"/>
  <c r="B1528" i="5"/>
  <c r="A1528" i="5" s="1"/>
  <c r="A552" i="3"/>
  <c r="B1618" i="5"/>
  <c r="A1618" i="5" s="1"/>
  <c r="B1699" i="5"/>
  <c r="A1699" i="5" s="1"/>
  <c r="B1721" i="5"/>
  <c r="A1721" i="5" s="1"/>
  <c r="B1229" i="5"/>
  <c r="A1229" i="5" s="1"/>
  <c r="B1994" i="5"/>
  <c r="A1994" i="5" s="1"/>
  <c r="B1081" i="5"/>
  <c r="A1081" i="5" s="1"/>
  <c r="A235" i="3"/>
  <c r="B1310" i="5"/>
  <c r="A1310" i="5" s="1"/>
  <c r="B1850" i="5"/>
  <c r="A1850" i="5" s="1"/>
  <c r="A644" i="3"/>
  <c r="B1771" i="5"/>
  <c r="A1771" i="5" s="1"/>
  <c r="B1093" i="5"/>
  <c r="A1093" i="5" s="1"/>
  <c r="B1136" i="5"/>
  <c r="A1136" i="5" s="1"/>
  <c r="A243" i="3"/>
  <c r="B1593" i="5"/>
  <c r="A1593" i="5" s="1"/>
  <c r="B1892" i="5"/>
  <c r="A1892" i="5" s="1"/>
  <c r="B1722" i="5"/>
  <c r="A1722" i="5" s="1"/>
  <c r="B1466" i="5"/>
  <c r="A1466" i="5" s="1"/>
  <c r="B1335" i="5"/>
  <c r="A1335" i="5" s="1"/>
  <c r="A141" i="3"/>
  <c r="B1085" i="5"/>
  <c r="A1085" i="5" s="1"/>
  <c r="A487" i="3"/>
  <c r="B1222" i="5"/>
  <c r="A1222" i="5" s="1"/>
  <c r="B1248" i="5"/>
  <c r="A1248" i="5" s="1"/>
  <c r="B1959" i="5"/>
  <c r="A1959" i="5" s="1"/>
  <c r="B1083" i="5"/>
  <c r="A1083" i="5" s="1"/>
  <c r="B1705" i="5"/>
  <c r="A1705" i="5" s="1"/>
  <c r="A298" i="3"/>
  <c r="B1373" i="5"/>
  <c r="A1373" i="5" s="1"/>
  <c r="A774" i="3"/>
  <c r="B1861" i="5"/>
  <c r="A1861" i="5" s="1"/>
  <c r="B1244" i="5"/>
  <c r="A1244" i="5" s="1"/>
  <c r="B1145" i="5"/>
  <c r="A1145" i="5" s="1"/>
  <c r="B1527" i="5"/>
  <c r="A1527" i="5" s="1"/>
  <c r="A20" i="3"/>
  <c r="B1971" i="5"/>
  <c r="A1971" i="5" s="1"/>
  <c r="A267" i="3"/>
  <c r="B1534" i="5"/>
  <c r="A1534" i="5" s="1"/>
  <c r="B1695" i="5"/>
  <c r="A1695" i="5" s="1"/>
  <c r="B1599" i="5"/>
  <c r="A1599" i="5" s="1"/>
  <c r="A252" i="3"/>
  <c r="B1570" i="5"/>
  <c r="A1570" i="5" s="1"/>
  <c r="B1700" i="5"/>
  <c r="A1700" i="5" s="1"/>
  <c r="B1493" i="5"/>
  <c r="A1493" i="5" s="1"/>
  <c r="A447" i="3"/>
  <c r="B1003" i="5"/>
  <c r="A1003" i="5" s="1"/>
  <c r="B1165" i="5"/>
  <c r="A1165" i="5" s="1"/>
  <c r="B1385" i="5"/>
  <c r="A1385" i="5" s="1"/>
  <c r="B1526" i="5"/>
  <c r="A1526" i="5" s="1"/>
  <c r="B1904" i="5"/>
  <c r="A1904" i="5" s="1"/>
  <c r="B1179" i="5"/>
  <c r="A1179" i="5" s="1"/>
  <c r="B1176" i="5"/>
  <c r="A1176" i="5" s="1"/>
  <c r="A392" i="3"/>
  <c r="B1131" i="5"/>
  <c r="A1131" i="5" s="1"/>
  <c r="A856" i="3"/>
  <c r="B1990" i="5"/>
  <c r="A1990" i="5" s="1"/>
  <c r="B1957" i="5"/>
  <c r="A1957" i="5" s="1"/>
  <c r="B1714" i="5"/>
  <c r="A1714" i="5" s="1"/>
  <c r="A342" i="3"/>
  <c r="B1914" i="5"/>
  <c r="A1914" i="5" s="1"/>
  <c r="A526" i="3"/>
  <c r="B1621" i="5"/>
  <c r="A1621" i="5" s="1"/>
  <c r="B1701" i="5"/>
  <c r="A1701" i="5" s="1"/>
  <c r="A116" i="3"/>
  <c r="B1867" i="5"/>
  <c r="A1867" i="5" s="1"/>
  <c r="B1044" i="5"/>
  <c r="A1044" i="5" s="1"/>
  <c r="B1884" i="5"/>
  <c r="A1884" i="5" s="1"/>
  <c r="B1813" i="5"/>
  <c r="A1813" i="5" s="1"/>
  <c r="B1013" i="5"/>
  <c r="A1013" i="5" s="1"/>
  <c r="A757" i="3"/>
  <c r="B1911" i="5"/>
  <c r="A1911" i="5" s="1"/>
  <c r="A483" i="3"/>
  <c r="B1092" i="5"/>
  <c r="A1092" i="5" s="1"/>
  <c r="B1328" i="5"/>
  <c r="A1328" i="5" s="1"/>
  <c r="A66" i="3"/>
  <c r="B1672" i="5"/>
  <c r="A1672" i="5" s="1"/>
  <c r="B1720" i="5"/>
  <c r="A1720" i="5" s="1"/>
  <c r="B1826" i="5"/>
  <c r="A1826" i="5" s="1"/>
  <c r="A32" i="3"/>
  <c r="B1135" i="5"/>
  <c r="A1135" i="5" s="1"/>
  <c r="A827" i="3"/>
  <c r="B1819" i="5"/>
  <c r="A1819" i="5" s="1"/>
  <c r="B1639" i="5"/>
  <c r="A1639" i="5" s="1"/>
  <c r="B1696" i="5"/>
  <c r="A1696" i="5" s="1"/>
  <c r="A333" i="3"/>
  <c r="B1799" i="5"/>
  <c r="A1799" i="5" s="1"/>
  <c r="B1719" i="5"/>
  <c r="A1719" i="5" s="1"/>
  <c r="A127" i="3"/>
  <c r="B1020" i="5"/>
  <c r="A1020" i="5" s="1"/>
  <c r="B1886" i="5"/>
  <c r="A1886" i="5" s="1"/>
  <c r="A678" i="3"/>
  <c r="B1491" i="5"/>
  <c r="A1491" i="5" s="1"/>
  <c r="B1444" i="5"/>
  <c r="A1444" i="5" s="1"/>
  <c r="B1675" i="5"/>
  <c r="A1675" i="5" s="1"/>
  <c r="B1268" i="5"/>
  <c r="A1268" i="5" s="1"/>
  <c r="B1847" i="5"/>
  <c r="A1847" i="5" s="1"/>
  <c r="A844" i="3"/>
  <c r="B1567" i="5"/>
  <c r="A1567" i="5" s="1"/>
  <c r="B1742" i="5"/>
  <c r="A1742" i="5" s="1"/>
  <c r="B1241" i="5"/>
  <c r="A1241" i="5" s="1"/>
  <c r="B1923" i="5"/>
  <c r="A1923" i="5" s="1"/>
  <c r="B1789" i="5"/>
  <c r="A1789" i="5" s="1"/>
  <c r="B1430" i="5"/>
  <c r="A1430" i="5" s="1"/>
  <c r="B1439" i="5"/>
  <c r="A1439" i="5" s="1"/>
  <c r="A955" i="3"/>
  <c r="B1035" i="5"/>
  <c r="A1035" i="5" s="1"/>
  <c r="A1291" i="5"/>
  <c r="A21" i="3"/>
  <c r="B1204" i="5"/>
  <c r="A1204" i="5" s="1"/>
  <c r="B1938" i="5"/>
  <c r="A1938" i="5" s="1"/>
  <c r="A1246" i="5"/>
  <c r="B1859" i="5"/>
  <c r="A1859" i="5" s="1"/>
  <c r="B1765" i="5"/>
  <c r="A1765" i="5" s="1"/>
  <c r="B1345" i="5"/>
  <c r="A1345" i="5" s="1"/>
  <c r="B1240" i="5"/>
  <c r="A1240" i="5" s="1"/>
  <c r="A454" i="3"/>
  <c r="B1230" i="5"/>
  <c r="A1230" i="5" s="1"/>
  <c r="A734" i="3"/>
  <c r="B1343" i="5"/>
  <c r="A1343" i="5" s="1"/>
  <c r="B1313" i="5"/>
  <c r="A1313" i="5" s="1"/>
  <c r="B1816" i="5"/>
  <c r="A1816" i="5" s="1"/>
  <c r="A694" i="3"/>
  <c r="B1413" i="5"/>
  <c r="A1413" i="5" s="1"/>
  <c r="B1928" i="5"/>
  <c r="A1928" i="5" s="1"/>
  <c r="B1817" i="5"/>
  <c r="A1817" i="5" s="1"/>
  <c r="B1800" i="5"/>
  <c r="A1800" i="5" s="1"/>
  <c r="B1704" i="5"/>
  <c r="A1704" i="5" s="1"/>
  <c r="B1708" i="5"/>
  <c r="A1708" i="5" s="1"/>
  <c r="B1116" i="5"/>
  <c r="A1116" i="5" s="1"/>
  <c r="B1964" i="5"/>
  <c r="A1964" i="5" s="1"/>
  <c r="B1363" i="5"/>
  <c r="A1363" i="5" s="1"/>
  <c r="B1515" i="5"/>
  <c r="A1515" i="5" s="1"/>
  <c r="B1823" i="5"/>
  <c r="A1823" i="5" s="1"/>
  <c r="B1523" i="5"/>
  <c r="A1523" i="5" s="1"/>
  <c r="A312" i="3"/>
  <c r="B1706" i="5"/>
  <c r="A1706" i="5" s="1"/>
  <c r="B1603" i="5"/>
  <c r="A1603" i="5" s="1"/>
  <c r="B1960" i="5"/>
  <c r="A1960" i="5" s="1"/>
  <c r="B1918" i="5"/>
  <c r="A1918" i="5" s="1"/>
  <c r="B1678" i="5"/>
  <c r="A1678" i="5" s="1"/>
  <c r="B1843" i="5"/>
  <c r="A1843" i="5" s="1"/>
  <c r="B1949" i="5"/>
  <c r="A1949" i="5" s="1"/>
  <c r="B1242" i="5"/>
  <c r="A1242" i="5" s="1"/>
  <c r="B1809" i="5"/>
  <c r="A1809" i="5" s="1"/>
  <c r="A275" i="3"/>
  <c r="B1615" i="5"/>
  <c r="A1615" i="5" s="1"/>
  <c r="B1234" i="5"/>
  <c r="A1234" i="5" s="1"/>
  <c r="A115" i="3"/>
  <c r="B1620" i="5"/>
  <c r="A1620" i="5" s="1"/>
  <c r="A877" i="3"/>
  <c r="B1607" i="5"/>
  <c r="A1607" i="5" s="1"/>
  <c r="B1048" i="5"/>
  <c r="A1048" i="5" s="1"/>
  <c r="A516" i="3"/>
  <c r="B1464" i="5"/>
  <c r="A1464" i="5" s="1"/>
  <c r="B1713" i="5"/>
  <c r="A1713" i="5" s="1"/>
  <c r="B1376" i="5"/>
  <c r="A1376" i="5" s="1"/>
  <c r="B1377" i="5"/>
  <c r="A1377" i="5" s="1"/>
  <c r="A416" i="3"/>
  <c r="B1359" i="5"/>
  <c r="A1359" i="5" s="1"/>
  <c r="B1891" i="5"/>
  <c r="A1891" i="5" s="1"/>
  <c r="B1556" i="5"/>
  <c r="A1556" i="5" s="1"/>
  <c r="B1144" i="5"/>
  <c r="A1144" i="5" s="1"/>
  <c r="B1762" i="5"/>
  <c r="A1762" i="5" s="1"/>
  <c r="B1804" i="5"/>
  <c r="A1804" i="5" s="1"/>
  <c r="B1898" i="5"/>
  <c r="A1898" i="5" s="1"/>
  <c r="B1114" i="5"/>
  <c r="A1114" i="5" s="1"/>
  <c r="B1106" i="5"/>
  <c r="A1106" i="5" s="1"/>
  <c r="B1668" i="5"/>
  <c r="A1668" i="5" s="1"/>
  <c r="B1398" i="5"/>
  <c r="A1398" i="5" s="1"/>
  <c r="B1827" i="5"/>
  <c r="A1827" i="5" s="1"/>
  <c r="B1656" i="5"/>
  <c r="A1656" i="5" s="1"/>
  <c r="B1478" i="5"/>
  <c r="A1478" i="5" s="1"/>
  <c r="A118" i="3"/>
  <c r="B1782" i="5"/>
  <c r="A1782" i="5" s="1"/>
  <c r="B1322" i="5"/>
  <c r="A1322" i="5" s="1"/>
  <c r="B1793" i="5"/>
  <c r="A1793" i="5" s="1"/>
  <c r="B1005" i="5"/>
  <c r="A1005" i="5" s="1"/>
  <c r="B1184" i="5"/>
  <c r="A1184" i="5" s="1"/>
  <c r="B1120" i="5"/>
  <c r="A1120" i="5" s="1"/>
  <c r="B1601" i="5"/>
  <c r="A1601" i="5" s="1"/>
  <c r="B1581" i="5"/>
  <c r="A1581" i="5" s="1"/>
  <c r="B1810" i="5"/>
  <c r="A1810" i="5" s="1"/>
  <c r="A972" i="3"/>
  <c r="B1455" i="5"/>
  <c r="A1455" i="5" s="1"/>
  <c r="B1834" i="5"/>
  <c r="A1834" i="5" s="1"/>
  <c r="A109" i="3"/>
  <c r="B1786" i="5"/>
  <c r="A1786" i="5" s="1"/>
  <c r="B1339" i="5"/>
  <c r="A1339" i="5" s="1"/>
  <c r="A172" i="3"/>
  <c r="B1873" i="5"/>
  <c r="A1873" i="5" s="1"/>
  <c r="B1496" i="5"/>
  <c r="A1496" i="5" s="1"/>
  <c r="B1327" i="5"/>
  <c r="A1327" i="5" s="1"/>
  <c r="B1174" i="5"/>
  <c r="A1174" i="5" s="1"/>
  <c r="B1473" i="5"/>
  <c r="A1473" i="5" s="1"/>
  <c r="B1011" i="5"/>
  <c r="A1011" i="5" s="1"/>
  <c r="B1667" i="5"/>
  <c r="A1667" i="5" s="1"/>
  <c r="B1477" i="5"/>
  <c r="A1477" i="5" s="1"/>
  <c r="B1434" i="5"/>
  <c r="A1434" i="5" s="1"/>
  <c r="A494" i="3"/>
  <c r="B1167" i="5"/>
  <c r="A1167" i="5" s="1"/>
  <c r="A905" i="3"/>
  <c r="B1263" i="5"/>
  <c r="A1263" i="5" s="1"/>
  <c r="B1458" i="5"/>
  <c r="A1458" i="5" s="1"/>
  <c r="B1985" i="5"/>
  <c r="A1985" i="5" s="1"/>
  <c r="B1551" i="5"/>
  <c r="A1551" i="5" s="1"/>
  <c r="B1329" i="5"/>
  <c r="A1329" i="5" s="1"/>
  <c r="B1225" i="5"/>
  <c r="A1225" i="5" s="1"/>
  <c r="B1099" i="5"/>
  <c r="A1099" i="5" s="1"/>
  <c r="B1505" i="5"/>
  <c r="A1505" i="5" s="1"/>
  <c r="B1160" i="5"/>
  <c r="A1160" i="5" s="1"/>
  <c r="B1088" i="5"/>
  <c r="A1088" i="5" s="1"/>
  <c r="B1060" i="5"/>
  <c r="A1060" i="5" s="1"/>
  <c r="B1121" i="5"/>
  <c r="A1121" i="5" s="1"/>
  <c r="A724" i="3"/>
  <c r="B1396" i="5"/>
  <c r="A1396" i="5" s="1"/>
  <c r="A124" i="3"/>
  <c r="B1404" i="5"/>
  <c r="A1404" i="5" s="1"/>
  <c r="B1637" i="5"/>
  <c r="A1637" i="5" s="1"/>
  <c r="A384" i="3"/>
  <c r="B1888" i="5"/>
  <c r="A1888" i="5" s="1"/>
  <c r="B1146" i="5"/>
  <c r="A1146" i="5" s="1"/>
  <c r="B1962" i="5"/>
  <c r="A1962" i="5" s="1"/>
  <c r="B1633" i="5"/>
  <c r="A1633" i="5" s="1"/>
  <c r="B1978" i="5"/>
  <c r="A1978" i="5" s="1"/>
  <c r="B1180" i="5"/>
  <c r="A1180" i="5" s="1"/>
  <c r="A522" i="3"/>
  <c r="B1901" i="5"/>
  <c r="A1901" i="5" s="1"/>
  <c r="B1854" i="5"/>
  <c r="A1854" i="5" s="1"/>
  <c r="B1632" i="5"/>
  <c r="A1632" i="5" s="1"/>
  <c r="A57" i="3"/>
  <c r="B1389" i="5"/>
  <c r="A1389" i="5" s="1"/>
  <c r="B1812" i="5"/>
  <c r="A1812" i="5" s="1"/>
  <c r="B1655" i="5"/>
  <c r="A1655" i="5" s="1"/>
  <c r="B1784" i="5"/>
  <c r="A1784" i="5" s="1"/>
  <c r="B1983" i="5"/>
  <c r="A1983" i="5" s="1"/>
  <c r="B1652" i="5"/>
  <c r="A1652" i="5" s="1"/>
  <c r="B1254" i="5"/>
  <c r="A1254" i="5" s="1"/>
  <c r="B1792" i="5"/>
  <c r="A1792" i="5" s="1"/>
  <c r="B1459" i="5"/>
  <c r="A1459" i="5" s="1"/>
  <c r="B1794" i="5"/>
  <c r="A1794" i="5" s="1"/>
  <c r="B1808" i="5"/>
  <c r="A1808" i="5" s="1"/>
  <c r="B1725" i="5"/>
  <c r="A1725" i="5" s="1"/>
  <c r="B1353" i="5"/>
  <c r="A1353" i="5" s="1"/>
  <c r="A545" i="3"/>
  <c r="B1251" i="5"/>
  <c r="A1251" i="5" s="1"/>
  <c r="A135" i="3"/>
  <c r="B1357" i="5"/>
  <c r="A1357" i="5" s="1"/>
  <c r="B1835" i="5"/>
  <c r="A1835" i="5" s="1"/>
  <c r="B1754" i="5"/>
  <c r="A1754" i="5" s="1"/>
  <c r="A199" i="3"/>
  <c r="B1876" i="5"/>
  <c r="A1876" i="5" s="1"/>
  <c r="B1384" i="5"/>
  <c r="A1384" i="5" s="1"/>
  <c r="B1833" i="5"/>
  <c r="A1833" i="5" s="1"/>
  <c r="A555" i="3"/>
  <c r="B1855" i="5"/>
  <c r="A1855" i="5" s="1"/>
  <c r="B1966" i="5"/>
  <c r="A1966" i="5" s="1"/>
  <c r="B1290" i="5"/>
  <c r="A1290" i="5" s="1"/>
  <c r="A551" i="3"/>
  <c r="B1395" i="5"/>
  <c r="A1395" i="5" s="1"/>
  <c r="B1516" i="5"/>
  <c r="A1516" i="5" s="1"/>
  <c r="B1257" i="5"/>
  <c r="A1257" i="5" s="1"/>
  <c r="B1703" i="5"/>
  <c r="A1703" i="5" s="1"/>
  <c r="B1840" i="5"/>
  <c r="A1840" i="5" s="1"/>
  <c r="A687" i="3"/>
  <c r="B1504" i="5"/>
  <c r="A1504" i="5" s="1"/>
  <c r="A869" i="3"/>
  <c r="B1848" i="5"/>
  <c r="A1848" i="5" s="1"/>
  <c r="A709" i="3"/>
  <c r="B1772" i="5"/>
  <c r="A1772" i="5" s="1"/>
  <c r="A707" i="3"/>
  <c r="B1921" i="5"/>
  <c r="A1921" i="5" s="1"/>
  <c r="B1334" i="5"/>
  <c r="A1334" i="5" s="1"/>
  <c r="B1890" i="5"/>
  <c r="A1890" i="5" s="1"/>
  <c r="A882" i="3"/>
  <c r="B1924" i="5"/>
  <c r="A1924" i="5" s="1"/>
  <c r="B1441" i="5"/>
  <c r="A1441" i="5" s="1"/>
  <c r="A595" i="3"/>
  <c r="B1785" i="5"/>
  <c r="A1785" i="5" s="1"/>
  <c r="B1945" i="5"/>
  <c r="A1945" i="5" s="1"/>
  <c r="B1009" i="5"/>
  <c r="A1009" i="5" s="1"/>
  <c r="B1360" i="5"/>
  <c r="A1360" i="5" s="1"/>
  <c r="A855" i="3"/>
  <c r="B1457" i="5"/>
  <c r="A1457" i="5" s="1"/>
  <c r="A554" i="3"/>
  <c r="B1749" i="5"/>
  <c r="A1749" i="5" s="1"/>
  <c r="B1895" i="5"/>
  <c r="A1895" i="5" s="1"/>
  <c r="A696" i="3"/>
  <c r="B1381" i="5"/>
  <c r="A1381" i="5" s="1"/>
  <c r="B1148" i="5"/>
  <c r="A1148" i="5" s="1"/>
  <c r="B1613" i="5"/>
  <c r="A1613" i="5" s="1"/>
  <c r="B1325" i="5"/>
  <c r="A1325" i="5" s="1"/>
  <c r="B1582" i="5"/>
  <c r="A1582" i="5" s="1"/>
  <c r="B1314" i="5"/>
  <c r="A1314" i="5" s="1"/>
  <c r="B1186" i="5"/>
  <c r="A1186" i="5" s="1"/>
  <c r="A950" i="3"/>
  <c r="B1659" i="5"/>
  <c r="A1659" i="5" s="1"/>
  <c r="B1644" i="5"/>
  <c r="A1644" i="5" s="1"/>
  <c r="A591" i="3"/>
  <c r="B1133" i="5"/>
  <c r="A1133" i="5" s="1"/>
  <c r="A77" i="3"/>
  <c r="B1986" i="5"/>
  <c r="A1986" i="5" s="1"/>
  <c r="B1679" i="5"/>
  <c r="A1679" i="5" s="1"/>
  <c r="B1156" i="5"/>
  <c r="A1156" i="5" s="1"/>
  <c r="B1849" i="5"/>
  <c r="A1849" i="5" s="1"/>
  <c r="A985" i="3"/>
  <c r="B1137" i="5"/>
  <c r="A1137" i="5" s="1"/>
  <c r="A940" i="3"/>
  <c r="B1503" i="5"/>
  <c r="A1503" i="5" s="1"/>
  <c r="B1354" i="5"/>
  <c r="A1354" i="5" s="1"/>
  <c r="B1113" i="5"/>
  <c r="A1113" i="5" s="1"/>
  <c r="B1004" i="5"/>
  <c r="A1004" i="5" s="1"/>
  <c r="B1423" i="5"/>
  <c r="A1423" i="5" s="1"/>
  <c r="B1587" i="5"/>
  <c r="A1587" i="5" s="1"/>
  <c r="A394" i="3"/>
  <c r="B1671" i="5"/>
  <c r="A1671" i="5" s="1"/>
  <c r="B1820" i="5"/>
  <c r="A1820" i="5" s="1"/>
  <c r="B1319" i="5"/>
  <c r="A1319" i="5" s="1"/>
  <c r="B1194" i="5"/>
  <c r="A1194" i="5" s="1"/>
  <c r="A311" i="3"/>
  <c r="B1036" i="5"/>
  <c r="A1036" i="5" s="1"/>
  <c r="B1365" i="5"/>
  <c r="A1365" i="5" s="1"/>
  <c r="B1565" i="5"/>
  <c r="A1565" i="5" s="1"/>
  <c r="B1383" i="5"/>
  <c r="A1383" i="5" s="1"/>
  <c r="B1802" i="5"/>
  <c r="A1802" i="5" s="1"/>
  <c r="B1285" i="5"/>
  <c r="A1285" i="5" s="1"/>
  <c r="B1400" i="5"/>
  <c r="A1400" i="5" s="1"/>
  <c r="A456" i="3"/>
  <c r="B1642" i="5"/>
  <c r="A1642" i="5" s="1"/>
  <c r="B1210" i="5"/>
  <c r="A1210" i="5" s="1"/>
  <c r="A575" i="3"/>
  <c r="B1287" i="5"/>
  <c r="A1287" i="5" s="1"/>
  <c r="A6" i="3"/>
  <c r="B1258" i="5"/>
  <c r="A1258" i="5" s="1"/>
  <c r="B1452" i="5"/>
  <c r="A1452" i="5" s="1"/>
  <c r="B1284" i="5"/>
  <c r="A1284" i="5" s="1"/>
  <c r="B1963" i="5"/>
  <c r="A1963" i="5" s="1"/>
  <c r="B1280" i="5"/>
  <c r="A1280" i="5" s="1"/>
  <c r="B220" i="5"/>
  <c r="A220" i="5" s="1"/>
  <c r="A772" i="3"/>
  <c r="B38" i="5"/>
  <c r="A38" i="5" s="1"/>
  <c r="B642" i="5"/>
  <c r="A642" i="5" s="1"/>
  <c r="B733" i="5"/>
  <c r="A733" i="5" s="1"/>
  <c r="A656" i="3"/>
  <c r="B935" i="5"/>
  <c r="A935" i="5" s="1"/>
  <c r="B759" i="5"/>
  <c r="A759" i="5" s="1"/>
  <c r="B126" i="5"/>
  <c r="A126" i="5" s="1"/>
  <c r="B181" i="5"/>
  <c r="A181" i="5" s="1"/>
  <c r="A963" i="3"/>
  <c r="B248" i="5"/>
  <c r="A248" i="5" s="1"/>
  <c r="B528" i="5"/>
  <c r="A528" i="5" s="1"/>
  <c r="B913" i="5"/>
  <c r="A913" i="5" s="1"/>
  <c r="A627" i="3"/>
  <c r="B596" i="5"/>
  <c r="A596" i="5" s="1"/>
  <c r="B384" i="5"/>
  <c r="A384" i="5" s="1"/>
  <c r="A708" i="3"/>
  <c r="B30" i="5"/>
  <c r="A30" i="5" s="1"/>
  <c r="A876" i="3"/>
  <c r="B957" i="5"/>
  <c r="A957" i="5" s="1"/>
  <c r="B190" i="5"/>
  <c r="A190" i="5" s="1"/>
  <c r="A217" i="3"/>
  <c r="B285" i="5"/>
  <c r="A285" i="5" s="1"/>
  <c r="A367" i="3"/>
  <c r="B120" i="5"/>
  <c r="A120" i="5" s="1"/>
  <c r="B341" i="5"/>
  <c r="A341" i="5" s="1"/>
  <c r="A179" i="3"/>
  <c r="B482" i="5"/>
  <c r="A482" i="5" s="1"/>
  <c r="B754" i="5"/>
  <c r="A754" i="5" s="1"/>
  <c r="B706" i="5"/>
  <c r="A706" i="5" s="1"/>
  <c r="A433" i="3"/>
  <c r="B47" i="5"/>
  <c r="A47" i="5" s="1"/>
  <c r="B479" i="5"/>
  <c r="A479" i="5" s="1"/>
  <c r="A338" i="3"/>
  <c r="B460" i="5"/>
  <c r="A460" i="5" s="1"/>
  <c r="A739" i="3"/>
  <c r="B19" i="5"/>
  <c r="A19" i="5" s="1"/>
  <c r="A10" i="3"/>
  <c r="B738" i="5"/>
  <c r="A738" i="5" s="1"/>
  <c r="A351" i="3"/>
  <c r="B230" i="5"/>
  <c r="A230" i="5" s="1"/>
  <c r="B851" i="5"/>
  <c r="A851" i="5" s="1"/>
  <c r="B626" i="5"/>
  <c r="A626" i="5" s="1"/>
  <c r="A285" i="3"/>
  <c r="B575" i="5"/>
  <c r="A575" i="5" s="1"/>
  <c r="A576" i="3"/>
  <c r="B186" i="5"/>
  <c r="A186" i="5" s="1"/>
  <c r="A237" i="3"/>
  <c r="B705" i="5"/>
  <c r="A705" i="5" s="1"/>
  <c r="A442" i="3"/>
  <c r="B553" i="5"/>
  <c r="A553" i="5" s="1"/>
  <c r="A897" i="3"/>
  <c r="B886" i="5"/>
  <c r="A886" i="5" s="1"/>
  <c r="B107" i="5"/>
  <c r="A107" i="5" s="1"/>
  <c r="A503" i="3"/>
  <c r="B825" i="5"/>
  <c r="A825" i="5" s="1"/>
  <c r="A365" i="3"/>
  <c r="B218" i="5"/>
  <c r="A218" i="5" s="1"/>
  <c r="A105" i="3"/>
  <c r="B447" i="5"/>
  <c r="A447" i="5" s="1"/>
  <c r="B940" i="5"/>
  <c r="A940" i="5" s="1"/>
  <c r="A213" i="3"/>
  <c r="B316" i="5"/>
  <c r="A316" i="5" s="1"/>
  <c r="A443" i="3"/>
  <c r="B448" i="5"/>
  <c r="A448" i="5" s="1"/>
  <c r="B124" i="5"/>
  <c r="A124" i="5" s="1"/>
  <c r="B180" i="5"/>
  <c r="A180" i="5" s="1"/>
  <c r="A726" i="3"/>
  <c r="B440" i="5"/>
  <c r="A440" i="5" s="1"/>
  <c r="A987" i="3"/>
  <c r="B966" i="5"/>
  <c r="A966" i="5" s="1"/>
  <c r="A76" i="3"/>
  <c r="B526" i="5"/>
  <c r="A526" i="5" s="1"/>
  <c r="B867" i="5"/>
  <c r="A867" i="5" s="1"/>
  <c r="A590" i="3"/>
  <c r="B487" i="5"/>
  <c r="A487" i="5" s="1"/>
  <c r="A287" i="3"/>
  <c r="B515" i="5"/>
  <c r="A515" i="5" s="1"/>
  <c r="B418" i="5"/>
  <c r="A418" i="5" s="1"/>
  <c r="A797" i="3"/>
  <c r="B458" i="5"/>
  <c r="A458" i="5" s="1"/>
  <c r="B329" i="5"/>
  <c r="A329" i="5" s="1"/>
  <c r="A969" i="3"/>
  <c r="B845" i="5"/>
  <c r="A845" i="5" s="1"/>
  <c r="B544" i="5"/>
  <c r="A544" i="5" s="1"/>
  <c r="B992" i="5"/>
  <c r="A992" i="5" s="1"/>
  <c r="A473" i="3"/>
  <c r="B251" i="5"/>
  <c r="A251" i="5" s="1"/>
  <c r="B266" i="5"/>
  <c r="A266" i="5" s="1"/>
  <c r="A316" i="3"/>
  <c r="B504" i="5"/>
  <c r="A504" i="5" s="1"/>
  <c r="B347" i="5"/>
  <c r="A347" i="5" s="1"/>
  <c r="A278" i="3"/>
  <c r="B814" i="5"/>
  <c r="A814" i="5" s="1"/>
  <c r="B787" i="5"/>
  <c r="A787" i="5" s="1"/>
  <c r="A986" i="3"/>
  <c r="B36" i="5"/>
  <c r="A36" i="5" s="1"/>
  <c r="B650" i="5"/>
  <c r="A650" i="5" s="1"/>
  <c r="B106" i="5"/>
  <c r="A106" i="5" s="1"/>
  <c r="B964" i="5"/>
  <c r="A964" i="5" s="1"/>
  <c r="A83" i="3"/>
  <c r="B210" i="5"/>
  <c r="A210" i="5" s="1"/>
  <c r="B737" i="5"/>
  <c r="A737" i="5" s="1"/>
  <c r="A156" i="3"/>
  <c r="B868" i="5"/>
  <c r="A868" i="5" s="1"/>
  <c r="B703" i="5"/>
  <c r="A703" i="5" s="1"/>
  <c r="A63" i="3"/>
  <c r="B55" i="5"/>
  <c r="A55" i="5" s="1"/>
  <c r="A245" i="3"/>
  <c r="B238" i="5"/>
  <c r="A238" i="5" s="1"/>
  <c r="A652" i="3"/>
  <c r="B184" i="5"/>
  <c r="A184" i="5" s="1"/>
  <c r="A665" i="3"/>
  <c r="B247" i="5"/>
  <c r="A247" i="5" s="1"/>
  <c r="A211" i="3"/>
  <c r="B987" i="5"/>
  <c r="A987" i="5" s="1"/>
  <c r="A368" i="3"/>
  <c r="B270" i="5"/>
  <c r="A270" i="5" s="1"/>
  <c r="B237" i="5"/>
  <c r="A237" i="5" s="1"/>
  <c r="A966" i="3"/>
  <c r="B785" i="5"/>
  <c r="A785" i="5" s="1"/>
  <c r="A363" i="3"/>
  <c r="B43" i="5"/>
  <c r="A43" i="5" s="1"/>
  <c r="A472" i="3"/>
  <c r="B393" i="5"/>
  <c r="A393" i="5" s="1"/>
  <c r="A870" i="3"/>
  <c r="B373" i="5"/>
  <c r="A373" i="5" s="1"/>
  <c r="A776" i="3"/>
  <c r="B740" i="5"/>
  <c r="A740" i="5" s="1"/>
  <c r="A102" i="3"/>
  <c r="B336" i="5"/>
  <c r="A336" i="5" s="1"/>
  <c r="A496" i="3"/>
  <c r="B348" i="5"/>
  <c r="A348" i="5" s="1"/>
  <c r="B105" i="5"/>
  <c r="A105" i="5" s="1"/>
  <c r="A415" i="3"/>
  <c r="B627" i="5"/>
  <c r="A627" i="5" s="1"/>
  <c r="B34" i="5"/>
  <c r="A34" i="5" s="1"/>
  <c r="A951" i="3"/>
  <c r="B658" i="5"/>
  <c r="A658" i="5" s="1"/>
  <c r="B69" i="5"/>
  <c r="A69" i="5" s="1"/>
  <c r="A714" i="3"/>
  <c r="B276" i="5"/>
  <c r="A276" i="5" s="1"/>
  <c r="B252" i="5"/>
  <c r="A252" i="5" s="1"/>
  <c r="B410" i="5"/>
  <c r="A410" i="5" s="1"/>
  <c r="A737" i="3"/>
  <c r="B320" i="5"/>
  <c r="A320" i="5" s="1"/>
  <c r="A704" i="3"/>
  <c r="B133" i="5"/>
  <c r="A133" i="5" s="1"/>
  <c r="A376" i="3"/>
  <c r="B366" i="5"/>
  <c r="A366" i="5" s="1"/>
  <c r="A117" i="3"/>
  <c r="B630" i="5"/>
  <c r="A630" i="5" s="1"/>
  <c r="B525" i="5"/>
  <c r="A525" i="5" s="1"/>
  <c r="A780" i="3"/>
  <c r="B878" i="5"/>
  <c r="A878" i="5" s="1"/>
  <c r="B259" i="5"/>
  <c r="A259" i="5" s="1"/>
  <c r="B963" i="5"/>
  <c r="A963" i="5" s="1"/>
  <c r="B1001" i="5"/>
  <c r="A1001" i="5" s="1"/>
  <c r="A735" i="3"/>
  <c r="B659" i="5"/>
  <c r="A659" i="5" s="1"/>
  <c r="A334" i="3"/>
  <c r="B821" i="5"/>
  <c r="A821" i="5" s="1"/>
  <c r="A100" i="3"/>
  <c r="B86" i="5"/>
  <c r="A86" i="5" s="1"/>
  <c r="B52" i="5"/>
  <c r="A52" i="5" s="1"/>
  <c r="A148" i="3"/>
  <c r="B697" i="5"/>
  <c r="A697" i="5" s="1"/>
  <c r="A168" i="3"/>
  <c r="B227" i="5"/>
  <c r="A227" i="5" s="1"/>
  <c r="B11" i="5"/>
  <c r="A11" i="5" s="1"/>
  <c r="A911" i="3"/>
  <c r="B784" i="5"/>
  <c r="A784" i="5" s="1"/>
  <c r="B280" i="5"/>
  <c r="A280" i="5" s="1"/>
  <c r="A261" i="3"/>
  <c r="B467" i="5"/>
  <c r="A467" i="5" s="1"/>
  <c r="A699" i="3"/>
  <c r="B545" i="5"/>
  <c r="A545" i="5" s="1"/>
  <c r="A648" i="3"/>
  <c r="B322" i="5"/>
  <c r="A322" i="5" s="1"/>
  <c r="A98" i="3"/>
  <c r="B123" i="5"/>
  <c r="A123" i="5" s="1"/>
  <c r="A612" i="3"/>
  <c r="B842" i="5"/>
  <c r="A842" i="5" s="1"/>
  <c r="A46" i="3"/>
  <c r="B876" i="5"/>
  <c r="A876" i="5" s="1"/>
  <c r="B588" i="5"/>
  <c r="A588" i="5" s="1"/>
  <c r="A73" i="3"/>
  <c r="B801" i="5"/>
  <c r="A801" i="5" s="1"/>
  <c r="A791" i="3"/>
  <c r="B566" i="5"/>
  <c r="A566" i="5" s="1"/>
  <c r="B307" i="5"/>
  <c r="A307" i="5" s="1"/>
  <c r="A87" i="3"/>
  <c r="B729" i="5"/>
  <c r="A729" i="5" s="1"/>
  <c r="B734" i="5"/>
  <c r="A734" i="5" s="1"/>
  <c r="A581" i="3"/>
  <c r="B199" i="5"/>
  <c r="A199" i="5" s="1"/>
  <c r="B335" i="5"/>
  <c r="A335" i="5" s="1"/>
  <c r="B445" i="5"/>
  <c r="A445" i="5" s="1"/>
  <c r="A458" i="3"/>
  <c r="B605" i="5"/>
  <c r="A605" i="5" s="1"/>
  <c r="A932" i="3"/>
  <c r="B246" i="5"/>
  <c r="A246" i="5" s="1"/>
  <c r="B29" i="5"/>
  <c r="A29" i="5" s="1"/>
  <c r="A356" i="3"/>
  <c r="B669" i="5"/>
  <c r="A669" i="5" s="1"/>
  <c r="B509" i="5"/>
  <c r="A509" i="5" s="1"/>
  <c r="B645" i="5"/>
  <c r="A645" i="5" s="1"/>
  <c r="A799" i="3"/>
  <c r="B510" i="5"/>
  <c r="A510" i="5" s="1"/>
  <c r="B568" i="5"/>
  <c r="A568" i="5" s="1"/>
  <c r="A364" i="3"/>
  <c r="B616" i="5"/>
  <c r="A616" i="5" s="1"/>
  <c r="B622" i="5"/>
  <c r="A622" i="5" s="1"/>
  <c r="B714" i="5"/>
  <c r="A714" i="5" s="1"/>
  <c r="B388" i="5"/>
  <c r="A388" i="5" s="1"/>
  <c r="A491" i="3"/>
  <c r="B674" i="5"/>
  <c r="A674" i="5" s="1"/>
  <c r="B589" i="5"/>
  <c r="A589" i="5" s="1"/>
  <c r="B732" i="5"/>
  <c r="A732" i="5" s="1"/>
  <c r="A623" i="3"/>
  <c r="B145" i="5"/>
  <c r="A145" i="5" s="1"/>
  <c r="A960" i="3"/>
  <c r="B712" i="5"/>
  <c r="A712" i="5" s="1"/>
  <c r="A654" i="3"/>
  <c r="B864" i="5"/>
  <c r="A864" i="5" s="1"/>
  <c r="B696" i="5"/>
  <c r="A696" i="5" s="1"/>
  <c r="B299" i="5"/>
  <c r="A299" i="5" s="1"/>
  <c r="A841" i="3"/>
  <c r="B315" i="5"/>
  <c r="A315" i="5" s="1"/>
  <c r="A792" i="3"/>
  <c r="B346" i="5"/>
  <c r="A346" i="5" s="1"/>
  <c r="A460" i="3"/>
  <c r="B877" i="5"/>
  <c r="A877" i="5" s="1"/>
  <c r="B422" i="5"/>
  <c r="A422" i="5" s="1"/>
  <c r="A997" i="3"/>
  <c r="B917" i="5"/>
  <c r="A917" i="5" s="1"/>
  <c r="A191" i="3"/>
  <c r="B114" i="5"/>
  <c r="A114" i="5" s="1"/>
  <c r="B7" i="5"/>
  <c r="A7" i="5" s="1"/>
  <c r="A349" i="3"/>
  <c r="B559" i="5"/>
  <c r="A559" i="5" s="1"/>
  <c r="B325" i="5"/>
  <c r="A325" i="5" s="1"/>
  <c r="A507" i="3"/>
  <c r="B944" i="5"/>
  <c r="A944" i="5" s="1"/>
  <c r="B121" i="5"/>
  <c r="A121" i="5" s="1"/>
  <c r="B196" i="5"/>
  <c r="A196" i="5" s="1"/>
  <c r="A527" i="3"/>
  <c r="B798" i="5"/>
  <c r="A798" i="5" s="1"/>
  <c r="A836" i="3"/>
  <c r="B323" i="5"/>
  <c r="A323" i="5" s="1"/>
  <c r="B192" i="5"/>
  <c r="A192" i="5" s="1"/>
  <c r="B28" i="5"/>
  <c r="A28" i="5" s="1"/>
  <c r="A5" i="3"/>
  <c r="B125" i="5"/>
  <c r="A125" i="5" s="1"/>
  <c r="A604" i="3"/>
  <c r="B381" i="5"/>
  <c r="A381" i="5" s="1"/>
  <c r="A226" i="3"/>
  <c r="B816" i="5"/>
  <c r="A816" i="5" s="1"/>
  <c r="B380" i="5"/>
  <c r="A380" i="5" s="1"/>
  <c r="B76" i="5"/>
  <c r="A76" i="5" s="1"/>
  <c r="A973" i="3"/>
  <c r="B452" i="5"/>
  <c r="A452" i="5" s="1"/>
  <c r="A574" i="3"/>
  <c r="B905" i="5"/>
  <c r="A905" i="5" s="1"/>
  <c r="B824" i="5"/>
  <c r="A824" i="5" s="1"/>
  <c r="B776" i="5"/>
  <c r="A776" i="5" s="1"/>
  <c r="A523" i="3"/>
  <c r="B260" i="5"/>
  <c r="A260" i="5" s="1"/>
  <c r="A883" i="3"/>
  <c r="B35" i="5"/>
  <c r="A35" i="5" s="1"/>
  <c r="A339" i="3"/>
  <c r="B617" i="5"/>
  <c r="A617" i="5" s="1"/>
  <c r="B586" i="5"/>
  <c r="A586" i="5" s="1"/>
  <c r="A30" i="3"/>
  <c r="B87" i="5"/>
  <c r="A87" i="5" s="1"/>
  <c r="B728" i="5"/>
  <c r="A728" i="5" s="1"/>
  <c r="B413" i="5"/>
  <c r="A413" i="5" s="1"/>
  <c r="A520" i="3"/>
  <c r="B918" i="5"/>
  <c r="A918" i="5" s="1"/>
  <c r="A777" i="3"/>
  <c r="B119" i="5"/>
  <c r="A119" i="5" s="1"/>
  <c r="A589" i="3"/>
  <c r="B648" i="5"/>
  <c r="A648" i="5" s="1"/>
  <c r="B572" i="5"/>
  <c r="A572" i="5" s="1"/>
  <c r="A216" i="3"/>
  <c r="B312" i="5"/>
  <c r="A312" i="5" s="1"/>
  <c r="B356" i="5"/>
  <c r="A356" i="5" s="1"/>
  <c r="A81" i="3"/>
  <c r="B531" i="5"/>
  <c r="A531" i="5" s="1"/>
  <c r="A900" i="3"/>
  <c r="B832" i="5"/>
  <c r="A832" i="5" s="1"/>
  <c r="A796" i="3"/>
  <c r="B147" i="5"/>
  <c r="A147" i="5" s="1"/>
  <c r="A546" i="3"/>
  <c r="B494" i="5"/>
  <c r="A494" i="5" s="1"/>
  <c r="A903" i="3"/>
  <c r="B60" i="5"/>
  <c r="A60" i="5" s="1"/>
  <c r="B309" i="5"/>
  <c r="A309" i="5" s="1"/>
  <c r="A207" i="3"/>
  <c r="B624" i="5"/>
  <c r="A624" i="5" s="1"/>
  <c r="A492" i="3"/>
  <c r="B598" i="5"/>
  <c r="A598" i="5" s="1"/>
  <c r="A703" i="3"/>
  <c r="B707" i="5"/>
  <c r="A707" i="5" s="1"/>
  <c r="A948" i="3"/>
  <c r="B364" i="5"/>
  <c r="A364" i="5" s="1"/>
  <c r="A383" i="3"/>
  <c r="B151" i="5"/>
  <c r="A151" i="5" s="1"/>
  <c r="A335" i="3"/>
  <c r="B863" i="5"/>
  <c r="A863" i="5" s="1"/>
  <c r="B409" i="5"/>
  <c r="A409" i="5" s="1"/>
  <c r="A828" i="3"/>
  <c r="B883" i="5"/>
  <c r="A883" i="5" s="1"/>
  <c r="B50" i="5"/>
  <c r="A50" i="5" s="1"/>
  <c r="A45" i="3"/>
  <c r="B651" i="5"/>
  <c r="A651" i="5" s="1"/>
  <c r="A297" i="3"/>
  <c r="B150" i="5"/>
  <c r="A150" i="5" s="1"/>
  <c r="B137" i="5"/>
  <c r="A137" i="5" s="1"/>
  <c r="A289" i="3"/>
  <c r="B397" i="5"/>
  <c r="A397" i="5" s="1"/>
  <c r="A504" i="3"/>
  <c r="B389" i="5"/>
  <c r="A389" i="5" s="1"/>
  <c r="A970" i="3"/>
  <c r="B593" i="5"/>
  <c r="A593" i="5" s="1"/>
  <c r="A240" i="3"/>
  <c r="B206" i="5"/>
  <c r="A206" i="5" s="1"/>
  <c r="A510" i="3"/>
  <c r="B565" i="5"/>
  <c r="A565" i="5" s="1"/>
  <c r="A597" i="3"/>
  <c r="B324" i="5"/>
  <c r="A324" i="5" s="1"/>
  <c r="A826" i="3"/>
  <c r="B406" i="5"/>
  <c r="A406" i="5" s="1"/>
  <c r="B639" i="5"/>
  <c r="A639" i="5" s="1"/>
  <c r="B101" i="5"/>
  <c r="A101" i="5" s="1"/>
  <c r="A389" i="3"/>
  <c r="B910" i="5"/>
  <c r="A910" i="5" s="1"/>
  <c r="A956" i="3"/>
  <c r="B838" i="5"/>
  <c r="A838" i="5" s="1"/>
  <c r="B254" i="5"/>
  <c r="A254" i="5" s="1"/>
  <c r="B185" i="5"/>
  <c r="A185" i="5" s="1"/>
  <c r="A360" i="3"/>
  <c r="B698" i="5"/>
  <c r="A698" i="5" s="1"/>
  <c r="B502" i="5"/>
  <c r="A502" i="5" s="1"/>
  <c r="A743" i="3"/>
  <c r="B862" i="5"/>
  <c r="A862" i="5" s="1"/>
  <c r="A887" i="3"/>
  <c r="B127" i="5"/>
  <c r="A127" i="5" s="1"/>
  <c r="A146" i="3"/>
  <c r="B138" i="5"/>
  <c r="A138" i="5" s="1"/>
  <c r="B40" i="5"/>
  <c r="A40" i="5" s="1"/>
  <c r="A517" i="3"/>
  <c r="B497" i="5"/>
  <c r="A497" i="5" s="1"/>
  <c r="B757" i="5"/>
  <c r="A757" i="5" s="1"/>
  <c r="A448" i="3"/>
  <c r="B298" i="5"/>
  <c r="A298" i="5" s="1"/>
  <c r="A821" i="3"/>
  <c r="B302" i="5"/>
  <c r="A302" i="5" s="1"/>
  <c r="A620" i="3"/>
  <c r="B368" i="5"/>
  <c r="A368" i="5" s="1"/>
  <c r="A337" i="3"/>
  <c r="B223" i="5"/>
  <c r="A223" i="5" s="1"/>
  <c r="B628" i="5"/>
  <c r="A628" i="5" s="1"/>
  <c r="A478" i="3"/>
  <c r="B258" i="5"/>
  <c r="A258" i="5" s="1"/>
  <c r="A215" i="3"/>
  <c r="B374" i="5"/>
  <c r="A374" i="5" s="1"/>
  <c r="A974" i="3"/>
  <c r="B529" i="5"/>
  <c r="A529" i="5" s="1"/>
  <c r="A422" i="3"/>
  <c r="B896" i="5"/>
  <c r="A896" i="5" s="1"/>
  <c r="A417" i="3"/>
  <c r="B664" i="5"/>
  <c r="A664" i="5" s="1"/>
  <c r="A586" i="3"/>
  <c r="B95" i="5"/>
  <c r="A95" i="5" s="1"/>
  <c r="A501" i="3"/>
  <c r="B354" i="5"/>
  <c r="A354" i="5" s="1"/>
  <c r="B999" i="5"/>
  <c r="A999" i="5" s="1"/>
  <c r="A752" i="3"/>
  <c r="B973" i="5"/>
  <c r="A973" i="5" s="1"/>
  <c r="A615" i="3"/>
  <c r="B823" i="5"/>
  <c r="A823" i="5" s="1"/>
  <c r="B990" i="5"/>
  <c r="A990" i="5" s="1"/>
  <c r="A330" i="3"/>
  <c r="B272" i="5"/>
  <c r="A272" i="5" s="1"/>
  <c r="A469" i="3"/>
  <c r="B26" i="5"/>
  <c r="A26" i="5" s="1"/>
  <c r="A798" i="3"/>
  <c r="B961" i="5"/>
  <c r="A961" i="5" s="1"/>
  <c r="A675" i="3"/>
  <c r="B334" i="5"/>
  <c r="A334" i="5" s="1"/>
  <c r="A26" i="3"/>
  <c r="B162" i="5"/>
  <c r="A162" i="5" s="1"/>
  <c r="A602" i="3"/>
  <c r="B256" i="5"/>
  <c r="A256" i="5" s="1"/>
  <c r="B216" i="5"/>
  <c r="A216" i="5" s="1"/>
  <c r="A170" i="3"/>
  <c r="B169" i="5"/>
  <c r="A169" i="5" s="1"/>
  <c r="A314" i="3"/>
  <c r="B694" i="5"/>
  <c r="A694" i="5" s="1"/>
  <c r="B582" i="5"/>
  <c r="A582" i="5" s="1"/>
  <c r="B395" i="5"/>
  <c r="A395" i="5" s="1"/>
  <c r="B563" i="5"/>
  <c r="A563" i="5" s="1"/>
  <c r="A560" i="3"/>
  <c r="B979" i="5"/>
  <c r="A979" i="5" s="1"/>
  <c r="A617" i="3"/>
  <c r="B607" i="5"/>
  <c r="A607" i="5" s="1"/>
  <c r="B501" i="5"/>
  <c r="A501" i="5" s="1"/>
  <c r="A212" i="3"/>
  <c r="B313" i="5"/>
  <c r="A313" i="5" s="1"/>
  <c r="A153" i="3"/>
  <c r="B782" i="5"/>
  <c r="A782" i="5" s="1"/>
  <c r="B236" i="5"/>
  <c r="A236" i="5" s="1"/>
  <c r="A872" i="3"/>
  <c r="B8" i="5"/>
  <c r="A8" i="5" s="1"/>
  <c r="A629" i="3"/>
  <c r="B975" i="5"/>
  <c r="A975" i="5" s="1"/>
  <c r="A524" i="3"/>
  <c r="B665" i="5"/>
  <c r="A665" i="5" s="1"/>
  <c r="A95" i="3"/>
  <c r="B428" i="5"/>
  <c r="A428" i="5" s="1"/>
  <c r="A649" i="3"/>
  <c r="B500" i="5"/>
  <c r="A500" i="5" s="1"/>
  <c r="B117" i="5"/>
  <c r="A117" i="5" s="1"/>
  <c r="A572" i="3"/>
  <c r="B984" i="5"/>
  <c r="A984" i="5" s="1"/>
  <c r="A238" i="3"/>
  <c r="B873" i="5"/>
  <c r="A873" i="5" s="1"/>
  <c r="A308" i="3"/>
  <c r="B725" i="5"/>
  <c r="A725" i="5" s="1"/>
  <c r="A899" i="3"/>
  <c r="B752" i="5"/>
  <c r="A752" i="5" s="1"/>
  <c r="B507" i="5"/>
  <c r="A507" i="5" s="1"/>
  <c r="B18" i="5"/>
  <c r="A18" i="5" s="1"/>
  <c r="A512" i="3"/>
  <c r="B901" i="5"/>
  <c r="A901" i="5" s="1"/>
  <c r="B683" i="5"/>
  <c r="A683" i="5" s="1"/>
  <c r="A380" i="3"/>
  <c r="B9" i="5"/>
  <c r="A9" i="5" s="1"/>
  <c r="A635" i="3"/>
  <c r="B834" i="5"/>
  <c r="A834" i="5" s="1"/>
  <c r="A852" i="3"/>
  <c r="B848" i="5"/>
  <c r="A848" i="5" s="1"/>
  <c r="A530" i="3"/>
  <c r="B382" i="5"/>
  <c r="A382" i="5" s="1"/>
  <c r="B818" i="5"/>
  <c r="A818" i="5" s="1"/>
  <c r="B31" i="5"/>
  <c r="A31" i="5" s="1"/>
  <c r="A588" i="3"/>
  <c r="B875" i="5"/>
  <c r="A875" i="5" s="1"/>
  <c r="A209" i="3"/>
  <c r="B461" i="5"/>
  <c r="A461" i="5" s="1"/>
  <c r="A788" i="3"/>
  <c r="B262" i="5"/>
  <c r="A262" i="5" s="1"/>
  <c r="A347" i="3"/>
  <c r="B358" i="5"/>
  <c r="A358" i="5" s="1"/>
  <c r="A690" i="3"/>
  <c r="B291" i="5"/>
  <c r="A291" i="5" s="1"/>
  <c r="A251" i="3"/>
  <c r="B637" i="5"/>
  <c r="A637" i="5" s="1"/>
  <c r="B459" i="5"/>
  <c r="A459" i="5" s="1"/>
  <c r="A514" i="3"/>
  <c r="B981" i="5"/>
  <c r="A981" i="5" s="1"/>
  <c r="B993" i="5"/>
  <c r="A993" i="5" s="1"/>
  <c r="A239" i="3"/>
  <c r="B767" i="5"/>
  <c r="A767" i="5" s="1"/>
  <c r="A259" i="3"/>
  <c r="B663" i="5"/>
  <c r="A663" i="5" s="1"/>
  <c r="A140" i="3"/>
  <c r="B387" i="5"/>
  <c r="A387" i="5" s="1"/>
  <c r="A614" i="3"/>
  <c r="B721" i="5"/>
  <c r="A721" i="5" s="1"/>
  <c r="A816" i="3"/>
  <c r="B827" i="5"/>
  <c r="A827" i="5" s="1"/>
  <c r="A331" i="3"/>
  <c r="B906" i="5"/>
  <c r="A906" i="5" s="1"/>
  <c r="A108" i="3"/>
  <c r="B158" i="5"/>
  <c r="A158" i="5" s="1"/>
  <c r="A450" i="3"/>
  <c r="B701" i="5"/>
  <c r="A701" i="5" s="1"/>
  <c r="A580" i="3"/>
  <c r="B606" i="5"/>
  <c r="A606" i="5" s="1"/>
  <c r="A781" i="3"/>
  <c r="B110" i="5"/>
  <c r="A110" i="5" s="1"/>
  <c r="B809" i="5"/>
  <c r="A809" i="5" s="1"/>
  <c r="B629" i="5"/>
  <c r="A629" i="5" s="1"/>
  <c r="B203" i="5"/>
  <c r="A203" i="5" s="1"/>
  <c r="A150" i="3"/>
  <c r="B716" i="5"/>
  <c r="A716" i="5" s="1"/>
  <c r="A257" i="3"/>
  <c r="B841" i="5"/>
  <c r="A841" i="5" s="1"/>
  <c r="A457" i="3"/>
  <c r="B853" i="5"/>
  <c r="A853" i="5" s="1"/>
  <c r="A760" i="3"/>
  <c r="B495" i="5"/>
  <c r="A495" i="5" s="1"/>
  <c r="B543" i="5"/>
  <c r="A543" i="5" s="1"/>
  <c r="A154" i="3"/>
  <c r="B815" i="5"/>
  <c r="A815" i="5" s="1"/>
  <c r="A439" i="3"/>
  <c r="B269" i="5"/>
  <c r="A269" i="5" s="1"/>
  <c r="A377" i="3"/>
  <c r="B662" i="5"/>
  <c r="A662" i="5" s="1"/>
  <c r="B21" i="5"/>
  <c r="A21" i="5" s="1"/>
  <c r="A653" i="3"/>
  <c r="B290" i="5"/>
  <c r="A290" i="5" s="1"/>
  <c r="A279" i="3"/>
  <c r="B856" i="5"/>
  <c r="A856" i="5" s="1"/>
  <c r="A570" i="3"/>
  <c r="B955" i="5"/>
  <c r="A955" i="5" s="1"/>
  <c r="A255" i="3"/>
  <c r="B80" i="5"/>
  <c r="A80" i="5" s="1"/>
  <c r="B652" i="5"/>
  <c r="A652" i="5" s="1"/>
  <c r="A280" i="3"/>
  <c r="B271" i="5"/>
  <c r="A271" i="5" s="1"/>
  <c r="B915" i="5"/>
  <c r="A915" i="5" s="1"/>
  <c r="B455" i="5"/>
  <c r="A455" i="5" s="1"/>
  <c r="A418" i="3"/>
  <c r="B800" i="5"/>
  <c r="A800" i="5" s="1"/>
  <c r="A411" i="3"/>
  <c r="B556" i="5"/>
  <c r="A556" i="5" s="1"/>
  <c r="A949" i="3"/>
  <c r="B250" i="5"/>
  <c r="A250" i="5" s="1"/>
  <c r="A317" i="3"/>
  <c r="B62" i="5"/>
  <c r="A62" i="5" s="1"/>
  <c r="A284" i="3"/>
  <c r="B668" i="5"/>
  <c r="A668" i="5" s="1"/>
  <c r="A313" i="3"/>
  <c r="B463" i="5"/>
  <c r="A463" i="5" s="1"/>
  <c r="B156" i="5"/>
  <c r="A156" i="5" s="1"/>
  <c r="A438" i="3"/>
  <c r="B941" i="5"/>
  <c r="A941" i="5" s="1"/>
  <c r="B656" i="5"/>
  <c r="A656" i="5" s="1"/>
  <c r="A944" i="3"/>
  <c r="B675" i="5"/>
  <c r="A675" i="5" s="1"/>
  <c r="B843" i="5"/>
  <c r="A843" i="5" s="1"/>
  <c r="A768" i="3"/>
  <c r="B573" i="5"/>
  <c r="A573" i="5" s="1"/>
  <c r="B783" i="5"/>
  <c r="A783" i="5" s="1"/>
  <c r="B155" i="5"/>
  <c r="A155" i="5" s="1"/>
  <c r="A27" i="3"/>
  <c r="B94" i="5"/>
  <c r="A94" i="5" s="1"/>
  <c r="B948" i="5"/>
  <c r="A948" i="5" s="1"/>
  <c r="A371" i="3"/>
  <c r="B926" i="5"/>
  <c r="A926" i="5" s="1"/>
  <c r="B833" i="5"/>
  <c r="A833" i="5" s="1"/>
  <c r="A607" i="3"/>
  <c r="B684" i="5"/>
  <c r="A684" i="5" s="1"/>
  <c r="B952" i="5"/>
  <c r="A952" i="5" s="1"/>
  <c r="A283" i="3"/>
  <c r="B405" i="5"/>
  <c r="A405" i="5" s="1"/>
  <c r="B109" i="5"/>
  <c r="A109" i="5" s="1"/>
  <c r="B279" i="5"/>
  <c r="A279" i="5" s="1"/>
  <c r="A733" i="3"/>
  <c r="B631" i="5"/>
  <c r="A631" i="5" s="1"/>
  <c r="A874" i="3"/>
  <c r="B427" i="5"/>
  <c r="A427" i="5" s="1"/>
  <c r="B249" i="5"/>
  <c r="A249" i="5" s="1"/>
  <c r="A909" i="3"/>
  <c r="B661" i="5"/>
  <c r="A661" i="5" s="1"/>
  <c r="B396" i="5"/>
  <c r="A396" i="5" s="1"/>
  <c r="A451" i="3"/>
  <c r="B904" i="5"/>
  <c r="A904" i="5" s="1"/>
  <c r="B135" i="5"/>
  <c r="A135" i="5" s="1"/>
  <c r="A113" i="3"/>
  <c r="B947" i="5"/>
  <c r="A947" i="5" s="1"/>
  <c r="A596" i="3"/>
  <c r="B183" i="5"/>
  <c r="A183" i="5" s="1"/>
  <c r="A263" i="3"/>
  <c r="B473" i="5"/>
  <c r="A473" i="5" s="1"/>
  <c r="A761" i="3"/>
  <c r="B518" i="5"/>
  <c r="A518" i="5" s="1"/>
  <c r="A16" i="3"/>
  <c r="B15" i="5"/>
  <c r="A15" i="5" s="1"/>
  <c r="A880" i="3"/>
  <c r="B722" i="5"/>
  <c r="A722" i="5" s="1"/>
  <c r="B778" i="5"/>
  <c r="A778" i="5" s="1"/>
  <c r="B209" i="5"/>
  <c r="A209" i="5" s="1"/>
  <c r="A587" i="3"/>
  <c r="B884" i="5"/>
  <c r="A884" i="5" s="1"/>
  <c r="A344" i="3"/>
  <c r="B484" i="5"/>
  <c r="A484" i="5" s="1"/>
  <c r="A396" i="3"/>
  <c r="B779" i="5"/>
  <c r="A779" i="5" s="1"/>
  <c r="A895" i="3"/>
  <c r="B24" i="5"/>
  <c r="A24" i="5" s="1"/>
  <c r="B491" i="5"/>
  <c r="A491" i="5" s="1"/>
  <c r="A601" i="3"/>
  <c r="B296" i="5"/>
  <c r="A296" i="5" s="1"/>
  <c r="B562" i="5"/>
  <c r="A562" i="5" s="1"/>
  <c r="A716" i="3"/>
  <c r="B167" i="5"/>
  <c r="A167" i="5" s="1"/>
  <c r="B788" i="5"/>
  <c r="A788" i="5" s="1"/>
  <c r="A992" i="3"/>
  <c r="B870" i="5"/>
  <c r="A870" i="5" s="1"/>
  <c r="B175" i="5"/>
  <c r="A175" i="5" s="1"/>
  <c r="A808" i="3"/>
  <c r="B481" i="5"/>
  <c r="A481" i="5" s="1"/>
  <c r="B532" i="5"/>
  <c r="A532" i="5" s="1"/>
  <c r="A536" i="3"/>
  <c r="B464" i="5"/>
  <c r="A464" i="5" s="1"/>
  <c r="A822" i="3"/>
  <c r="B857" i="5"/>
  <c r="A857" i="5" s="1"/>
  <c r="A850" i="3"/>
  <c r="B541" i="5"/>
  <c r="A541" i="5" s="1"/>
  <c r="B859" i="5"/>
  <c r="A859" i="5" s="1"/>
  <c r="A773" i="3"/>
  <c r="B284" i="5"/>
  <c r="A284" i="5" s="1"/>
  <c r="A459" i="3"/>
  <c r="B476" i="5"/>
  <c r="A476" i="5" s="1"/>
  <c r="A99" i="3"/>
  <c r="B54" i="5"/>
  <c r="A54" i="5" s="1"/>
  <c r="B159" i="5"/>
  <c r="A159" i="5" s="1"/>
  <c r="A413" i="3"/>
  <c r="B958" i="5"/>
  <c r="A958" i="5" s="1"/>
  <c r="B892" i="5"/>
  <c r="A892" i="5" s="1"/>
  <c r="B264" i="5"/>
  <c r="A264" i="5" s="1"/>
  <c r="B741" i="5"/>
  <c r="A741" i="5" s="1"/>
  <c r="A31" i="3"/>
  <c r="B268" i="5"/>
  <c r="A268" i="5" s="1"/>
  <c r="B649" i="5"/>
  <c r="A649" i="5" s="1"/>
  <c r="A562" i="3"/>
  <c r="B742" i="5"/>
  <c r="A742" i="5" s="1"/>
  <c r="B443" i="5"/>
  <c r="A443" i="5" s="1"/>
  <c r="A721" i="3"/>
  <c r="B796" i="5"/>
  <c r="A796" i="5" s="1"/>
  <c r="B994" i="5"/>
  <c r="A994" i="5" s="1"/>
  <c r="A362" i="3"/>
  <c r="B982" i="5"/>
  <c r="A982" i="5" s="1"/>
  <c r="B59" i="5"/>
  <c r="A59" i="5" s="1"/>
  <c r="A110" i="3"/>
  <c r="B908" i="5"/>
  <c r="A908" i="5" s="1"/>
  <c r="A49" i="3"/>
  <c r="B646" i="5"/>
  <c r="A646" i="5" s="1"/>
  <c r="A302" i="3"/>
  <c r="B760" i="5"/>
  <c r="A760" i="5" s="1"/>
  <c r="B154" i="5"/>
  <c r="A154" i="5" s="1"/>
  <c r="A182" i="3"/>
  <c r="B755" i="5"/>
  <c r="A755" i="5" s="1"/>
  <c r="A762" i="3"/>
  <c r="B212" i="5"/>
  <c r="A212" i="5" s="1"/>
  <c r="A51" i="3"/>
  <c r="B710" i="5"/>
  <c r="A710" i="5" s="1"/>
  <c r="A186" i="3"/>
  <c r="B294" i="5"/>
  <c r="A294" i="5" s="1"/>
  <c r="A521" i="3"/>
  <c r="B245" i="5"/>
  <c r="A245" i="5" s="1"/>
  <c r="B53" i="5"/>
  <c r="A53" i="5" s="1"/>
  <c r="A158" i="3"/>
  <c r="B750" i="5"/>
  <c r="A750" i="5" s="1"/>
  <c r="A860" i="3"/>
  <c r="B643" i="5"/>
  <c r="A643" i="5" s="1"/>
  <c r="A626" i="3"/>
  <c r="B454" i="5"/>
  <c r="A454" i="5" s="1"/>
  <c r="B847" i="5"/>
  <c r="A847" i="5" s="1"/>
  <c r="A567" i="3"/>
  <c r="B103" i="5"/>
  <c r="A103" i="5" s="1"/>
  <c r="B898" i="5"/>
  <c r="A898" i="5" s="1"/>
  <c r="A43" i="3"/>
  <c r="B498" i="5"/>
  <c r="A498" i="5" s="1"/>
  <c r="A94" i="3"/>
  <c r="B172" i="5"/>
  <c r="A172" i="5" s="1"/>
  <c r="B288" i="5"/>
  <c r="A288" i="5" s="1"/>
  <c r="B61" i="5"/>
  <c r="A61" i="5" s="1"/>
  <c r="A756" i="3"/>
  <c r="B758" i="5"/>
  <c r="A758" i="5" s="1"/>
  <c r="B65" i="5"/>
  <c r="A65" i="5" s="1"/>
  <c r="A975" i="3"/>
  <c r="B983" i="5"/>
  <c r="A983" i="5" s="1"/>
  <c r="A641" i="3"/>
  <c r="B555" i="5"/>
  <c r="A555" i="5" s="1"/>
  <c r="B273" i="5"/>
  <c r="A273" i="5" s="1"/>
  <c r="B635" i="5"/>
  <c r="A635" i="5" s="1"/>
  <c r="A611" i="3"/>
  <c r="B68" i="5"/>
  <c r="A68" i="5" s="1"/>
  <c r="A846" i="3"/>
  <c r="B950" i="5"/>
  <c r="A950" i="5" s="1"/>
  <c r="A68" i="3"/>
  <c r="B909" i="5"/>
  <c r="A909" i="5" s="1"/>
  <c r="B208" i="5"/>
  <c r="A208" i="5" s="1"/>
  <c r="A390" i="3"/>
  <c r="B204" i="5"/>
  <c r="A204" i="5" s="1"/>
  <c r="A244" i="3"/>
  <c r="B974" i="5"/>
  <c r="A974" i="5" s="1"/>
  <c r="B746" i="5"/>
  <c r="A746" i="5" s="1"/>
  <c r="B919" i="5"/>
  <c r="A919" i="5" s="1"/>
  <c r="A979" i="3"/>
  <c r="B82" i="5"/>
  <c r="A82" i="5" s="1"/>
  <c r="B257" i="5"/>
  <c r="A257" i="5" s="1"/>
  <c r="B470" i="5"/>
  <c r="A470" i="5" s="1"/>
  <c r="A204" i="3"/>
  <c r="B369" i="5"/>
  <c r="A369" i="5" s="1"/>
  <c r="A500" i="3"/>
  <c r="B32" i="5"/>
  <c r="A32" i="5" s="1"/>
  <c r="A429" i="3"/>
  <c r="B850" i="5"/>
  <c r="A850" i="5" s="1"/>
  <c r="A357" i="3"/>
  <c r="B426" i="5"/>
  <c r="A426" i="5" s="1"/>
  <c r="A740" i="3"/>
  <c r="B56" i="5"/>
  <c r="A56" i="5" s="1"/>
  <c r="A304" i="3"/>
  <c r="B363" i="5"/>
  <c r="A363" i="5" s="1"/>
  <c r="A925" i="3"/>
  <c r="B508" i="5"/>
  <c r="A508" i="5" s="1"/>
  <c r="B277" i="5"/>
  <c r="A277" i="5" s="1"/>
  <c r="A835" i="3"/>
  <c r="B51" i="5"/>
  <c r="A51" i="5" s="1"/>
  <c r="A163" i="3"/>
  <c r="B100" i="5"/>
  <c r="A100" i="5" s="1"/>
  <c r="A864" i="3"/>
  <c r="B182" i="5"/>
  <c r="A182" i="5" s="1"/>
  <c r="B923" i="5"/>
  <c r="A923" i="5" s="1"/>
  <c r="A323" i="3"/>
  <c r="B521" i="5"/>
  <c r="A521" i="5" s="1"/>
  <c r="A174" i="3"/>
  <c r="B571" i="5"/>
  <c r="A571" i="5" s="1"/>
  <c r="A508" i="3"/>
  <c r="B136" i="5"/>
  <c r="A136" i="5" s="1"/>
  <c r="B441" i="5"/>
  <c r="A441" i="5" s="1"/>
  <c r="A29" i="3"/>
  <c r="B623" i="5"/>
  <c r="A623" i="5" s="1"/>
  <c r="A59" i="3"/>
  <c r="B902" i="5"/>
  <c r="A902" i="5" s="1"/>
  <c r="A291" i="3"/>
  <c r="B457" i="5"/>
  <c r="A457" i="5" s="1"/>
  <c r="B472" i="5"/>
  <c r="A472" i="5" s="1"/>
  <c r="A293" i="3"/>
  <c r="B367" i="5"/>
  <c r="A367" i="5" s="1"/>
  <c r="A996" i="3"/>
  <c r="B338" i="5"/>
  <c r="A338" i="5" s="1"/>
  <c r="B860" i="5"/>
  <c r="A860" i="5" s="1"/>
  <c r="B292" i="5"/>
  <c r="A292" i="5" s="1"/>
  <c r="A310" i="3"/>
  <c r="B513" i="5"/>
  <c r="A513" i="5" s="1"/>
  <c r="B286" i="5"/>
  <c r="A286" i="5" s="1"/>
  <c r="A689" i="3"/>
  <c r="B134" i="5"/>
  <c r="A134" i="5" s="1"/>
  <c r="B42" i="5"/>
  <c r="A42" i="5" s="1"/>
  <c r="A988" i="3"/>
  <c r="B345" i="5"/>
  <c r="A345" i="5" s="1"/>
  <c r="A525" i="3"/>
  <c r="B102" i="5"/>
  <c r="A102" i="5" s="1"/>
  <c r="B989" i="5"/>
  <c r="A989" i="5" s="1"/>
  <c r="B351" i="5"/>
  <c r="A351" i="5" s="1"/>
  <c r="B715" i="5"/>
  <c r="A715" i="5" s="1"/>
  <c r="A319" i="3"/>
  <c r="B444" i="5"/>
  <c r="A444" i="5" s="1"/>
  <c r="B938" i="5"/>
  <c r="A938" i="5" s="1"/>
  <c r="B435" i="5"/>
  <c r="A435" i="5" s="1"/>
  <c r="A995" i="3"/>
  <c r="B942" i="5"/>
  <c r="A942" i="5" s="1"/>
  <c r="B81" i="5"/>
  <c r="A81" i="5" s="1"/>
  <c r="B75" i="5"/>
  <c r="A75" i="5" s="1"/>
  <c r="A906" i="3"/>
  <c r="B453" i="5"/>
  <c r="A453" i="5" s="1"/>
  <c r="B225" i="5"/>
  <c r="A225" i="5" s="1"/>
  <c r="B353" i="5"/>
  <c r="A353" i="5" s="1"/>
  <c r="A71" i="3"/>
  <c r="B537" i="5"/>
  <c r="A537" i="5" s="1"/>
  <c r="B609" i="5"/>
  <c r="A609" i="5" s="1"/>
  <c r="B489" i="5"/>
  <c r="A489" i="5" s="1"/>
  <c r="B682" i="5"/>
  <c r="A682" i="5" s="1"/>
  <c r="A428" i="3"/>
  <c r="B689" i="5"/>
  <c r="A689" i="5" s="1"/>
  <c r="B899" i="5"/>
  <c r="A899" i="5" s="1"/>
  <c r="A103" i="3"/>
  <c r="B401" i="5"/>
  <c r="A401" i="5" s="1"/>
  <c r="B310" i="5"/>
  <c r="A310" i="5" s="1"/>
  <c r="A917" i="3"/>
  <c r="B415" i="5"/>
  <c r="A415" i="5" s="1"/>
  <c r="A729" i="3"/>
  <c r="B719" i="5"/>
  <c r="A719" i="5" s="1"/>
  <c r="A593" i="3"/>
  <c r="B350" i="5"/>
  <c r="A350" i="5" s="1"/>
  <c r="A11" i="3"/>
  <c r="B604" i="5"/>
  <c r="A604" i="5" s="1"/>
  <c r="B519" i="5"/>
  <c r="A519" i="5" s="1"/>
  <c r="A441" i="3"/>
  <c r="B357" i="5"/>
  <c r="A357" i="5" s="1"/>
  <c r="A613" i="3"/>
  <c r="B865" i="5"/>
  <c r="A865" i="5" s="1"/>
  <c r="A543" i="3"/>
  <c r="B104" i="5"/>
  <c r="A104" i="5" s="1"/>
  <c r="A72" i="3"/>
  <c r="B969" i="5"/>
  <c r="A969" i="5" s="1"/>
  <c r="A34" i="3"/>
  <c r="B14" i="5"/>
  <c r="A14" i="5" s="1"/>
  <c r="B490" i="5"/>
  <c r="A490" i="5" s="1"/>
  <c r="A18" i="3"/>
  <c r="B937" i="5"/>
  <c r="A937" i="5" s="1"/>
  <c r="A137" i="3"/>
  <c r="B978" i="5"/>
  <c r="A978" i="5" s="1"/>
  <c r="B763" i="5"/>
  <c r="A763" i="5" s="1"/>
  <c r="B587" i="5"/>
  <c r="A587" i="5" s="1"/>
  <c r="A88" i="3"/>
  <c r="B214" i="5"/>
  <c r="A214" i="5" s="1"/>
  <c r="B671" i="5"/>
  <c r="A671" i="5" s="1"/>
  <c r="B819" i="5"/>
  <c r="A819" i="5" s="1"/>
  <c r="A628" i="3"/>
  <c r="B830" i="5"/>
  <c r="A830" i="5" s="1"/>
  <c r="A701" i="3"/>
  <c r="B634" i="5"/>
  <c r="A634" i="5" s="1"/>
  <c r="B618" i="5"/>
  <c r="A618" i="5" s="1"/>
  <c r="A901" i="3"/>
  <c r="B41" i="5"/>
  <c r="A41" i="5" s="1"/>
  <c r="A671" i="3"/>
  <c r="B33" i="5"/>
  <c r="A33" i="5" s="1"/>
  <c r="B293" i="5"/>
  <c r="A293" i="5" s="1"/>
  <c r="A758" i="3"/>
  <c r="B775" i="5"/>
  <c r="A775" i="5" s="1"/>
  <c r="A931" i="3"/>
  <c r="B735" i="5"/>
  <c r="A735" i="5" s="1"/>
  <c r="B402" i="5"/>
  <c r="A402" i="5" s="1"/>
  <c r="B986" i="5"/>
  <c r="A986" i="5" s="1"/>
  <c r="A645" i="3"/>
  <c r="B633" i="5"/>
  <c r="A633" i="5" s="1"/>
  <c r="A669" i="3"/>
  <c r="B523" i="5"/>
  <c r="A523" i="5" s="1"/>
  <c r="A276" i="3"/>
  <c r="B970" i="5"/>
  <c r="A970" i="5" s="1"/>
  <c r="A292" i="3"/>
  <c r="B219" i="5"/>
  <c r="A219" i="5" s="1"/>
  <c r="A82" i="3"/>
  <c r="B676" i="5"/>
  <c r="A676" i="5" s="1"/>
  <c r="A785" i="3"/>
  <c r="B739" i="5"/>
  <c r="A739" i="5" s="1"/>
  <c r="A369" i="3"/>
  <c r="B128" i="5"/>
  <c r="A128" i="5" s="1"/>
  <c r="A618" i="3"/>
  <c r="B670" i="5"/>
  <c r="A670" i="5" s="1"/>
  <c r="B812" i="5"/>
  <c r="A812" i="5" s="1"/>
  <c r="A634" i="3"/>
  <c r="B921" i="5"/>
  <c r="A921" i="5" s="1"/>
  <c r="A657" i="3"/>
  <c r="B577" i="5"/>
  <c r="A577" i="5" s="1"/>
  <c r="A771" i="3"/>
  <c r="B99" i="5"/>
  <c r="A99" i="5" s="1"/>
  <c r="A91" i="3"/>
  <c r="B720" i="5"/>
  <c r="A720" i="5" s="1"/>
  <c r="B176" i="5"/>
  <c r="A176" i="5" s="1"/>
  <c r="A97" i="3"/>
  <c r="B244" i="5"/>
  <c r="A244" i="5" s="1"/>
  <c r="B231" i="5"/>
  <c r="A231" i="5" s="1"/>
  <c r="A693" i="3"/>
  <c r="B168" i="5"/>
  <c r="A168" i="5" s="1"/>
  <c r="A229" i="3"/>
  <c r="B469" i="5"/>
  <c r="A469" i="5" s="1"/>
  <c r="A1000" i="3"/>
  <c r="B360" i="5"/>
  <c r="A360" i="5" s="1"/>
  <c r="B792" i="5"/>
  <c r="A792" i="5" s="1"/>
  <c r="B666" i="5"/>
  <c r="A666" i="5" s="1"/>
  <c r="A683" i="3"/>
  <c r="B995" i="5"/>
  <c r="A995" i="5" s="1"/>
  <c r="B300" i="5"/>
  <c r="A300" i="5" s="1"/>
  <c r="A571" i="3"/>
  <c r="B362" i="5"/>
  <c r="A362" i="5" s="1"/>
  <c r="A42" i="3"/>
  <c r="B326" i="5"/>
  <c r="A326" i="5" s="1"/>
  <c r="B574" i="5"/>
  <c r="A574" i="5" s="1"/>
  <c r="B977" i="5"/>
  <c r="A977" i="5" s="1"/>
  <c r="B789" i="5"/>
  <c r="A789" i="5" s="1"/>
  <c r="B708" i="5"/>
  <c r="A708" i="5" s="1"/>
  <c r="B417" i="5"/>
  <c r="A417" i="5" s="1"/>
  <c r="A405" i="3"/>
  <c r="B287" i="5"/>
  <c r="A287" i="5" s="1"/>
  <c r="B931" i="5"/>
  <c r="A931" i="5" s="1"/>
  <c r="B611" i="5"/>
  <c r="A611" i="5" s="1"/>
  <c r="A393" i="3"/>
  <c r="B549" i="5"/>
  <c r="A549" i="5" s="1"/>
  <c r="A958" i="3"/>
  <c r="B687" i="5"/>
  <c r="A687" i="5" s="1"/>
  <c r="B928" i="5"/>
  <c r="A928" i="5" s="1"/>
  <c r="B160" i="5"/>
  <c r="A160" i="5" s="1"/>
  <c r="A328" i="3"/>
  <c r="B673" i="5"/>
  <c r="A673" i="5" s="1"/>
  <c r="A131" i="3"/>
  <c r="B224" i="5"/>
  <c r="A224" i="5" s="1"/>
  <c r="A991" i="3"/>
  <c r="B174" i="5"/>
  <c r="A174" i="5" s="1"/>
  <c r="A766" i="3"/>
  <c r="B769" i="5"/>
  <c r="A769" i="5" s="1"/>
  <c r="A834" i="3"/>
  <c r="B717" i="5"/>
  <c r="A717" i="5" s="1"/>
  <c r="B328" i="5"/>
  <c r="A328" i="5" s="1"/>
  <c r="A871" i="3"/>
  <c r="B927" i="5"/>
  <c r="A927" i="5" s="1"/>
  <c r="A674" i="3"/>
  <c r="B880" i="5"/>
  <c r="A880" i="5" s="1"/>
  <c r="A381" i="3"/>
  <c r="B91" i="5"/>
  <c r="A91" i="5" s="1"/>
  <c r="A578" i="3"/>
  <c r="B601" i="5"/>
  <c r="A601" i="5" s="1"/>
  <c r="B197" i="5"/>
  <c r="A197" i="5" s="1"/>
  <c r="A924" i="3"/>
  <c r="B164" i="5"/>
  <c r="A164" i="5" s="1"/>
  <c r="A600" i="3"/>
  <c r="B412" i="5"/>
  <c r="A412" i="5" s="1"/>
  <c r="A55" i="3"/>
  <c r="B786" i="5"/>
  <c r="A786" i="5" s="1"/>
  <c r="A484" i="3"/>
  <c r="B980" i="5"/>
  <c r="A980" i="5" s="1"/>
  <c r="A547" i="3"/>
  <c r="B39" i="5"/>
  <c r="A39" i="5" s="1"/>
  <c r="A250" i="3"/>
  <c r="B550" i="5"/>
  <c r="A550" i="5" s="1"/>
  <c r="B317" i="5"/>
  <c r="A317" i="5" s="1"/>
  <c r="A919" i="3"/>
  <c r="B392" i="5"/>
  <c r="A392" i="5" s="1"/>
  <c r="B632" i="5"/>
  <c r="A632" i="5" s="1"/>
  <c r="A959" i="3"/>
  <c r="B840" i="5"/>
  <c r="A840" i="5" s="1"/>
  <c r="A37" i="3"/>
  <c r="B644" i="5"/>
  <c r="A644" i="5" s="1"/>
  <c r="B897" i="5"/>
  <c r="A897" i="5" s="1"/>
  <c r="B58" i="5"/>
  <c r="A58" i="5" s="1"/>
  <c r="A449" i="3"/>
  <c r="B688" i="5"/>
  <c r="A688" i="5" s="1"/>
  <c r="B378" i="5"/>
  <c r="A378" i="5" s="1"/>
  <c r="A706" i="3"/>
  <c r="B383" i="5"/>
  <c r="A383" i="5" s="1"/>
  <c r="B506" i="5"/>
  <c r="A506" i="5" s="1"/>
  <c r="B331" i="5"/>
  <c r="A331" i="5" s="1"/>
  <c r="A651" i="3"/>
  <c r="B189" i="5"/>
  <c r="A189" i="5" s="1"/>
  <c r="A404" i="3"/>
  <c r="B600" i="5"/>
  <c r="A600" i="5" s="1"/>
  <c r="B194" i="5"/>
  <c r="A194" i="5" s="1"/>
  <c r="A453" i="3"/>
  <c r="B108" i="5"/>
  <c r="A108" i="5" s="1"/>
  <c r="A667" i="3"/>
  <c r="B667" i="5"/>
  <c r="A667" i="5" s="1"/>
  <c r="B17" i="5"/>
  <c r="A17" i="5" s="1"/>
  <c r="A225" i="3"/>
  <c r="B414" i="5"/>
  <c r="A414" i="5" s="1"/>
  <c r="B306" i="5"/>
  <c r="A306" i="5" s="1"/>
  <c r="A306" i="3"/>
  <c r="B625" i="5"/>
  <c r="A625" i="5" s="1"/>
  <c r="B195" i="5"/>
  <c r="A195" i="5" s="1"/>
  <c r="B808" i="5"/>
  <c r="A808" i="5" s="1"/>
  <c r="A930" i="3"/>
  <c r="B207" i="5"/>
  <c r="A207" i="5" s="1"/>
  <c r="B372" i="5"/>
  <c r="A372" i="5" s="1"/>
  <c r="A53" i="3"/>
  <c r="B594" i="5"/>
  <c r="A594" i="5" s="1"/>
  <c r="B907" i="5"/>
  <c r="A907" i="5" s="1"/>
  <c r="B548" i="5"/>
  <c r="A548" i="5" s="1"/>
  <c r="A933" i="3"/>
  <c r="B527" i="5"/>
  <c r="A527" i="5" s="1"/>
  <c r="A815" i="3"/>
  <c r="B584" i="5"/>
  <c r="A584" i="5" s="1"/>
  <c r="B943" i="5"/>
  <c r="A943" i="5" s="1"/>
  <c r="B116" i="5"/>
  <c r="A116" i="5" s="1"/>
  <c r="B85" i="5"/>
  <c r="A85" i="5" s="1"/>
  <c r="A840" i="3"/>
  <c r="B337" i="5"/>
  <c r="A337" i="5" s="1"/>
  <c r="B536" i="5"/>
  <c r="A536" i="5" s="1"/>
  <c r="A412" i="3"/>
  <c r="B922" i="5"/>
  <c r="A922" i="5" s="1"/>
  <c r="B221" i="5"/>
  <c r="A221" i="5" s="1"/>
  <c r="A550" i="3"/>
  <c r="B839" i="5"/>
  <c r="A839" i="5" s="1"/>
  <c r="A878" i="3"/>
  <c r="B968" i="5"/>
  <c r="A968" i="5" s="1"/>
  <c r="A650" i="3"/>
  <c r="B912" i="5"/>
  <c r="A912" i="5" s="1"/>
  <c r="A474" i="3"/>
  <c r="B858" i="5"/>
  <c r="A858" i="5" s="1"/>
  <c r="A466" i="3"/>
  <c r="B911" i="5"/>
  <c r="A911" i="5" s="1"/>
  <c r="B437" i="5"/>
  <c r="A437" i="5" s="1"/>
  <c r="A197" i="3"/>
  <c r="B614" i="5"/>
  <c r="A614" i="5" s="1"/>
  <c r="A90" i="3"/>
  <c r="B480" i="5"/>
  <c r="A480" i="5" s="1"/>
  <c r="A25" i="3"/>
  <c r="B6" i="5"/>
  <c r="A6" i="5" s="1"/>
  <c r="A436" i="3"/>
  <c r="B140" i="5"/>
  <c r="A140" i="5" s="1"/>
  <c r="A637" i="3"/>
  <c r="B146" i="5"/>
  <c r="A146" i="5" s="1"/>
  <c r="A800" i="3"/>
  <c r="B959" i="5"/>
  <c r="A959" i="5" s="1"/>
  <c r="B560" i="5"/>
  <c r="A560" i="5" s="1"/>
  <c r="B64" i="5"/>
  <c r="A64" i="5" s="1"/>
  <c r="B349" i="5"/>
  <c r="A349" i="5" s="1"/>
  <c r="A406" i="3"/>
  <c r="B534" i="5"/>
  <c r="A534" i="5" s="1"/>
  <c r="A249" i="3"/>
  <c r="B702" i="5"/>
  <c r="A702" i="5" s="1"/>
  <c r="B686" i="5"/>
  <c r="A686" i="5" s="1"/>
  <c r="B308" i="5"/>
  <c r="A308" i="5" s="1"/>
  <c r="A253" i="3"/>
  <c r="B655" i="5"/>
  <c r="A655" i="5" s="1"/>
  <c r="A184" i="3"/>
  <c r="B829" i="5"/>
  <c r="A829" i="5" s="1"/>
  <c r="B890" i="5"/>
  <c r="A890" i="5" s="1"/>
  <c r="A702" i="3"/>
  <c r="B837" i="5"/>
  <c r="A837" i="5" s="1"/>
  <c r="B233" i="5"/>
  <c r="A233" i="5" s="1"/>
  <c r="B213" i="5"/>
  <c r="A213" i="5" s="1"/>
  <c r="A538" i="3"/>
  <c r="B44" i="5"/>
  <c r="A44" i="5" s="1"/>
  <c r="A532" i="3"/>
  <c r="B610" i="5"/>
  <c r="A610" i="5" s="1"/>
  <c r="B433" i="5"/>
  <c r="A433" i="5" s="1"/>
  <c r="A845" i="3"/>
  <c r="B802" i="5"/>
  <c r="A802" i="5" s="1"/>
  <c r="A647" i="3"/>
  <c r="B468" i="5"/>
  <c r="A468" i="5" s="1"/>
  <c r="A22" i="3"/>
  <c r="B282" i="5"/>
  <c r="A282" i="5" s="1"/>
  <c r="A402" i="3"/>
  <c r="B581" i="5"/>
  <c r="A581" i="5" s="1"/>
  <c r="B66" i="5"/>
  <c r="A66" i="5" s="1"/>
  <c r="A114" i="3"/>
  <c r="B211" i="5"/>
  <c r="A211" i="5" s="1"/>
  <c r="B991" i="5"/>
  <c r="A991" i="5" s="1"/>
  <c r="A435" i="3"/>
  <c r="B985" i="5"/>
  <c r="A985" i="5" s="1"/>
  <c r="A831" i="3"/>
  <c r="B680" i="5"/>
  <c r="A680" i="5" s="1"/>
  <c r="A936" i="3"/>
  <c r="B967" i="5"/>
  <c r="A967" i="5" s="1"/>
  <c r="A565" i="3"/>
  <c r="B749" i="5"/>
  <c r="A749" i="5" s="1"/>
  <c r="A359" i="3"/>
  <c r="B275" i="5"/>
  <c r="A275" i="5" s="1"/>
  <c r="A642" i="3"/>
  <c r="B471" i="5"/>
  <c r="A471" i="5" s="1"/>
  <c r="B811" i="5"/>
  <c r="A811" i="5" s="1"/>
  <c r="A795" i="3"/>
  <c r="B861" i="5"/>
  <c r="A861" i="5" s="1"/>
  <c r="A953" i="3"/>
  <c r="B791" i="5"/>
  <c r="A791" i="5" s="1"/>
  <c r="A982" i="3"/>
  <c r="B844" i="5"/>
  <c r="A844" i="5" s="1"/>
  <c r="A786" i="3"/>
  <c r="B793" i="5"/>
  <c r="A793" i="5" s="1"/>
  <c r="A893" i="3"/>
  <c r="B122" i="5"/>
  <c r="A122" i="5" s="1"/>
  <c r="B805" i="5"/>
  <c r="A805" i="5" s="1"/>
  <c r="A544" i="3"/>
  <c r="B355" i="5"/>
  <c r="A355" i="5" s="1"/>
  <c r="A171" i="3"/>
  <c r="B936" i="5"/>
  <c r="A936" i="5" s="1"/>
  <c r="B152" i="5"/>
  <c r="A152" i="5" s="1"/>
  <c r="A928" i="3"/>
  <c r="B891" i="5"/>
  <c r="A891" i="5" s="1"/>
  <c r="A625" i="3"/>
  <c r="B894" i="5"/>
  <c r="A894" i="5" s="1"/>
  <c r="A107" i="3"/>
  <c r="B163" i="5"/>
  <c r="A163" i="5" s="1"/>
  <c r="A169" i="3"/>
  <c r="B765" i="5"/>
  <c r="A765" i="5" s="1"/>
  <c r="A542" i="3"/>
  <c r="B781" i="5"/>
  <c r="A781" i="5" s="1"/>
  <c r="B475" i="5"/>
  <c r="A475" i="5" s="1"/>
  <c r="A806" i="3"/>
  <c r="B193" i="5"/>
  <c r="A193" i="5" s="1"/>
  <c r="B780" i="5"/>
  <c r="A780" i="5" s="1"/>
  <c r="A692" i="3"/>
  <c r="B408" i="5"/>
  <c r="A408" i="5" s="1"/>
  <c r="A636" i="3"/>
  <c r="B773" i="5"/>
  <c r="A773" i="5" s="1"/>
  <c r="A592" i="3"/>
  <c r="B400" i="5"/>
  <c r="A400" i="5" s="1"/>
  <c r="B496" i="5"/>
  <c r="A496" i="5" s="1"/>
  <c r="A437" i="3"/>
  <c r="B929" i="5"/>
  <c r="A929" i="5" s="1"/>
  <c r="A502" i="3"/>
  <c r="B660" i="5"/>
  <c r="A660" i="5" s="1"/>
  <c r="A132" i="3"/>
  <c r="B424" i="5"/>
  <c r="A424" i="5" s="1"/>
  <c r="A794" i="3"/>
  <c r="B278" i="5"/>
  <c r="A278" i="5" s="1"/>
  <c r="B118" i="5"/>
  <c r="A118" i="5" s="1"/>
  <c r="A227" i="3"/>
  <c r="B579" i="5"/>
  <c r="A579" i="5" s="1"/>
  <c r="B751" i="5"/>
  <c r="A751" i="5" s="1"/>
  <c r="A832" i="3"/>
  <c r="B72" i="5"/>
  <c r="A72" i="5" s="1"/>
  <c r="B731" i="5"/>
  <c r="A731" i="5" s="1"/>
  <c r="A938" i="3"/>
  <c r="B1000" i="5"/>
  <c r="A1000" i="5" s="1"/>
  <c r="B234" i="5"/>
  <c r="A234" i="5" s="1"/>
  <c r="A621" i="3"/>
  <c r="B724" i="5"/>
  <c r="A724" i="5" s="1"/>
  <c r="A471" i="3"/>
  <c r="B810" i="5"/>
  <c r="A810" i="5" s="1"/>
  <c r="A157" i="3"/>
  <c r="B727" i="5"/>
  <c r="A727" i="5" s="1"/>
  <c r="B232" i="5"/>
  <c r="A232" i="5" s="1"/>
  <c r="A533" i="3"/>
  <c r="B111" i="5"/>
  <c r="A111" i="5" s="1"/>
  <c r="A176" i="3"/>
  <c r="B177" i="5"/>
  <c r="A177" i="5" s="1"/>
  <c r="B700" i="5"/>
  <c r="A700" i="5" s="1"/>
  <c r="B77" i="5"/>
  <c r="A77" i="5" s="1"/>
  <c r="A70" i="3"/>
  <c r="B239" i="5"/>
  <c r="A239" i="5" s="1"/>
  <c r="A866" i="3"/>
  <c r="B954" i="5"/>
  <c r="A954" i="5" s="1"/>
  <c r="B492" i="5"/>
  <c r="A492" i="5" s="1"/>
  <c r="A67" i="3"/>
  <c r="B446" i="5"/>
  <c r="A446" i="5" s="1"/>
  <c r="B71" i="5"/>
  <c r="A71" i="5" s="1"/>
  <c r="A779" i="3"/>
  <c r="B828" i="5"/>
  <c r="A828" i="5" s="1"/>
  <c r="B770" i="5"/>
  <c r="A770" i="5" s="1"/>
  <c r="A802" i="3"/>
  <c r="B924" i="5"/>
  <c r="A924" i="5" s="1"/>
  <c r="A961" i="3"/>
  <c r="B465" i="5"/>
  <c r="A465" i="5" s="1"/>
  <c r="A700" i="3"/>
  <c r="B893" i="5"/>
  <c r="A893" i="5" s="1"/>
  <c r="B416" i="5"/>
  <c r="A416" i="5" s="1"/>
  <c r="A145" i="3"/>
  <c r="B953" i="5"/>
  <c r="A953" i="5" s="1"/>
  <c r="A194" i="3"/>
  <c r="B713" i="5"/>
  <c r="A713" i="5" s="1"/>
  <c r="B20" i="5"/>
  <c r="A20" i="5" s="1"/>
  <c r="B90" i="5"/>
  <c r="A90" i="5" s="1"/>
  <c r="A738" i="3"/>
  <c r="B822" i="5"/>
  <c r="A822" i="5" s="1"/>
  <c r="A679" i="3"/>
  <c r="B442" i="5"/>
  <c r="A442" i="5" s="1"/>
  <c r="A96" i="3"/>
  <c r="B790" i="5"/>
  <c r="A790" i="5" s="1"/>
  <c r="A444" i="3"/>
  <c r="B603" i="5"/>
  <c r="A603" i="5" s="1"/>
  <c r="B576" i="5"/>
  <c r="A576" i="5" s="1"/>
  <c r="A254" i="3"/>
  <c r="B561" i="5"/>
  <c r="A561" i="5" s="1"/>
  <c r="A130" i="3"/>
  <c r="B188" i="5"/>
  <c r="A188" i="5" s="1"/>
  <c r="B84" i="5"/>
  <c r="A84" i="5" s="1"/>
  <c r="B141" i="5"/>
  <c r="A141" i="5" s="1"/>
  <c r="A485" i="3"/>
  <c r="B318" i="5"/>
  <c r="A318" i="5" s="1"/>
  <c r="A38" i="3"/>
  <c r="B283" i="5"/>
  <c r="A283" i="5" s="1"/>
  <c r="A318" i="3"/>
  <c r="B423" i="5"/>
  <c r="A423" i="5" s="1"/>
  <c r="B228" i="5"/>
  <c r="A228" i="5" s="1"/>
  <c r="A782" i="3"/>
  <c r="B339" i="5"/>
  <c r="A339" i="5" s="1"/>
  <c r="A805" i="3"/>
  <c r="B522" i="5"/>
  <c r="A522" i="5" s="1"/>
  <c r="A52" i="3"/>
  <c r="B314" i="5"/>
  <c r="A314" i="5" s="1"/>
  <c r="B517" i="5"/>
  <c r="A517" i="5" s="1"/>
  <c r="B799" i="5"/>
  <c r="A799" i="5" s="1"/>
  <c r="B333" i="5"/>
  <c r="A333" i="5" s="1"/>
  <c r="A228" i="3"/>
  <c r="B394" i="5"/>
  <c r="A394" i="5" s="1"/>
  <c r="B753" i="5"/>
  <c r="A753" i="5" s="1"/>
  <c r="A775" i="3"/>
  <c r="B493" i="5"/>
  <c r="A493" i="5" s="1"/>
  <c r="A908" i="3"/>
  <c r="B261" i="5"/>
  <c r="A261" i="5" s="1"/>
  <c r="A892" i="3"/>
  <c r="B762" i="5"/>
  <c r="A762" i="5" s="1"/>
  <c r="A937" i="3"/>
  <c r="B813" i="5"/>
  <c r="A813" i="5" s="1"/>
  <c r="B477" i="5"/>
  <c r="A477" i="5" s="1"/>
  <c r="B132" i="5"/>
  <c r="A132" i="5" s="1"/>
  <c r="B411" i="5"/>
  <c r="A411" i="5" s="1"/>
  <c r="A93" i="3"/>
  <c r="B243" i="5"/>
  <c r="A243" i="5" s="1"/>
  <c r="A79" i="3"/>
  <c r="B327" i="5"/>
  <c r="A327" i="5" s="1"/>
  <c r="B488" i="5"/>
  <c r="A488" i="5" s="1"/>
  <c r="A531" i="3"/>
  <c r="B704" i="5"/>
  <c r="A704" i="5" s="1"/>
  <c r="A686" i="3"/>
  <c r="B96" i="5"/>
  <c r="A96" i="5" s="1"/>
  <c r="A258" i="3"/>
  <c r="B130" i="5"/>
  <c r="A130" i="5" s="1"/>
  <c r="A778" i="3"/>
  <c r="B115" i="5"/>
  <c r="A115" i="5" s="1"/>
  <c r="A553" i="3"/>
  <c r="B143" i="5"/>
  <c r="A143" i="5" s="1"/>
  <c r="A535" i="3"/>
  <c r="B538" i="5"/>
  <c r="A538" i="5" s="1"/>
  <c r="B449" i="5"/>
  <c r="A449" i="5" s="1"/>
  <c r="B37" i="5"/>
  <c r="A37" i="5" s="1"/>
  <c r="A481" i="3"/>
  <c r="B359" i="5"/>
  <c r="A359" i="5" s="1"/>
  <c r="A221" i="3"/>
  <c r="B996" i="5"/>
  <c r="A996" i="5" s="1"/>
  <c r="A810" i="3"/>
  <c r="B797" i="5"/>
  <c r="A797" i="5" s="1"/>
  <c r="A564" i="3"/>
  <c r="B874" i="5"/>
  <c r="A874" i="5" s="1"/>
  <c r="B161" i="5"/>
  <c r="A161" i="5" s="1"/>
  <c r="A320" i="3"/>
  <c r="B241" i="5"/>
  <c r="A241" i="5" s="1"/>
  <c r="A718" i="3"/>
  <c r="B139" i="5"/>
  <c r="A139" i="5" s="1"/>
  <c r="B49" i="5"/>
  <c r="A49" i="5" s="1"/>
  <c r="A430" i="3"/>
  <c r="B678" i="5"/>
  <c r="A678" i="5" s="1"/>
  <c r="A477" i="3"/>
  <c r="B726" i="5"/>
  <c r="A726" i="5" s="1"/>
  <c r="A301" i="3"/>
  <c r="B795" i="5"/>
  <c r="A795" i="5" s="1"/>
  <c r="A332" i="3"/>
  <c r="B621" i="5"/>
  <c r="A621" i="5" s="1"/>
  <c r="B439" i="5"/>
  <c r="A439" i="5" s="1"/>
  <c r="A256" i="3"/>
  <c r="B542" i="5"/>
  <c r="A542" i="5" s="1"/>
  <c r="A534" i="3"/>
  <c r="B142" i="5"/>
  <c r="A142" i="5" s="1"/>
  <c r="A307" i="3"/>
  <c r="B578" i="5"/>
  <c r="A578" i="5" s="1"/>
  <c r="A875" i="3"/>
  <c r="B399" i="5"/>
  <c r="A399" i="5" s="1"/>
  <c r="B557" i="5"/>
  <c r="A557" i="5" s="1"/>
  <c r="B222" i="5"/>
  <c r="A222" i="5" s="1"/>
  <c r="B569" i="5"/>
  <c r="A569" i="5" s="1"/>
  <c r="A748" i="3"/>
  <c r="B485" i="5"/>
  <c r="A485" i="5" s="1"/>
  <c r="A410" i="3"/>
  <c r="B511" i="5"/>
  <c r="A511" i="5" s="1"/>
  <c r="A192" i="3"/>
  <c r="B772" i="5"/>
  <c r="A772" i="5" s="1"/>
  <c r="A223" i="3"/>
  <c r="B398" i="5"/>
  <c r="A398" i="5" s="1"/>
  <c r="A685" i="3"/>
  <c r="B960" i="5"/>
  <c r="A960" i="5" s="1"/>
  <c r="A603" i="3"/>
  <c r="B620" i="5"/>
  <c r="A620" i="5" s="1"/>
  <c r="A497" i="3"/>
  <c r="B887" i="5"/>
  <c r="A887" i="5" s="1"/>
  <c r="A190" i="3"/>
  <c r="B187" i="5"/>
  <c r="A187" i="5" s="1"/>
  <c r="B554" i="5"/>
  <c r="A554" i="5" s="1"/>
  <c r="A231" i="3"/>
  <c r="B681" i="5"/>
  <c r="A681" i="5" s="1"/>
  <c r="A890" i="3"/>
  <c r="B235" i="5"/>
  <c r="A235" i="5" s="1"/>
  <c r="A513" i="3"/>
  <c r="B638" i="5"/>
  <c r="A638" i="5" s="1"/>
  <c r="B736" i="5"/>
  <c r="A736" i="5" s="1"/>
  <c r="B361" i="5"/>
  <c r="A361" i="5" s="1"/>
  <c r="A568" i="3"/>
  <c r="B198" i="5"/>
  <c r="A198" i="5" s="1"/>
  <c r="A92" i="3"/>
  <c r="B939" i="5"/>
  <c r="A939" i="5" s="1"/>
  <c r="B202" i="5"/>
  <c r="A202" i="5" s="1"/>
  <c r="B597" i="5"/>
  <c r="A597" i="5" s="1"/>
  <c r="A62" i="3"/>
  <c r="B807" i="5"/>
  <c r="A807" i="5" s="1"/>
  <c r="A468" i="3"/>
  <c r="B852" i="5"/>
  <c r="A852" i="5" s="1"/>
  <c r="B920" i="5"/>
  <c r="A920" i="5" s="1"/>
  <c r="B173" i="5"/>
  <c r="A173" i="5" s="1"/>
  <c r="A340" i="3"/>
  <c r="B570" i="5"/>
  <c r="A570" i="5" s="1"/>
  <c r="A727" i="3"/>
  <c r="B599" i="5"/>
  <c r="A599" i="5" s="1"/>
  <c r="A162" i="3"/>
  <c r="B375" i="5"/>
  <c r="A375" i="5" s="1"/>
  <c r="B376" i="5"/>
  <c r="A376" i="5" s="1"/>
  <c r="B201" i="5"/>
  <c r="A201" i="5" s="1"/>
  <c r="A177" i="3"/>
  <c r="B764" i="5"/>
  <c r="A764" i="5" s="1"/>
  <c r="A639" i="3"/>
  <c r="B653" i="5"/>
  <c r="A653" i="5" s="1"/>
  <c r="A920" i="3"/>
  <c r="B377" i="5"/>
  <c r="A377" i="5" s="1"/>
  <c r="B98" i="5"/>
  <c r="A98" i="5" s="1"/>
  <c r="A820" i="3"/>
  <c r="B462" i="5"/>
  <c r="A462" i="5" s="1"/>
  <c r="B73" i="5"/>
  <c r="A73" i="5" s="1"/>
  <c r="A305" i="3"/>
  <c r="B342" i="5"/>
  <c r="A342" i="5" s="1"/>
  <c r="A783" i="3"/>
  <c r="B774" i="5"/>
  <c r="A774" i="5" s="1"/>
  <c r="B836" i="5"/>
  <c r="A836" i="5" s="1"/>
  <c r="A128" i="3"/>
  <c r="B274" i="5"/>
  <c r="A274" i="5" s="1"/>
  <c r="B13" i="5"/>
  <c r="A13" i="5" s="1"/>
  <c r="B10" i="5"/>
  <c r="A10" i="5" s="1"/>
  <c r="A89" i="3"/>
  <c r="B771" i="5"/>
  <c r="A771" i="5" s="1"/>
  <c r="A918" i="3"/>
  <c r="B879" i="5"/>
  <c r="A879" i="5" s="1"/>
  <c r="A9" i="3"/>
  <c r="B647" i="5"/>
  <c r="A647" i="5" s="1"/>
  <c r="A84" i="3"/>
  <c r="B949" i="5"/>
  <c r="A949" i="5" s="1"/>
  <c r="B45" i="5"/>
  <c r="A45" i="5" s="1"/>
  <c r="A353" i="3"/>
  <c r="B386" i="5"/>
  <c r="A386" i="5" s="1"/>
  <c r="A408" i="3"/>
  <c r="B916" i="5"/>
  <c r="A916" i="5" s="1"/>
  <c r="B330" i="5"/>
  <c r="A330" i="5" s="1"/>
  <c r="A577" i="3"/>
  <c r="B803" i="5"/>
  <c r="A803" i="5" s="1"/>
  <c r="B766" i="5"/>
  <c r="A766" i="5" s="1"/>
  <c r="A594" i="3"/>
  <c r="B558" i="5"/>
  <c r="A558" i="5" s="1"/>
  <c r="B933" i="5"/>
  <c r="A933" i="5" s="1"/>
  <c r="B165" i="5"/>
  <c r="A165" i="5" s="1"/>
  <c r="A324" i="3"/>
  <c r="B691" i="5"/>
  <c r="A691" i="5" s="1"/>
  <c r="B113" i="5"/>
  <c r="A113" i="5" s="1"/>
  <c r="A584" i="3"/>
  <c r="B889" i="5"/>
  <c r="A889" i="5" s="1"/>
  <c r="A248" i="3"/>
  <c r="B820" i="5"/>
  <c r="A820" i="5" s="1"/>
  <c r="A400" i="3"/>
  <c r="B483" i="5"/>
  <c r="A483" i="5" s="1"/>
  <c r="A167" i="3"/>
  <c r="B756" i="5"/>
  <c r="A756" i="5" s="1"/>
  <c r="B79" i="5"/>
  <c r="A79" i="5" s="1"/>
  <c r="A161" i="3"/>
  <c r="B263" i="5"/>
  <c r="A263" i="5" s="1"/>
  <c r="B12" i="5"/>
  <c r="A12" i="5" s="1"/>
  <c r="B179" i="5"/>
  <c r="A179" i="5" s="1"/>
  <c r="A619" i="3"/>
  <c r="B768" i="5"/>
  <c r="A768" i="5" s="1"/>
  <c r="A859" i="3"/>
  <c r="B747" i="5"/>
  <c r="A747" i="5" s="1"/>
  <c r="B226" i="5"/>
  <c r="A226" i="5" s="1"/>
  <c r="A234" i="3"/>
  <c r="B567" i="5"/>
  <c r="A567" i="5" s="1"/>
  <c r="A803" i="3"/>
  <c r="B895" i="5"/>
  <c r="A895" i="5" s="1"/>
  <c r="A282" i="3"/>
  <c r="B679" i="5"/>
  <c r="A679" i="5" s="1"/>
  <c r="A479" i="3"/>
  <c r="B988" i="5"/>
  <c r="A988" i="5" s="1"/>
  <c r="B403" i="5"/>
  <c r="A403" i="5" s="1"/>
  <c r="A755" i="3"/>
  <c r="B965" i="5"/>
  <c r="A965" i="5" s="1"/>
  <c r="B301" i="5"/>
  <c r="A301" i="5" s="1"/>
  <c r="A288" i="3"/>
  <c r="B976" i="5"/>
  <c r="A976" i="5" s="1"/>
  <c r="A431" i="3"/>
  <c r="B370" i="5"/>
  <c r="A370" i="5" s="1"/>
  <c r="A122" i="3"/>
  <c r="B478" i="5"/>
  <c r="A478" i="5" s="1"/>
  <c r="B5" i="5"/>
  <c r="A5" i="5" s="1"/>
  <c r="A598" i="3"/>
  <c r="B835" i="5"/>
  <c r="A835" i="5" s="1"/>
  <c r="A746" i="3"/>
  <c r="B730" i="5"/>
  <c r="A730" i="5" s="1"/>
  <c r="A386" i="3"/>
  <c r="B303" i="5"/>
  <c r="A303" i="5" s="1"/>
  <c r="A295" i="3"/>
  <c r="B592" i="5"/>
  <c r="A592" i="5" s="1"/>
  <c r="B997" i="5"/>
  <c r="A997" i="5" s="1"/>
  <c r="A143" i="3"/>
  <c r="B25" i="5"/>
  <c r="A25" i="5" s="1"/>
  <c r="B882" i="5"/>
  <c r="A882" i="5" s="1"/>
  <c r="B153" i="5"/>
  <c r="A153" i="5" s="1"/>
  <c r="B962" i="5"/>
  <c r="A962" i="5" s="1"/>
  <c r="A680" i="3"/>
  <c r="B295" i="5"/>
  <c r="A295" i="5" s="1"/>
  <c r="A847" i="3"/>
  <c r="B255" i="5"/>
  <c r="A255" i="5" s="1"/>
  <c r="B74" i="5"/>
  <c r="A74" i="5" s="1"/>
  <c r="B431" i="5"/>
  <c r="A431" i="5" s="1"/>
  <c r="A750" i="3"/>
  <c r="B22" i="5"/>
  <c r="A22" i="5" s="1"/>
  <c r="A935" i="3"/>
  <c r="B63" i="5"/>
  <c r="A63" i="5" s="1"/>
  <c r="A632" i="3"/>
  <c r="B900" i="5"/>
  <c r="A900" i="5" s="1"/>
  <c r="B474" i="5"/>
  <c r="A474" i="5" s="1"/>
  <c r="A848" i="3"/>
  <c r="B148" i="5"/>
  <c r="A148" i="5" s="1"/>
  <c r="A149" i="3"/>
  <c r="B503" i="5"/>
  <c r="A503" i="5" s="1"/>
  <c r="B57" i="5"/>
  <c r="A57" i="5" s="1"/>
  <c r="B97" i="5"/>
  <c r="A97" i="5" s="1"/>
  <c r="A666" i="3"/>
  <c r="B321" i="5"/>
  <c r="A321" i="5" s="1"/>
  <c r="A425" i="3"/>
  <c r="B131" i="5"/>
  <c r="A131" i="5" s="1"/>
  <c r="B777" i="5"/>
  <c r="A777" i="5" s="1"/>
  <c r="A943" i="3"/>
  <c r="B144" i="5"/>
  <c r="A144" i="5" s="1"/>
  <c r="A147" i="3"/>
  <c r="B530" i="5"/>
  <c r="A530" i="5" s="1"/>
  <c r="A585" i="3"/>
  <c r="B761" i="5"/>
  <c r="A761" i="5" s="1"/>
  <c r="A432" i="3"/>
  <c r="B748" i="5"/>
  <c r="A748" i="5" s="1"/>
  <c r="A830" i="3"/>
  <c r="B869" i="5"/>
  <c r="A869" i="5" s="1"/>
  <c r="A804" i="3"/>
  <c r="B200" i="5"/>
  <c r="A200" i="5" s="1"/>
  <c r="B608" i="5"/>
  <c r="A608" i="5" s="1"/>
  <c r="A40" i="3"/>
  <c r="B434" i="5"/>
  <c r="A434" i="5" s="1"/>
  <c r="B539" i="5"/>
  <c r="A539" i="5" s="1"/>
  <c r="A446" i="3"/>
  <c r="B998" i="5"/>
  <c r="A998" i="5" s="1"/>
  <c r="A345" i="3"/>
  <c r="B723" i="5"/>
  <c r="A723" i="5" s="1"/>
  <c r="B690" i="5"/>
  <c r="A690" i="5" s="1"/>
  <c r="A336" i="3"/>
  <c r="B512" i="5"/>
  <c r="A512" i="5" s="1"/>
  <c r="B533" i="5"/>
  <c r="A533" i="5" s="1"/>
  <c r="B641" i="5"/>
  <c r="A641" i="5" s="1"/>
  <c r="A48" i="3"/>
  <c r="B580" i="5"/>
  <c r="A580" i="5" s="1"/>
  <c r="A498" i="3"/>
  <c r="B242" i="5"/>
  <c r="A242" i="5" s="1"/>
  <c r="B657" i="5"/>
  <c r="A657" i="5" s="1"/>
  <c r="A691" i="3"/>
  <c r="B319" i="5"/>
  <c r="A319" i="5" s="1"/>
  <c r="A17" i="3"/>
  <c r="B640" i="5"/>
  <c r="A640" i="5" s="1"/>
  <c r="A984" i="3"/>
  <c r="B590" i="5"/>
  <c r="A590" i="5" s="1"/>
  <c r="B451" i="5"/>
  <c r="A451" i="5" s="1"/>
  <c r="B157" i="5"/>
  <c r="A157" i="5" s="1"/>
  <c r="A354" i="3"/>
  <c r="B229" i="5"/>
  <c r="A229" i="5" s="1"/>
  <c r="A923" i="3"/>
  <c r="B744" i="5"/>
  <c r="A744" i="5" s="1"/>
  <c r="B794" i="5"/>
  <c r="A794" i="5" s="1"/>
  <c r="A111" i="3"/>
  <c r="B240" i="5"/>
  <c r="A240" i="5" s="1"/>
  <c r="A272" i="3"/>
  <c r="B371" i="5"/>
  <c r="A371" i="5" s="1"/>
  <c r="B817" i="5"/>
  <c r="A817" i="5" s="1"/>
  <c r="A515" i="3"/>
  <c r="B486" i="5"/>
  <c r="A486" i="5" s="1"/>
  <c r="B595" i="5"/>
  <c r="A595" i="5" s="1"/>
  <c r="B129" i="5"/>
  <c r="A129" i="5" s="1"/>
  <c r="A713" i="3"/>
  <c r="B602" i="5"/>
  <c r="A602" i="5" s="1"/>
  <c r="A787" i="3"/>
  <c r="B438" i="5"/>
  <c r="A438" i="5" s="1"/>
  <c r="A640" i="3"/>
  <c r="B23" i="5"/>
  <c r="A23" i="5" s="1"/>
  <c r="B564" i="5"/>
  <c r="A564" i="5" s="1"/>
  <c r="A346" i="3"/>
  <c r="B854" i="5"/>
  <c r="A854" i="5" s="1"/>
  <c r="A372" i="3"/>
  <c r="B93" i="5"/>
  <c r="A93" i="5" s="1"/>
  <c r="A608" i="3"/>
  <c r="B956" i="5"/>
  <c r="A956" i="5" s="1"/>
  <c r="A759" i="3"/>
  <c r="B352" i="5"/>
  <c r="A352" i="5" s="1"/>
  <c r="A202" i="3"/>
  <c r="B849" i="5"/>
  <c r="A849" i="5" s="1"/>
  <c r="B585" i="5"/>
  <c r="A585" i="5" s="1"/>
  <c r="B514" i="5"/>
  <c r="A514" i="5" s="1"/>
  <c r="A824" i="3"/>
  <c r="B972" i="5"/>
  <c r="A972" i="5" s="1"/>
  <c r="B946" i="5"/>
  <c r="A946" i="5" s="1"/>
  <c r="A189" i="3"/>
  <c r="B297" i="5"/>
  <c r="A297" i="5" s="1"/>
  <c r="A80" i="3"/>
  <c r="B16" i="5"/>
  <c r="A16" i="5" s="1"/>
  <c r="A426" i="3"/>
  <c r="B267" i="5"/>
  <c r="A267" i="5" s="1"/>
  <c r="B425" i="5"/>
  <c r="A425" i="5" s="1"/>
  <c r="A50" i="3"/>
  <c r="B92" i="5"/>
  <c r="A92" i="5" s="1"/>
  <c r="A770" i="3"/>
  <c r="B951" i="5"/>
  <c r="A951" i="5" s="1"/>
  <c r="A698" i="3"/>
  <c r="B699" i="5"/>
  <c r="A699" i="5" s="1"/>
  <c r="A857" i="3"/>
  <c r="B430" i="5"/>
  <c r="A430" i="5" s="1"/>
  <c r="A75" i="3"/>
  <c r="B925" i="5"/>
  <c r="A925" i="5" s="1"/>
  <c r="B253" i="5"/>
  <c r="A253" i="5" s="1"/>
  <c r="A605" i="3"/>
  <c r="B583" i="5"/>
  <c r="A583" i="5" s="1"/>
  <c r="B304" i="5"/>
  <c r="A304" i="5" s="1"/>
  <c r="A352" i="3"/>
  <c r="B421" i="5"/>
  <c r="A421" i="5" s="1"/>
  <c r="A247" i="3"/>
  <c r="B516" i="5"/>
  <c r="A516" i="5" s="1"/>
  <c r="A767" i="3"/>
  <c r="B48" i="5"/>
  <c r="A48" i="5" s="1"/>
  <c r="A464" i="3"/>
  <c r="B718" i="5"/>
  <c r="A718" i="5" s="1"/>
  <c r="B215" i="5"/>
  <c r="A215" i="5" s="1"/>
  <c r="B365" i="5"/>
  <c r="A365" i="5" s="1"/>
  <c r="A286" i="3"/>
  <c r="B217" i="5"/>
  <c r="A217" i="5" s="1"/>
  <c r="B456" i="5"/>
  <c r="A456" i="5" s="1"/>
  <c r="B872" i="5"/>
  <c r="A872" i="5" s="1"/>
  <c r="A599" i="3"/>
  <c r="B344" i="5"/>
  <c r="A344" i="5" s="1"/>
  <c r="A203" i="3"/>
  <c r="B432" i="5"/>
  <c r="A432" i="5" s="1"/>
  <c r="A745" i="3"/>
  <c r="B695" i="5"/>
  <c r="A695" i="5" s="1"/>
  <c r="B591" i="5"/>
  <c r="A591" i="5" s="1"/>
  <c r="A630" i="3"/>
  <c r="B88" i="5"/>
  <c r="A88" i="5" s="1"/>
  <c r="A811" i="3"/>
  <c r="B806" i="5"/>
  <c r="A806" i="5" s="1"/>
  <c r="A789" i="3"/>
  <c r="B466" i="5"/>
  <c r="A466" i="5" s="1"/>
  <c r="A528" i="3"/>
  <c r="B855" i="5"/>
  <c r="A855" i="5" s="1"/>
  <c r="B332" i="5"/>
  <c r="A332" i="5" s="1"/>
  <c r="A889" i="3"/>
  <c r="B547" i="5"/>
  <c r="A547" i="5" s="1"/>
  <c r="A801" i="3"/>
  <c r="B171" i="5"/>
  <c r="A171" i="5" s="1"/>
  <c r="A64" i="3"/>
  <c r="B379" i="5"/>
  <c r="A379" i="5" s="1"/>
  <c r="A260" i="3"/>
  <c r="B885" i="5"/>
  <c r="A885" i="5" s="1"/>
  <c r="B535" i="5"/>
  <c r="A535" i="5" s="1"/>
  <c r="A355" i="3"/>
  <c r="B552" i="5"/>
  <c r="A552" i="5" s="1"/>
  <c r="B305" i="5"/>
  <c r="A305" i="5" s="1"/>
  <c r="B89" i="5"/>
  <c r="A89" i="5" s="1"/>
  <c r="A370" i="3"/>
  <c r="B685" i="5"/>
  <c r="A685" i="5" s="1"/>
  <c r="B831" i="5"/>
  <c r="A831" i="5" s="1"/>
  <c r="A742" i="3"/>
  <c r="B520" i="5"/>
  <c r="A520" i="5" s="1"/>
  <c r="A579" i="3"/>
  <c r="B420" i="5"/>
  <c r="A420" i="5" s="1"/>
  <c r="A681" i="3"/>
  <c r="B391" i="5"/>
  <c r="A391" i="5" s="1"/>
  <c r="A159" i="3"/>
  <c r="B971" i="5"/>
  <c r="A971" i="5" s="1"/>
  <c r="B436" i="5"/>
  <c r="A436" i="5" s="1"/>
  <c r="A784" i="3"/>
  <c r="B205" i="5"/>
  <c r="A205" i="5" s="1"/>
  <c r="A894" i="3"/>
  <c r="B67" i="5"/>
  <c r="A67" i="5" s="1"/>
  <c r="A529" i="3"/>
  <c r="B846" i="5"/>
  <c r="A846" i="5" s="1"/>
  <c r="A812" i="3"/>
  <c r="B149" i="5"/>
  <c r="A149" i="5" s="1"/>
  <c r="A968" i="3"/>
  <c r="B745" i="5"/>
  <c r="A745" i="5" s="1"/>
  <c r="B826" i="5"/>
  <c r="A826" i="5" s="1"/>
  <c r="A271" i="3"/>
  <c r="B654" i="5"/>
  <c r="A654" i="5" s="1"/>
  <c r="B78" i="5"/>
  <c r="A78" i="5" s="1"/>
  <c r="A573" i="3"/>
  <c r="B932" i="5"/>
  <c r="A932" i="5" s="1"/>
  <c r="A23" i="3"/>
  <c r="B871" i="5"/>
  <c r="A871" i="5" s="1"/>
  <c r="A558" i="3"/>
  <c r="B540" i="5"/>
  <c r="A540" i="5" s="1"/>
  <c r="B83" i="5"/>
  <c r="A83" i="5" s="1"/>
  <c r="A518" i="3"/>
  <c r="B881" i="5"/>
  <c r="A881" i="5" s="1"/>
  <c r="B692" i="5"/>
  <c r="A692" i="5" s="1"/>
  <c r="B27" i="5"/>
  <c r="A27" i="5" s="1"/>
  <c r="B281" i="5"/>
  <c r="A281" i="5" s="1"/>
  <c r="A843" i="3"/>
  <c r="B934" i="5"/>
  <c r="A934" i="5" s="1"/>
  <c r="B930" i="5"/>
  <c r="A930" i="5" s="1"/>
  <c r="A219" i="3"/>
  <c r="B615" i="5"/>
  <c r="A615" i="5" s="1"/>
  <c r="A557" i="3"/>
  <c r="B390" i="5"/>
  <c r="A390" i="5" s="1"/>
  <c r="A819" i="3"/>
  <c r="B499" i="5"/>
  <c r="A499" i="5" s="1"/>
  <c r="A374" i="3"/>
  <c r="B112" i="5"/>
  <c r="A112" i="5" s="1"/>
  <c r="A495" i="3"/>
  <c r="B743" i="5"/>
  <c r="A743" i="5" s="1"/>
  <c r="B711" i="5"/>
  <c r="A711" i="5" s="1"/>
  <c r="A912" i="3"/>
  <c r="B407" i="5"/>
  <c r="A407" i="5" s="1"/>
  <c r="B178" i="5"/>
  <c r="A178" i="5" s="1"/>
  <c r="A566" i="3"/>
  <c r="B866" i="5"/>
  <c r="A866" i="5" s="1"/>
  <c r="A398" i="3"/>
  <c r="B385" i="5"/>
  <c r="A385" i="5" s="1"/>
  <c r="A138" i="3"/>
  <c r="B524" i="5"/>
  <c r="A524" i="5" s="1"/>
  <c r="A166" i="3"/>
  <c r="B505" i="5"/>
  <c r="A505" i="5" s="1"/>
  <c r="A616" i="3"/>
  <c r="B70" i="5"/>
  <c r="A70" i="5" s="1"/>
  <c r="A631" i="3"/>
  <c r="B804" i="5"/>
  <c r="A804" i="5" s="1"/>
  <c r="A854" i="3"/>
  <c r="B265" i="5"/>
  <c r="A265" i="5" s="1"/>
  <c r="A563" i="3"/>
  <c r="B191" i="5"/>
  <c r="A191" i="5" s="1"/>
  <c r="A682" i="3"/>
  <c r="B677" i="5"/>
  <c r="A677" i="5" s="1"/>
  <c r="A915" i="3"/>
  <c r="B903" i="5"/>
  <c r="A903" i="5" s="1"/>
  <c r="A765" i="3"/>
  <c r="B914" i="5"/>
  <c r="A914" i="5" s="1"/>
  <c r="A69" i="3"/>
  <c r="B404" i="5"/>
  <c r="A404" i="5" s="1"/>
  <c r="A927" i="3"/>
  <c r="B693" i="5"/>
  <c r="A693" i="5" s="1"/>
  <c r="B170" i="5"/>
  <c r="A170" i="5" s="1"/>
  <c r="A403" i="3"/>
  <c r="B888" i="5"/>
  <c r="A888" i="5" s="1"/>
  <c r="B636" i="5"/>
  <c r="A636" i="5" s="1"/>
  <c r="A399" i="3"/>
  <c r="B289" i="5"/>
  <c r="A289" i="5" s="1"/>
  <c r="A921" i="3"/>
  <c r="B709" i="5"/>
  <c r="A709" i="5" s="1"/>
  <c r="B419" i="5"/>
  <c r="A419" i="5" s="1"/>
  <c r="A926" i="3"/>
  <c r="B166" i="5"/>
  <c r="A166" i="5" s="1"/>
  <c r="A664" i="3"/>
  <c r="B672" i="5"/>
  <c r="A672" i="5" s="1"/>
  <c r="B619" i="5"/>
  <c r="A619" i="5" s="1"/>
  <c r="A165" i="3"/>
  <c r="B546" i="5"/>
  <c r="A546" i="5" s="1"/>
  <c r="B450" i="5"/>
  <c r="A450" i="5" s="1"/>
  <c r="A825" i="3"/>
  <c r="B429" i="5"/>
  <c r="A429" i="5" s="1"/>
  <c r="A185" i="3"/>
  <c r="B612" i="5"/>
  <c r="A612" i="5" s="1"/>
  <c r="A710" i="3"/>
  <c r="B613" i="5"/>
  <c r="A613" i="5" s="1"/>
  <c r="A719" i="3"/>
  <c r="B340" i="5"/>
  <c r="A340" i="5" s="1"/>
  <c r="A309" i="3"/>
  <c r="B311" i="5"/>
  <c r="A311" i="5" s="1"/>
  <c r="A661" i="3"/>
  <c r="B46" i="5"/>
  <c r="A46" i="5" s="1"/>
  <c r="B551" i="5"/>
  <c r="A551" i="5" s="1"/>
  <c r="B945" i="5"/>
  <c r="A945" i="5" s="1"/>
  <c r="B343" i="5"/>
  <c r="A343" i="5" s="1"/>
  <c r="B4" i="5"/>
  <c r="A4" i="5" s="1"/>
  <c r="A236" i="3"/>
  <c r="B2" i="5"/>
  <c r="A2" i="5" s="1"/>
  <c r="A769" i="3"/>
  <c r="A833" i="3"/>
  <c r="B3" i="5"/>
  <c r="A3" i="5" s="1"/>
  <c r="A4" i="3"/>
  <c r="A3" i="3"/>
  <c r="A2" i="3"/>
  <c r="Q278" i="2"/>
  <c r="Q73" i="2"/>
  <c r="Q84" i="2"/>
  <c r="Q114" i="2"/>
  <c r="R114" i="2"/>
  <c r="Q360" i="2"/>
  <c r="Q186" i="2"/>
  <c r="Q28" i="2"/>
  <c r="Q151" i="2"/>
  <c r="Q20" i="2"/>
  <c r="Q57" i="2"/>
  <c r="Q323" i="2"/>
  <c r="Q300" i="2"/>
  <c r="R156" i="2"/>
  <c r="Q155" i="2"/>
  <c r="Q55" i="2"/>
  <c r="Q297" i="2"/>
  <c r="R277" i="2"/>
  <c r="R22" i="2"/>
  <c r="T257" i="2"/>
  <c r="U384" i="2"/>
  <c r="S152" i="2"/>
  <c r="R58" i="2"/>
  <c r="Q141" i="2"/>
  <c r="Q185" i="2"/>
  <c r="Q106" i="2"/>
  <c r="Q321" i="2"/>
  <c r="Q9" i="2"/>
  <c r="Q122" i="2"/>
  <c r="Q171" i="2"/>
  <c r="Q270" i="2"/>
  <c r="Q267" i="2"/>
  <c r="Q313" i="2"/>
  <c r="Q331" i="2"/>
  <c r="Q49" i="2"/>
  <c r="Q147" i="2"/>
  <c r="S261" i="2"/>
  <c r="R389" i="2"/>
  <c r="Q194" i="2"/>
  <c r="Q48" i="2"/>
  <c r="R64" i="2"/>
  <c r="Q14" i="2"/>
  <c r="R148" i="2"/>
  <c r="U65" i="2"/>
  <c r="Q111" i="2"/>
  <c r="Q97" i="2"/>
  <c r="Q146" i="2"/>
  <c r="Q195" i="2"/>
  <c r="Q353" i="2"/>
  <c r="Q31" i="2"/>
  <c r="Q4" i="2"/>
  <c r="Q70" i="2"/>
  <c r="Q113" i="2"/>
  <c r="R135" i="2"/>
  <c r="Q241" i="2"/>
  <c r="Q349" i="2"/>
  <c r="Q325" i="2"/>
  <c r="Q233" i="2"/>
  <c r="Q354" i="2"/>
  <c r="Q225" i="2"/>
  <c r="R86" i="2"/>
  <c r="Q290" i="2"/>
  <c r="S399" i="2"/>
  <c r="R206" i="2"/>
  <c r="S334" i="2"/>
  <c r="Q377" i="2"/>
  <c r="Q176" i="2"/>
  <c r="Q318" i="2"/>
  <c r="S376" i="2"/>
  <c r="R192" i="2"/>
  <c r="R34" i="2"/>
  <c r="S98" i="2"/>
  <c r="R83" i="2"/>
  <c r="Q132" i="2"/>
  <c r="R87" i="2"/>
  <c r="R15" i="2"/>
  <c r="R118" i="2"/>
  <c r="Q394" i="2"/>
  <c r="Q192" i="2"/>
  <c r="Q15" i="2"/>
  <c r="Q32" i="2"/>
  <c r="Q153" i="2"/>
  <c r="Q59" i="2"/>
  <c r="Q126" i="2"/>
  <c r="Q142" i="2"/>
  <c r="R169" i="2"/>
  <c r="R36" i="2"/>
  <c r="S237" i="2"/>
  <c r="Q198" i="2"/>
  <c r="Q13" i="2"/>
  <c r="Q193" i="2"/>
  <c r="Q79" i="2"/>
  <c r="Q10" i="2"/>
  <c r="R101" i="2"/>
  <c r="R71" i="2"/>
  <c r="S288" i="2"/>
  <c r="Q177" i="2"/>
  <c r="R162" i="2"/>
  <c r="R4" i="2"/>
  <c r="S305" i="2"/>
  <c r="Q369" i="2"/>
  <c r="R11" i="2"/>
  <c r="R124" i="2"/>
  <c r="T361" i="2"/>
  <c r="R306" i="2"/>
  <c r="T370" i="2"/>
  <c r="R219" i="2"/>
  <c r="Q291" i="2"/>
  <c r="Q168" i="2"/>
  <c r="R10" i="2"/>
  <c r="R123" i="2"/>
  <c r="R172" i="2"/>
  <c r="Q232" i="2"/>
  <c r="T176" i="2"/>
  <c r="Q18" i="2"/>
  <c r="R67" i="2"/>
  <c r="Q67" i="2"/>
  <c r="T246" i="2"/>
  <c r="R310" i="2"/>
  <c r="V374" i="2"/>
  <c r="S303" i="2"/>
  <c r="Y247" i="2"/>
  <c r="Q255" i="2"/>
  <c r="S72" i="2"/>
  <c r="T57" i="2"/>
  <c r="S121" i="2"/>
  <c r="R125" i="2"/>
  <c r="Q211" i="2"/>
  <c r="R316" i="2"/>
  <c r="R80" i="2"/>
  <c r="R320" i="2"/>
  <c r="R16" i="2"/>
  <c r="T84" i="2"/>
  <c r="V151" i="2"/>
  <c r="W134" i="2"/>
  <c r="V114" i="2"/>
  <c r="T35" i="2"/>
  <c r="Q72" i="2"/>
  <c r="R121" i="2"/>
  <c r="R88" i="2"/>
  <c r="S107" i="2"/>
  <c r="W203" i="2"/>
  <c r="Y285" i="2"/>
  <c r="R226" i="2"/>
  <c r="X50" i="2"/>
  <c r="Q50" i="2"/>
  <c r="R69" i="2"/>
  <c r="V30" i="2"/>
  <c r="U199" i="2"/>
  <c r="S320" i="2"/>
  <c r="S16" i="2"/>
  <c r="S95" i="2"/>
  <c r="U114" i="2"/>
  <c r="R207" i="2"/>
  <c r="Q373" i="2"/>
  <c r="Q40" i="2"/>
  <c r="T212" i="2"/>
  <c r="R317" i="2"/>
  <c r="T112" i="2"/>
  <c r="V176" i="2"/>
  <c r="W33" i="2"/>
  <c r="Q33" i="2"/>
  <c r="R97" i="2"/>
  <c r="V161" i="2"/>
  <c r="V18" i="2"/>
  <c r="X82" i="2"/>
  <c r="Q82" i="2"/>
  <c r="S146" i="2"/>
  <c r="W3" i="2"/>
  <c r="T67" i="2"/>
  <c r="T131" i="2"/>
  <c r="Q131" i="2"/>
  <c r="S195" i="2"/>
  <c r="V52" i="2"/>
  <c r="T116" i="2"/>
  <c r="W180" i="2"/>
  <c r="Q180" i="2"/>
  <c r="W37" i="2"/>
  <c r="W101" i="2"/>
  <c r="U165" i="2"/>
  <c r="S182" i="2"/>
  <c r="T225" i="2"/>
  <c r="V231" i="2"/>
  <c r="Q231" i="2"/>
  <c r="Q352" i="2"/>
  <c r="R200" i="2"/>
  <c r="Q76" i="2"/>
  <c r="R189" i="2"/>
  <c r="R167" i="2"/>
  <c r="Q393" i="2"/>
  <c r="R239" i="2"/>
  <c r="Q74" i="2"/>
  <c r="Q187" i="2"/>
  <c r="R376" i="2"/>
  <c r="Q305" i="2"/>
  <c r="U262" i="2"/>
  <c r="U326" i="2"/>
  <c r="Q378" i="2"/>
  <c r="S227" i="2"/>
  <c r="R204" i="2"/>
  <c r="T268" i="2"/>
  <c r="V332" i="2"/>
  <c r="R138" i="2"/>
  <c r="R44" i="2"/>
  <c r="R126" i="2"/>
  <c r="W232" i="2"/>
  <c r="S161" i="2"/>
  <c r="R18" i="2"/>
  <c r="S3" i="2"/>
  <c r="S52" i="2"/>
  <c r="Q37" i="2"/>
  <c r="R158" i="2"/>
  <c r="U289" i="2"/>
  <c r="Q310" i="2"/>
  <c r="U374" i="2"/>
  <c r="R223" i="2"/>
  <c r="R331" i="2"/>
  <c r="Q30" i="2"/>
  <c r="T199" i="2"/>
  <c r="T365" i="2"/>
  <c r="S389" i="2"/>
  <c r="S192" i="2"/>
  <c r="V113" i="2"/>
  <c r="R113" i="2"/>
  <c r="V162" i="2"/>
  <c r="U87" i="2"/>
  <c r="R91" i="2"/>
  <c r="Q61" i="2"/>
  <c r="T73" i="2"/>
  <c r="V122" i="2"/>
  <c r="S186" i="2"/>
  <c r="S28" i="2"/>
  <c r="T77" i="2"/>
  <c r="R62" i="2"/>
  <c r="V249" i="2"/>
  <c r="S203" i="2"/>
  <c r="R372" i="2"/>
  <c r="R354" i="2"/>
  <c r="R244" i="2"/>
  <c r="R199" i="2"/>
  <c r="S163" i="2"/>
  <c r="S148" i="2"/>
  <c r="R133" i="2"/>
  <c r="Q388" i="2"/>
  <c r="Q304" i="2"/>
  <c r="Q250" i="2"/>
  <c r="U314" i="2"/>
  <c r="S291" i="2"/>
  <c r="T355" i="2"/>
  <c r="R268" i="2"/>
  <c r="S332" i="2"/>
  <c r="Q104" i="2"/>
  <c r="R153" i="2"/>
  <c r="R59" i="2"/>
  <c r="Q161" i="2"/>
  <c r="Q3" i="2"/>
  <c r="Q52" i="2"/>
  <c r="Q348" i="2"/>
  <c r="Q218" i="2"/>
  <c r="Q208" i="2"/>
  <c r="Q189" i="2"/>
  <c r="Q375" i="2"/>
  <c r="T301" i="2"/>
  <c r="S286" i="2"/>
  <c r="R32" i="2"/>
  <c r="Q145" i="2"/>
  <c r="V294" i="2"/>
  <c r="X358" i="2"/>
  <c r="T296" i="2"/>
  <c r="S138" i="2"/>
  <c r="T29" i="2"/>
  <c r="R345" i="2"/>
  <c r="U299" i="2"/>
  <c r="S260" i="2"/>
  <c r="Y324" i="2"/>
  <c r="Q324" i="2"/>
  <c r="S388" i="2"/>
  <c r="S301" i="2"/>
  <c r="R365" i="2"/>
  <c r="Q36" i="2"/>
  <c r="S230" i="2"/>
  <c r="T294" i="2"/>
  <c r="W358" i="2"/>
  <c r="R359" i="2"/>
  <c r="Y134" i="2"/>
  <c r="X201" i="2"/>
  <c r="Y265" i="2"/>
  <c r="Q329" i="2"/>
  <c r="U393" i="2"/>
  <c r="Q306" i="2"/>
  <c r="R370" i="2"/>
  <c r="Q347" i="2"/>
  <c r="Q96" i="2"/>
  <c r="Q160" i="2"/>
  <c r="S145" i="2"/>
  <c r="Q2" i="2"/>
  <c r="S194" i="2"/>
  <c r="Q51" i="2"/>
  <c r="S36" i="2"/>
  <c r="S85" i="2"/>
  <c r="R149" i="2"/>
  <c r="T118" i="2"/>
  <c r="Q204" i="2"/>
  <c r="S268" i="2"/>
  <c r="T332" i="2"/>
  <c r="Q245" i="2"/>
  <c r="R309" i="2"/>
  <c r="S294" i="2"/>
  <c r="U358" i="2"/>
  <c r="X242" i="2"/>
  <c r="Y283" i="2"/>
  <c r="W265" i="2"/>
  <c r="T391" i="2"/>
  <c r="V207" i="2"/>
  <c r="X227" i="2"/>
  <c r="R89" i="2"/>
  <c r="S29" i="2"/>
  <c r="Q370" i="2"/>
  <c r="W286" i="2"/>
  <c r="X350" i="2"/>
  <c r="Q350" i="2"/>
  <c r="W248" i="2"/>
  <c r="U351" i="2"/>
  <c r="Q224" i="2"/>
  <c r="S328" i="2"/>
  <c r="R264" i="2"/>
  <c r="S32" i="2"/>
  <c r="W96" i="2"/>
  <c r="R160" i="2"/>
  <c r="W17" i="2"/>
  <c r="T81" i="2"/>
  <c r="U145" i="2"/>
  <c r="S2" i="2"/>
  <c r="Q66" i="2"/>
  <c r="V130" i="2"/>
  <c r="V194" i="2"/>
  <c r="S51" i="2"/>
  <c r="Q115" i="2"/>
  <c r="T179" i="2"/>
  <c r="X36" i="2"/>
  <c r="Y36" i="2"/>
  <c r="S100" i="2"/>
  <c r="Q164" i="2"/>
  <c r="U21" i="2"/>
  <c r="U85" i="2"/>
  <c r="S149" i="2"/>
  <c r="V118" i="2"/>
  <c r="V94" i="2"/>
  <c r="T159" i="2"/>
  <c r="Q7" i="2"/>
  <c r="V143" i="2"/>
  <c r="T273" i="2"/>
  <c r="R337" i="2"/>
  <c r="W401" i="2"/>
  <c r="S314" i="2"/>
  <c r="Q294" i="2"/>
  <c r="S358" i="2"/>
  <c r="Q238" i="2"/>
  <c r="V201" i="2"/>
  <c r="Y304" i="2"/>
  <c r="T227" i="2"/>
  <c r="Q81" i="2"/>
  <c r="Q179" i="2"/>
  <c r="Q149" i="2"/>
  <c r="R332" i="2"/>
  <c r="S40" i="2"/>
  <c r="R168" i="2"/>
  <c r="V25" i="2"/>
  <c r="T89" i="2"/>
  <c r="V187" i="2"/>
  <c r="X44" i="2"/>
  <c r="R108" i="2"/>
  <c r="S172" i="2"/>
  <c r="V29" i="2"/>
  <c r="T304" i="2"/>
  <c r="Y378" i="2"/>
  <c r="T201" i="2"/>
  <c r="T286" i="2"/>
  <c r="Q17" i="2"/>
  <c r="S118" i="2"/>
  <c r="T314" i="2"/>
  <c r="V378" i="2"/>
  <c r="R355" i="2"/>
  <c r="T280" i="2"/>
  <c r="W10" i="2"/>
  <c r="U74" i="2"/>
  <c r="T138" i="2"/>
  <c r="U123" i="2"/>
  <c r="S201" i="2"/>
  <c r="Q248" i="2"/>
  <c r="R351" i="2"/>
  <c r="U96" i="2"/>
  <c r="R17" i="2"/>
  <c r="T145" i="2"/>
  <c r="Q130" i="2"/>
  <c r="T36" i="2"/>
  <c r="R21" i="2"/>
  <c r="T85" i="2"/>
  <c r="R159" i="2"/>
  <c r="Q143" i="2"/>
  <c r="T401" i="2"/>
  <c r="S296" i="2"/>
  <c r="Q296" i="2"/>
  <c r="S359" i="2"/>
  <c r="S74" i="2"/>
  <c r="U245" i="2"/>
  <c r="U309" i="2"/>
  <c r="W373" i="2"/>
  <c r="T230" i="2"/>
  <c r="T239" i="2"/>
  <c r="T359" i="2"/>
  <c r="S187" i="2"/>
  <c r="V44" i="2"/>
  <c r="V93" i="2"/>
  <c r="R39" i="2"/>
  <c r="U258" i="2"/>
  <c r="R235" i="2"/>
  <c r="Q253" i="2"/>
  <c r="T317" i="2"/>
  <c r="R3" i="2"/>
  <c r="S46" i="2"/>
  <c r="Q71" i="2"/>
  <c r="U202" i="2"/>
  <c r="S394" i="2"/>
  <c r="S243" i="2"/>
  <c r="U220" i="2"/>
  <c r="Q374" i="2"/>
  <c r="Q56" i="2"/>
  <c r="S274" i="2"/>
  <c r="U338" i="2"/>
  <c r="V379" i="2"/>
  <c r="S292" i="2"/>
  <c r="X356" i="2"/>
  <c r="Y205" i="2"/>
  <c r="Q205" i="2"/>
  <c r="S269" i="2"/>
  <c r="U333" i="2"/>
  <c r="W397" i="2"/>
  <c r="Q282" i="2"/>
  <c r="S236" i="2"/>
  <c r="Q341" i="2"/>
  <c r="U311" i="2"/>
  <c r="T352" i="2"/>
  <c r="T295" i="2"/>
  <c r="Q8" i="2"/>
  <c r="T200" i="2"/>
  <c r="U185" i="2"/>
  <c r="Q42" i="2"/>
  <c r="S170" i="2"/>
  <c r="R170" i="2"/>
  <c r="U76" i="2"/>
  <c r="S189" i="2"/>
  <c r="Q119" i="2"/>
  <c r="U78" i="2"/>
  <c r="T321" i="2"/>
  <c r="S375" i="2"/>
  <c r="Q319" i="2"/>
  <c r="S88" i="2"/>
  <c r="T58" i="2"/>
  <c r="T107" i="2"/>
  <c r="R28" i="2"/>
  <c r="T86" i="2"/>
  <c r="S166" i="2"/>
  <c r="R290" i="2"/>
  <c r="R221" i="2"/>
  <c r="V331" i="2"/>
  <c r="Y308" i="2"/>
  <c r="R377" i="2"/>
  <c r="S226" i="2"/>
  <c r="Q133" i="2"/>
  <c r="Y383" i="2"/>
  <c r="U296" i="2"/>
  <c r="V359" i="2"/>
  <c r="V238" i="2"/>
  <c r="W302" i="2"/>
  <c r="X366" i="2"/>
  <c r="X271" i="2"/>
  <c r="W368" i="2"/>
  <c r="S215" i="2"/>
  <c r="Q158" i="2"/>
  <c r="S356" i="2"/>
  <c r="Q254" i="2"/>
  <c r="Y335" i="2"/>
  <c r="T335" i="2"/>
  <c r="Q83" i="2"/>
  <c r="S218" i="2"/>
  <c r="V282" i="2"/>
  <c r="W346" i="2"/>
  <c r="Q346" i="2"/>
  <c r="R259" i="2"/>
  <c r="U323" i="2"/>
  <c r="V387" i="2"/>
  <c r="T236" i="2"/>
  <c r="U300" i="2"/>
  <c r="U364" i="2"/>
  <c r="S213" i="2"/>
  <c r="V277" i="2"/>
  <c r="W341" i="2"/>
  <c r="U367" i="2"/>
  <c r="R208" i="2"/>
  <c r="U234" i="2"/>
  <c r="Q234" i="2"/>
  <c r="S298" i="2"/>
  <c r="S362" i="2"/>
  <c r="T211" i="2"/>
  <c r="T275" i="2"/>
  <c r="S339" i="2"/>
  <c r="S252" i="2"/>
  <c r="V316" i="2"/>
  <c r="X380" i="2"/>
  <c r="V214" i="2"/>
  <c r="S278" i="2"/>
  <c r="T342" i="2"/>
  <c r="T384" i="2"/>
  <c r="Q152" i="2"/>
  <c r="R186" i="2"/>
  <c r="Q221" i="2"/>
  <c r="Q399" i="2"/>
  <c r="T313" i="2"/>
  <c r="V354" i="2"/>
  <c r="V144" i="2"/>
  <c r="T193" i="2"/>
  <c r="W99" i="2"/>
  <c r="R5" i="2"/>
  <c r="Q197" i="2"/>
  <c r="W240" i="2"/>
  <c r="W287" i="2"/>
  <c r="R95" i="2"/>
  <c r="X93" i="2"/>
  <c r="Y93" i="2"/>
  <c r="R157" i="2"/>
  <c r="Q150" i="2"/>
  <c r="T126" i="2"/>
  <c r="V191" i="2"/>
  <c r="Y191" i="2"/>
  <c r="R142" i="2"/>
  <c r="U39" i="2"/>
  <c r="S175" i="2"/>
  <c r="Q281" i="2"/>
  <c r="T345" i="2"/>
  <c r="V258" i="2"/>
  <c r="T322" i="2"/>
  <c r="T386" i="2"/>
  <c r="T235" i="2"/>
  <c r="V299" i="2"/>
  <c r="U212" i="2"/>
  <c r="V276" i="2"/>
  <c r="Y340" i="2"/>
  <c r="V232" i="2"/>
  <c r="Q243" i="2"/>
  <c r="Q220" i="2"/>
  <c r="X303" i="2"/>
  <c r="T247" i="2"/>
  <c r="Y344" i="2"/>
  <c r="V344" i="2"/>
  <c r="R26" i="2"/>
  <c r="R75" i="2"/>
  <c r="R188" i="2"/>
  <c r="Q338" i="2"/>
  <c r="Q379" i="2"/>
  <c r="T356" i="2"/>
  <c r="Q356" i="2"/>
  <c r="R333" i="2"/>
  <c r="S263" i="2"/>
  <c r="Y288" i="2"/>
  <c r="V64" i="2"/>
  <c r="U128" i="2"/>
  <c r="R128" i="2"/>
  <c r="U192" i="2"/>
  <c r="Y113" i="2"/>
  <c r="X177" i="2"/>
  <c r="R177" i="2"/>
  <c r="T34" i="2"/>
  <c r="T98" i="2"/>
  <c r="W162" i="2"/>
  <c r="W19" i="2"/>
  <c r="R19" i="2"/>
  <c r="S83" i="2"/>
  <c r="U4" i="2"/>
  <c r="V68" i="2"/>
  <c r="R68" i="2"/>
  <c r="S132" i="2"/>
  <c r="Q196" i="2"/>
  <c r="T53" i="2"/>
  <c r="V117" i="2"/>
  <c r="Q181" i="2"/>
  <c r="V87" i="2"/>
  <c r="S174" i="2"/>
  <c r="W31" i="2"/>
  <c r="R70" i="2"/>
  <c r="S135" i="2"/>
  <c r="S14" i="2"/>
  <c r="Y15" i="2"/>
  <c r="S15" i="2"/>
  <c r="U241" i="2"/>
  <c r="V305" i="2"/>
  <c r="W369" i="2"/>
  <c r="R262" i="2"/>
  <c r="W326" i="2"/>
  <c r="Y390" i="2"/>
  <c r="T367" i="2"/>
  <c r="R311" i="2"/>
  <c r="Q170" i="2"/>
  <c r="Q257" i="2"/>
  <c r="U316" i="2"/>
  <c r="Q293" i="2"/>
  <c r="S342" i="2"/>
  <c r="V375" i="2"/>
  <c r="S216" i="2"/>
  <c r="S331" i="2"/>
  <c r="V178" i="2"/>
  <c r="S20" i="2"/>
  <c r="S253" i="2"/>
  <c r="W317" i="2"/>
  <c r="X381" i="2"/>
  <c r="U302" i="2"/>
  <c r="U271" i="2"/>
  <c r="T368" i="2"/>
  <c r="Q215" i="2"/>
  <c r="S165" i="2"/>
  <c r="Q46" i="2"/>
  <c r="R289" i="2"/>
  <c r="S26" i="2"/>
  <c r="S75" i="2"/>
  <c r="S188" i="2"/>
  <c r="Q110" i="2"/>
  <c r="X254" i="2"/>
  <c r="R382" i="2"/>
  <c r="S279" i="2"/>
  <c r="R323" i="2"/>
  <c r="T300" i="2"/>
  <c r="Q213" i="2"/>
  <c r="T277" i="2"/>
  <c r="Q295" i="2"/>
  <c r="S200" i="2"/>
  <c r="T185" i="2"/>
  <c r="S106" i="2"/>
  <c r="S167" i="2"/>
  <c r="R321" i="2"/>
  <c r="R252" i="2"/>
  <c r="R342" i="2"/>
  <c r="X349" i="2"/>
  <c r="R270" i="2"/>
  <c r="T203" i="2"/>
  <c r="W206" i="2"/>
  <c r="X398" i="2"/>
  <c r="R398" i="2"/>
  <c r="Q5" i="2"/>
  <c r="X343" i="2"/>
  <c r="V223" i="2"/>
  <c r="Y384" i="2"/>
  <c r="W384" i="2"/>
  <c r="S24" i="2"/>
  <c r="W88" i="2"/>
  <c r="U152" i="2"/>
  <c r="Y9" i="2"/>
  <c r="V137" i="2"/>
  <c r="U58" i="2"/>
  <c r="R43" i="2"/>
  <c r="U107" i="2"/>
  <c r="Y171" i="2"/>
  <c r="R92" i="2"/>
  <c r="U156" i="2"/>
  <c r="X13" i="2"/>
  <c r="R141" i="2"/>
  <c r="V86" i="2"/>
  <c r="R127" i="2"/>
  <c r="T166" i="2"/>
  <c r="U111" i="2"/>
  <c r="R111" i="2"/>
  <c r="S290" i="2"/>
  <c r="Y267" i="2"/>
  <c r="U377" i="2"/>
  <c r="W226" i="2"/>
  <c r="Y395" i="2"/>
  <c r="R395" i="2"/>
  <c r="T144" i="2"/>
  <c r="V99" i="2"/>
  <c r="U80" i="2"/>
  <c r="Y54" i="2"/>
  <c r="T320" i="2"/>
  <c r="T16" i="2"/>
  <c r="W133" i="2"/>
  <c r="W95" i="2"/>
  <c r="Q302" i="2"/>
  <c r="S271" i="2"/>
  <c r="W202" i="2"/>
  <c r="Y266" i="2"/>
  <c r="Q266" i="2"/>
  <c r="S330" i="2"/>
  <c r="T394" i="2"/>
  <c r="W243" i="2"/>
  <c r="X307" i="2"/>
  <c r="Q371" i="2"/>
  <c r="V220" i="2"/>
  <c r="X284" i="2"/>
  <c r="S348" i="2"/>
  <c r="S210" i="2"/>
  <c r="U274" i="2"/>
  <c r="X338" i="2"/>
  <c r="R251" i="2"/>
  <c r="S315" i="2"/>
  <c r="T228" i="2"/>
  <c r="U292" i="2"/>
  <c r="Y356" i="2"/>
  <c r="Q162" i="2"/>
  <c r="Q87" i="2"/>
  <c r="Q135" i="2"/>
  <c r="R305" i="2"/>
  <c r="Q277" i="2"/>
  <c r="R211" i="2"/>
  <c r="Q339" i="2"/>
  <c r="X392" i="2"/>
  <c r="R256" i="2"/>
  <c r="R384" i="2"/>
  <c r="R203" i="2"/>
  <c r="W399" i="2"/>
  <c r="Q206" i="2"/>
  <c r="Q144" i="2"/>
  <c r="U99" i="2"/>
  <c r="Q69" i="2"/>
  <c r="Q199" i="2"/>
  <c r="Q320" i="2"/>
  <c r="Q95" i="2"/>
  <c r="V158" i="2"/>
  <c r="T46" i="2"/>
  <c r="S6" i="2"/>
  <c r="S71" i="2"/>
  <c r="V289" i="2"/>
  <c r="Y353" i="2"/>
  <c r="R353" i="2"/>
  <c r="T220" i="2"/>
  <c r="R348" i="2"/>
  <c r="T261" i="2"/>
  <c r="W325" i="2"/>
  <c r="X389" i="2"/>
  <c r="U327" i="2"/>
  <c r="R56" i="2"/>
  <c r="T120" i="2"/>
  <c r="W41" i="2"/>
  <c r="R105" i="2"/>
  <c r="U169" i="2"/>
  <c r="T26" i="2"/>
  <c r="W90" i="2"/>
  <c r="R154" i="2"/>
  <c r="W11" i="2"/>
  <c r="V75" i="2"/>
  <c r="X139" i="2"/>
  <c r="R60" i="2"/>
  <c r="W124" i="2"/>
  <c r="U188" i="2"/>
  <c r="Y45" i="2"/>
  <c r="Q45" i="2"/>
  <c r="V173" i="2"/>
  <c r="U110" i="2"/>
  <c r="Y55" i="2"/>
  <c r="R55" i="2"/>
  <c r="V190" i="2"/>
  <c r="V38" i="2"/>
  <c r="R297" i="2"/>
  <c r="V361" i="2"/>
  <c r="R335" i="2"/>
  <c r="U223" i="2"/>
  <c r="Y255" i="2"/>
  <c r="U352" i="2"/>
  <c r="V295" i="2"/>
  <c r="X8" i="2"/>
  <c r="V136" i="2"/>
  <c r="U200" i="2"/>
  <c r="V185" i="2"/>
  <c r="W42" i="2"/>
  <c r="T106" i="2"/>
  <c r="U170" i="2"/>
  <c r="T91" i="2"/>
  <c r="X155" i="2"/>
  <c r="V76" i="2"/>
  <c r="S140" i="2"/>
  <c r="S61" i="2"/>
  <c r="W189" i="2"/>
  <c r="W22" i="2"/>
  <c r="T119" i="2"/>
  <c r="S63" i="2"/>
  <c r="S102" i="2"/>
  <c r="T167" i="2"/>
  <c r="V78" i="2"/>
  <c r="V257" i="2"/>
  <c r="V321" i="2"/>
  <c r="Y385" i="2"/>
  <c r="Q298" i="2"/>
  <c r="U229" i="2"/>
  <c r="W293" i="2"/>
  <c r="X357" i="2"/>
  <c r="R319" i="2"/>
  <c r="Q256" i="2"/>
  <c r="S206" i="2"/>
  <c r="S178" i="2"/>
  <c r="W347" i="2"/>
  <c r="X260" i="2"/>
  <c r="W237" i="2"/>
  <c r="Y201" i="2"/>
  <c r="S265" i="2"/>
  <c r="S329" i="2"/>
  <c r="T393" i="2"/>
  <c r="Y242" i="2"/>
  <c r="Q242" i="2"/>
  <c r="T306" i="2"/>
  <c r="U370" i="2"/>
  <c r="X219" i="2"/>
  <c r="W283" i="2"/>
  <c r="Q283" i="2"/>
  <c r="T347" i="2"/>
  <c r="Y260" i="2"/>
  <c r="R324" i="2"/>
  <c r="T237" i="2"/>
  <c r="U301" i="2"/>
  <c r="X365" i="2"/>
  <c r="T222" i="2"/>
  <c r="V286" i="2"/>
  <c r="Y350" i="2"/>
  <c r="R350" i="2"/>
  <c r="X207" i="2"/>
  <c r="R304" i="2"/>
  <c r="T248" i="2"/>
  <c r="W351" i="2"/>
  <c r="W224" i="2"/>
  <c r="T224" i="2"/>
  <c r="X328" i="2"/>
  <c r="X32" i="2"/>
  <c r="Y32" i="2"/>
  <c r="T17" i="2"/>
  <c r="U81" i="2"/>
  <c r="X81" i="2"/>
  <c r="U66" i="2"/>
  <c r="X130" i="2"/>
  <c r="Y130" i="2"/>
  <c r="T115" i="2"/>
  <c r="V179" i="2"/>
  <c r="Y179" i="2"/>
  <c r="X100" i="2"/>
  <c r="T164" i="2"/>
  <c r="T21" i="2"/>
  <c r="Y21" i="2"/>
  <c r="T94" i="2"/>
  <c r="X94" i="2"/>
  <c r="S159" i="2"/>
  <c r="U198" i="2"/>
  <c r="W7" i="2"/>
  <c r="U143" i="2"/>
  <c r="X143" i="2"/>
  <c r="S209" i="2"/>
  <c r="S273" i="2"/>
  <c r="W337" i="2"/>
  <c r="U401" i="2"/>
  <c r="V250" i="2"/>
  <c r="W314" i="2"/>
  <c r="X378" i="2"/>
  <c r="V291" i="2"/>
  <c r="W355" i="2"/>
  <c r="S245" i="2"/>
  <c r="Y309" i="2"/>
  <c r="Y373" i="2"/>
  <c r="T40" i="2"/>
  <c r="U104" i="2"/>
  <c r="S168" i="2"/>
  <c r="T25" i="2"/>
  <c r="X25" i="2"/>
  <c r="S153" i="2"/>
  <c r="U10" i="2"/>
  <c r="X74" i="2"/>
  <c r="Y74" i="2"/>
  <c r="S59" i="2"/>
  <c r="T123" i="2"/>
  <c r="T187" i="2"/>
  <c r="Y187" i="2"/>
  <c r="U172" i="2"/>
  <c r="Y29" i="2"/>
  <c r="S157" i="2"/>
  <c r="R150" i="2"/>
  <c r="X126" i="2"/>
  <c r="R191" i="2"/>
  <c r="S142" i="2"/>
  <c r="U175" i="2"/>
  <c r="Y175" i="2"/>
  <c r="T217" i="2"/>
  <c r="R281" i="2"/>
  <c r="U345" i="2"/>
  <c r="X258" i="2"/>
  <c r="R322" i="2"/>
  <c r="U386" i="2"/>
  <c r="V235" i="2"/>
  <c r="W299" i="2"/>
  <c r="R363" i="2"/>
  <c r="W212" i="2"/>
  <c r="X276" i="2"/>
  <c r="R340" i="2"/>
  <c r="U253" i="2"/>
  <c r="T381" i="2"/>
  <c r="W48" i="2"/>
  <c r="R112" i="2"/>
  <c r="S33" i="2"/>
  <c r="U97" i="2"/>
  <c r="T161" i="2"/>
  <c r="X18" i="2"/>
  <c r="S82" i="2"/>
  <c r="R146" i="2"/>
  <c r="V3" i="2"/>
  <c r="S131" i="2"/>
  <c r="Y325" i="2"/>
  <c r="Y254" i="2"/>
  <c r="T382" i="2"/>
  <c r="T388" i="2"/>
  <c r="Y85" i="2"/>
  <c r="T209" i="2"/>
  <c r="Y40" i="2"/>
  <c r="W6" i="2"/>
  <c r="Y306" i="2"/>
  <c r="R283" i="2"/>
  <c r="X324" i="2"/>
  <c r="T328" i="2"/>
  <c r="Y96" i="2"/>
  <c r="Y194" i="2"/>
  <c r="Y204" i="2"/>
  <c r="W396" i="2"/>
  <c r="R217" i="2"/>
  <c r="U201" i="2"/>
  <c r="X265" i="2"/>
  <c r="Y329" i="2"/>
  <c r="W393" i="2"/>
  <c r="S393" i="2"/>
  <c r="W242" i="2"/>
  <c r="X306" i="2"/>
  <c r="S370" i="2"/>
  <c r="U219" i="2"/>
  <c r="Y347" i="2"/>
  <c r="W260" i="2"/>
  <c r="W324" i="2"/>
  <c r="Y388" i="2"/>
  <c r="R388" i="2"/>
  <c r="X237" i="2"/>
  <c r="W301" i="2"/>
  <c r="U365" i="2"/>
  <c r="S207" i="2"/>
  <c r="X304" i="2"/>
  <c r="R248" i="2"/>
  <c r="S248" i="2"/>
  <c r="T351" i="2"/>
  <c r="V224" i="2"/>
  <c r="Q328" i="2"/>
  <c r="Q264" i="2"/>
  <c r="V32" i="2"/>
  <c r="V96" i="2"/>
  <c r="X160" i="2"/>
  <c r="V145" i="2"/>
  <c r="W2" i="2"/>
  <c r="R66" i="2"/>
  <c r="T130" i="2"/>
  <c r="U194" i="2"/>
  <c r="V51" i="2"/>
  <c r="R115" i="2"/>
  <c r="U36" i="2"/>
  <c r="V100" i="2"/>
  <c r="R164" i="2"/>
  <c r="W21" i="2"/>
  <c r="W85" i="2"/>
  <c r="X149" i="2"/>
  <c r="W94" i="2"/>
  <c r="U159" i="2"/>
  <c r="X198" i="2"/>
  <c r="S198" i="2"/>
  <c r="S143" i="2"/>
  <c r="W209" i="2"/>
  <c r="Y273" i="2"/>
  <c r="Q273" i="2"/>
  <c r="S337" i="2"/>
  <c r="V401" i="2"/>
  <c r="S250" i="2"/>
  <c r="W378" i="2"/>
  <c r="W227" i="2"/>
  <c r="T291" i="2"/>
  <c r="U355" i="2"/>
  <c r="X204" i="2"/>
  <c r="V396" i="2"/>
  <c r="T383" i="2"/>
  <c r="W40" i="2"/>
  <c r="R104" i="2"/>
  <c r="W168" i="2"/>
  <c r="U25" i="2"/>
  <c r="V89" i="2"/>
  <c r="Y153" i="2"/>
  <c r="S10" i="2"/>
  <c r="X368" i="2"/>
  <c r="V266" i="2"/>
  <c r="V330" i="2"/>
  <c r="U307" i="2"/>
  <c r="X371" i="2"/>
  <c r="T284" i="2"/>
  <c r="X348" i="2"/>
  <c r="V329" i="2"/>
  <c r="V242" i="2"/>
  <c r="V219" i="2"/>
  <c r="U222" i="2"/>
  <c r="V347" i="2"/>
  <c r="Y222" i="2"/>
  <c r="V2" i="2"/>
  <c r="V149" i="2"/>
  <c r="W198" i="2"/>
  <c r="Y198" i="2"/>
  <c r="W273" i="2"/>
  <c r="Y250" i="2"/>
  <c r="R250" i="2"/>
  <c r="Y245" i="2"/>
  <c r="Q336" i="2"/>
  <c r="U40" i="2"/>
  <c r="W74" i="2"/>
  <c r="T59" i="2"/>
  <c r="W322" i="2"/>
  <c r="X386" i="2"/>
  <c r="U363" i="2"/>
  <c r="X48" i="2"/>
  <c r="X97" i="2"/>
  <c r="U116" i="2"/>
  <c r="Y37" i="2"/>
  <c r="U182" i="2"/>
  <c r="R233" i="2"/>
  <c r="X379" i="2"/>
  <c r="W379" i="2"/>
  <c r="W329" i="2"/>
  <c r="X347" i="2"/>
  <c r="S347" i="2"/>
  <c r="Y237" i="2"/>
  <c r="Y138" i="2"/>
  <c r="Y44" i="2"/>
  <c r="Y393" i="2"/>
  <c r="U242" i="2"/>
  <c r="Y370" i="2"/>
  <c r="V283" i="2"/>
  <c r="R222" i="2"/>
  <c r="W328" i="2"/>
  <c r="X264" i="2"/>
  <c r="S115" i="2"/>
  <c r="U100" i="2"/>
  <c r="S164" i="2"/>
  <c r="W118" i="2"/>
  <c r="T337" i="2"/>
  <c r="T104" i="2"/>
  <c r="U89" i="2"/>
  <c r="Y108" i="2"/>
  <c r="U126" i="2"/>
  <c r="V142" i="2"/>
  <c r="Y142" i="2"/>
  <c r="V175" i="2"/>
  <c r="X146" i="2"/>
  <c r="R180" i="2"/>
  <c r="R23" i="2"/>
  <c r="V265" i="2"/>
  <c r="V324" i="2"/>
  <c r="V365" i="2"/>
  <c r="X222" i="2"/>
  <c r="Q222" i="2"/>
  <c r="U350" i="2"/>
  <c r="Y207" i="2"/>
  <c r="T207" i="2"/>
  <c r="S304" i="2"/>
  <c r="V248" i="2"/>
  <c r="V328" i="2"/>
  <c r="S264" i="2"/>
  <c r="Y264" i="2"/>
  <c r="S96" i="2"/>
  <c r="W160" i="2"/>
  <c r="Y17" i="2"/>
  <c r="R81" i="2"/>
  <c r="X2" i="2"/>
  <c r="X66" i="2"/>
  <c r="R130" i="2"/>
  <c r="U51" i="2"/>
  <c r="X115" i="2"/>
  <c r="R179" i="2"/>
  <c r="W36" i="2"/>
  <c r="T100" i="2"/>
  <c r="X164" i="2"/>
  <c r="X85" i="2"/>
  <c r="U149" i="2"/>
  <c r="V204" i="2"/>
  <c r="X268" i="2"/>
  <c r="X245" i="2"/>
  <c r="T309" i="2"/>
  <c r="U373" i="2"/>
  <c r="Y230" i="2"/>
  <c r="Y239" i="2"/>
  <c r="S336" i="2"/>
  <c r="Y280" i="2"/>
  <c r="W280" i="2"/>
  <c r="R383" i="2"/>
  <c r="V296" i="2"/>
  <c r="V366" i="2"/>
  <c r="Y215" i="2"/>
  <c r="Q312" i="2"/>
  <c r="X396" i="2"/>
  <c r="W350" i="2"/>
  <c r="X145" i="2"/>
  <c r="X159" i="2"/>
  <c r="R265" i="2"/>
  <c r="V350" i="2"/>
  <c r="U304" i="2"/>
  <c r="S66" i="2"/>
  <c r="X51" i="2"/>
  <c r="W179" i="2"/>
  <c r="R7" i="2"/>
  <c r="Y209" i="2"/>
  <c r="W383" i="2"/>
  <c r="Y104" i="2"/>
  <c r="T153" i="2"/>
  <c r="X153" i="2"/>
  <c r="T108" i="2"/>
  <c r="X217" i="2"/>
  <c r="Y281" i="2"/>
  <c r="T82" i="2"/>
  <c r="W165" i="2"/>
  <c r="Q23" i="2"/>
  <c r="U46" i="2"/>
  <c r="Y71" i="2"/>
  <c r="U260" i="2"/>
  <c r="Y301" i="2"/>
  <c r="Q201" i="2"/>
  <c r="R201" i="2"/>
  <c r="U265" i="2"/>
  <c r="U329" i="2"/>
  <c r="R393" i="2"/>
  <c r="T242" i="2"/>
  <c r="U306" i="2"/>
  <c r="W370" i="2"/>
  <c r="Y219" i="2"/>
  <c r="Q219" i="2"/>
  <c r="T283" i="2"/>
  <c r="R347" i="2"/>
  <c r="R260" i="2"/>
  <c r="S324" i="2"/>
  <c r="V388" i="2"/>
  <c r="U237" i="2"/>
  <c r="R301" i="2"/>
  <c r="Y365" i="2"/>
  <c r="Q365" i="2"/>
  <c r="W222" i="2"/>
  <c r="Y286" i="2"/>
  <c r="R286" i="2"/>
  <c r="T350" i="2"/>
  <c r="W207" i="2"/>
  <c r="X248" i="2"/>
  <c r="Y351" i="2"/>
  <c r="S351" i="2"/>
  <c r="X224" i="2"/>
  <c r="R328" i="2"/>
  <c r="T264" i="2"/>
  <c r="T96" i="2"/>
  <c r="U160" i="2"/>
  <c r="V17" i="2"/>
  <c r="X17" i="2"/>
  <c r="S81" i="2"/>
  <c r="W145" i="2"/>
  <c r="U2" i="2"/>
  <c r="V66" i="2"/>
  <c r="Y66" i="2"/>
  <c r="S130" i="2"/>
  <c r="T194" i="2"/>
  <c r="T51" i="2"/>
  <c r="V115" i="2"/>
  <c r="Y115" i="2"/>
  <c r="S179" i="2"/>
  <c r="Q100" i="2"/>
  <c r="V164" i="2"/>
  <c r="Y164" i="2"/>
  <c r="S21" i="2"/>
  <c r="R85" i="2"/>
  <c r="W149" i="2"/>
  <c r="Y118" i="2"/>
  <c r="X118" i="2"/>
  <c r="Q94" i="2"/>
  <c r="W159" i="2"/>
  <c r="X7" i="2"/>
  <c r="Y7" i="2"/>
  <c r="T143" i="2"/>
  <c r="V209" i="2"/>
  <c r="V273" i="2"/>
  <c r="V337" i="2"/>
  <c r="R401" i="2"/>
  <c r="W250" i="2"/>
  <c r="Y314" i="2"/>
  <c r="Q314" i="2"/>
  <c r="T378" i="2"/>
  <c r="Y227" i="2"/>
  <c r="U291" i="2"/>
  <c r="X355" i="2"/>
  <c r="Q355" i="2"/>
  <c r="U204" i="2"/>
  <c r="W268" i="2"/>
  <c r="X332" i="2"/>
  <c r="Q332" i="2"/>
  <c r="S396" i="2"/>
  <c r="X230" i="2"/>
  <c r="Q230" i="2"/>
  <c r="R294" i="2"/>
  <c r="T358" i="2"/>
  <c r="X239" i="2"/>
  <c r="Q239" i="2"/>
  <c r="V336" i="2"/>
  <c r="R280" i="2"/>
  <c r="S280" i="2"/>
  <c r="R276" i="2"/>
  <c r="T340" i="2"/>
  <c r="R253" i="2"/>
  <c r="U317" i="2"/>
  <c r="U381" i="2"/>
  <c r="X391" i="2"/>
  <c r="R232" i="2"/>
  <c r="Y261" i="2"/>
  <c r="T325" i="2"/>
  <c r="U389" i="2"/>
  <c r="X89" i="2"/>
  <c r="T363" i="2"/>
  <c r="Y318" i="2"/>
  <c r="X329" i="2"/>
  <c r="S306" i="2"/>
  <c r="T219" i="2"/>
  <c r="R224" i="2"/>
  <c r="W264" i="2"/>
  <c r="T32" i="2"/>
  <c r="S160" i="2"/>
  <c r="Y160" i="2"/>
  <c r="W81" i="2"/>
  <c r="Y2" i="2"/>
  <c r="W194" i="2"/>
  <c r="Y51" i="2"/>
  <c r="Y100" i="2"/>
  <c r="Y149" i="2"/>
  <c r="U227" i="2"/>
  <c r="Y291" i="2"/>
  <c r="R373" i="2"/>
  <c r="Y59" i="2"/>
  <c r="U157" i="2"/>
  <c r="Y157" i="2"/>
  <c r="V391" i="2"/>
  <c r="S48" i="2"/>
  <c r="X176" i="2"/>
  <c r="T33" i="2"/>
  <c r="U67" i="2"/>
  <c r="U131" i="2"/>
  <c r="Y195" i="2"/>
  <c r="X6" i="2"/>
  <c r="V225" i="2"/>
  <c r="W388" i="2"/>
  <c r="V237" i="2"/>
  <c r="W201" i="2"/>
  <c r="Q265" i="2"/>
  <c r="T265" i="2"/>
  <c r="T329" i="2"/>
  <c r="V393" i="2"/>
  <c r="S242" i="2"/>
  <c r="V306" i="2"/>
  <c r="V370" i="2"/>
  <c r="W219" i="2"/>
  <c r="X283" i="2"/>
  <c r="S283" i="2"/>
  <c r="U347" i="2"/>
  <c r="V260" i="2"/>
  <c r="Q260" i="2"/>
  <c r="T324" i="2"/>
  <c r="U388" i="2"/>
  <c r="Q237" i="2"/>
  <c r="X301" i="2"/>
  <c r="W365" i="2"/>
  <c r="V222" i="2"/>
  <c r="X286" i="2"/>
  <c r="Q286" i="2"/>
  <c r="U207" i="2"/>
  <c r="V304" i="2"/>
  <c r="Y248" i="2"/>
  <c r="X351" i="2"/>
  <c r="Q351" i="2"/>
  <c r="Y224" i="2"/>
  <c r="Y328" i="2"/>
  <c r="U264" i="2"/>
  <c r="W32" i="2"/>
  <c r="R96" i="2"/>
  <c r="T160" i="2"/>
  <c r="U17" i="2"/>
  <c r="Y81" i="2"/>
  <c r="R145" i="2"/>
  <c r="T2" i="2"/>
  <c r="W66" i="2"/>
  <c r="U130" i="2"/>
  <c r="R194" i="2"/>
  <c r="W51" i="2"/>
  <c r="U115" i="2"/>
  <c r="X179" i="2"/>
  <c r="W100" i="2"/>
  <c r="U164" i="2"/>
  <c r="X21" i="2"/>
  <c r="Q21" i="2"/>
  <c r="T149" i="2"/>
  <c r="Y94" i="2"/>
  <c r="S94" i="2"/>
  <c r="T198" i="2"/>
  <c r="U7" i="2"/>
  <c r="W143" i="2"/>
  <c r="R143" i="2"/>
  <c r="R209" i="2"/>
  <c r="U273" i="2"/>
  <c r="X337" i="2"/>
  <c r="X401" i="2"/>
  <c r="Q401" i="2"/>
  <c r="T250" i="2"/>
  <c r="X314" i="2"/>
  <c r="R378" i="2"/>
  <c r="R227" i="2"/>
  <c r="W291" i="2"/>
  <c r="Y355" i="2"/>
  <c r="S204" i="2"/>
  <c r="V268" i="2"/>
  <c r="Y332" i="2"/>
  <c r="R396" i="2"/>
  <c r="W245" i="2"/>
  <c r="W309" i="2"/>
  <c r="S373" i="2"/>
  <c r="W230" i="2"/>
  <c r="X294" i="2"/>
  <c r="Y238" i="2"/>
  <c r="R238" i="2"/>
  <c r="U366" i="2"/>
  <c r="V215" i="2"/>
  <c r="S312" i="2"/>
  <c r="R400" i="2"/>
  <c r="R329" i="2"/>
  <c r="X393" i="2"/>
  <c r="R242" i="2"/>
  <c r="W306" i="2"/>
  <c r="X370" i="2"/>
  <c r="S219" i="2"/>
  <c r="U283" i="2"/>
  <c r="T260" i="2"/>
  <c r="U324" i="2"/>
  <c r="X388" i="2"/>
  <c r="R237" i="2"/>
  <c r="V301" i="2"/>
  <c r="Q301" i="2"/>
  <c r="S365" i="2"/>
  <c r="S222" i="2"/>
  <c r="U286" i="2"/>
  <c r="S350" i="2"/>
  <c r="Q207" i="2"/>
  <c r="W304" i="2"/>
  <c r="U248" i="2"/>
  <c r="V351" i="2"/>
  <c r="S224" i="2"/>
  <c r="U224" i="2"/>
  <c r="U328" i="2"/>
  <c r="V264" i="2"/>
  <c r="U32" i="2"/>
  <c r="X96" i="2"/>
  <c r="V160" i="2"/>
  <c r="S17" i="2"/>
  <c r="V81" i="2"/>
  <c r="Y145" i="2"/>
  <c r="R2" i="2"/>
  <c r="T66" i="2"/>
  <c r="W130" i="2"/>
  <c r="X194" i="2"/>
  <c r="R51" i="2"/>
  <c r="W115" i="2"/>
  <c r="U179" i="2"/>
  <c r="V36" i="2"/>
  <c r="R100" i="2"/>
  <c r="W164" i="2"/>
  <c r="V21" i="2"/>
  <c r="V85" i="2"/>
  <c r="Q85" i="2"/>
  <c r="Q118" i="2"/>
  <c r="U94" i="2"/>
  <c r="Y159" i="2"/>
  <c r="Q159" i="2"/>
  <c r="R198" i="2"/>
  <c r="T7" i="2"/>
  <c r="Y143" i="2"/>
  <c r="Q209" i="2"/>
  <c r="U209" i="2"/>
  <c r="R273" i="2"/>
  <c r="U337" i="2"/>
  <c r="Y401" i="2"/>
  <c r="U250" i="2"/>
  <c r="V314" i="2"/>
  <c r="S378" i="2"/>
  <c r="Q227" i="2"/>
  <c r="R291" i="2"/>
  <c r="V355" i="2"/>
  <c r="T204" i="2"/>
  <c r="U268" i="2"/>
  <c r="W332" i="2"/>
  <c r="Y396" i="2"/>
  <c r="Q396" i="2"/>
  <c r="R245" i="2"/>
  <c r="V309" i="2"/>
  <c r="Q309" i="2"/>
  <c r="T373" i="2"/>
  <c r="R230" i="2"/>
  <c r="U294" i="2"/>
  <c r="V358" i="2"/>
  <c r="S239" i="2"/>
  <c r="X336" i="2"/>
  <c r="Q280" i="2"/>
  <c r="X383" i="2"/>
  <c r="W296" i="2"/>
  <c r="X296" i="2"/>
  <c r="U359" i="2"/>
  <c r="X40" i="2"/>
  <c r="S104" i="2"/>
  <c r="T168" i="2"/>
  <c r="W25" i="2"/>
  <c r="Y89" i="2"/>
  <c r="Q89" i="2"/>
  <c r="W153" i="2"/>
  <c r="V74" i="2"/>
  <c r="X138" i="2"/>
  <c r="Q138" i="2"/>
  <c r="V123" i="2"/>
  <c r="W187" i="2"/>
  <c r="T44" i="2"/>
  <c r="Q44" i="2"/>
  <c r="W108" i="2"/>
  <c r="W172" i="2"/>
  <c r="X29" i="2"/>
  <c r="U93" i="2"/>
  <c r="T93" i="2"/>
  <c r="T157" i="2"/>
  <c r="W150" i="2"/>
  <c r="W126" i="2"/>
  <c r="X191" i="2"/>
  <c r="Q191" i="2"/>
  <c r="T39" i="2"/>
  <c r="T175" i="2"/>
  <c r="Q217" i="2"/>
  <c r="S217" i="2"/>
  <c r="T281" i="2"/>
  <c r="V345" i="2"/>
  <c r="W258" i="2"/>
  <c r="Y322" i="2"/>
  <c r="Q322" i="2"/>
  <c r="S386" i="2"/>
  <c r="U235" i="2"/>
  <c r="X299" i="2"/>
  <c r="Y363" i="2"/>
  <c r="Q363" i="2"/>
  <c r="X212" i="2"/>
  <c r="Y276" i="2"/>
  <c r="Q276" i="2"/>
  <c r="S340" i="2"/>
  <c r="T253" i="2"/>
  <c r="V317" i="2"/>
  <c r="W381" i="2"/>
  <c r="U238" i="2"/>
  <c r="V302" i="2"/>
  <c r="Y366" i="2"/>
  <c r="R366" i="2"/>
  <c r="V271" i="2"/>
  <c r="S368" i="2"/>
  <c r="U368" i="2"/>
  <c r="R215" i="2"/>
  <c r="T312" i="2"/>
  <c r="S391" i="2"/>
  <c r="S232" i="2"/>
  <c r="R48" i="2"/>
  <c r="V112" i="2"/>
  <c r="U176" i="2"/>
  <c r="Y176" i="2"/>
  <c r="S97" i="2"/>
  <c r="R161" i="2"/>
  <c r="T18" i="2"/>
  <c r="Y18" i="2"/>
  <c r="W146" i="2"/>
  <c r="U3" i="2"/>
  <c r="X67" i="2"/>
  <c r="Y67" i="2"/>
  <c r="R195" i="2"/>
  <c r="R52" i="2"/>
  <c r="Y116" i="2"/>
  <c r="X116" i="2"/>
  <c r="R37" i="2"/>
  <c r="V101" i="2"/>
  <c r="Y165" i="2"/>
  <c r="X165" i="2"/>
  <c r="W182" i="2"/>
  <c r="V23" i="2"/>
  <c r="U158" i="2"/>
  <c r="V46" i="2"/>
  <c r="Y46" i="2"/>
  <c r="Q6" i="2"/>
  <c r="T71" i="2"/>
  <c r="X225" i="2"/>
  <c r="X289" i="2"/>
  <c r="S353" i="2"/>
  <c r="X202" i="2"/>
  <c r="X266" i="2"/>
  <c r="Q330" i="2"/>
  <c r="U394" i="2"/>
  <c r="X243" i="2"/>
  <c r="Y307" i="2"/>
  <c r="Q307" i="2"/>
  <c r="S371" i="2"/>
  <c r="W220" i="2"/>
  <c r="Y284" i="2"/>
  <c r="R284" i="2"/>
  <c r="X261" i="2"/>
  <c r="Q261" i="2"/>
  <c r="R325" i="2"/>
  <c r="Q389" i="2"/>
  <c r="S246" i="2"/>
  <c r="U310" i="2"/>
  <c r="R374" i="2"/>
  <c r="X344" i="2"/>
  <c r="S344" i="2"/>
  <c r="Y327" i="2"/>
  <c r="Q327" i="2"/>
  <c r="R205" i="2"/>
  <c r="V269" i="2"/>
  <c r="X333" i="2"/>
  <c r="R397" i="2"/>
  <c r="Y376" i="2"/>
  <c r="X223" i="2"/>
  <c r="W59" i="2"/>
  <c r="U187" i="2"/>
  <c r="X108" i="2"/>
  <c r="Q108" i="2"/>
  <c r="W29" i="2"/>
  <c r="Q93" i="2"/>
  <c r="X157" i="2"/>
  <c r="T150" i="2"/>
  <c r="S191" i="2"/>
  <c r="X142" i="2"/>
  <c r="Q39" i="2"/>
  <c r="W175" i="2"/>
  <c r="Y217" i="2"/>
  <c r="X281" i="2"/>
  <c r="S281" i="2"/>
  <c r="S345" i="2"/>
  <c r="T258" i="2"/>
  <c r="X322" i="2"/>
  <c r="Y386" i="2"/>
  <c r="R386" i="2"/>
  <c r="S235" i="2"/>
  <c r="Q299" i="2"/>
  <c r="X363" i="2"/>
  <c r="V212" i="2"/>
  <c r="W276" i="2"/>
  <c r="X340" i="2"/>
  <c r="Q340" i="2"/>
  <c r="Y253" i="2"/>
  <c r="V381" i="2"/>
  <c r="S238" i="2"/>
  <c r="T302" i="2"/>
  <c r="W366" i="2"/>
  <c r="Q368" i="2"/>
  <c r="X215" i="2"/>
  <c r="W312" i="2"/>
  <c r="Y391" i="2"/>
  <c r="Q391" i="2"/>
  <c r="W112" i="2"/>
  <c r="R176" i="2"/>
  <c r="Y33" i="2"/>
  <c r="X33" i="2"/>
  <c r="U161" i="2"/>
  <c r="U18" i="2"/>
  <c r="R82" i="2"/>
  <c r="Y82" i="2"/>
  <c r="V67" i="2"/>
  <c r="V131" i="2"/>
  <c r="Y131" i="2"/>
  <c r="U52" i="2"/>
  <c r="V116" i="2"/>
  <c r="X180" i="2"/>
  <c r="Y180" i="2"/>
  <c r="S37" i="2"/>
  <c r="V165" i="2"/>
  <c r="Y182" i="2"/>
  <c r="X182" i="2"/>
  <c r="S23" i="2"/>
  <c r="W158" i="2"/>
  <c r="Y6" i="2"/>
  <c r="W225" i="2"/>
  <c r="W289" i="2"/>
  <c r="X353" i="2"/>
  <c r="V202" i="2"/>
  <c r="W266" i="2"/>
  <c r="X330" i="2"/>
  <c r="R330" i="2"/>
  <c r="U243" i="2"/>
  <c r="W307" i="2"/>
  <c r="Y371" i="2"/>
  <c r="R371" i="2"/>
  <c r="W284" i="2"/>
  <c r="Y348" i="2"/>
  <c r="W246" i="2"/>
  <c r="S310" i="2"/>
  <c r="X374" i="2"/>
  <c r="Y303" i="2"/>
  <c r="Q303" i="2"/>
  <c r="Y400" i="2"/>
  <c r="V247" i="2"/>
  <c r="S205" i="2"/>
  <c r="T269" i="2"/>
  <c r="V333" i="2"/>
  <c r="X397" i="2"/>
  <c r="V254" i="2"/>
  <c r="R318" i="2"/>
  <c r="W382" i="2"/>
  <c r="V335" i="2"/>
  <c r="Y144" i="2"/>
  <c r="Y5" i="2"/>
  <c r="Y246" i="2"/>
  <c r="V310" i="2"/>
  <c r="W303" i="2"/>
  <c r="U400" i="2"/>
  <c r="V327" i="2"/>
  <c r="W56" i="2"/>
  <c r="S56" i="2"/>
  <c r="V184" i="2"/>
  <c r="T41" i="2"/>
  <c r="Y105" i="2"/>
  <c r="U26" i="2"/>
  <c r="T90" i="2"/>
  <c r="W154" i="2"/>
  <c r="W75" i="2"/>
  <c r="V139" i="2"/>
  <c r="X60" i="2"/>
  <c r="W188" i="2"/>
  <c r="U45" i="2"/>
  <c r="W109" i="2"/>
  <c r="Q109" i="2"/>
  <c r="X110" i="2"/>
  <c r="S190" i="2"/>
  <c r="T103" i="2"/>
  <c r="Y233" i="2"/>
  <c r="Y297" i="2"/>
  <c r="Y210" i="2"/>
  <c r="X251" i="2"/>
  <c r="T315" i="2"/>
  <c r="Y228" i="2"/>
  <c r="X279" i="2"/>
  <c r="Y263" i="2"/>
  <c r="U288" i="2"/>
  <c r="S64" i="2"/>
  <c r="X128" i="2"/>
  <c r="Y192" i="2"/>
  <c r="T49" i="2"/>
  <c r="U177" i="2"/>
  <c r="X34" i="2"/>
  <c r="T162" i="2"/>
  <c r="U19" i="2"/>
  <c r="X83" i="2"/>
  <c r="S147" i="2"/>
  <c r="T4" i="2"/>
  <c r="X68" i="2"/>
  <c r="R132" i="2"/>
  <c r="S196" i="2"/>
  <c r="W53" i="2"/>
  <c r="U117" i="2"/>
  <c r="V181" i="2"/>
  <c r="U174" i="2"/>
  <c r="T31" i="2"/>
  <c r="Y70" i="2"/>
  <c r="S70" i="2"/>
  <c r="W14" i="2"/>
  <c r="T241" i="2"/>
  <c r="T305" i="2"/>
  <c r="U369" i="2"/>
  <c r="R282" i="2"/>
  <c r="U346" i="2"/>
  <c r="Y259" i="2"/>
  <c r="S387" i="2"/>
  <c r="Y236" i="2"/>
  <c r="T364" i="2"/>
  <c r="Y213" i="2"/>
  <c r="U118" i="2"/>
  <c r="R94" i="2"/>
  <c r="V159" i="2"/>
  <c r="V198" i="2"/>
  <c r="V7" i="2"/>
  <c r="S7" i="2"/>
  <c r="X209" i="2"/>
  <c r="X273" i="2"/>
  <c r="Y337" i="2"/>
  <c r="Q337" i="2"/>
  <c r="S401" i="2"/>
  <c r="X250" i="2"/>
  <c r="R314" i="2"/>
  <c r="U378" i="2"/>
  <c r="V227" i="2"/>
  <c r="X291" i="2"/>
  <c r="S355" i="2"/>
  <c r="W204" i="2"/>
  <c r="Y268" i="2"/>
  <c r="Q268" i="2"/>
  <c r="U332" i="2"/>
  <c r="U396" i="2"/>
  <c r="V245" i="2"/>
  <c r="X309" i="2"/>
  <c r="X373" i="2"/>
  <c r="V230" i="2"/>
  <c r="Y294" i="2"/>
  <c r="R358" i="2"/>
  <c r="W239" i="2"/>
  <c r="R336" i="2"/>
  <c r="V280" i="2"/>
  <c r="U383" i="2"/>
  <c r="R296" i="2"/>
  <c r="Y359" i="2"/>
  <c r="Q359" i="2"/>
  <c r="R40" i="2"/>
  <c r="V104" i="2"/>
  <c r="Y168" i="2"/>
  <c r="S25" i="2"/>
  <c r="S89" i="2"/>
  <c r="X10" i="2"/>
  <c r="V138" i="2"/>
  <c r="V59" i="2"/>
  <c r="X123" i="2"/>
  <c r="Q123" i="2"/>
  <c r="U44" i="2"/>
  <c r="V108" i="2"/>
  <c r="T172" i="2"/>
  <c r="Q172" i="2"/>
  <c r="Q29" i="2"/>
  <c r="W93" i="2"/>
  <c r="V157" i="2"/>
  <c r="Y150" i="2"/>
  <c r="S150" i="2"/>
  <c r="T191" i="2"/>
  <c r="U142" i="2"/>
  <c r="V39" i="2"/>
  <c r="S39" i="2"/>
  <c r="Q175" i="2"/>
  <c r="W217" i="2"/>
  <c r="W281" i="2"/>
  <c r="Y345" i="2"/>
  <c r="Q345" i="2"/>
  <c r="S258" i="2"/>
  <c r="V322" i="2"/>
  <c r="W386" i="2"/>
  <c r="Y235" i="2"/>
  <c r="Q235" i="2"/>
  <c r="R299" i="2"/>
  <c r="W363" i="2"/>
  <c r="S212" i="2"/>
  <c r="U276" i="2"/>
  <c r="W340" i="2"/>
  <c r="W253" i="2"/>
  <c r="X317" i="2"/>
  <c r="Q317" i="2"/>
  <c r="S381" i="2"/>
  <c r="X238" i="2"/>
  <c r="S302" i="2"/>
  <c r="T366" i="2"/>
  <c r="Y271" i="2"/>
  <c r="R271" i="2"/>
  <c r="V368" i="2"/>
  <c r="W215" i="2"/>
  <c r="X312" i="2"/>
  <c r="V312" i="2"/>
  <c r="W391" i="2"/>
  <c r="T232" i="2"/>
  <c r="Y232" i="2"/>
  <c r="U48" i="2"/>
  <c r="Y48" i="2"/>
  <c r="S112" i="2"/>
  <c r="W176" i="2"/>
  <c r="V33" i="2"/>
  <c r="W97" i="2"/>
  <c r="Y97" i="2"/>
  <c r="W18" i="2"/>
  <c r="V82" i="2"/>
  <c r="T146" i="2"/>
  <c r="Y146" i="2"/>
  <c r="W67" i="2"/>
  <c r="R131" i="2"/>
  <c r="T195" i="2"/>
  <c r="X195" i="2"/>
  <c r="R116" i="2"/>
  <c r="T180" i="2"/>
  <c r="X37" i="2"/>
  <c r="S101" i="2"/>
  <c r="T165" i="2"/>
  <c r="T182" i="2"/>
  <c r="Y23" i="2"/>
  <c r="X23" i="2"/>
  <c r="W46" i="2"/>
  <c r="V6" i="2"/>
  <c r="V71" i="2"/>
  <c r="X71" i="2"/>
  <c r="U225" i="2"/>
  <c r="S289" i="2"/>
  <c r="W353" i="2"/>
  <c r="S202" i="2"/>
  <c r="U266" i="2"/>
  <c r="Y330" i="2"/>
  <c r="Y394" i="2"/>
  <c r="R394" i="2"/>
  <c r="T243" i="2"/>
  <c r="V307" i="2"/>
  <c r="W371" i="2"/>
  <c r="S220" i="2"/>
  <c r="Q284" i="2"/>
  <c r="V348" i="2"/>
  <c r="U261" i="2"/>
  <c r="U325" i="2"/>
  <c r="Y389" i="2"/>
  <c r="X246" i="2"/>
  <c r="Y310" i="2"/>
  <c r="S374" i="2"/>
  <c r="T344" i="2"/>
  <c r="S327" i="2"/>
  <c r="X376" i="2"/>
  <c r="X263" i="2"/>
  <c r="Q263" i="2"/>
  <c r="T288" i="2"/>
  <c r="T128" i="2"/>
  <c r="X192" i="2"/>
  <c r="T113" i="2"/>
  <c r="W177" i="2"/>
  <c r="W34" i="2"/>
  <c r="Y34" i="2"/>
  <c r="X19" i="2"/>
  <c r="V83" i="2"/>
  <c r="Y83" i="2"/>
  <c r="W4" i="2"/>
  <c r="T68" i="2"/>
  <c r="X132" i="2"/>
  <c r="Y132" i="2"/>
  <c r="S53" i="2"/>
  <c r="T117" i="2"/>
  <c r="U181" i="2"/>
  <c r="Y181" i="2"/>
  <c r="W174" i="2"/>
  <c r="U31" i="2"/>
  <c r="W70" i="2"/>
  <c r="X70" i="2"/>
  <c r="T14" i="2"/>
  <c r="T396" i="2"/>
  <c r="T245" i="2"/>
  <c r="S309" i="2"/>
  <c r="V373" i="2"/>
  <c r="U230" i="2"/>
  <c r="W294" i="2"/>
  <c r="Y358" i="2"/>
  <c r="Q358" i="2"/>
  <c r="V239" i="2"/>
  <c r="W336" i="2"/>
  <c r="Y336" i="2"/>
  <c r="X280" i="2"/>
  <c r="Q383" i="2"/>
  <c r="Y296" i="2"/>
  <c r="X359" i="2"/>
  <c r="X104" i="2"/>
  <c r="V168" i="2"/>
  <c r="X168" i="2"/>
  <c r="R25" i="2"/>
  <c r="V153" i="2"/>
  <c r="T10" i="2"/>
  <c r="Y10" i="2"/>
  <c r="R74" i="2"/>
  <c r="U138" i="2"/>
  <c r="U59" i="2"/>
  <c r="W123" i="2"/>
  <c r="Y123" i="2"/>
  <c r="R187" i="2"/>
  <c r="W44" i="2"/>
  <c r="U108" i="2"/>
  <c r="Y172" i="2"/>
  <c r="X172" i="2"/>
  <c r="R29" i="2"/>
  <c r="S93" i="2"/>
  <c r="W157" i="2"/>
  <c r="U150" i="2"/>
  <c r="X150" i="2"/>
  <c r="V126" i="2"/>
  <c r="W191" i="2"/>
  <c r="W142" i="2"/>
  <c r="Y39" i="2"/>
  <c r="X39" i="2"/>
  <c r="R175" i="2"/>
  <c r="U217" i="2"/>
  <c r="V281" i="2"/>
  <c r="X345" i="2"/>
  <c r="R258" i="2"/>
  <c r="U322" i="2"/>
  <c r="V386" i="2"/>
  <c r="W235" i="2"/>
  <c r="S299" i="2"/>
  <c r="V363" i="2"/>
  <c r="R212" i="2"/>
  <c r="T276" i="2"/>
  <c r="V340" i="2"/>
  <c r="X253" i="2"/>
  <c r="Y317" i="2"/>
  <c r="R381" i="2"/>
  <c r="W238" i="2"/>
  <c r="X302" i="2"/>
  <c r="R302" i="2"/>
  <c r="Q366" i="2"/>
  <c r="W271" i="2"/>
  <c r="Q271" i="2"/>
  <c r="R368" i="2"/>
  <c r="U215" i="2"/>
  <c r="Y312" i="2"/>
  <c r="R312" i="2"/>
  <c r="R391" i="2"/>
  <c r="X232" i="2"/>
  <c r="V48" i="2"/>
  <c r="X112" i="2"/>
  <c r="Q112" i="2"/>
  <c r="U33" i="2"/>
  <c r="T97" i="2"/>
  <c r="Y161" i="2"/>
  <c r="S18" i="2"/>
  <c r="U82" i="2"/>
  <c r="V146" i="2"/>
  <c r="X3" i="2"/>
  <c r="S67" i="2"/>
  <c r="X131" i="2"/>
  <c r="V195" i="2"/>
  <c r="Y52" i="2"/>
  <c r="S116" i="2"/>
  <c r="V180" i="2"/>
  <c r="T37" i="2"/>
  <c r="Y101" i="2"/>
  <c r="Q101" i="2"/>
  <c r="R182" i="2"/>
  <c r="T23" i="2"/>
  <c r="Y158" i="2"/>
  <c r="S158" i="2"/>
  <c r="R46" i="2"/>
  <c r="T6" i="2"/>
  <c r="U71" i="2"/>
  <c r="S225" i="2"/>
  <c r="T289" i="2"/>
  <c r="V353" i="2"/>
  <c r="R202" i="2"/>
  <c r="T266" i="2"/>
  <c r="W330" i="2"/>
  <c r="X394" i="2"/>
  <c r="R243" i="2"/>
  <c r="T307" i="2"/>
  <c r="V371" i="2"/>
  <c r="R220" i="2"/>
  <c r="V284" i="2"/>
  <c r="W348" i="2"/>
  <c r="V261" i="2"/>
  <c r="V325" i="2"/>
  <c r="W389" i="2"/>
  <c r="U303" i="2"/>
  <c r="S400" i="2"/>
  <c r="Q400" i="2"/>
  <c r="S247" i="2"/>
  <c r="Q344" i="2"/>
  <c r="R327" i="2"/>
  <c r="T56" i="2"/>
  <c r="X120" i="2"/>
  <c r="S120" i="2"/>
  <c r="R184" i="2"/>
  <c r="U41" i="2"/>
  <c r="T105" i="2"/>
  <c r="W169" i="2"/>
  <c r="U90" i="2"/>
  <c r="T154" i="2"/>
  <c r="X11" i="2"/>
  <c r="W139" i="2"/>
  <c r="V60" i="2"/>
  <c r="X124" i="2"/>
  <c r="T45" i="2"/>
  <c r="T109" i="2"/>
  <c r="W173" i="2"/>
  <c r="Q173" i="2"/>
  <c r="R110" i="2"/>
  <c r="T55" i="2"/>
  <c r="X190" i="2"/>
  <c r="W38" i="2"/>
  <c r="Q38" i="2"/>
  <c r="X103" i="2"/>
  <c r="W233" i="2"/>
  <c r="W297" i="2"/>
  <c r="Y361" i="2"/>
  <c r="Q361" i="2"/>
  <c r="X210" i="2"/>
  <c r="Y274" i="2"/>
  <c r="S338" i="2"/>
  <c r="V251" i="2"/>
  <c r="R379" i="2"/>
  <c r="X228" i="2"/>
  <c r="W292" i="2"/>
  <c r="V318" i="2"/>
  <c r="V382" i="2"/>
  <c r="V279" i="2"/>
  <c r="T376" i="2"/>
  <c r="U239" i="2"/>
  <c r="T336" i="2"/>
  <c r="U336" i="2"/>
  <c r="U280" i="2"/>
  <c r="V383" i="2"/>
  <c r="S383" i="2"/>
  <c r="W359" i="2"/>
  <c r="V40" i="2"/>
  <c r="W104" i="2"/>
  <c r="U168" i="2"/>
  <c r="Y25" i="2"/>
  <c r="Q25" i="2"/>
  <c r="W89" i="2"/>
  <c r="U153" i="2"/>
  <c r="V10" i="2"/>
  <c r="T74" i="2"/>
  <c r="W138" i="2"/>
  <c r="X59" i="2"/>
  <c r="S123" i="2"/>
  <c r="X187" i="2"/>
  <c r="S44" i="2"/>
  <c r="S108" i="2"/>
  <c r="V172" i="2"/>
  <c r="U29" i="2"/>
  <c r="R93" i="2"/>
  <c r="Q157" i="2"/>
  <c r="V150" i="2"/>
  <c r="Y126" i="2"/>
  <c r="S126" i="2"/>
  <c r="U191" i="2"/>
  <c r="T142" i="2"/>
  <c r="W39" i="2"/>
  <c r="X175" i="2"/>
  <c r="V217" i="2"/>
  <c r="U281" i="2"/>
  <c r="W345" i="2"/>
  <c r="Y258" i="2"/>
  <c r="Q258" i="2"/>
  <c r="S322" i="2"/>
  <c r="Q386" i="2"/>
  <c r="X235" i="2"/>
  <c r="Y299" i="2"/>
  <c r="T299" i="2"/>
  <c r="S363" i="2"/>
  <c r="Y212" i="2"/>
  <c r="Q212" i="2"/>
  <c r="S276" i="2"/>
  <c r="U340" i="2"/>
  <c r="V253" i="2"/>
  <c r="S317" i="2"/>
  <c r="Y381" i="2"/>
  <c r="Q381" i="2"/>
  <c r="T238" i="2"/>
  <c r="Y302" i="2"/>
  <c r="S366" i="2"/>
  <c r="T271" i="2"/>
  <c r="Y368" i="2"/>
  <c r="T215" i="2"/>
  <c r="U312" i="2"/>
  <c r="U391" i="2"/>
  <c r="U232" i="2"/>
  <c r="T48" i="2"/>
  <c r="U112" i="2"/>
  <c r="Y112" i="2"/>
  <c r="S176" i="2"/>
  <c r="R33" i="2"/>
  <c r="V97" i="2"/>
  <c r="W161" i="2"/>
  <c r="X161" i="2"/>
  <c r="W82" i="2"/>
  <c r="U146" i="2"/>
  <c r="T3" i="2"/>
  <c r="Y3" i="2"/>
  <c r="W131" i="2"/>
  <c r="U195" i="2"/>
  <c r="W52" i="2"/>
  <c r="X52" i="2"/>
  <c r="U180" i="2"/>
  <c r="U37" i="2"/>
  <c r="U101" i="2"/>
  <c r="X101" i="2"/>
  <c r="V182" i="2"/>
  <c r="W23" i="2"/>
  <c r="T158" i="2"/>
  <c r="X158" i="2"/>
  <c r="U6" i="2"/>
  <c r="W71" i="2"/>
  <c r="R225" i="2"/>
  <c r="U353" i="2"/>
  <c r="Y202" i="2"/>
  <c r="S266" i="2"/>
  <c r="T330" i="2"/>
  <c r="V394" i="2"/>
  <c r="Y243" i="2"/>
  <c r="S307" i="2"/>
  <c r="U371" i="2"/>
  <c r="Y220" i="2"/>
  <c r="U284" i="2"/>
  <c r="U348" i="2"/>
  <c r="U246" i="2"/>
  <c r="X310" i="2"/>
  <c r="Y374" i="2"/>
  <c r="T303" i="2"/>
  <c r="T400" i="2"/>
  <c r="X247" i="2"/>
  <c r="R247" i="2"/>
  <c r="X56" i="2"/>
  <c r="U120" i="2"/>
  <c r="Y120" i="2"/>
  <c r="S184" i="2"/>
  <c r="S41" i="2"/>
  <c r="V105" i="2"/>
  <c r="Y169" i="2"/>
  <c r="X169" i="2"/>
  <c r="Q90" i="2"/>
  <c r="V154" i="2"/>
  <c r="T11" i="2"/>
  <c r="Y11" i="2"/>
  <c r="Q139" i="2"/>
  <c r="U60" i="2"/>
  <c r="T124" i="2"/>
  <c r="Y124" i="2"/>
  <c r="R45" i="2"/>
  <c r="U109" i="2"/>
  <c r="Y173" i="2"/>
  <c r="X173" i="2"/>
  <c r="U55" i="2"/>
  <c r="T190" i="2"/>
  <c r="T38" i="2"/>
  <c r="Y38" i="2"/>
  <c r="Q103" i="2"/>
  <c r="V233" i="2"/>
  <c r="V297" i="2"/>
  <c r="X361" i="2"/>
  <c r="V210" i="2"/>
  <c r="X274" i="2"/>
  <c r="V338" i="2"/>
  <c r="U251" i="2"/>
  <c r="X315" i="2"/>
  <c r="W315" i="2"/>
  <c r="Y379" i="2"/>
  <c r="V228" i="2"/>
  <c r="X292" i="2"/>
  <c r="V205" i="2"/>
  <c r="X269" i="2"/>
  <c r="T397" i="2"/>
  <c r="U279" i="2"/>
  <c r="V263" i="2"/>
  <c r="W64" i="2"/>
  <c r="V49" i="2"/>
  <c r="U34" i="2"/>
  <c r="V98" i="2"/>
  <c r="S19" i="2"/>
  <c r="T83" i="2"/>
  <c r="V147" i="2"/>
  <c r="V4" i="2"/>
  <c r="S68" i="2"/>
  <c r="T132" i="2"/>
  <c r="V196" i="2"/>
  <c r="V53" i="2"/>
  <c r="Q117" i="2"/>
  <c r="T181" i="2"/>
  <c r="Y174" i="2"/>
  <c r="R31" i="2"/>
  <c r="T70" i="2"/>
  <c r="U135" i="2"/>
  <c r="V14" i="2"/>
  <c r="T15" i="2"/>
  <c r="V241" i="2"/>
  <c r="X369" i="2"/>
  <c r="U218" i="2"/>
  <c r="Y282" i="2"/>
  <c r="R346" i="2"/>
  <c r="S259" i="2"/>
  <c r="W323" i="2"/>
  <c r="X387" i="2"/>
  <c r="X300" i="2"/>
  <c r="Y364" i="2"/>
  <c r="W213" i="2"/>
  <c r="W277" i="2"/>
  <c r="X341" i="2"/>
  <c r="Y8" i="2"/>
  <c r="Y57" i="2"/>
  <c r="Y106" i="2"/>
  <c r="T357" i="2"/>
  <c r="R357" i="2"/>
  <c r="W195" i="2"/>
  <c r="T52" i="2"/>
  <c r="W116" i="2"/>
  <c r="Q116" i="2"/>
  <c r="S180" i="2"/>
  <c r="V37" i="2"/>
  <c r="T101" i="2"/>
  <c r="R165" i="2"/>
  <c r="Q165" i="2"/>
  <c r="Q182" i="2"/>
  <c r="U23" i="2"/>
  <c r="X46" i="2"/>
  <c r="R6" i="2"/>
  <c r="Y225" i="2"/>
  <c r="Y289" i="2"/>
  <c r="Q289" i="2"/>
  <c r="T353" i="2"/>
  <c r="T202" i="2"/>
  <c r="Q202" i="2"/>
  <c r="R266" i="2"/>
  <c r="U330" i="2"/>
  <c r="W394" i="2"/>
  <c r="V243" i="2"/>
  <c r="R307" i="2"/>
  <c r="T371" i="2"/>
  <c r="X220" i="2"/>
  <c r="S284" i="2"/>
  <c r="T348" i="2"/>
  <c r="R261" i="2"/>
  <c r="S325" i="2"/>
  <c r="V389" i="2"/>
  <c r="V246" i="2"/>
  <c r="W310" i="2"/>
  <c r="W374" i="2"/>
  <c r="V303" i="2"/>
  <c r="W400" i="2"/>
  <c r="X400" i="2"/>
  <c r="Q247" i="2"/>
  <c r="R344" i="2"/>
  <c r="W327" i="2"/>
  <c r="U56" i="2"/>
  <c r="V120" i="2"/>
  <c r="W184" i="2"/>
  <c r="Y184" i="2"/>
  <c r="R41" i="2"/>
  <c r="Q105" i="2"/>
  <c r="V169" i="2"/>
  <c r="W26" i="2"/>
  <c r="Y26" i="2"/>
  <c r="S90" i="2"/>
  <c r="Q154" i="2"/>
  <c r="U11" i="2"/>
  <c r="T75" i="2"/>
  <c r="Y75" i="2"/>
  <c r="S139" i="2"/>
  <c r="Q60" i="2"/>
  <c r="U124" i="2"/>
  <c r="V188" i="2"/>
  <c r="Y188" i="2"/>
  <c r="S45" i="2"/>
  <c r="R109" i="2"/>
  <c r="U173" i="2"/>
  <c r="T110" i="2"/>
  <c r="Y110" i="2"/>
  <c r="S55" i="2"/>
  <c r="U190" i="2"/>
  <c r="U38" i="2"/>
  <c r="V103" i="2"/>
  <c r="Y103" i="2"/>
  <c r="T233" i="2"/>
  <c r="U297" i="2"/>
  <c r="U361" i="2"/>
  <c r="T210" i="2"/>
  <c r="V274" i="2"/>
  <c r="W338" i="2"/>
  <c r="T251" i="2"/>
  <c r="U315" i="2"/>
  <c r="Q228" i="2"/>
  <c r="V292" i="2"/>
  <c r="V356" i="2"/>
  <c r="W205" i="2"/>
  <c r="Y269" i="2"/>
  <c r="Q269" i="2"/>
  <c r="S333" i="2"/>
  <c r="V397" i="2"/>
  <c r="R254" i="2"/>
  <c r="W318" i="2"/>
  <c r="U382" i="2"/>
  <c r="X335" i="2"/>
  <c r="Q279" i="2"/>
  <c r="Q376" i="2"/>
  <c r="T223" i="2"/>
  <c r="Q223" i="2"/>
  <c r="U263" i="2"/>
  <c r="R288" i="2"/>
  <c r="W288" i="2"/>
  <c r="Q64" i="2"/>
  <c r="Q128" i="2"/>
  <c r="T192" i="2"/>
  <c r="U49" i="2"/>
  <c r="X49" i="2"/>
  <c r="T177" i="2"/>
  <c r="Q34" i="2"/>
  <c r="U98" i="2"/>
  <c r="Y98" i="2"/>
  <c r="T19" i="2"/>
  <c r="W83" i="2"/>
  <c r="X147" i="2"/>
  <c r="Y147" i="2"/>
  <c r="W68" i="2"/>
  <c r="U132" i="2"/>
  <c r="Y196" i="2"/>
  <c r="X196" i="2"/>
  <c r="R53" i="2"/>
  <c r="S117" i="2"/>
  <c r="W181" i="2"/>
  <c r="T87" i="2"/>
  <c r="Y87" i="2"/>
  <c r="Q174" i="2"/>
  <c r="S31" i="2"/>
  <c r="V135" i="2"/>
  <c r="Y135" i="2"/>
  <c r="R14" i="2"/>
  <c r="W15" i="2"/>
  <c r="X241" i="2"/>
  <c r="Y305" i="2"/>
  <c r="R369" i="2"/>
  <c r="W218" i="2"/>
  <c r="X282" i="2"/>
  <c r="S346" i="2"/>
  <c r="T259" i="2"/>
  <c r="X323" i="2"/>
  <c r="Y387" i="2"/>
  <c r="Q387" i="2"/>
  <c r="U236" i="2"/>
  <c r="V300" i="2"/>
  <c r="V364" i="2"/>
  <c r="Q364" i="2"/>
  <c r="X213" i="2"/>
  <c r="X277" i="2"/>
  <c r="R341" i="2"/>
  <c r="Y262" i="2"/>
  <c r="T326" i="2"/>
  <c r="U390" i="2"/>
  <c r="R367" i="2"/>
  <c r="T208" i="2"/>
  <c r="T311" i="2"/>
  <c r="W252" i="2"/>
  <c r="Y316" i="2"/>
  <c r="S380" i="2"/>
  <c r="V229" i="2"/>
  <c r="Y293" i="2"/>
  <c r="S357" i="2"/>
  <c r="V319" i="2"/>
  <c r="Q120" i="2"/>
  <c r="U184" i="2"/>
  <c r="X41" i="2"/>
  <c r="Y41" i="2"/>
  <c r="S105" i="2"/>
  <c r="Q169" i="2"/>
  <c r="V26" i="2"/>
  <c r="X90" i="2"/>
  <c r="Y90" i="2"/>
  <c r="S154" i="2"/>
  <c r="Q11" i="2"/>
  <c r="U75" i="2"/>
  <c r="T139" i="2"/>
  <c r="Y139" i="2"/>
  <c r="S60" i="2"/>
  <c r="Q124" i="2"/>
  <c r="X188" i="2"/>
  <c r="W45" i="2"/>
  <c r="X45" i="2"/>
  <c r="S109" i="2"/>
  <c r="R173" i="2"/>
  <c r="S110" i="2"/>
  <c r="W55" i="2"/>
  <c r="X55" i="2"/>
  <c r="Q190" i="2"/>
  <c r="S38" i="2"/>
  <c r="W103" i="2"/>
  <c r="S233" i="2"/>
  <c r="S297" i="2"/>
  <c r="S361" i="2"/>
  <c r="W210" i="2"/>
  <c r="Q210" i="2"/>
  <c r="T274" i="2"/>
  <c r="R338" i="2"/>
  <c r="Y251" i="2"/>
  <c r="Q251" i="2"/>
  <c r="R315" i="2"/>
  <c r="U379" i="2"/>
  <c r="W228" i="2"/>
  <c r="S228" i="2"/>
  <c r="T292" i="2"/>
  <c r="R356" i="2"/>
  <c r="U205" i="2"/>
  <c r="W269" i="2"/>
  <c r="Y333" i="2"/>
  <c r="Q333" i="2"/>
  <c r="S397" i="2"/>
  <c r="U254" i="2"/>
  <c r="T254" i="2"/>
  <c r="U318" i="2"/>
  <c r="X382" i="2"/>
  <c r="U335" i="2"/>
  <c r="Y279" i="2"/>
  <c r="R279" i="2"/>
  <c r="W376" i="2"/>
  <c r="W223" i="2"/>
  <c r="R263" i="2"/>
  <c r="Y64" i="2"/>
  <c r="X64" i="2"/>
  <c r="V128" i="2"/>
  <c r="S49" i="2"/>
  <c r="U113" i="2"/>
  <c r="X113" i="2"/>
  <c r="S34" i="2"/>
  <c r="X98" i="2"/>
  <c r="U162" i="2"/>
  <c r="Y162" i="2"/>
  <c r="W147" i="2"/>
  <c r="X4" i="2"/>
  <c r="Y4" i="2"/>
  <c r="W132" i="2"/>
  <c r="T196" i="2"/>
  <c r="X53" i="2"/>
  <c r="Y53" i="2"/>
  <c r="R117" i="2"/>
  <c r="S181" i="2"/>
  <c r="W87" i="2"/>
  <c r="V174" i="2"/>
  <c r="X174" i="2"/>
  <c r="U70" i="2"/>
  <c r="X135" i="2"/>
  <c r="Y14" i="2"/>
  <c r="X14" i="2"/>
  <c r="W241" i="2"/>
  <c r="W305" i="2"/>
  <c r="Y369" i="2"/>
  <c r="V218" i="2"/>
  <c r="W282" i="2"/>
  <c r="Y346" i="2"/>
  <c r="U259" i="2"/>
  <c r="V323" i="2"/>
  <c r="W387" i="2"/>
  <c r="X262" i="2"/>
  <c r="Y326" i="2"/>
  <c r="Q326" i="2"/>
  <c r="T390" i="2"/>
  <c r="Y367" i="2"/>
  <c r="W208" i="2"/>
  <c r="S231" i="2"/>
  <c r="V352" i="2"/>
  <c r="Y295" i="2"/>
  <c r="T8" i="2"/>
  <c r="U72" i="2"/>
  <c r="T136" i="2"/>
  <c r="V200" i="2"/>
  <c r="V57" i="2"/>
  <c r="V121" i="2"/>
  <c r="T42" i="2"/>
  <c r="R42" i="2"/>
  <c r="W170" i="2"/>
  <c r="Q27" i="2"/>
  <c r="W91" i="2"/>
  <c r="V155" i="2"/>
  <c r="X12" i="2"/>
  <c r="W76" i="2"/>
  <c r="W140" i="2"/>
  <c r="R140" i="2"/>
  <c r="V125" i="2"/>
  <c r="T189" i="2"/>
  <c r="Y22" i="2"/>
  <c r="S22" i="2"/>
  <c r="S119" i="2"/>
  <c r="R63" i="2"/>
  <c r="W102" i="2"/>
  <c r="X167" i="2"/>
  <c r="T47" i="2"/>
  <c r="Y257" i="2"/>
  <c r="X321" i="2"/>
  <c r="Q385" i="2"/>
  <c r="R214" i="2"/>
  <c r="U278" i="2"/>
  <c r="W342" i="2"/>
  <c r="S272" i="2"/>
  <c r="R390" i="2"/>
  <c r="W367" i="2"/>
  <c r="Y208" i="2"/>
  <c r="S208" i="2"/>
  <c r="W261" i="2"/>
  <c r="X325" i="2"/>
  <c r="T389" i="2"/>
  <c r="R246" i="2"/>
  <c r="Q246" i="2"/>
  <c r="T310" i="2"/>
  <c r="T374" i="2"/>
  <c r="R303" i="2"/>
  <c r="V400" i="2"/>
  <c r="W247" i="2"/>
  <c r="W344" i="2"/>
  <c r="T327" i="2"/>
  <c r="V56" i="2"/>
  <c r="Y56" i="2"/>
  <c r="R120" i="2"/>
  <c r="T184" i="2"/>
  <c r="V41" i="2"/>
  <c r="W105" i="2"/>
  <c r="X105" i="2"/>
  <c r="S169" i="2"/>
  <c r="Q26" i="2"/>
  <c r="V90" i="2"/>
  <c r="X154" i="2"/>
  <c r="Y154" i="2"/>
  <c r="S11" i="2"/>
  <c r="Q75" i="2"/>
  <c r="U139" i="2"/>
  <c r="T60" i="2"/>
  <c r="Y60" i="2"/>
  <c r="S124" i="2"/>
  <c r="Q188" i="2"/>
  <c r="V45" i="2"/>
  <c r="Y109" i="2"/>
  <c r="X109" i="2"/>
  <c r="S173" i="2"/>
  <c r="W110" i="2"/>
  <c r="W190" i="2"/>
  <c r="Y190" i="2"/>
  <c r="R38" i="2"/>
  <c r="U103" i="2"/>
  <c r="X233" i="2"/>
  <c r="X297" i="2"/>
  <c r="R361" i="2"/>
  <c r="R210" i="2"/>
  <c r="W274" i="2"/>
  <c r="Q274" i="2"/>
  <c r="T338" i="2"/>
  <c r="W251" i="2"/>
  <c r="Y315" i="2"/>
  <c r="Q315" i="2"/>
  <c r="T379" i="2"/>
  <c r="R228" i="2"/>
  <c r="Y292" i="2"/>
  <c r="Q292" i="2"/>
  <c r="U356" i="2"/>
  <c r="T205" i="2"/>
  <c r="U269" i="2"/>
  <c r="W333" i="2"/>
  <c r="Y397" i="2"/>
  <c r="Q397" i="2"/>
  <c r="W254" i="2"/>
  <c r="X318" i="2"/>
  <c r="T318" i="2"/>
  <c r="S382" i="2"/>
  <c r="Q335" i="2"/>
  <c r="W279" i="2"/>
  <c r="V376" i="2"/>
  <c r="T263" i="2"/>
  <c r="X288" i="2"/>
  <c r="U64" i="2"/>
  <c r="W128" i="2"/>
  <c r="Y128" i="2"/>
  <c r="V192" i="2"/>
  <c r="W49" i="2"/>
  <c r="W113" i="2"/>
  <c r="V177" i="2"/>
  <c r="Y177" i="2"/>
  <c r="Q98" i="2"/>
  <c r="X162" i="2"/>
  <c r="V19" i="2"/>
  <c r="Y19" i="2"/>
  <c r="T147" i="2"/>
  <c r="U68" i="2"/>
  <c r="Y68" i="2"/>
  <c r="W196" i="2"/>
  <c r="U53" i="2"/>
  <c r="X117" i="2"/>
  <c r="Y117" i="2"/>
  <c r="R181" i="2"/>
  <c r="T174" i="2"/>
  <c r="Y31" i="2"/>
  <c r="X31" i="2"/>
  <c r="T135" i="2"/>
  <c r="U14" i="2"/>
  <c r="U15" i="2"/>
  <c r="X15" i="2"/>
  <c r="S241" i="2"/>
  <c r="U305" i="2"/>
  <c r="V369" i="2"/>
  <c r="R218" i="2"/>
  <c r="U282" i="2"/>
  <c r="X346" i="2"/>
  <c r="V259" i="2"/>
  <c r="Q259" i="2"/>
  <c r="S323" i="2"/>
  <c r="U387" i="2"/>
  <c r="W236" i="2"/>
  <c r="Q236" i="2"/>
  <c r="S300" i="2"/>
  <c r="W364" i="2"/>
  <c r="R213" i="2"/>
  <c r="U277" i="2"/>
  <c r="V341" i="2"/>
  <c r="V234" i="2"/>
  <c r="W298" i="2"/>
  <c r="Y362" i="2"/>
  <c r="Q362" i="2"/>
  <c r="S211" i="2"/>
  <c r="V275" i="2"/>
  <c r="Y339" i="2"/>
  <c r="T252" i="2"/>
  <c r="W380" i="2"/>
  <c r="Y155" i="2"/>
  <c r="X61" i="2"/>
  <c r="X119" i="2"/>
  <c r="X78" i="2"/>
  <c r="T234" i="2"/>
  <c r="V298" i="2"/>
  <c r="X362" i="2"/>
  <c r="U275" i="2"/>
  <c r="U357" i="2"/>
  <c r="S319" i="2"/>
  <c r="R241" i="2"/>
  <c r="T369" i="2"/>
  <c r="X218" i="2"/>
  <c r="T218" i="2"/>
  <c r="S282" i="2"/>
  <c r="V346" i="2"/>
  <c r="X259" i="2"/>
  <c r="Y323" i="2"/>
  <c r="T387" i="2"/>
  <c r="X236" i="2"/>
  <c r="Y300" i="2"/>
  <c r="R364" i="2"/>
  <c r="V213" i="2"/>
  <c r="T341" i="2"/>
  <c r="T262" i="2"/>
  <c r="V326" i="2"/>
  <c r="W390" i="2"/>
  <c r="X208" i="2"/>
  <c r="Y311" i="2"/>
  <c r="V255" i="2"/>
  <c r="X231" i="2"/>
  <c r="X72" i="2"/>
  <c r="T121" i="2"/>
  <c r="W106" i="2"/>
  <c r="V27" i="2"/>
  <c r="V91" i="2"/>
  <c r="W12" i="2"/>
  <c r="R12" i="2"/>
  <c r="Y61" i="2"/>
  <c r="U125" i="2"/>
  <c r="Y63" i="2"/>
  <c r="U167" i="2"/>
  <c r="Q47" i="2"/>
  <c r="R47" i="2"/>
  <c r="X385" i="2"/>
  <c r="X214" i="2"/>
  <c r="Y278" i="2"/>
  <c r="X216" i="2"/>
  <c r="X384" i="2"/>
  <c r="U24" i="2"/>
  <c r="Y24" i="2"/>
  <c r="W152" i="2"/>
  <c r="U9" i="2"/>
  <c r="W73" i="2"/>
  <c r="Y73" i="2"/>
  <c r="W122" i="2"/>
  <c r="U186" i="2"/>
  <c r="Y186" i="2"/>
  <c r="U247" i="2"/>
  <c r="U344" i="2"/>
  <c r="X327" i="2"/>
  <c r="W120" i="2"/>
  <c r="X184" i="2"/>
  <c r="Q184" i="2"/>
  <c r="Q41" i="2"/>
  <c r="U105" i="2"/>
  <c r="T169" i="2"/>
  <c r="X26" i="2"/>
  <c r="R90" i="2"/>
  <c r="U154" i="2"/>
  <c r="V11" i="2"/>
  <c r="X75" i="2"/>
  <c r="R139" i="2"/>
  <c r="W60" i="2"/>
  <c r="V124" i="2"/>
  <c r="T188" i="2"/>
  <c r="V109" i="2"/>
  <c r="T173" i="2"/>
  <c r="V110" i="2"/>
  <c r="V55" i="2"/>
  <c r="R190" i="2"/>
  <c r="X38" i="2"/>
  <c r="S103" i="2"/>
  <c r="R103" i="2"/>
  <c r="U233" i="2"/>
  <c r="T297" i="2"/>
  <c r="W361" i="2"/>
  <c r="U210" i="2"/>
  <c r="R274" i="2"/>
  <c r="Y338" i="2"/>
  <c r="S251" i="2"/>
  <c r="V315" i="2"/>
  <c r="S379" i="2"/>
  <c r="U228" i="2"/>
  <c r="R292" i="2"/>
  <c r="W356" i="2"/>
  <c r="X205" i="2"/>
  <c r="R269" i="2"/>
  <c r="T333" i="2"/>
  <c r="U397" i="2"/>
  <c r="S254" i="2"/>
  <c r="S318" i="2"/>
  <c r="Y382" i="2"/>
  <c r="Q382" i="2"/>
  <c r="W335" i="2"/>
  <c r="S335" i="2"/>
  <c r="T279" i="2"/>
  <c r="U376" i="2"/>
  <c r="Y223" i="2"/>
  <c r="S223" i="2"/>
  <c r="W263" i="2"/>
  <c r="V288" i="2"/>
  <c r="Q288" i="2"/>
  <c r="T64" i="2"/>
  <c r="S128" i="2"/>
  <c r="W192" i="2"/>
  <c r="Y49" i="2"/>
  <c r="R49" i="2"/>
  <c r="S113" i="2"/>
  <c r="S177" i="2"/>
  <c r="V34" i="2"/>
  <c r="W98" i="2"/>
  <c r="R98" i="2"/>
  <c r="S162" i="2"/>
  <c r="Q19" i="2"/>
  <c r="U83" i="2"/>
  <c r="U147" i="2"/>
  <c r="R147" i="2"/>
  <c r="S4" i="2"/>
  <c r="Q68" i="2"/>
  <c r="V132" i="2"/>
  <c r="U196" i="2"/>
  <c r="R196" i="2"/>
  <c r="Q53" i="2"/>
  <c r="W117" i="2"/>
  <c r="X181" i="2"/>
  <c r="X87" i="2"/>
  <c r="S87" i="2"/>
  <c r="R174" i="2"/>
  <c r="V31" i="2"/>
  <c r="V70" i="2"/>
  <c r="W135" i="2"/>
  <c r="V15" i="2"/>
  <c r="Y241" i="2"/>
  <c r="X305" i="2"/>
  <c r="S369" i="2"/>
  <c r="Y218" i="2"/>
  <c r="T282" i="2"/>
  <c r="T346" i="2"/>
  <c r="W259" i="2"/>
  <c r="T323" i="2"/>
  <c r="R387" i="2"/>
  <c r="V236" i="2"/>
  <c r="W300" i="2"/>
  <c r="S364" i="2"/>
  <c r="T213" i="2"/>
  <c r="Y277" i="2"/>
  <c r="S341" i="2"/>
  <c r="S262" i="2"/>
  <c r="S326" i="2"/>
  <c r="V390" i="2"/>
  <c r="S367" i="2"/>
  <c r="X311" i="2"/>
  <c r="U255" i="2"/>
  <c r="W231" i="2"/>
  <c r="U295" i="2"/>
  <c r="W8" i="2"/>
  <c r="T72" i="2"/>
  <c r="Y72" i="2"/>
  <c r="S136" i="2"/>
  <c r="X57" i="2"/>
  <c r="Y121" i="2"/>
  <c r="X121" i="2"/>
  <c r="T170" i="2"/>
  <c r="Y170" i="2"/>
  <c r="U27" i="2"/>
  <c r="U91" i="2"/>
  <c r="S155" i="2"/>
  <c r="Q12" i="2"/>
  <c r="Y12" i="2"/>
  <c r="T140" i="2"/>
  <c r="T61" i="2"/>
  <c r="X125" i="2"/>
  <c r="Y125" i="2"/>
  <c r="Q392" i="2"/>
  <c r="Y256" i="2"/>
  <c r="V311" i="2"/>
  <c r="W255" i="2"/>
  <c r="S255" i="2"/>
  <c r="T231" i="2"/>
  <c r="S352" i="2"/>
  <c r="R295" i="2"/>
  <c r="R8" i="2"/>
  <c r="W72" i="2"/>
  <c r="W136" i="2"/>
  <c r="Y136" i="2"/>
  <c r="Q121" i="2"/>
  <c r="W185" i="2"/>
  <c r="X185" i="2"/>
  <c r="U42" i="2"/>
  <c r="U106" i="2"/>
  <c r="Y27" i="2"/>
  <c r="X27" i="2"/>
  <c r="S91" i="2"/>
  <c r="T155" i="2"/>
  <c r="S12" i="2"/>
  <c r="X76" i="2"/>
  <c r="Y76" i="2"/>
  <c r="U140" i="2"/>
  <c r="W61" i="2"/>
  <c r="S125" i="2"/>
  <c r="U189" i="2"/>
  <c r="Y189" i="2"/>
  <c r="V119" i="2"/>
  <c r="T63" i="2"/>
  <c r="T102" i="2"/>
  <c r="Y102" i="2"/>
  <c r="T78" i="2"/>
  <c r="W47" i="2"/>
  <c r="R257" i="2"/>
  <c r="S321" i="2"/>
  <c r="T385" i="2"/>
  <c r="Y234" i="2"/>
  <c r="U298" i="2"/>
  <c r="V362" i="2"/>
  <c r="W211" i="2"/>
  <c r="Y275" i="2"/>
  <c r="Q275" i="2"/>
  <c r="T339" i="2"/>
  <c r="X252" i="2"/>
  <c r="Q316" i="2"/>
  <c r="T380" i="2"/>
  <c r="Y229" i="2"/>
  <c r="R229" i="2"/>
  <c r="U293" i="2"/>
  <c r="W357" i="2"/>
  <c r="T214" i="2"/>
  <c r="V278" i="2"/>
  <c r="X342" i="2"/>
  <c r="Q272" i="2"/>
  <c r="T375" i="2"/>
  <c r="Y216" i="2"/>
  <c r="T319" i="2"/>
  <c r="Y392" i="2"/>
  <c r="W256" i="2"/>
  <c r="T24" i="2"/>
  <c r="V88" i="2"/>
  <c r="Y152" i="2"/>
  <c r="R73" i="2"/>
  <c r="W137" i="2"/>
  <c r="V58" i="2"/>
  <c r="Y58" i="2"/>
  <c r="T186" i="2"/>
  <c r="U43" i="2"/>
  <c r="V107" i="2"/>
  <c r="Y107" i="2"/>
  <c r="T28" i="2"/>
  <c r="W92" i="2"/>
  <c r="V156" i="2"/>
  <c r="Y156" i="2"/>
  <c r="S13" i="2"/>
  <c r="U77" i="2"/>
  <c r="V141" i="2"/>
  <c r="U86" i="2"/>
  <c r="X86" i="2"/>
  <c r="S183" i="2"/>
  <c r="U62" i="2"/>
  <c r="T127" i="2"/>
  <c r="X166" i="2"/>
  <c r="Y166" i="2"/>
  <c r="S111" i="2"/>
  <c r="T249" i="2"/>
  <c r="W290" i="2"/>
  <c r="Y349" i="2"/>
  <c r="S270" i="2"/>
  <c r="X203" i="2"/>
  <c r="S221" i="2"/>
  <c r="U399" i="2"/>
  <c r="R267" i="2"/>
  <c r="T372" i="2"/>
  <c r="U206" i="2"/>
  <c r="Y398" i="2"/>
  <c r="Q398" i="2"/>
  <c r="U313" i="2"/>
  <c r="W354" i="2"/>
  <c r="R285" i="2"/>
  <c r="T334" i="2"/>
  <c r="W331" i="2"/>
  <c r="W308" i="2"/>
  <c r="Q308" i="2"/>
  <c r="V377" i="2"/>
  <c r="X226" i="2"/>
  <c r="Q395" i="2"/>
  <c r="U244" i="2"/>
  <c r="X144" i="2"/>
  <c r="S144" i="2"/>
  <c r="U129" i="2"/>
  <c r="S193" i="2"/>
  <c r="X99" i="2"/>
  <c r="X5" i="2"/>
  <c r="U197" i="2"/>
  <c r="R240" i="2"/>
  <c r="X287" i="2"/>
  <c r="U50" i="2"/>
  <c r="X199" i="2"/>
  <c r="Y199" i="2"/>
  <c r="T80" i="2"/>
  <c r="W163" i="2"/>
  <c r="Y163" i="2"/>
  <c r="W54" i="2"/>
  <c r="U320" i="2"/>
  <c r="W16" i="2"/>
  <c r="Y148" i="2"/>
  <c r="X148" i="2"/>
  <c r="V133" i="2"/>
  <c r="V95" i="2"/>
  <c r="V79" i="2"/>
  <c r="Y343" i="2"/>
  <c r="Q343" i="2"/>
  <c r="T178" i="2"/>
  <c r="T20" i="2"/>
  <c r="V65" i="2"/>
  <c r="R84" i="2"/>
  <c r="U151" i="2"/>
  <c r="X134" i="2"/>
  <c r="S134" i="2"/>
  <c r="X360" i="2"/>
  <c r="T114" i="2"/>
  <c r="S35" i="2"/>
  <c r="U341" i="2"/>
  <c r="V262" i="2"/>
  <c r="X326" i="2"/>
  <c r="X390" i="2"/>
  <c r="Q390" i="2"/>
  <c r="V367" i="2"/>
  <c r="U208" i="2"/>
  <c r="V208" i="2"/>
  <c r="Q311" i="2"/>
  <c r="X255" i="2"/>
  <c r="R231" i="2"/>
  <c r="Y352" i="2"/>
  <c r="X295" i="2"/>
  <c r="V72" i="2"/>
  <c r="U136" i="2"/>
  <c r="X200" i="2"/>
  <c r="Y200" i="2"/>
  <c r="U57" i="2"/>
  <c r="U121" i="2"/>
  <c r="S42" i="2"/>
  <c r="Y42" i="2"/>
  <c r="S27" i="2"/>
  <c r="Y91" i="2"/>
  <c r="X91" i="2"/>
  <c r="U155" i="2"/>
  <c r="V12" i="2"/>
  <c r="S76" i="2"/>
  <c r="X140" i="2"/>
  <c r="Y140" i="2"/>
  <c r="R61" i="2"/>
  <c r="T125" i="2"/>
  <c r="U22" i="2"/>
  <c r="X22" i="2"/>
  <c r="U63" i="2"/>
  <c r="U102" i="2"/>
  <c r="V167" i="2"/>
  <c r="Y167" i="2"/>
  <c r="R78" i="2"/>
  <c r="S47" i="2"/>
  <c r="X257" i="2"/>
  <c r="Y321" i="2"/>
  <c r="S385" i="2"/>
  <c r="X234" i="2"/>
  <c r="Y298" i="2"/>
  <c r="R298" i="2"/>
  <c r="T362" i="2"/>
  <c r="V211" i="2"/>
  <c r="X275" i="2"/>
  <c r="V339" i="2"/>
  <c r="R339" i="2"/>
  <c r="U252" i="2"/>
  <c r="X316" i="2"/>
  <c r="R380" i="2"/>
  <c r="X229" i="2"/>
  <c r="Q229" i="2"/>
  <c r="S293" i="2"/>
  <c r="S214" i="2"/>
  <c r="R278" i="2"/>
  <c r="U342" i="2"/>
  <c r="U272" i="2"/>
  <c r="X375" i="2"/>
  <c r="R375" i="2"/>
  <c r="U216" i="2"/>
  <c r="W319" i="2"/>
  <c r="U392" i="2"/>
  <c r="S384" i="2"/>
  <c r="Q24" i="2"/>
  <c r="Q88" i="2"/>
  <c r="V152" i="2"/>
  <c r="W9" i="2"/>
  <c r="X9" i="2"/>
  <c r="U137" i="2"/>
  <c r="S58" i="2"/>
  <c r="U122" i="2"/>
  <c r="Y122" i="2"/>
  <c r="T43" i="2"/>
  <c r="W107" i="2"/>
  <c r="V171" i="2"/>
  <c r="X171" i="2"/>
  <c r="T92" i="2"/>
  <c r="W156" i="2"/>
  <c r="W13" i="2"/>
  <c r="Y13" i="2"/>
  <c r="S77" i="2"/>
  <c r="Q86" i="2"/>
  <c r="X183" i="2"/>
  <c r="Y183" i="2"/>
  <c r="V62" i="2"/>
  <c r="U127" i="2"/>
  <c r="U166" i="2"/>
  <c r="Y111" i="2"/>
  <c r="X111" i="2"/>
  <c r="U249" i="2"/>
  <c r="V290" i="2"/>
  <c r="W349" i="2"/>
  <c r="Y270" i="2"/>
  <c r="V203" i="2"/>
  <c r="Y221" i="2"/>
  <c r="V399" i="2"/>
  <c r="X267" i="2"/>
  <c r="S372" i="2"/>
  <c r="V206" i="2"/>
  <c r="W398" i="2"/>
  <c r="S313" i="2"/>
  <c r="T354" i="2"/>
  <c r="X285" i="2"/>
  <c r="Q285" i="2"/>
  <c r="Q334" i="2"/>
  <c r="T331" i="2"/>
  <c r="U308" i="2"/>
  <c r="T377" i="2"/>
  <c r="V226" i="2"/>
  <c r="X395" i="2"/>
  <c r="T244" i="2"/>
  <c r="W144" i="2"/>
  <c r="Y129" i="2"/>
  <c r="Q129" i="2"/>
  <c r="V193" i="2"/>
  <c r="R99" i="2"/>
  <c r="W5" i="2"/>
  <c r="X197" i="2"/>
  <c r="V197" i="2"/>
  <c r="S240" i="2"/>
  <c r="U287" i="2"/>
  <c r="W50" i="2"/>
  <c r="Y50" i="2"/>
  <c r="U69" i="2"/>
  <c r="W30" i="2"/>
  <c r="S199" i="2"/>
  <c r="V80" i="2"/>
  <c r="U54" i="2"/>
  <c r="X54" i="2"/>
  <c r="V16" i="2"/>
  <c r="X133" i="2"/>
  <c r="Y133" i="2"/>
  <c r="W343" i="2"/>
  <c r="U178" i="2"/>
  <c r="V20" i="2"/>
  <c r="Y65" i="2"/>
  <c r="Q65" i="2"/>
  <c r="V84" i="2"/>
  <c r="W151" i="2"/>
  <c r="V134" i="2"/>
  <c r="V360" i="2"/>
  <c r="T360" i="2"/>
  <c r="S311" i="2"/>
  <c r="R255" i="2"/>
  <c r="Y231" i="2"/>
  <c r="X352" i="2"/>
  <c r="W295" i="2"/>
  <c r="U8" i="2"/>
  <c r="S8" i="2"/>
  <c r="R136" i="2"/>
  <c r="W200" i="2"/>
  <c r="S57" i="2"/>
  <c r="R57" i="2"/>
  <c r="S185" i="2"/>
  <c r="X42" i="2"/>
  <c r="X106" i="2"/>
  <c r="R106" i="2"/>
  <c r="V170" i="2"/>
  <c r="T27" i="2"/>
  <c r="W155" i="2"/>
  <c r="R155" i="2"/>
  <c r="U12" i="2"/>
  <c r="T76" i="2"/>
  <c r="Q140" i="2"/>
  <c r="U61" i="2"/>
  <c r="W125" i="2"/>
  <c r="V189" i="2"/>
  <c r="V22" i="2"/>
  <c r="Y119" i="2"/>
  <c r="R119" i="2"/>
  <c r="Q63" i="2"/>
  <c r="V102" i="2"/>
  <c r="W167" i="2"/>
  <c r="Y78" i="2"/>
  <c r="Q78" i="2"/>
  <c r="V47" i="2"/>
  <c r="W257" i="2"/>
  <c r="W321" i="2"/>
  <c r="V385" i="2"/>
  <c r="R385" i="2"/>
  <c r="W234" i="2"/>
  <c r="X298" i="2"/>
  <c r="R362" i="2"/>
  <c r="U211" i="2"/>
  <c r="W275" i="2"/>
  <c r="X339" i="2"/>
  <c r="V252" i="2"/>
  <c r="W316" i="2"/>
  <c r="Y380" i="2"/>
  <c r="Q380" i="2"/>
  <c r="W229" i="2"/>
  <c r="X293" i="2"/>
  <c r="T293" i="2"/>
  <c r="R293" i="2"/>
  <c r="Q357" i="2"/>
  <c r="Y214" i="2"/>
  <c r="Q214" i="2"/>
  <c r="T278" i="2"/>
  <c r="V342" i="2"/>
  <c r="W272" i="2"/>
  <c r="Y375" i="2"/>
  <c r="T216" i="2"/>
  <c r="Y319" i="2"/>
  <c r="T392" i="2"/>
  <c r="X256" i="2"/>
  <c r="V384" i="2"/>
  <c r="V24" i="2"/>
  <c r="R24" i="2"/>
  <c r="T152" i="2"/>
  <c r="V9" i="2"/>
  <c r="X73" i="2"/>
  <c r="T137" i="2"/>
  <c r="W58" i="2"/>
  <c r="R122" i="2"/>
  <c r="V186" i="2"/>
  <c r="S43" i="2"/>
  <c r="R107" i="2"/>
  <c r="U171" i="2"/>
  <c r="X28" i="2"/>
  <c r="S92" i="2"/>
  <c r="T156" i="2"/>
  <c r="V13" i="2"/>
  <c r="W77" i="2"/>
  <c r="Q77" i="2"/>
  <c r="U141" i="2"/>
  <c r="W86" i="2"/>
  <c r="T183" i="2"/>
  <c r="Q62" i="2"/>
  <c r="S62" i="2"/>
  <c r="S127" i="2"/>
  <c r="V166" i="2"/>
  <c r="W111" i="2"/>
  <c r="Q249" i="2"/>
  <c r="S249" i="2"/>
  <c r="T290" i="2"/>
  <c r="V349" i="2"/>
  <c r="X270" i="2"/>
  <c r="U203" i="2"/>
  <c r="X221" i="2"/>
  <c r="T399" i="2"/>
  <c r="W267" i="2"/>
  <c r="Y372" i="2"/>
  <c r="Q372" i="2"/>
  <c r="U398" i="2"/>
  <c r="R313" i="2"/>
  <c r="U354" i="2"/>
  <c r="W285" i="2"/>
  <c r="Y334" i="2"/>
  <c r="R334" i="2"/>
  <c r="U331" i="2"/>
  <c r="X308" i="2"/>
  <c r="S377" i="2"/>
  <c r="U226" i="2"/>
  <c r="W395" i="2"/>
  <c r="Y244" i="2"/>
  <c r="Q244" i="2"/>
  <c r="U144" i="2"/>
  <c r="S129" i="2"/>
  <c r="X129" i="2"/>
  <c r="U193" i="2"/>
  <c r="T99" i="2"/>
  <c r="W197" i="2"/>
  <c r="Y197" i="2"/>
  <c r="Q240" i="2"/>
  <c r="S287" i="2"/>
  <c r="S50" i="2"/>
  <c r="X69" i="2"/>
  <c r="V69" i="2"/>
  <c r="R30" i="2"/>
  <c r="W199" i="2"/>
  <c r="R163" i="2"/>
  <c r="Q54" i="2"/>
  <c r="V320" i="2"/>
  <c r="T148" i="2"/>
  <c r="T133" i="2"/>
  <c r="T95" i="2"/>
  <c r="T79" i="2"/>
  <c r="U343" i="2"/>
  <c r="X178" i="2"/>
  <c r="Q178" i="2"/>
  <c r="U20" i="2"/>
  <c r="S65" i="2"/>
  <c r="X65" i="2"/>
  <c r="U84" i="2"/>
  <c r="T134" i="2"/>
  <c r="S360" i="2"/>
  <c r="S114" i="2"/>
  <c r="V35" i="2"/>
  <c r="W171" i="2"/>
  <c r="Y28" i="2"/>
  <c r="X77" i="2"/>
  <c r="Y77" i="2"/>
  <c r="S141" i="2"/>
  <c r="U183" i="2"/>
  <c r="Y62" i="2"/>
  <c r="X62" i="2"/>
  <c r="T111" i="2"/>
  <c r="R249" i="2"/>
  <c r="U349" i="2"/>
  <c r="W270" i="2"/>
  <c r="W221" i="2"/>
  <c r="V267" i="2"/>
  <c r="W372" i="2"/>
  <c r="V398" i="2"/>
  <c r="Y313" i="2"/>
  <c r="T285" i="2"/>
  <c r="X334" i="2"/>
  <c r="V308" i="2"/>
  <c r="V395" i="2"/>
  <c r="V244" i="2"/>
  <c r="R129" i="2"/>
  <c r="X193" i="2"/>
  <c r="U5" i="2"/>
  <c r="S197" i="2"/>
  <c r="X240" i="2"/>
  <c r="T69" i="2"/>
  <c r="Y69" i="2"/>
  <c r="T163" i="2"/>
  <c r="T54" i="2"/>
  <c r="W320" i="2"/>
  <c r="Y95" i="2"/>
  <c r="X95" i="2"/>
  <c r="R79" i="2"/>
  <c r="V343" i="2"/>
  <c r="W178" i="2"/>
  <c r="Y178" i="2"/>
  <c r="W65" i="2"/>
  <c r="W84" i="2"/>
  <c r="S151" i="2"/>
  <c r="U134" i="2"/>
  <c r="W360" i="2"/>
  <c r="X114" i="2"/>
  <c r="U35" i="2"/>
  <c r="V272" i="2"/>
  <c r="W375" i="2"/>
  <c r="V216" i="2"/>
  <c r="Q216" i="2"/>
  <c r="X319" i="2"/>
  <c r="V392" i="2"/>
  <c r="W392" i="2"/>
  <c r="T256" i="2"/>
  <c r="Y88" i="2"/>
  <c r="S9" i="2"/>
  <c r="V73" i="2"/>
  <c r="X137" i="2"/>
  <c r="Q137" i="2"/>
  <c r="X122" i="2"/>
  <c r="W186" i="2"/>
  <c r="W43" i="2"/>
  <c r="Q43" i="2"/>
  <c r="R171" i="2"/>
  <c r="V28" i="2"/>
  <c r="X92" i="2"/>
  <c r="Q92" i="2"/>
  <c r="S156" i="2"/>
  <c r="R13" i="2"/>
  <c r="V77" i="2"/>
  <c r="X141" i="2"/>
  <c r="W183" i="2"/>
  <c r="W62" i="2"/>
  <c r="X127" i="2"/>
  <c r="Q127" i="2"/>
  <c r="Y249" i="2"/>
  <c r="Y290" i="2"/>
  <c r="T349" i="2"/>
  <c r="V270" i="2"/>
  <c r="V221" i="2"/>
  <c r="U267" i="2"/>
  <c r="X372" i="2"/>
  <c r="T206" i="2"/>
  <c r="T398" i="2"/>
  <c r="X313" i="2"/>
  <c r="S354" i="2"/>
  <c r="V285" i="2"/>
  <c r="W334" i="2"/>
  <c r="T308" i="2"/>
  <c r="X377" i="2"/>
  <c r="U395" i="2"/>
  <c r="X244" i="2"/>
  <c r="W129" i="2"/>
  <c r="Y193" i="2"/>
  <c r="V5" i="2"/>
  <c r="T240" i="2"/>
  <c r="V240" i="2"/>
  <c r="T287" i="2"/>
  <c r="T50" i="2"/>
  <c r="W69" i="2"/>
  <c r="T30" i="2"/>
  <c r="S30" i="2"/>
  <c r="X80" i="2"/>
  <c r="S80" i="2"/>
  <c r="V163" i="2"/>
  <c r="S54" i="2"/>
  <c r="U16" i="2"/>
  <c r="V148" i="2"/>
  <c r="S133" i="2"/>
  <c r="X79" i="2"/>
  <c r="S79" i="2"/>
  <c r="T343" i="2"/>
  <c r="Y20" i="2"/>
  <c r="Y84" i="2"/>
  <c r="X84" i="2"/>
  <c r="R360" i="2"/>
  <c r="Y114" i="2"/>
  <c r="R35" i="2"/>
  <c r="T22" i="2"/>
  <c r="W119" i="2"/>
  <c r="V63" i="2"/>
  <c r="X63" i="2"/>
  <c r="R102" i="2"/>
  <c r="W78" i="2"/>
  <c r="X47" i="2"/>
  <c r="Y47" i="2"/>
  <c r="U257" i="2"/>
  <c r="W385" i="2"/>
  <c r="S234" i="2"/>
  <c r="W362" i="2"/>
  <c r="Y211" i="2"/>
  <c r="S275" i="2"/>
  <c r="W339" i="2"/>
  <c r="S316" i="2"/>
  <c r="U380" i="2"/>
  <c r="T229" i="2"/>
  <c r="V293" i="2"/>
  <c r="V357" i="2"/>
  <c r="W214" i="2"/>
  <c r="X278" i="2"/>
  <c r="X272" i="2"/>
  <c r="R272" i="2"/>
  <c r="W216" i="2"/>
  <c r="U319" i="2"/>
  <c r="S392" i="2"/>
  <c r="V256" i="2"/>
  <c r="U256" i="2"/>
  <c r="W24" i="2"/>
  <c r="U88" i="2"/>
  <c r="X88" i="2"/>
  <c r="R9" i="2"/>
  <c r="U73" i="2"/>
  <c r="S137" i="2"/>
  <c r="Y137" i="2"/>
  <c r="T122" i="2"/>
  <c r="X43" i="2"/>
  <c r="Y43" i="2"/>
  <c r="T171" i="2"/>
  <c r="U28" i="2"/>
  <c r="V92" i="2"/>
  <c r="Y92" i="2"/>
  <c r="T13" i="2"/>
  <c r="T141" i="2"/>
  <c r="Y141" i="2"/>
  <c r="V183" i="2"/>
  <c r="V127" i="2"/>
  <c r="Y127" i="2"/>
  <c r="R166" i="2"/>
  <c r="V111" i="2"/>
  <c r="X249" i="2"/>
  <c r="X290" i="2"/>
  <c r="S349" i="2"/>
  <c r="U270" i="2"/>
  <c r="T221" i="2"/>
  <c r="Y399" i="2"/>
  <c r="R399" i="2"/>
  <c r="T267" i="2"/>
  <c r="V372" i="2"/>
  <c r="X206" i="2"/>
  <c r="W313" i="2"/>
  <c r="X354" i="2"/>
  <c r="U285" i="2"/>
  <c r="V334" i="2"/>
  <c r="X331" i="2"/>
  <c r="S308" i="2"/>
  <c r="Y377" i="2"/>
  <c r="T226" i="2"/>
  <c r="T395" i="2"/>
  <c r="W244" i="2"/>
  <c r="T129" i="2"/>
  <c r="R193" i="2"/>
  <c r="Q99" i="2"/>
  <c r="T5" i="2"/>
  <c r="R197" i="2"/>
  <c r="Y240" i="2"/>
  <c r="Y287" i="2"/>
  <c r="R287" i="2"/>
  <c r="R50" i="2"/>
  <c r="X30" i="2"/>
  <c r="Y30" i="2"/>
  <c r="W80" i="2"/>
  <c r="Y80" i="2"/>
  <c r="U163" i="2"/>
  <c r="R54" i="2"/>
  <c r="Y320" i="2"/>
  <c r="X16" i="2"/>
  <c r="Y16" i="2"/>
  <c r="U148" i="2"/>
  <c r="U79" i="2"/>
  <c r="Y79" i="2"/>
  <c r="S343" i="2"/>
  <c r="W20" i="2"/>
  <c r="X20" i="2"/>
  <c r="R65" i="2"/>
  <c r="S84" i="2"/>
  <c r="Y151" i="2"/>
  <c r="R151" i="2"/>
  <c r="R134" i="2"/>
  <c r="Y360" i="2"/>
  <c r="W114" i="2"/>
  <c r="X35" i="2"/>
  <c r="Q35" i="2"/>
  <c r="R236" i="2"/>
  <c r="R300" i="2"/>
  <c r="X364" i="2"/>
  <c r="U213" i="2"/>
  <c r="S277" i="2"/>
  <c r="Y341" i="2"/>
  <c r="W262" i="2"/>
  <c r="Q262" i="2"/>
  <c r="R326" i="2"/>
  <c r="S390" i="2"/>
  <c r="X367" i="2"/>
  <c r="Q367" i="2"/>
  <c r="W311" i="2"/>
  <c r="T255" i="2"/>
  <c r="U231" i="2"/>
  <c r="R352" i="2"/>
  <c r="W352" i="2"/>
  <c r="S295" i="2"/>
  <c r="V8" i="2"/>
  <c r="R72" i="2"/>
  <c r="X136" i="2"/>
  <c r="Q136" i="2"/>
  <c r="Q200" i="2"/>
  <c r="W57" i="2"/>
  <c r="W121" i="2"/>
  <c r="Y185" i="2"/>
  <c r="R185" i="2"/>
  <c r="V42" i="2"/>
  <c r="V106" i="2"/>
  <c r="X170" i="2"/>
  <c r="W27" i="2"/>
  <c r="R27" i="2"/>
  <c r="Q91" i="2"/>
  <c r="T12" i="2"/>
  <c r="R76" i="2"/>
  <c r="V140" i="2"/>
  <c r="V61" i="2"/>
  <c r="Q125" i="2"/>
  <c r="X189" i="2"/>
  <c r="Q22" i="2"/>
  <c r="U119" i="2"/>
  <c r="W63" i="2"/>
  <c r="X102" i="2"/>
  <c r="Q102" i="2"/>
  <c r="Q167" i="2"/>
  <c r="S78" i="2"/>
  <c r="U47" i="2"/>
  <c r="S257" i="2"/>
  <c r="U321" i="2"/>
  <c r="U385" i="2"/>
  <c r="R234" i="2"/>
  <c r="T298" i="2"/>
  <c r="U362" i="2"/>
  <c r="X211" i="2"/>
  <c r="R275" i="2"/>
  <c r="U339" i="2"/>
  <c r="Y252" i="2"/>
  <c r="Q252" i="2"/>
  <c r="T316" i="2"/>
  <c r="V380" i="2"/>
  <c r="S229" i="2"/>
  <c r="Y357" i="2"/>
  <c r="U214" i="2"/>
  <c r="W278" i="2"/>
  <c r="Y342" i="2"/>
  <c r="Q342" i="2"/>
  <c r="T272" i="2"/>
  <c r="Y272" i="2"/>
  <c r="U375" i="2"/>
  <c r="R216" i="2"/>
  <c r="R392" i="2"/>
  <c r="S256" i="2"/>
  <c r="Q384" i="2"/>
  <c r="X24" i="2"/>
  <c r="T88" i="2"/>
  <c r="X152" i="2"/>
  <c r="R152" i="2"/>
  <c r="T9" i="2"/>
  <c r="S73" i="2"/>
  <c r="R137" i="2"/>
  <c r="X58" i="2"/>
  <c r="Q58" i="2"/>
  <c r="S122" i="2"/>
  <c r="X186" i="2"/>
  <c r="V43" i="2"/>
  <c r="X107" i="2"/>
  <c r="Q107" i="2"/>
  <c r="S171" i="2"/>
  <c r="W28" i="2"/>
  <c r="U92" i="2"/>
  <c r="X156" i="2"/>
  <c r="Q156" i="2"/>
  <c r="U13" i="2"/>
  <c r="R77" i="2"/>
  <c r="W141" i="2"/>
  <c r="Y86" i="2"/>
  <c r="S86" i="2"/>
  <c r="R183" i="2"/>
  <c r="T62" i="2"/>
  <c r="W127" i="2"/>
  <c r="W166" i="2"/>
  <c r="Q166" i="2"/>
  <c r="W249" i="2"/>
  <c r="U290" i="2"/>
  <c r="R349" i="2"/>
  <c r="T270" i="2"/>
  <c r="Y203" i="2"/>
  <c r="Q203" i="2"/>
  <c r="U221" i="2"/>
  <c r="X399" i="2"/>
  <c r="S267" i="2"/>
  <c r="U372" i="2"/>
  <c r="Y206" i="2"/>
  <c r="S398" i="2"/>
  <c r="V313" i="2"/>
  <c r="Y354" i="2"/>
  <c r="S285" i="2"/>
  <c r="U334" i="2"/>
  <c r="Y331" i="2"/>
  <c r="R308" i="2"/>
  <c r="W377" i="2"/>
  <c r="Y226" i="2"/>
  <c r="Q226" i="2"/>
  <c r="S395" i="2"/>
  <c r="S244" i="2"/>
  <c r="R144" i="2"/>
  <c r="V129" i="2"/>
  <c r="W193" i="2"/>
  <c r="S99" i="2"/>
  <c r="Y99" i="2"/>
  <c r="S5" i="2"/>
  <c r="T197" i="2"/>
  <c r="U240" i="2"/>
  <c r="V287" i="2"/>
  <c r="Q287" i="2"/>
  <c r="V50" i="2"/>
  <c r="S69" i="2"/>
  <c r="U30" i="2"/>
  <c r="V199" i="2"/>
  <c r="Q80" i="2"/>
  <c r="X163" i="2"/>
  <c r="Q163" i="2"/>
  <c r="V54" i="2"/>
  <c r="X320" i="2"/>
  <c r="Q16" i="2"/>
  <c r="W148" i="2"/>
  <c r="Q148" i="2"/>
  <c r="U133" i="2"/>
  <c r="U95" i="2"/>
  <c r="W79" i="2"/>
  <c r="R343" i="2"/>
  <c r="R178" i="2"/>
  <c r="R20" i="2"/>
  <c r="T65" i="2"/>
  <c r="T151" i="2"/>
  <c r="X151" i="2"/>
  <c r="Q134" i="2"/>
  <c r="U360" i="2"/>
  <c r="W35" i="2"/>
  <c r="Y35" i="2"/>
  <c r="B277" i="2" l="1"/>
  <c r="A277" i="2" s="1"/>
  <c r="B287" i="2"/>
  <c r="A287" i="2" s="1"/>
  <c r="B147" i="2"/>
  <c r="A147" i="2" s="1"/>
  <c r="B202" i="2"/>
  <c r="A202" i="2" s="1"/>
  <c r="B182" i="2"/>
  <c r="A182" i="2" s="1"/>
  <c r="B268" i="2"/>
  <c r="A268" i="2" s="1"/>
  <c r="B350" i="2"/>
  <c r="A350" i="2" s="1"/>
  <c r="B177" i="2"/>
  <c r="A177" i="2" s="1"/>
  <c r="B72" i="2"/>
  <c r="A72" i="2" s="1"/>
  <c r="B375" i="2"/>
  <c r="A375" i="2" s="1"/>
  <c r="B223" i="2"/>
  <c r="A223" i="2" s="1"/>
  <c r="B294" i="2"/>
  <c r="A294" i="2" s="1"/>
  <c r="B18" i="2"/>
  <c r="A18" i="2" s="1"/>
  <c r="B349" i="2"/>
  <c r="A349" i="2" s="1"/>
  <c r="B348" i="2"/>
  <c r="A348" i="2" s="1"/>
  <c r="B266" i="2"/>
  <c r="A266" i="2" s="1"/>
  <c r="B17" i="2"/>
  <c r="A17" i="2" s="1"/>
  <c r="B370" i="2"/>
  <c r="A370" i="2" s="1"/>
  <c r="B92" i="2"/>
  <c r="A92" i="2" s="1"/>
  <c r="B28" i="2"/>
  <c r="A28" i="2" s="1"/>
  <c r="B298" i="2"/>
  <c r="A298" i="2" s="1"/>
  <c r="B341" i="2"/>
  <c r="A341" i="2" s="1"/>
  <c r="B49" i="2"/>
  <c r="A49" i="2" s="1"/>
  <c r="B323" i="2"/>
  <c r="A323" i="2" s="1"/>
  <c r="B137" i="2"/>
  <c r="A137" i="2" s="1"/>
  <c r="B367" i="2"/>
  <c r="A367" i="2" s="1"/>
  <c r="B286" i="2"/>
  <c r="A286" i="2" s="1"/>
  <c r="B104" i="2"/>
  <c r="A104" i="2" s="1"/>
  <c r="B366" i="2"/>
  <c r="A366" i="2" s="1"/>
  <c r="B230" i="2"/>
  <c r="A230" i="2" s="1"/>
  <c r="B214" i="2"/>
  <c r="A214" i="2" s="1"/>
  <c r="B212" i="2"/>
  <c r="A212" i="2" s="1"/>
  <c r="B258" i="2"/>
  <c r="A258" i="2" s="1"/>
  <c r="B353" i="2"/>
  <c r="A353" i="2" s="1"/>
  <c r="B97" i="2"/>
  <c r="A97" i="2" s="1"/>
  <c r="B345" i="2"/>
  <c r="A345" i="2" s="1"/>
  <c r="B71" i="2"/>
  <c r="A71" i="2" s="1"/>
  <c r="B217" i="2"/>
  <c r="A217" i="2" s="1"/>
  <c r="B51" i="2"/>
  <c r="A51" i="2" s="1"/>
  <c r="B59" i="2"/>
  <c r="A59" i="2" s="1"/>
  <c r="B300" i="2"/>
  <c r="A300" i="2" s="1"/>
  <c r="B125" i="2"/>
  <c r="A125" i="2" s="1"/>
  <c r="B315" i="2"/>
  <c r="A315" i="2" s="1"/>
  <c r="B276" i="2"/>
  <c r="A276" i="2" s="1"/>
  <c r="B265" i="2"/>
  <c r="A265" i="2" s="1"/>
  <c r="B331" i="2"/>
  <c r="A331" i="2" s="1"/>
  <c r="B220" i="2"/>
  <c r="A220" i="2" s="1"/>
  <c r="B393" i="2"/>
  <c r="A393" i="2" s="1"/>
  <c r="B107" i="2"/>
  <c r="A107" i="2" s="1"/>
  <c r="B144" i="2"/>
  <c r="A144" i="2" s="1"/>
  <c r="B211" i="2"/>
  <c r="A211" i="2" s="1"/>
  <c r="B136" i="2"/>
  <c r="A136" i="2" s="1"/>
  <c r="B372" i="2"/>
  <c r="A372" i="2" s="1"/>
  <c r="B290" i="2"/>
  <c r="A290" i="2" s="1"/>
  <c r="B357" i="2"/>
  <c r="A357" i="2" s="1"/>
  <c r="B343" i="2"/>
  <c r="A343" i="2" s="1"/>
  <c r="B267" i="2"/>
  <c r="A267" i="2" s="1"/>
  <c r="B316" i="2"/>
  <c r="A316" i="2" s="1"/>
  <c r="B333" i="2"/>
  <c r="A333" i="2" s="1"/>
  <c r="B346" i="2"/>
  <c r="A346" i="2" s="1"/>
  <c r="B305" i="2"/>
  <c r="A305" i="2" s="1"/>
  <c r="B327" i="2"/>
  <c r="A327" i="2" s="1"/>
  <c r="B291" i="2"/>
  <c r="A291" i="2" s="1"/>
  <c r="B301" i="2"/>
  <c r="A301" i="2" s="1"/>
  <c r="B378" i="2"/>
  <c r="A378" i="2" s="1"/>
  <c r="B143" i="2"/>
  <c r="A143" i="2" s="1"/>
  <c r="B260" i="2"/>
  <c r="A260" i="2" s="1"/>
  <c r="B324" i="2"/>
  <c r="A324" i="2" s="1"/>
  <c r="B153" i="2"/>
  <c r="A153" i="2" s="1"/>
  <c r="B209" i="2"/>
  <c r="A209" i="2" s="1"/>
  <c r="B334" i="2"/>
  <c r="A334" i="2" s="1"/>
  <c r="B321" i="2"/>
  <c r="A321" i="2" s="1"/>
  <c r="B259" i="2"/>
  <c r="A259" i="2" s="1"/>
  <c r="B335" i="2"/>
  <c r="A335" i="2" s="1"/>
  <c r="B297" i="2"/>
  <c r="A297" i="2" s="1"/>
  <c r="B174" i="2"/>
  <c r="A174" i="2" s="1"/>
  <c r="B165" i="2"/>
  <c r="A165" i="2" s="1"/>
  <c r="B131" i="2"/>
  <c r="A131" i="2" s="1"/>
  <c r="B6" i="2"/>
  <c r="A6" i="2" s="1"/>
  <c r="B396" i="2"/>
  <c r="A396" i="2" s="1"/>
  <c r="B250" i="2"/>
  <c r="A250" i="2" s="1"/>
  <c r="B145" i="2"/>
  <c r="A145" i="2" s="1"/>
  <c r="B347" i="2"/>
  <c r="A347" i="2" s="1"/>
  <c r="B248" i="2"/>
  <c r="A248" i="2" s="1"/>
  <c r="B146" i="2"/>
  <c r="A146" i="2" s="1"/>
  <c r="B203" i="2"/>
  <c r="A203" i="2" s="1"/>
  <c r="B234" i="2"/>
  <c r="A234" i="2" s="1"/>
  <c r="B255" i="2"/>
  <c r="A255" i="2" s="1"/>
  <c r="B231" i="2"/>
  <c r="A231" i="2" s="1"/>
  <c r="B275" i="2"/>
  <c r="A275" i="2" s="1"/>
  <c r="B162" i="2"/>
  <c r="A162" i="2" s="1"/>
  <c r="B387" i="2"/>
  <c r="A387" i="2" s="1"/>
  <c r="B254" i="2"/>
  <c r="A254" i="2" s="1"/>
  <c r="B228" i="2"/>
  <c r="A228" i="2" s="1"/>
  <c r="B289" i="2"/>
  <c r="A289" i="2" s="1"/>
  <c r="B83" i="2"/>
  <c r="A83" i="2" s="1"/>
  <c r="B25" i="2"/>
  <c r="A25" i="2" s="1"/>
  <c r="B361" i="2"/>
  <c r="A361" i="2" s="1"/>
  <c r="B67" i="2"/>
  <c r="A67" i="2" s="1"/>
  <c r="B317" i="2"/>
  <c r="A317" i="2" s="1"/>
  <c r="B263" i="2"/>
  <c r="A263" i="2" s="1"/>
  <c r="B123" i="2"/>
  <c r="A123" i="2" s="1"/>
  <c r="B332" i="2"/>
  <c r="A332" i="2" s="1"/>
  <c r="B330" i="2"/>
  <c r="A330" i="2" s="1"/>
  <c r="B322" i="2"/>
  <c r="A322" i="2" s="1"/>
  <c r="B207" i="2"/>
  <c r="A207" i="2" s="1"/>
  <c r="B388" i="2"/>
  <c r="A388" i="2" s="1"/>
  <c r="B242" i="2"/>
  <c r="A242" i="2" s="1"/>
  <c r="B401" i="2"/>
  <c r="A401" i="2" s="1"/>
  <c r="B351" i="2"/>
  <c r="A351" i="2" s="1"/>
  <c r="B283" i="2"/>
  <c r="A283" i="2" s="1"/>
  <c r="B306" i="2"/>
  <c r="A306" i="2" s="1"/>
  <c r="B365" i="2"/>
  <c r="A365" i="2" s="1"/>
  <c r="B168" i="2"/>
  <c r="A168" i="2" s="1"/>
  <c r="B206" i="2"/>
  <c r="A206" i="2" s="1"/>
  <c r="B245" i="2"/>
  <c r="A245" i="2" s="1"/>
  <c r="B227" i="2"/>
  <c r="A227" i="2" s="1"/>
  <c r="B5" i="2"/>
  <c r="A5" i="2" s="1"/>
  <c r="B252" i="2"/>
  <c r="A252" i="2" s="1"/>
  <c r="B114" i="2"/>
  <c r="A114" i="2" s="1"/>
  <c r="B186" i="2"/>
  <c r="A186" i="2" s="1"/>
  <c r="B362" i="2"/>
  <c r="A362" i="2" s="1"/>
  <c r="B244" i="2"/>
  <c r="A244" i="2" s="1"/>
  <c r="B384" i="2"/>
  <c r="A384" i="2" s="1"/>
  <c r="B278" i="2"/>
  <c r="A278" i="2" s="1"/>
  <c r="B339" i="2"/>
  <c r="A339" i="2" s="1"/>
  <c r="B84" i="2"/>
  <c r="A84" i="2" s="1"/>
  <c r="B398" i="2"/>
  <c r="A398" i="2" s="1"/>
  <c r="B270" i="2"/>
  <c r="A270" i="2" s="1"/>
  <c r="B369" i="2"/>
  <c r="A369" i="2" s="1"/>
  <c r="B208" i="2"/>
  <c r="A208" i="2" s="1"/>
  <c r="B385" i="2"/>
  <c r="A385" i="2" s="1"/>
  <c r="B356" i="2"/>
  <c r="A356" i="2" s="1"/>
  <c r="B389" i="2"/>
  <c r="A389" i="2" s="1"/>
  <c r="B243" i="2"/>
  <c r="A243" i="2" s="1"/>
  <c r="B358" i="2"/>
  <c r="A358" i="2" s="1"/>
  <c r="B394" i="2"/>
  <c r="A394" i="2" s="1"/>
  <c r="B235" i="2"/>
  <c r="A235" i="2" s="1"/>
  <c r="B238" i="2"/>
  <c r="A238" i="2" s="1"/>
  <c r="B299" i="2"/>
  <c r="A299" i="2" s="1"/>
  <c r="B374" i="2"/>
  <c r="A374" i="2" s="1"/>
  <c r="B204" i="2"/>
  <c r="A204" i="2" s="1"/>
  <c r="B373" i="2"/>
  <c r="A373" i="2" s="1"/>
  <c r="B395" i="2"/>
  <c r="A395" i="2" s="1"/>
  <c r="B148" i="2"/>
  <c r="A148" i="2" s="1"/>
  <c r="B399" i="2"/>
  <c r="A399" i="2" s="1"/>
  <c r="B9" i="2"/>
  <c r="A9" i="2" s="1"/>
  <c r="B43" i="2"/>
  <c r="A43" i="2" s="1"/>
  <c r="B380" i="2"/>
  <c r="A380" i="2" s="1"/>
  <c r="B311" i="2"/>
  <c r="A311" i="2" s="1"/>
  <c r="B308" i="2"/>
  <c r="A308" i="2" s="1"/>
  <c r="B87" i="2"/>
  <c r="A87" i="2" s="1"/>
  <c r="B292" i="2"/>
  <c r="A292" i="2" s="1"/>
  <c r="B338" i="2"/>
  <c r="A338" i="2" s="1"/>
  <c r="B247" i="2"/>
  <c r="A247" i="2" s="1"/>
  <c r="B379" i="2"/>
  <c r="A379" i="2" s="1"/>
  <c r="B359" i="2"/>
  <c r="A359" i="2" s="1"/>
  <c r="B318" i="2"/>
  <c r="A318" i="2" s="1"/>
  <c r="B303" i="2"/>
  <c r="A303" i="2" s="1"/>
  <c r="B391" i="2"/>
  <c r="A391" i="2" s="1"/>
  <c r="B2" i="2"/>
  <c r="A2" i="2" s="1"/>
  <c r="B329" i="2"/>
  <c r="A329" i="2" s="1"/>
  <c r="B237" i="2"/>
  <c r="A237" i="2" s="1"/>
  <c r="B239" i="2"/>
  <c r="A239" i="2" s="1"/>
  <c r="B314" i="2"/>
  <c r="A314" i="2" s="1"/>
  <c r="B7" i="2"/>
  <c r="A7" i="2" s="1"/>
  <c r="B264" i="2"/>
  <c r="A264" i="2" s="1"/>
  <c r="B150" i="2"/>
  <c r="A150" i="2" s="1"/>
  <c r="B226" i="2"/>
  <c r="A226" i="2" s="1"/>
  <c r="B342" i="2"/>
  <c r="A342" i="2" s="1"/>
  <c r="B256" i="2"/>
  <c r="A256" i="2" s="1"/>
  <c r="B262" i="2"/>
  <c r="A262" i="2" s="1"/>
  <c r="B221" i="2"/>
  <c r="A221" i="2" s="1"/>
  <c r="B354" i="2"/>
  <c r="A354" i="2" s="1"/>
  <c r="B313" i="2"/>
  <c r="A313" i="2" s="1"/>
  <c r="B4" i="2"/>
  <c r="A4" i="2" s="1"/>
  <c r="B319" i="2"/>
  <c r="A319" i="2" s="1"/>
  <c r="B236" i="2"/>
  <c r="A236" i="2" s="1"/>
  <c r="B218" i="2"/>
  <c r="A218" i="2" s="1"/>
  <c r="B274" i="2"/>
  <c r="A274" i="2" s="1"/>
  <c r="B310" i="2"/>
  <c r="A310" i="2" s="1"/>
  <c r="B269" i="2"/>
  <c r="A269" i="2" s="1"/>
  <c r="B337" i="2"/>
  <c r="A337" i="2" s="1"/>
  <c r="B282" i="2"/>
  <c r="A282" i="2" s="1"/>
  <c r="B82" i="2"/>
  <c r="A82" i="2" s="1"/>
  <c r="B363" i="2"/>
  <c r="A363" i="2" s="1"/>
  <c r="B222" i="2"/>
  <c r="A222" i="2" s="1"/>
  <c r="B149" i="2"/>
  <c r="A149" i="2" s="1"/>
  <c r="B160" i="2"/>
  <c r="A160" i="2" s="1"/>
  <c r="B336" i="2"/>
  <c r="A336" i="2" s="1"/>
  <c r="B281" i="2"/>
  <c r="A281" i="2" s="1"/>
  <c r="B390" i="2"/>
  <c r="A390" i="2" s="1"/>
  <c r="B377" i="2"/>
  <c r="A377" i="2" s="1"/>
  <c r="B295" i="2"/>
  <c r="A295" i="2" s="1"/>
  <c r="B382" i="2"/>
  <c r="A382" i="2" s="1"/>
  <c r="B41" i="2"/>
  <c r="A41" i="2" s="1"/>
  <c r="B26" i="2"/>
  <c r="A26" i="2" s="1"/>
  <c r="B246" i="2"/>
  <c r="A246" i="2" s="1"/>
  <c r="B326" i="2"/>
  <c r="A326" i="2" s="1"/>
  <c r="B124" i="2"/>
  <c r="A124" i="2" s="1"/>
  <c r="B364" i="2"/>
  <c r="A364" i="2" s="1"/>
  <c r="B279" i="2"/>
  <c r="A279" i="2" s="1"/>
  <c r="B386" i="2"/>
  <c r="A386" i="2" s="1"/>
  <c r="B302" i="2"/>
  <c r="A302" i="2" s="1"/>
  <c r="B383" i="2"/>
  <c r="A383" i="2" s="1"/>
  <c r="B284" i="2"/>
  <c r="A284" i="2" s="1"/>
  <c r="B296" i="2"/>
  <c r="A296" i="2" s="1"/>
  <c r="B355" i="2"/>
  <c r="A355" i="2" s="1"/>
  <c r="B210" i="2"/>
  <c r="A210" i="2" s="1"/>
  <c r="B340" i="2"/>
  <c r="A340" i="2" s="1"/>
  <c r="B39" i="2"/>
  <c r="A39" i="2" s="1"/>
  <c r="B205" i="2"/>
  <c r="A205" i="2" s="1"/>
  <c r="B307" i="2"/>
  <c r="A307" i="2" s="1"/>
  <c r="B195" i="2"/>
  <c r="A195" i="2" s="1"/>
  <c r="B215" i="2"/>
  <c r="A215" i="2" s="1"/>
  <c r="B309" i="2"/>
  <c r="A309" i="2" s="1"/>
  <c r="B94" i="2"/>
  <c r="A94" i="2" s="1"/>
  <c r="B32" i="2"/>
  <c r="A32" i="2" s="1"/>
  <c r="B253" i="2"/>
  <c r="A253" i="2" s="1"/>
  <c r="B257" i="2"/>
  <c r="A257" i="2" s="1"/>
  <c r="B99" i="2"/>
  <c r="A99" i="2" s="1"/>
  <c r="B151" i="2"/>
  <c r="A151" i="2" s="1"/>
  <c r="B119" i="2"/>
  <c r="A119" i="2" s="1"/>
  <c r="B185" i="2"/>
  <c r="A185" i="2" s="1"/>
  <c r="B129" i="2"/>
  <c r="A129" i="2" s="1"/>
  <c r="B134" i="2"/>
  <c r="A134" i="2" s="1"/>
  <c r="B80" i="2"/>
  <c r="A80" i="2" s="1"/>
  <c r="B156" i="2"/>
  <c r="A156" i="2" s="1"/>
  <c r="B200" i="2"/>
  <c r="A200" i="2" s="1"/>
  <c r="B35" i="2"/>
  <c r="A35" i="2" s="1"/>
  <c r="B50" i="2"/>
  <c r="A50" i="2" s="1"/>
  <c r="B171" i="2"/>
  <c r="A171" i="2" s="1"/>
  <c r="B178" i="2"/>
  <c r="A178" i="2" s="1"/>
  <c r="B54" i="2"/>
  <c r="A54" i="2" s="1"/>
  <c r="B240" i="2"/>
  <c r="A240" i="2" s="1"/>
  <c r="B77" i="2"/>
  <c r="A77" i="2" s="1"/>
  <c r="B57" i="2"/>
  <c r="A57" i="2" s="1"/>
  <c r="B285" i="2"/>
  <c r="A285" i="2" s="1"/>
  <c r="B24" i="2"/>
  <c r="A24" i="2" s="1"/>
  <c r="B121" i="2"/>
  <c r="A121" i="2" s="1"/>
  <c r="B170" i="2"/>
  <c r="A170" i="2" s="1"/>
  <c r="B288" i="2"/>
  <c r="A288" i="2" s="1"/>
  <c r="B47" i="2"/>
  <c r="A47" i="2" s="1"/>
  <c r="B110" i="2"/>
  <c r="A110" i="2" s="1"/>
  <c r="B169" i="2"/>
  <c r="A169" i="2" s="1"/>
  <c r="B64" i="2"/>
  <c r="A64" i="2" s="1"/>
  <c r="B105" i="2"/>
  <c r="A105" i="2" s="1"/>
  <c r="B184" i="2"/>
  <c r="A184" i="2" s="1"/>
  <c r="B225" i="2"/>
  <c r="A225" i="2" s="1"/>
  <c r="B3" i="2"/>
  <c r="A3" i="2" s="1"/>
  <c r="B157" i="2"/>
  <c r="A157" i="2" s="1"/>
  <c r="B312" i="2"/>
  <c r="A312" i="2" s="1"/>
  <c r="B213" i="2"/>
  <c r="A213" i="2" s="1"/>
  <c r="B108" i="2"/>
  <c r="A108" i="2" s="1"/>
  <c r="B224" i="2"/>
  <c r="A224" i="2" s="1"/>
  <c r="B304" i="2"/>
  <c r="A304" i="2" s="1"/>
  <c r="B141" i="2"/>
  <c r="A141" i="2" s="1"/>
  <c r="B122" i="2"/>
  <c r="A122" i="2" s="1"/>
  <c r="B360" i="2"/>
  <c r="A360" i="2" s="1"/>
  <c r="B199" i="2"/>
  <c r="A199" i="2" s="1"/>
  <c r="B113" i="2"/>
  <c r="A113" i="2" s="1"/>
  <c r="B241" i="2"/>
  <c r="A241" i="2" s="1"/>
  <c r="B397" i="2"/>
  <c r="A397" i="2" s="1"/>
  <c r="B34" i="2"/>
  <c r="A34" i="2" s="1"/>
  <c r="B117" i="2"/>
  <c r="A117" i="2" s="1"/>
  <c r="B187" i="2"/>
  <c r="A187" i="2" s="1"/>
  <c r="B40" i="2"/>
  <c r="A40" i="2" s="1"/>
  <c r="B368" i="2"/>
  <c r="A368" i="2" s="1"/>
  <c r="B37" i="2"/>
  <c r="A37" i="2" s="1"/>
  <c r="B48" i="2"/>
  <c r="A48" i="2" s="1"/>
  <c r="B138" i="2"/>
  <c r="A138" i="2" s="1"/>
  <c r="B118" i="2"/>
  <c r="A118" i="2" s="1"/>
  <c r="B273" i="2"/>
  <c r="A273" i="2" s="1"/>
  <c r="B194" i="2"/>
  <c r="A194" i="2" s="1"/>
  <c r="B96" i="2"/>
  <c r="A96" i="2" s="1"/>
  <c r="B180" i="2"/>
  <c r="A180" i="2" s="1"/>
  <c r="B328" i="2"/>
  <c r="A328" i="2" s="1"/>
  <c r="B130" i="2"/>
  <c r="A130" i="2" s="1"/>
  <c r="B183" i="2"/>
  <c r="A183" i="2" s="1"/>
  <c r="B58" i="2"/>
  <c r="A58" i="2" s="1"/>
  <c r="B20" i="2"/>
  <c r="A20" i="2" s="1"/>
  <c r="B16" i="2"/>
  <c r="A16" i="2" s="1"/>
  <c r="B86" i="2"/>
  <c r="A86" i="2" s="1"/>
  <c r="B133" i="2"/>
  <c r="A133" i="2" s="1"/>
  <c r="B13" i="2"/>
  <c r="A13" i="2" s="1"/>
  <c r="B30" i="2"/>
  <c r="A30" i="2" s="1"/>
  <c r="B62" i="2"/>
  <c r="A62" i="2" s="1"/>
  <c r="B106" i="2"/>
  <c r="A106" i="2" s="1"/>
  <c r="B229" i="2"/>
  <c r="A229" i="2" s="1"/>
  <c r="B12" i="2"/>
  <c r="A12" i="2" s="1"/>
  <c r="B53" i="2"/>
  <c r="A53" i="2" s="1"/>
  <c r="B181" i="2"/>
  <c r="A181" i="2" s="1"/>
  <c r="B189" i="2"/>
  <c r="A189" i="2" s="1"/>
  <c r="B27" i="2"/>
  <c r="A27" i="2" s="1"/>
  <c r="B11" i="2"/>
  <c r="A11" i="2" s="1"/>
  <c r="B154" i="2"/>
  <c r="A154" i="2" s="1"/>
  <c r="B15" i="2"/>
  <c r="A15" i="2" s="1"/>
  <c r="B103" i="2"/>
  <c r="A103" i="2" s="1"/>
  <c r="B45" i="2"/>
  <c r="A45" i="2" s="1"/>
  <c r="B90" i="2"/>
  <c r="A90" i="2" s="1"/>
  <c r="B101" i="2"/>
  <c r="A101" i="2" s="1"/>
  <c r="B112" i="2"/>
  <c r="A112" i="2" s="1"/>
  <c r="B175" i="2"/>
  <c r="A175" i="2" s="1"/>
  <c r="B176" i="2"/>
  <c r="A176" i="2" s="1"/>
  <c r="B85" i="2"/>
  <c r="A85" i="2" s="1"/>
  <c r="B21" i="2"/>
  <c r="A21" i="2" s="1"/>
  <c r="B100" i="2"/>
  <c r="A100" i="2" s="1"/>
  <c r="B66" i="2"/>
  <c r="A66" i="2" s="1"/>
  <c r="B142" i="2"/>
  <c r="A142" i="2" s="1"/>
  <c r="B78" i="2"/>
  <c r="A78" i="2" s="1"/>
  <c r="B271" i="2"/>
  <c r="A271" i="2" s="1"/>
  <c r="B23" i="2"/>
  <c r="A23" i="2" s="1"/>
  <c r="B167" i="2"/>
  <c r="A167" i="2" s="1"/>
  <c r="B69" i="2"/>
  <c r="A69" i="2" s="1"/>
  <c r="B102" i="2"/>
  <c r="A102" i="2" s="1"/>
  <c r="B76" i="2"/>
  <c r="A76" i="2" s="1"/>
  <c r="B197" i="2"/>
  <c r="A197" i="2" s="1"/>
  <c r="B79" i="2"/>
  <c r="A79" i="2" s="1"/>
  <c r="B95" i="2"/>
  <c r="A95" i="2" s="1"/>
  <c r="B140" i="2"/>
  <c r="A140" i="2" s="1"/>
  <c r="B73" i="2"/>
  <c r="A73" i="2" s="1"/>
  <c r="B8" i="2"/>
  <c r="A8" i="2" s="1"/>
  <c r="B392" i="2"/>
  <c r="A392" i="2" s="1"/>
  <c r="B196" i="2"/>
  <c r="A196" i="2" s="1"/>
  <c r="B19" i="2"/>
  <c r="A19" i="2" s="1"/>
  <c r="B75" i="2"/>
  <c r="A75" i="2" s="1"/>
  <c r="B325" i="2"/>
  <c r="A325" i="2" s="1"/>
  <c r="B38" i="2"/>
  <c r="A38" i="2" s="1"/>
  <c r="B344" i="2"/>
  <c r="A344" i="2" s="1"/>
  <c r="B116" i="2"/>
  <c r="A116" i="2" s="1"/>
  <c r="B29" i="2"/>
  <c r="A29" i="2" s="1"/>
  <c r="B70" i="2"/>
  <c r="A70" i="2" s="1"/>
  <c r="B132" i="2"/>
  <c r="A132" i="2" s="1"/>
  <c r="B56" i="2"/>
  <c r="A56" i="2" s="1"/>
  <c r="B191" i="2"/>
  <c r="A191" i="2" s="1"/>
  <c r="B201" i="2"/>
  <c r="A201" i="2" s="1"/>
  <c r="B81" i="2"/>
  <c r="A81" i="2" s="1"/>
  <c r="B10" i="2"/>
  <c r="A10" i="2" s="1"/>
  <c r="B164" i="2"/>
  <c r="A164" i="2" s="1"/>
  <c r="B219" i="2"/>
  <c r="A219" i="2" s="1"/>
  <c r="B22" i="2"/>
  <c r="A22" i="2" s="1"/>
  <c r="B127" i="2"/>
  <c r="A127" i="2" s="1"/>
  <c r="B63" i="2"/>
  <c r="A63" i="2" s="1"/>
  <c r="B61" i="2"/>
  <c r="A61" i="2" s="1"/>
  <c r="B320" i="2"/>
  <c r="A320" i="2" s="1"/>
  <c r="B272" i="2"/>
  <c r="A272" i="2" s="1"/>
  <c r="B261" i="2"/>
  <c r="A261" i="2" s="1"/>
  <c r="B42" i="2"/>
  <c r="A42" i="2" s="1"/>
  <c r="B190" i="2"/>
  <c r="A190" i="2" s="1"/>
  <c r="B120" i="2"/>
  <c r="A120" i="2" s="1"/>
  <c r="B55" i="2"/>
  <c r="A55" i="2" s="1"/>
  <c r="B126" i="2"/>
  <c r="A126" i="2" s="1"/>
  <c r="B172" i="2"/>
  <c r="A172" i="2" s="1"/>
  <c r="B52" i="2"/>
  <c r="A52" i="2" s="1"/>
  <c r="B161" i="2"/>
  <c r="A161" i="2" s="1"/>
  <c r="B232" i="2"/>
  <c r="A232" i="2" s="1"/>
  <c r="B280" i="2"/>
  <c r="A280" i="2" s="1"/>
  <c r="B233" i="2"/>
  <c r="A233" i="2" s="1"/>
  <c r="B371" i="2"/>
  <c r="A371" i="2" s="1"/>
  <c r="B173" i="2"/>
  <c r="A173" i="2" s="1"/>
  <c r="B163" i="2"/>
  <c r="A163" i="2" s="1"/>
  <c r="B91" i="2"/>
  <c r="A91" i="2" s="1"/>
  <c r="B111" i="2"/>
  <c r="A111" i="2" s="1"/>
  <c r="B98" i="2"/>
  <c r="A98" i="2" s="1"/>
  <c r="B14" i="2"/>
  <c r="A14" i="2" s="1"/>
  <c r="B192" i="2"/>
  <c r="A192" i="2" s="1"/>
  <c r="B376" i="2"/>
  <c r="A376" i="2" s="1"/>
  <c r="B60" i="2"/>
  <c r="A60" i="2" s="1"/>
  <c r="B33" i="2"/>
  <c r="A33" i="2" s="1"/>
  <c r="B400" i="2"/>
  <c r="A400" i="2" s="1"/>
  <c r="B46" i="2"/>
  <c r="A46" i="2" s="1"/>
  <c r="B93" i="2"/>
  <c r="A93" i="2" s="1"/>
  <c r="B44" i="2"/>
  <c r="A44" i="2" s="1"/>
  <c r="B89" i="2"/>
  <c r="A89" i="2" s="1"/>
  <c r="B198" i="2"/>
  <c r="A198" i="2" s="1"/>
  <c r="B179" i="2"/>
  <c r="A179" i="2" s="1"/>
  <c r="B36" i="2"/>
  <c r="A36" i="2" s="1"/>
  <c r="B166" i="2"/>
  <c r="A166" i="2" s="1"/>
  <c r="B216" i="2"/>
  <c r="A216" i="2" s="1"/>
  <c r="B152" i="2"/>
  <c r="A152" i="2" s="1"/>
  <c r="B352" i="2"/>
  <c r="A352" i="2" s="1"/>
  <c r="B193" i="2"/>
  <c r="A193" i="2" s="1"/>
  <c r="B293" i="2"/>
  <c r="A293" i="2" s="1"/>
  <c r="B249" i="2"/>
  <c r="A249" i="2" s="1"/>
  <c r="B155" i="2"/>
  <c r="A155" i="2" s="1"/>
  <c r="B65" i="2"/>
  <c r="A65" i="2" s="1"/>
  <c r="B88" i="2"/>
  <c r="A88" i="2" s="1"/>
  <c r="B68" i="2"/>
  <c r="A68" i="2" s="1"/>
  <c r="B135" i="2"/>
  <c r="A135" i="2" s="1"/>
  <c r="B188" i="2"/>
  <c r="A188" i="2" s="1"/>
  <c r="B128" i="2"/>
  <c r="A128" i="2" s="1"/>
  <c r="B31" i="2"/>
  <c r="A31" i="2" s="1"/>
  <c r="B139" i="2"/>
  <c r="A139" i="2" s="1"/>
  <c r="B158" i="2"/>
  <c r="A158" i="2" s="1"/>
  <c r="B74" i="2"/>
  <c r="A74" i="2" s="1"/>
  <c r="B251" i="2"/>
  <c r="A251" i="2" s="1"/>
  <c r="B109" i="2"/>
  <c r="A109" i="2" s="1"/>
  <c r="B381" i="2"/>
  <c r="A381" i="2" s="1"/>
  <c r="B159" i="2"/>
  <c r="A159" i="2" s="1"/>
  <c r="B115" i="2"/>
  <c r="A115" i="2" s="1"/>
</calcChain>
</file>

<file path=xl/sharedStrings.xml><?xml version="1.0" encoding="utf-8"?>
<sst xmlns="http://schemas.openxmlformats.org/spreadsheetml/2006/main" count="6054" uniqueCount="4740">
  <si>
    <t>Voornaam,Achternaam,Email,Wachtwoord,Rol</t>
  </si>
  <si>
    <t>ROLE_USER</t>
  </si>
  <si>
    <t>GroepNaam</t>
  </si>
  <si>
    <t>GroepBeheerder</t>
  </si>
  <si>
    <t>,GroepsLijst</t>
  </si>
  <si>
    <t>,Achternaam</t>
  </si>
  <si>
    <t>,Rol</t>
  </si>
  <si>
    <t>,Wachtwoord</t>
  </si>
  <si>
    <t>,Email</t>
  </si>
  <si>
    <t>Aantal Gebruikers</t>
  </si>
  <si>
    <t>Aantal Groepen</t>
  </si>
  <si>
    <t>Aantal Reizen</t>
  </si>
  <si>
    <t>TestVoornamen</t>
  </si>
  <si>
    <t>TestAchternamen</t>
  </si>
  <si>
    <t>TestRol</t>
  </si>
  <si>
    <t>Erik</t>
  </si>
  <si>
    <t>Aantal Leden</t>
  </si>
  <si>
    <t>GroepNaam,GroepBeheerder,GroepsLijst</t>
  </si>
  <si>
    <t>Groepslid 1</t>
  </si>
  <si>
    <t>Groepslid 2</t>
  </si>
  <si>
    <t>Groepslid 3</t>
  </si>
  <si>
    <t>Groepslid 4</t>
  </si>
  <si>
    <t>Groepslid 5</t>
  </si>
  <si>
    <t>Groepslid 6</t>
  </si>
  <si>
    <t>Groepslid 7</t>
  </si>
  <si>
    <t>Groepslid 8</t>
  </si>
  <si>
    <t>Groepslid 9</t>
  </si>
  <si>
    <t>Groepslid 10</t>
  </si>
  <si>
    <t>Padriac</t>
  </si>
  <si>
    <t>Gauden</t>
  </si>
  <si>
    <t>Sybila</t>
  </si>
  <si>
    <t>O'Looney</t>
  </si>
  <si>
    <t>Neely</t>
  </si>
  <si>
    <t>Loughead</t>
  </si>
  <si>
    <t>Lindsay</t>
  </si>
  <si>
    <t>Esposi</t>
  </si>
  <si>
    <t>Willi</t>
  </si>
  <si>
    <t>Twiggins</t>
  </si>
  <si>
    <t>Winnifred</t>
  </si>
  <si>
    <t>Kalberer</t>
  </si>
  <si>
    <t>Debbie</t>
  </si>
  <si>
    <t>Wooller</t>
  </si>
  <si>
    <t>Bartel</t>
  </si>
  <si>
    <t>Plastow</t>
  </si>
  <si>
    <t>Gregoire</t>
  </si>
  <si>
    <t>Isacq</t>
  </si>
  <si>
    <t>Jenelle</t>
  </si>
  <si>
    <t>Caw</t>
  </si>
  <si>
    <t>Ronny</t>
  </si>
  <si>
    <t>Guerin</t>
  </si>
  <si>
    <t>Benny</t>
  </si>
  <si>
    <t>Mateescu</t>
  </si>
  <si>
    <t>Mayne</t>
  </si>
  <si>
    <t>Begent</t>
  </si>
  <si>
    <t>Mable</t>
  </si>
  <si>
    <t>Stobbie</t>
  </si>
  <si>
    <t>Dal</t>
  </si>
  <si>
    <t>Lodden</t>
  </si>
  <si>
    <t>Jolynn</t>
  </si>
  <si>
    <t>Fosdike</t>
  </si>
  <si>
    <t>Cosette</t>
  </si>
  <si>
    <t>Blaszczyk</t>
  </si>
  <si>
    <t>Pennie</t>
  </si>
  <si>
    <t>Thomtson</t>
  </si>
  <si>
    <t>Leonid</t>
  </si>
  <si>
    <t>Corps</t>
  </si>
  <si>
    <t>Tyrus</t>
  </si>
  <si>
    <t>Loxly</t>
  </si>
  <si>
    <t>Ingeberg</t>
  </si>
  <si>
    <t>O'Hartnett</t>
  </si>
  <si>
    <t>Cull</t>
  </si>
  <si>
    <t>Annes</t>
  </si>
  <si>
    <t>Chaddy</t>
  </si>
  <si>
    <t>Coultar</t>
  </si>
  <si>
    <t>Jacenta</t>
  </si>
  <si>
    <t>Turfs</t>
  </si>
  <si>
    <t>Andrey</t>
  </si>
  <si>
    <t>Pieche</t>
  </si>
  <si>
    <t>Cesaro</t>
  </si>
  <si>
    <t>Croizier</t>
  </si>
  <si>
    <t>Hadlee</t>
  </si>
  <si>
    <t>Sugg</t>
  </si>
  <si>
    <t>Dana</t>
  </si>
  <si>
    <t>Cruttenden</t>
  </si>
  <si>
    <t>Ganny</t>
  </si>
  <si>
    <t>de Guise</t>
  </si>
  <si>
    <t>Francene</t>
  </si>
  <si>
    <t>Dougharty</t>
  </si>
  <si>
    <t>Tarrance</t>
  </si>
  <si>
    <t>Maybury</t>
  </si>
  <si>
    <t>Putnam</t>
  </si>
  <si>
    <t>Aleso</t>
  </si>
  <si>
    <t>Lorianne</t>
  </si>
  <si>
    <t>Stanfield</t>
  </si>
  <si>
    <t>Rolph</t>
  </si>
  <si>
    <t>Andersson</t>
  </si>
  <si>
    <t>Reube</t>
  </si>
  <si>
    <t>Pybus</t>
  </si>
  <si>
    <t>Leta</t>
  </si>
  <si>
    <t>Canland</t>
  </si>
  <si>
    <t>Olivette</t>
  </si>
  <si>
    <t>Meaker</t>
  </si>
  <si>
    <t>Judi</t>
  </si>
  <si>
    <t>Sweet</t>
  </si>
  <si>
    <t>Kerry</t>
  </si>
  <si>
    <t>Goodfield</t>
  </si>
  <si>
    <t>Caroljean</t>
  </si>
  <si>
    <t>Laite</t>
  </si>
  <si>
    <t>Faun</t>
  </si>
  <si>
    <t>Gutans</t>
  </si>
  <si>
    <t>Patrizius</t>
  </si>
  <si>
    <t>Mirfin</t>
  </si>
  <si>
    <t>Corette</t>
  </si>
  <si>
    <t>Domke</t>
  </si>
  <si>
    <t>Ibbie</t>
  </si>
  <si>
    <t>Mellings</t>
  </si>
  <si>
    <t>Horton</t>
  </si>
  <si>
    <t>Von Welldun</t>
  </si>
  <si>
    <t>Rhianon</t>
  </si>
  <si>
    <t>Benson</t>
  </si>
  <si>
    <t>Deborah</t>
  </si>
  <si>
    <t>Mursell</t>
  </si>
  <si>
    <t>Steward</t>
  </si>
  <si>
    <t>Grane</t>
  </si>
  <si>
    <t>Wadsworth</t>
  </si>
  <si>
    <t>Trevino</t>
  </si>
  <si>
    <t>Philippe</t>
  </si>
  <si>
    <t>Vogele</t>
  </si>
  <si>
    <t>Sallee</t>
  </si>
  <si>
    <t>Whaley</t>
  </si>
  <si>
    <t>Terry</t>
  </si>
  <si>
    <t>Scarasbrick</t>
  </si>
  <si>
    <t>Tallulah</t>
  </si>
  <si>
    <t>Annies</t>
  </si>
  <si>
    <t>Devan</t>
  </si>
  <si>
    <t>Sainteau</t>
  </si>
  <si>
    <t>Thurston</t>
  </si>
  <si>
    <t>Ferrolli</t>
  </si>
  <si>
    <t>Dewain</t>
  </si>
  <si>
    <t>Ainscough</t>
  </si>
  <si>
    <t>Margeaux</t>
  </si>
  <si>
    <t>Anneslie</t>
  </si>
  <si>
    <t>Dorene</t>
  </si>
  <si>
    <t>Parkman</t>
  </si>
  <si>
    <t>Cherise</t>
  </si>
  <si>
    <t>Remon</t>
  </si>
  <si>
    <t>Torin</t>
  </si>
  <si>
    <t>Matuszyk</t>
  </si>
  <si>
    <t>Chrysa</t>
  </si>
  <si>
    <t>Minnock</t>
  </si>
  <si>
    <t>Rickey</t>
  </si>
  <si>
    <t>Stanislaw</t>
  </si>
  <si>
    <t>Diena</t>
  </si>
  <si>
    <t>Klimt</t>
  </si>
  <si>
    <t>Maurice</t>
  </si>
  <si>
    <t>Aguilar</t>
  </si>
  <si>
    <t>Effie</t>
  </si>
  <si>
    <t>O'Corr</t>
  </si>
  <si>
    <t>Lizzie</t>
  </si>
  <si>
    <t>Bayless</t>
  </si>
  <si>
    <t>Haskel</t>
  </si>
  <si>
    <t>Bath</t>
  </si>
  <si>
    <t>Jobye</t>
  </si>
  <si>
    <t>Rames</t>
  </si>
  <si>
    <t>Solomon</t>
  </si>
  <si>
    <t>Ickovici</t>
  </si>
  <si>
    <t>Olly</t>
  </si>
  <si>
    <t>Leinweber</t>
  </si>
  <si>
    <t>Rourke</t>
  </si>
  <si>
    <t>Wyon</t>
  </si>
  <si>
    <t>Kittie</t>
  </si>
  <si>
    <t>Haxley</t>
  </si>
  <si>
    <t>Lettie</t>
  </si>
  <si>
    <t>Handling</t>
  </si>
  <si>
    <t>Lyndel</t>
  </si>
  <si>
    <t>Jaan</t>
  </si>
  <si>
    <t>Drake</t>
  </si>
  <si>
    <t>Bennie</t>
  </si>
  <si>
    <t>Kliment</t>
  </si>
  <si>
    <t>Barnaby</t>
  </si>
  <si>
    <t>Georg</t>
  </si>
  <si>
    <t>Dootson</t>
  </si>
  <si>
    <t>Hillier</t>
  </si>
  <si>
    <t>Carff</t>
  </si>
  <si>
    <t>Valentina</t>
  </si>
  <si>
    <t>Ellins</t>
  </si>
  <si>
    <t>Dominik</t>
  </si>
  <si>
    <t>Grishmanov</t>
  </si>
  <si>
    <t>Catherina</t>
  </si>
  <si>
    <t>Annear</t>
  </si>
  <si>
    <t>Gennie</t>
  </si>
  <si>
    <t>Kelinge</t>
  </si>
  <si>
    <t>Vinny</t>
  </si>
  <si>
    <t>Wanden</t>
  </si>
  <si>
    <t>Vonny</t>
  </si>
  <si>
    <t>Raincin</t>
  </si>
  <si>
    <t>Samson</t>
  </si>
  <si>
    <t>Houseley</t>
  </si>
  <si>
    <t>Maurizia</t>
  </si>
  <si>
    <t>Etches</t>
  </si>
  <si>
    <t>Kennie</t>
  </si>
  <si>
    <t>Spaight</t>
  </si>
  <si>
    <t>Perle</t>
  </si>
  <si>
    <t>Yanukhin</t>
  </si>
  <si>
    <t>Ofilia</t>
  </si>
  <si>
    <t>Peron</t>
  </si>
  <si>
    <t>Lorelei</t>
  </si>
  <si>
    <t>Lindfors</t>
  </si>
  <si>
    <t>Laverne</t>
  </si>
  <si>
    <t>Dwine</t>
  </si>
  <si>
    <t>Myron</t>
  </si>
  <si>
    <t>Zipsell</t>
  </si>
  <si>
    <t>Ephrayim</t>
  </si>
  <si>
    <t>Commin</t>
  </si>
  <si>
    <t>Abraham</t>
  </si>
  <si>
    <t>De Souza</t>
  </si>
  <si>
    <t>Freida</t>
  </si>
  <si>
    <t>Gorham</t>
  </si>
  <si>
    <t>Ainslie</t>
  </si>
  <si>
    <t>Meininking</t>
  </si>
  <si>
    <t>Sven</t>
  </si>
  <si>
    <t>Harrison</t>
  </si>
  <si>
    <t>Sophi</t>
  </si>
  <si>
    <t>De Angelis</t>
  </si>
  <si>
    <t>Merwyn</t>
  </si>
  <si>
    <t>Nash</t>
  </si>
  <si>
    <t>Annaliese</t>
  </si>
  <si>
    <t>Braxay</t>
  </si>
  <si>
    <t>Margette</t>
  </si>
  <si>
    <t>Salterne</t>
  </si>
  <si>
    <t>Rubinshtein</t>
  </si>
  <si>
    <t>Kelley</t>
  </si>
  <si>
    <t>Michieli</t>
  </si>
  <si>
    <t>Ellen</t>
  </si>
  <si>
    <t>O'Heyne</t>
  </si>
  <si>
    <t>Consuela</t>
  </si>
  <si>
    <t>Grimditch</t>
  </si>
  <si>
    <t>Zonnya</t>
  </si>
  <si>
    <t>Date</t>
  </si>
  <si>
    <t>Lane</t>
  </si>
  <si>
    <t>Mellows</t>
  </si>
  <si>
    <t>Maurine</t>
  </si>
  <si>
    <t>Easterfield</t>
  </si>
  <si>
    <t>Loria</t>
  </si>
  <si>
    <t>Pickston</t>
  </si>
  <si>
    <t>Clayborn</t>
  </si>
  <si>
    <t>Lamborn</t>
  </si>
  <si>
    <t>Carolin</t>
  </si>
  <si>
    <t>Maddy</t>
  </si>
  <si>
    <t>Ilka</t>
  </si>
  <si>
    <t>Cushe</t>
  </si>
  <si>
    <t>Debby</t>
  </si>
  <si>
    <t>Siene</t>
  </si>
  <si>
    <t>Mildred</t>
  </si>
  <si>
    <t>Bendtsen</t>
  </si>
  <si>
    <t>Dona</t>
  </si>
  <si>
    <t>Stearley</t>
  </si>
  <si>
    <t>Selia</t>
  </si>
  <si>
    <t>Georgelin</t>
  </si>
  <si>
    <t>Pall</t>
  </si>
  <si>
    <t>Corker</t>
  </si>
  <si>
    <t>Gillie</t>
  </si>
  <si>
    <t>Giraldon</t>
  </si>
  <si>
    <t>Jamesy</t>
  </si>
  <si>
    <t>Bunclark</t>
  </si>
  <si>
    <t>Giacobo</t>
  </si>
  <si>
    <t>Du Hamel</t>
  </si>
  <si>
    <t>Rossy</t>
  </si>
  <si>
    <t>Challener</t>
  </si>
  <si>
    <t>Jessamyn</t>
  </si>
  <si>
    <t>McParlin</t>
  </si>
  <si>
    <t>Allx</t>
  </si>
  <si>
    <t>Dugmore</t>
  </si>
  <si>
    <t>Flss</t>
  </si>
  <si>
    <t>Buntain</t>
  </si>
  <si>
    <t>Francis</t>
  </si>
  <si>
    <t>Cockhill</t>
  </si>
  <si>
    <t>Edouard</t>
  </si>
  <si>
    <t>Alger</t>
  </si>
  <si>
    <t>Hannie</t>
  </si>
  <si>
    <t>Shillabeer</t>
  </si>
  <si>
    <t>Freemon</t>
  </si>
  <si>
    <t>Piche</t>
  </si>
  <si>
    <t>Hoyt</t>
  </si>
  <si>
    <t>Checcuzzi</t>
  </si>
  <si>
    <t>Jacquelin</t>
  </si>
  <si>
    <t>Waugh</t>
  </si>
  <si>
    <t>Jacquelyn</t>
  </si>
  <si>
    <t>Sidey</t>
  </si>
  <si>
    <t>Dedie</t>
  </si>
  <si>
    <t>Ewols</t>
  </si>
  <si>
    <t>Tobin</t>
  </si>
  <si>
    <t>De Castri</t>
  </si>
  <si>
    <t>Anatole</t>
  </si>
  <si>
    <t>Vondrak</t>
  </si>
  <si>
    <t>Yasmeen</t>
  </si>
  <si>
    <t>Skakunas</t>
  </si>
  <si>
    <t>Gordy</t>
  </si>
  <si>
    <t>Clemmens</t>
  </si>
  <si>
    <t>Frannie</t>
  </si>
  <si>
    <t>Hearle</t>
  </si>
  <si>
    <t>Brendis</t>
  </si>
  <si>
    <t>Deval</t>
  </si>
  <si>
    <t>Yovonnda</t>
  </si>
  <si>
    <t>Meredyth</t>
  </si>
  <si>
    <t>Aggie</t>
  </si>
  <si>
    <t>Pawlowicz</t>
  </si>
  <si>
    <t>Willie</t>
  </si>
  <si>
    <t>Cellier</t>
  </si>
  <si>
    <t>Pattie</t>
  </si>
  <si>
    <t>Fundell</t>
  </si>
  <si>
    <t>Gallard</t>
  </si>
  <si>
    <t>Pirot</t>
  </si>
  <si>
    <t>Jan</t>
  </si>
  <si>
    <t>Truitt</t>
  </si>
  <si>
    <t>Rhiamon</t>
  </si>
  <si>
    <t>Olanda</t>
  </si>
  <si>
    <t>Danita</t>
  </si>
  <si>
    <t>Christescu</t>
  </si>
  <si>
    <t>Letti</t>
  </si>
  <si>
    <t>Boss</t>
  </si>
  <si>
    <t>Abel</t>
  </si>
  <si>
    <t>Jerdon</t>
  </si>
  <si>
    <t>Sherrie</t>
  </si>
  <si>
    <t>Hiddsley</t>
  </si>
  <si>
    <t>Astra</t>
  </si>
  <si>
    <t>Schwandermann</t>
  </si>
  <si>
    <t>Reine</t>
  </si>
  <si>
    <t>Mougin</t>
  </si>
  <si>
    <t>Iolanthe</t>
  </si>
  <si>
    <t>Menelaws</t>
  </si>
  <si>
    <t>Lombard</t>
  </si>
  <si>
    <t>Brewett</t>
  </si>
  <si>
    <t>Margalo</t>
  </si>
  <si>
    <t>Gregor</t>
  </si>
  <si>
    <t>Charleen</t>
  </si>
  <si>
    <t>Toop</t>
  </si>
  <si>
    <t>Mordecai</t>
  </si>
  <si>
    <t>Patterson</t>
  </si>
  <si>
    <t>Bordie</t>
  </si>
  <si>
    <t>Ziem</t>
  </si>
  <si>
    <t>Callie</t>
  </si>
  <si>
    <t>Guiett</t>
  </si>
  <si>
    <t>Kiri</t>
  </si>
  <si>
    <t>Gelly</t>
  </si>
  <si>
    <t>Rodolphe</t>
  </si>
  <si>
    <t>Witherup</t>
  </si>
  <si>
    <t>Tobiah</t>
  </si>
  <si>
    <t>Skotcher</t>
  </si>
  <si>
    <t>Sherri</t>
  </si>
  <si>
    <t>Fielding</t>
  </si>
  <si>
    <t>Doyle</t>
  </si>
  <si>
    <t>Macoun</t>
  </si>
  <si>
    <t>Emmy</t>
  </si>
  <si>
    <t>Maseres</t>
  </si>
  <si>
    <t>Fraze</t>
  </si>
  <si>
    <t>Fader</t>
  </si>
  <si>
    <t>Cathe</t>
  </si>
  <si>
    <t>De Blasi</t>
  </si>
  <si>
    <t>Cassandra</t>
  </si>
  <si>
    <t>Wagnerin</t>
  </si>
  <si>
    <t>Kellen</t>
  </si>
  <si>
    <t>Carrier</t>
  </si>
  <si>
    <t>Edy</t>
  </si>
  <si>
    <t>La Vigne</t>
  </si>
  <si>
    <t>Phillie</t>
  </si>
  <si>
    <t>Messruther</t>
  </si>
  <si>
    <t>Ase</t>
  </si>
  <si>
    <t>Francello</t>
  </si>
  <si>
    <t>Kenny</t>
  </si>
  <si>
    <t>Pimm</t>
  </si>
  <si>
    <t>Ted</t>
  </si>
  <si>
    <t>Delgua</t>
  </si>
  <si>
    <t>Berke</t>
  </si>
  <si>
    <t>Welchman</t>
  </si>
  <si>
    <t>Jule</t>
  </si>
  <si>
    <t>Berthod</t>
  </si>
  <si>
    <t>Karlik</t>
  </si>
  <si>
    <t>Betteriss</t>
  </si>
  <si>
    <t>Alida</t>
  </si>
  <si>
    <t>Noble</t>
  </si>
  <si>
    <t>Umberto</t>
  </si>
  <si>
    <t>Brosini</t>
  </si>
  <si>
    <t>Minne</t>
  </si>
  <si>
    <t>Michal</t>
  </si>
  <si>
    <t>Ulrika</t>
  </si>
  <si>
    <t>Trudgion</t>
  </si>
  <si>
    <t>Jenn</t>
  </si>
  <si>
    <t>Benaine</t>
  </si>
  <si>
    <t>Adi</t>
  </si>
  <si>
    <t>Fairney</t>
  </si>
  <si>
    <t>Franny</t>
  </si>
  <si>
    <t>Bicheno</t>
  </si>
  <si>
    <t>Petronille</t>
  </si>
  <si>
    <t>Tennet</t>
  </si>
  <si>
    <t>Arabela</t>
  </si>
  <si>
    <t>Alvar</t>
  </si>
  <si>
    <t>Rivalee</t>
  </si>
  <si>
    <t>Endicott</t>
  </si>
  <si>
    <t>Blancha</t>
  </si>
  <si>
    <t>Arthur</t>
  </si>
  <si>
    <t>Yurkin</t>
  </si>
  <si>
    <t>Nerita</t>
  </si>
  <si>
    <t>Pardew</t>
  </si>
  <si>
    <t>Lian</t>
  </si>
  <si>
    <t>Cranch</t>
  </si>
  <si>
    <t>Deena</t>
  </si>
  <si>
    <t>Eisikowitch</t>
  </si>
  <si>
    <t>Allene</t>
  </si>
  <si>
    <t>Cinda</t>
  </si>
  <si>
    <t>Sparrowhawk</t>
  </si>
  <si>
    <t>Kienan</t>
  </si>
  <si>
    <t>Nower</t>
  </si>
  <si>
    <t>Jehu</t>
  </si>
  <si>
    <t>Griswood</t>
  </si>
  <si>
    <t>Grattan</t>
  </si>
  <si>
    <t>Ruby</t>
  </si>
  <si>
    <t>Mackness</t>
  </si>
  <si>
    <t>Matty</t>
  </si>
  <si>
    <t>Haddrill</t>
  </si>
  <si>
    <t>Remy</t>
  </si>
  <si>
    <t>Tapin</t>
  </si>
  <si>
    <t>Katz</t>
  </si>
  <si>
    <t>Trenton</t>
  </si>
  <si>
    <t>Roma</t>
  </si>
  <si>
    <t>Viva</t>
  </si>
  <si>
    <t>Topiczoom</t>
  </si>
  <si>
    <t>Yakitri</t>
  </si>
  <si>
    <t>Demivee</t>
  </si>
  <si>
    <t>Kwideo</t>
  </si>
  <si>
    <t>Fanoodle</t>
  </si>
  <si>
    <t>Twitterlist</t>
  </si>
  <si>
    <t>Demizz</t>
  </si>
  <si>
    <t>Jayo</t>
  </si>
  <si>
    <t>Leexo</t>
  </si>
  <si>
    <t>Eabox</t>
  </si>
  <si>
    <t>Agimba</t>
  </si>
  <si>
    <t>Wordware</t>
  </si>
  <si>
    <t>Midel</t>
  </si>
  <si>
    <t>Brainverse</t>
  </si>
  <si>
    <t>Skinte</t>
  </si>
  <si>
    <t>Dynabox</t>
  </si>
  <si>
    <t>Zoozzy</t>
  </si>
  <si>
    <t>Chatterpoint</t>
  </si>
  <si>
    <t>Oozz</t>
  </si>
  <si>
    <t>Devbug</t>
  </si>
  <si>
    <t>Meejo</t>
  </si>
  <si>
    <t>Tazzy</t>
  </si>
  <si>
    <t>Realcube</t>
  </si>
  <si>
    <t>Riffpedia</t>
  </si>
  <si>
    <t>Voomm</t>
  </si>
  <si>
    <t>Dynazzy</t>
  </si>
  <si>
    <t>Skidoo</t>
  </si>
  <si>
    <t>Feedfire</t>
  </si>
  <si>
    <t>Riffpath</t>
  </si>
  <si>
    <t>Camido</t>
  </si>
  <si>
    <t>Topdrive</t>
  </si>
  <si>
    <t>Babblestorm</t>
  </si>
  <si>
    <t>Izio</t>
  </si>
  <si>
    <t>Tagchat</t>
  </si>
  <si>
    <t>Youtags</t>
  </si>
  <si>
    <t>Yakijo</t>
  </si>
  <si>
    <t>Twitterworks</t>
  </si>
  <si>
    <t>Vipe</t>
  </si>
  <si>
    <t>Wordtune</t>
  </si>
  <si>
    <t>Yozio</t>
  </si>
  <si>
    <t>Twimbo</t>
  </si>
  <si>
    <t>Devify</t>
  </si>
  <si>
    <t>Twinder</t>
  </si>
  <si>
    <t>Quimba</t>
  </si>
  <si>
    <t>Kare</t>
  </si>
  <si>
    <t>Wikivu</t>
  </si>
  <si>
    <t>Podcat</t>
  </si>
  <si>
    <t>Avavee</t>
  </si>
  <si>
    <t>Twimm</t>
  </si>
  <si>
    <t>Roomm</t>
  </si>
  <si>
    <t>Browsecat</t>
  </si>
  <si>
    <t>Oyonder</t>
  </si>
  <si>
    <t>Kimia</t>
  </si>
  <si>
    <t>Skalith</t>
  </si>
  <si>
    <t>Twinte</t>
  </si>
  <si>
    <t>Aimbo</t>
  </si>
  <si>
    <t>Livepath</t>
  </si>
  <si>
    <t>Pixonyx</t>
  </si>
  <si>
    <t>Vimbo</t>
  </si>
  <si>
    <t>Shuffledrive</t>
  </si>
  <si>
    <t>Babbleblab</t>
  </si>
  <si>
    <t>Feedbug</t>
  </si>
  <si>
    <t>Trilia</t>
  </si>
  <si>
    <t>Dabshots</t>
  </si>
  <si>
    <t>Devpulse</t>
  </si>
  <si>
    <t>Realbridge</t>
  </si>
  <si>
    <t>Linktype</t>
  </si>
  <si>
    <t>Yoveo</t>
  </si>
  <si>
    <t>Youspan</t>
  </si>
  <si>
    <t>Oyoloo</t>
  </si>
  <si>
    <t>Buzzbean</t>
  </si>
  <si>
    <t>Geba</t>
  </si>
  <si>
    <t>Zoomdog</t>
  </si>
  <si>
    <t>Skivee</t>
  </si>
  <si>
    <t>Quire</t>
  </si>
  <si>
    <t>Photolist</t>
  </si>
  <si>
    <t>Zoovu</t>
  </si>
  <si>
    <t>Teklist</t>
  </si>
  <si>
    <t>Cogilith</t>
  </si>
  <si>
    <t>Zava</t>
  </si>
  <si>
    <t>Eimbee</t>
  </si>
  <si>
    <t>Tagtune</t>
  </si>
  <si>
    <t>Lajo</t>
  </si>
  <si>
    <t>Quinu</t>
  </si>
  <si>
    <t>Edgepulse</t>
  </si>
  <si>
    <t>Avamba</t>
  </si>
  <si>
    <t>Kaymbo</t>
  </si>
  <si>
    <t>Dabvine</t>
  </si>
  <si>
    <t>Wikizz</t>
  </si>
  <si>
    <t>Kazu</t>
  </si>
  <si>
    <t>Jaxworks</t>
  </si>
  <si>
    <t>Tekfly</t>
  </si>
  <si>
    <t>Yabox</t>
  </si>
  <si>
    <t>Jabbersphere</t>
  </si>
  <si>
    <t>Aivee</t>
  </si>
  <si>
    <t>Hulp 2</t>
  </si>
  <si>
    <t>Hulp 1</t>
  </si>
  <si>
    <t>Hulp 3</t>
  </si>
  <si>
    <t>Hulp 4</t>
  </si>
  <si>
    <t>Hulp 5</t>
  </si>
  <si>
    <t>Hulp 6</t>
  </si>
  <si>
    <t>Hulp 7</t>
  </si>
  <si>
    <t>Hulp 8</t>
  </si>
  <si>
    <t>Hulp 9</t>
  </si>
  <si>
    <t>Hulp 10</t>
  </si>
  <si>
    <t>Centimia</t>
  </si>
  <si>
    <t>Yodoo</t>
  </si>
  <si>
    <t>Agivu</t>
  </si>
  <si>
    <t>InnoZ</t>
  </si>
  <si>
    <t>Fivespan</t>
  </si>
  <si>
    <t>Gabspot</t>
  </si>
  <si>
    <t>Fatz</t>
  </si>
  <si>
    <t>Meedoo</t>
  </si>
  <si>
    <t>Dynava</t>
  </si>
  <si>
    <t>Livetube</t>
  </si>
  <si>
    <t>Miboo</t>
  </si>
  <si>
    <t>Photojam</t>
  </si>
  <si>
    <t>Tambee</t>
  </si>
  <si>
    <t>Innotype</t>
  </si>
  <si>
    <t>Brightdog</t>
  </si>
  <si>
    <t>Dazzlesphere</t>
  </si>
  <si>
    <t>Skyndu</t>
  </si>
  <si>
    <t>Tagcat</t>
  </si>
  <si>
    <t>Youopia</t>
  </si>
  <si>
    <t>Yakidoo</t>
  </si>
  <si>
    <t>Browsedrive</t>
  </si>
  <si>
    <t>Divanoodle</t>
  </si>
  <si>
    <t>Flipstorm</t>
  </si>
  <si>
    <t>Jamia</t>
  </si>
  <si>
    <t>Tazz</t>
  </si>
  <si>
    <t>Lazzy</t>
  </si>
  <si>
    <t>Meevee</t>
  </si>
  <si>
    <t>Eidel</t>
  </si>
  <si>
    <t>Skyba</t>
  </si>
  <si>
    <t>Wikibox</t>
  </si>
  <si>
    <t>Voonix</t>
  </si>
  <si>
    <t>Youfeed</t>
  </si>
  <si>
    <t>Oyope</t>
  </si>
  <si>
    <t>Zooveo</t>
  </si>
  <si>
    <t>Quatz</t>
  </si>
  <si>
    <t>Reallinks</t>
  </si>
  <si>
    <t>Thoughtstorm</t>
  </si>
  <si>
    <t>Divape</t>
  </si>
  <si>
    <t>Oyoyo</t>
  </si>
  <si>
    <t>Linkbridge</t>
  </si>
  <si>
    <t>Fiveclub</t>
  </si>
  <si>
    <t>Blognation</t>
  </si>
  <si>
    <t>Gevee</t>
  </si>
  <si>
    <t>Centizu</t>
  </si>
  <si>
    <t>Zoomcast</t>
  </si>
  <si>
    <t>Thoughtmix</t>
  </si>
  <si>
    <t>Wordify</t>
  </si>
  <si>
    <t>Vinder</t>
  </si>
  <si>
    <t>Thoughtsphere</t>
  </si>
  <si>
    <t>Rhynyx</t>
  </si>
  <si>
    <t>Mybuzz</t>
  </si>
  <si>
    <t>Edgeify</t>
  </si>
  <si>
    <t>Youbridge</t>
  </si>
  <si>
    <t>Zooxo</t>
  </si>
  <si>
    <t>Oyoba</t>
  </si>
  <si>
    <t>Tagopia</t>
  </si>
  <si>
    <t>Vitz</t>
  </si>
  <si>
    <t>Voolia</t>
  </si>
  <si>
    <t>Flashpoint</t>
  </si>
  <si>
    <t>Yamia</t>
  </si>
  <si>
    <t>Quaxo</t>
  </si>
  <si>
    <t>Zoonoodle</t>
  </si>
  <si>
    <t>Blogpad</t>
  </si>
  <si>
    <t>Babbleset</t>
  </si>
  <si>
    <t>Yodel</t>
  </si>
  <si>
    <t>Thoughtblab</t>
  </si>
  <si>
    <t>Fadeo</t>
  </si>
  <si>
    <t>Flipbug</t>
  </si>
  <si>
    <t>Kamba</t>
  </si>
  <si>
    <t>Meetz</t>
  </si>
  <si>
    <t>Eayo</t>
  </si>
  <si>
    <t>Devcast</t>
  </si>
  <si>
    <t>BlogXS</t>
  </si>
  <si>
    <t>Oloo</t>
  </si>
  <si>
    <t>Realfire</t>
  </si>
  <si>
    <t>Photobean</t>
  </si>
  <si>
    <t>Jaxspan</t>
  </si>
  <si>
    <t>Vinte</t>
  </si>
  <si>
    <t>Rhyzio</t>
  </si>
  <si>
    <t>Chatterbridge</t>
  </si>
  <si>
    <t>Ooba</t>
  </si>
  <si>
    <t>Rhyloo</t>
  </si>
  <si>
    <t>Edgeblab</t>
  </si>
  <si>
    <t>Flipopia</t>
  </si>
  <si>
    <t>Skilith</t>
  </si>
  <si>
    <t>Topicshots</t>
  </si>
  <si>
    <t>Centidel</t>
  </si>
  <si>
    <t>Gigabox</t>
  </si>
  <si>
    <t>Rooxo</t>
  </si>
  <si>
    <t>Wikido</t>
  </si>
  <si>
    <t>Jabbertype</t>
  </si>
  <si>
    <t>Rhynoodle</t>
  </si>
  <si>
    <t>Realblab</t>
  </si>
  <si>
    <t>Plajo</t>
  </si>
  <si>
    <t>Layo</t>
  </si>
  <si>
    <t>Skiba</t>
  </si>
  <si>
    <t>Camimbo</t>
  </si>
  <si>
    <t>Aimbu</t>
  </si>
  <si>
    <t>Topicware</t>
  </si>
  <si>
    <t>Eare</t>
  </si>
  <si>
    <t>Blogtag</t>
  </si>
  <si>
    <t>Yombu</t>
  </si>
  <si>
    <t>Realbuzz</t>
  </si>
  <si>
    <t>Quimm</t>
  </si>
  <si>
    <t>Trilith</t>
  </si>
  <si>
    <t>Janyx</t>
  </si>
  <si>
    <t>Vidoo</t>
  </si>
  <si>
    <t>Devpoint</t>
  </si>
  <si>
    <t>Einti</t>
  </si>
  <si>
    <t>Mudo</t>
  </si>
  <si>
    <t>Yadel</t>
  </si>
  <si>
    <t>Dabjam</t>
  </si>
  <si>
    <t>Devshare</t>
  </si>
  <si>
    <t>Tagfeed</t>
  </si>
  <si>
    <t>Kayveo</t>
  </si>
  <si>
    <t>Ntags</t>
  </si>
  <si>
    <t>Ailane</t>
  </si>
  <si>
    <t>Twitternation</t>
  </si>
  <si>
    <t>Skyvu</t>
  </si>
  <si>
    <t>Thoughtbeat</t>
  </si>
  <si>
    <t>Skinix</t>
  </si>
  <si>
    <t>Zoombeat</t>
  </si>
  <si>
    <t>Jatri</t>
  </si>
  <si>
    <t>Livefish</t>
  </si>
  <si>
    <t>Eazzy</t>
  </si>
  <si>
    <t>Brainsphere</t>
  </si>
  <si>
    <t>Snaptags</t>
  </si>
  <si>
    <t>Mynte</t>
  </si>
  <si>
    <t>Zoomlounge</t>
  </si>
  <si>
    <t>Jazzy</t>
  </si>
  <si>
    <t>Minyx</t>
  </si>
  <si>
    <t>Twiyo</t>
  </si>
  <si>
    <t>Topicblab</t>
  </si>
  <si>
    <t>Photobug</t>
  </si>
  <si>
    <t>Feednation</t>
  </si>
  <si>
    <t>Oba</t>
  </si>
  <si>
    <t>Jetwire</t>
  </si>
  <si>
    <t>Trupe</t>
  </si>
  <si>
    <t>GroepBeheerderEmail,GroepNaam,ReisNaam</t>
  </si>
  <si>
    <t>Mikulášovice</t>
  </si>
  <si>
    <t>Marjayoûn</t>
  </si>
  <si>
    <t>Independencia</t>
  </si>
  <si>
    <t>Citatah Kaler</t>
  </si>
  <si>
    <t>Kademangan</t>
  </si>
  <si>
    <t>Daulatpur</t>
  </si>
  <si>
    <t>Ngaoundéré</t>
  </si>
  <si>
    <t>Zhangjiawo</t>
  </si>
  <si>
    <t>Matsudo</t>
  </si>
  <si>
    <t>Bata Tengah</t>
  </si>
  <si>
    <t>Toulouse</t>
  </si>
  <si>
    <t>Leworook</t>
  </si>
  <si>
    <t>Hengshi</t>
  </si>
  <si>
    <t>Fangyan</t>
  </si>
  <si>
    <t>Solina</t>
  </si>
  <si>
    <t>Kathmandu</t>
  </si>
  <si>
    <t>Pirapozinho</t>
  </si>
  <si>
    <t>Xiashitai</t>
  </si>
  <si>
    <t>Ambatofinandrahana</t>
  </si>
  <si>
    <t>Beitan</t>
  </si>
  <si>
    <t>Kamen</t>
  </si>
  <si>
    <t>Xin’an</t>
  </si>
  <si>
    <t>Pelem</t>
  </si>
  <si>
    <t>Guanqian</t>
  </si>
  <si>
    <t>København</t>
  </si>
  <si>
    <t>Xinqiaohe</t>
  </si>
  <si>
    <t>Al Khushnīyah</t>
  </si>
  <si>
    <t>San Francisco</t>
  </si>
  <si>
    <t>Zbarazh</t>
  </si>
  <si>
    <t>Tilcara</t>
  </si>
  <si>
    <t>Berlin</t>
  </si>
  <si>
    <t>Wangxian</t>
  </si>
  <si>
    <t>Murmuiža</t>
  </si>
  <si>
    <t>Ciawi</t>
  </si>
  <si>
    <t>Shanhou</t>
  </si>
  <si>
    <t>Pamotan</t>
  </si>
  <si>
    <t>Croix</t>
  </si>
  <si>
    <t>São Pedro de Trafaria</t>
  </si>
  <si>
    <t>Milotice</t>
  </si>
  <si>
    <t>Laborie</t>
  </si>
  <si>
    <t>Yueyang</t>
  </si>
  <si>
    <t>Novo-Peredelkino</t>
  </si>
  <si>
    <t>Stockholm</t>
  </si>
  <si>
    <t>Banyutengah</t>
  </si>
  <si>
    <t>Otofuke</t>
  </si>
  <si>
    <t>Xuezhen</t>
  </si>
  <si>
    <t>Silgueiros</t>
  </si>
  <si>
    <t>Cangshan</t>
  </si>
  <si>
    <t>Baiyinnuole</t>
  </si>
  <si>
    <t>Gonghe</t>
  </si>
  <si>
    <t>Biris Daja</t>
  </si>
  <si>
    <t>Pukë</t>
  </si>
  <si>
    <t>Guayaramerín</t>
  </si>
  <si>
    <t>Sangallaya</t>
  </si>
  <si>
    <t>Sankwia</t>
  </si>
  <si>
    <t>Wangchang</t>
  </si>
  <si>
    <t>Caoyan</t>
  </si>
  <si>
    <t>Dalar</t>
  </si>
  <si>
    <t>Macayug</t>
  </si>
  <si>
    <t>Kisangani</t>
  </si>
  <si>
    <t>Ubiaja</t>
  </si>
  <si>
    <t>Arles</t>
  </si>
  <si>
    <t>Nanyuan</t>
  </si>
  <si>
    <t>Jinshanpu</t>
  </si>
  <si>
    <t>Lianhe</t>
  </si>
  <si>
    <t>Yanghong</t>
  </si>
  <si>
    <t>Qingzhou</t>
  </si>
  <si>
    <t>Alvaro Obregon</t>
  </si>
  <si>
    <t>Bordeaux</t>
  </si>
  <si>
    <t>Mehmand Chak</t>
  </si>
  <si>
    <t>Santa Cruz</t>
  </si>
  <si>
    <t>Paine</t>
  </si>
  <si>
    <t>Želešice</t>
  </si>
  <si>
    <t>Hongjiazui</t>
  </si>
  <si>
    <t>Boulder</t>
  </si>
  <si>
    <t>Songmuping</t>
  </si>
  <si>
    <t>Bujaków</t>
  </si>
  <si>
    <t>Kaduluhur</t>
  </si>
  <si>
    <t>Liuxiang</t>
  </si>
  <si>
    <t>Kinalansan</t>
  </si>
  <si>
    <t>Krajan Jabungcandi</t>
  </si>
  <si>
    <t>Guangchen</t>
  </si>
  <si>
    <t>Lusk</t>
  </si>
  <si>
    <t>Inderka</t>
  </si>
  <si>
    <t>Novaya Lyalya</t>
  </si>
  <si>
    <t>Seia</t>
  </si>
  <si>
    <t>Honghua’erji</t>
  </si>
  <si>
    <t>Guozhen</t>
  </si>
  <si>
    <t>Shuanggang</t>
  </si>
  <si>
    <t>Changjiang</t>
  </si>
  <si>
    <t>Sembungin</t>
  </si>
  <si>
    <t>Seixas</t>
  </si>
  <si>
    <t>Urayasu</t>
  </si>
  <si>
    <t>Banjar Sengguan</t>
  </si>
  <si>
    <t>Kimito</t>
  </si>
  <si>
    <t>Néa Ankhíalos</t>
  </si>
  <si>
    <t>Guohua</t>
  </si>
  <si>
    <t>Kadugedong</t>
  </si>
  <si>
    <t>Durazno</t>
  </si>
  <si>
    <t>Hämeenkoski</t>
  </si>
  <si>
    <t>Hantsport</t>
  </si>
  <si>
    <t>Vinhas</t>
  </si>
  <si>
    <t>Kimovsk</t>
  </si>
  <si>
    <t>Nong Yai</t>
  </si>
  <si>
    <t>Gangdong</t>
  </si>
  <si>
    <t>Songgui</t>
  </si>
  <si>
    <t>Xunqiao</t>
  </si>
  <si>
    <t>Woloara</t>
  </si>
  <si>
    <t>Ihuari</t>
  </si>
  <si>
    <t>Yenangyaung</t>
  </si>
  <si>
    <t>Ceranów</t>
  </si>
  <si>
    <t>Shiroishi</t>
  </si>
  <si>
    <t>Shums’k</t>
  </si>
  <si>
    <t>Morón</t>
  </si>
  <si>
    <t>Changping</t>
  </si>
  <si>
    <t>Bethel Town</t>
  </si>
  <si>
    <t>Juršinci</t>
  </si>
  <si>
    <t>Bosanski Novi</t>
  </si>
  <si>
    <t>Qiandong</t>
  </si>
  <si>
    <t>Angoram</t>
  </si>
  <si>
    <t>Karbinci</t>
  </si>
  <si>
    <t>Sotouboua</t>
  </si>
  <si>
    <t>Callanca</t>
  </si>
  <si>
    <t>Quatro Barras</t>
  </si>
  <si>
    <t>Nedryhayliv</t>
  </si>
  <si>
    <t>Ganping</t>
  </si>
  <si>
    <t>Verrettes</t>
  </si>
  <si>
    <t>Sosnovka</t>
  </si>
  <si>
    <t>Krasiczyn</t>
  </si>
  <si>
    <t>São Gonçalo do Sapucaí</t>
  </si>
  <si>
    <t>Fagersta</t>
  </si>
  <si>
    <t>Alivéri</t>
  </si>
  <si>
    <t>Sandachō</t>
  </si>
  <si>
    <t>Saratak</t>
  </si>
  <si>
    <t>Damao</t>
  </si>
  <si>
    <t>Mayuan</t>
  </si>
  <si>
    <t>Nowshera</t>
  </si>
  <si>
    <t>Grubišno Polje</t>
  </si>
  <si>
    <t>Peace River</t>
  </si>
  <si>
    <t>Zhaobei</t>
  </si>
  <si>
    <t>Yili</t>
  </si>
  <si>
    <t>Luobuqiongzi</t>
  </si>
  <si>
    <t>Sibucao</t>
  </si>
  <si>
    <t>Rodnikovskaya</t>
  </si>
  <si>
    <t>Sumber Tengah</t>
  </si>
  <si>
    <t>Verkhnya Syrovatka</t>
  </si>
  <si>
    <t>Ruda-Huta</t>
  </si>
  <si>
    <t>Fort Wayne</t>
  </si>
  <si>
    <t>Skanör</t>
  </si>
  <si>
    <t>Guadalupe</t>
  </si>
  <si>
    <t>Al Mushannaf</t>
  </si>
  <si>
    <t>Gierłoż</t>
  </si>
  <si>
    <t>Betioky</t>
  </si>
  <si>
    <t>Vacov</t>
  </si>
  <si>
    <t>Pā’īn-e Bāzār-e Rūdbār</t>
  </si>
  <si>
    <t>Sanshilipu</t>
  </si>
  <si>
    <t>Kiarajangkung</t>
  </si>
  <si>
    <t>Beselga</t>
  </si>
  <si>
    <t>Várzea</t>
  </si>
  <si>
    <t>Vila Maior</t>
  </si>
  <si>
    <t>Nantes</t>
  </si>
  <si>
    <t>San Jose</t>
  </si>
  <si>
    <t>Paradela</t>
  </si>
  <si>
    <t>Aksu</t>
  </si>
  <si>
    <t>Unidos</t>
  </si>
  <si>
    <t>Cabaritan East</t>
  </si>
  <si>
    <t>East End</t>
  </si>
  <si>
    <t>Nässjö</t>
  </si>
  <si>
    <t>Jilin</t>
  </si>
  <si>
    <t>Yelan’</t>
  </si>
  <si>
    <t>Dayou</t>
  </si>
  <si>
    <t>Oqtosh</t>
  </si>
  <si>
    <t>Nogueira do Cravo</t>
  </si>
  <si>
    <t>Galatás</t>
  </si>
  <si>
    <t>Sheksna</t>
  </si>
  <si>
    <t>Jablunkov</t>
  </si>
  <si>
    <t>Xiwanzi</t>
  </si>
  <si>
    <t>Horní Bečva</t>
  </si>
  <si>
    <t>Lisui</t>
  </si>
  <si>
    <t>Poddębice</t>
  </si>
  <si>
    <t>Cikuya</t>
  </si>
  <si>
    <t>Bremen</t>
  </si>
  <si>
    <t>Palumbungan</t>
  </si>
  <si>
    <t>Kičevo</t>
  </si>
  <si>
    <t>Zhelin</t>
  </si>
  <si>
    <t>Kostanay</t>
  </si>
  <si>
    <t>Baisha</t>
  </si>
  <si>
    <t>Gibgos</t>
  </si>
  <si>
    <t>Kavār</t>
  </si>
  <si>
    <t>Palon</t>
  </si>
  <si>
    <t>Zwolle</t>
  </si>
  <si>
    <t>Cergy-Pontoise</t>
  </si>
  <si>
    <t>Baoxia</t>
  </si>
  <si>
    <t>Hushan</t>
  </si>
  <si>
    <t>Salgado</t>
  </si>
  <si>
    <t>Tsiroanomandidy</t>
  </si>
  <si>
    <t>Kembangkerang Lauk Timur</t>
  </si>
  <si>
    <t>Saryözek</t>
  </si>
  <si>
    <t>Tirah</t>
  </si>
  <si>
    <t>Sacramento</t>
  </si>
  <si>
    <t>Sipocot</t>
  </si>
  <si>
    <t>Partenit</t>
  </si>
  <si>
    <t>Yurino</t>
  </si>
  <si>
    <t>Podstepki</t>
  </si>
  <si>
    <t>Yongfeng</t>
  </si>
  <si>
    <t>Sechenovo</t>
  </si>
  <si>
    <t>San Sebastian</t>
  </si>
  <si>
    <t>Gołkowice</t>
  </si>
  <si>
    <t>San José de Bocay</t>
  </si>
  <si>
    <t>Port Said</t>
  </si>
  <si>
    <t>Pontalina</t>
  </si>
  <si>
    <t>Lebowakgomo</t>
  </si>
  <si>
    <t>Simões Filho</t>
  </si>
  <si>
    <t>Jinghong</t>
  </si>
  <si>
    <t>El Lolo</t>
  </si>
  <si>
    <t>Nueva Imperial</t>
  </si>
  <si>
    <t>Babakansari</t>
  </si>
  <si>
    <t>Lagdo</t>
  </si>
  <si>
    <t>Ovalle</t>
  </si>
  <si>
    <t>Zaandam</t>
  </si>
  <si>
    <t>Bohutín</t>
  </si>
  <si>
    <t>Chokwé</t>
  </si>
  <si>
    <t>Trzemeszno</t>
  </si>
  <si>
    <t>Panyarang</t>
  </si>
  <si>
    <t>Rakhmanovo</t>
  </si>
  <si>
    <t>An Châu</t>
  </si>
  <si>
    <t>Limoeiro do Norte</t>
  </si>
  <si>
    <t>Huashu</t>
  </si>
  <si>
    <t>Ipoti</t>
  </si>
  <si>
    <t>Ujazd</t>
  </si>
  <si>
    <t>Albertville</t>
  </si>
  <si>
    <t>Tuatuka</t>
  </si>
  <si>
    <t>Jianxincun</t>
  </si>
  <si>
    <t>Great Neck</t>
  </si>
  <si>
    <t>Richmond</t>
  </si>
  <si>
    <t>Brandýs nad Labem-Stará Boleslav</t>
  </si>
  <si>
    <t>Luoluopu</t>
  </si>
  <si>
    <t>Chilliwack</t>
  </si>
  <si>
    <t>Casal Novo</t>
  </si>
  <si>
    <t>Setúbal</t>
  </si>
  <si>
    <t>Gongjiang</t>
  </si>
  <si>
    <t>Douz</t>
  </si>
  <si>
    <t>Köln</t>
  </si>
  <si>
    <t>Kashmor</t>
  </si>
  <si>
    <t>Angus</t>
  </si>
  <si>
    <t>Shishan</t>
  </si>
  <si>
    <t>Ganzhou</t>
  </si>
  <si>
    <t>Pingpo</t>
  </si>
  <si>
    <t>Herrljunga</t>
  </si>
  <si>
    <t>Falënki</t>
  </si>
  <si>
    <t>Pokrovskoye</t>
  </si>
  <si>
    <t>Kihniö</t>
  </si>
  <si>
    <t>Ljungby</t>
  </si>
  <si>
    <t>Verkhniy Landekh</t>
  </si>
  <si>
    <t>Suizhou</t>
  </si>
  <si>
    <t>As Sawdā</t>
  </si>
  <si>
    <t>Shangfang</t>
  </si>
  <si>
    <t>Paris 04</t>
  </si>
  <si>
    <t>Piraí do Sul</t>
  </si>
  <si>
    <t>Kungsör</t>
  </si>
  <si>
    <t>Bošovice</t>
  </si>
  <si>
    <t>Coquitlam</t>
  </si>
  <si>
    <t>Trondheim</t>
  </si>
  <si>
    <t>Yangkang</t>
  </si>
  <si>
    <t>Dédougou</t>
  </si>
  <si>
    <t>Inhambane</t>
  </si>
  <si>
    <t>Panggungwinong</t>
  </si>
  <si>
    <t>Shanmei</t>
  </si>
  <si>
    <t>Weitian</t>
  </si>
  <si>
    <t>Candelária</t>
  </si>
  <si>
    <t>Barakani</t>
  </si>
  <si>
    <t>Nyinqug</t>
  </si>
  <si>
    <t>Dazaifu</t>
  </si>
  <si>
    <t>Golcowa</t>
  </si>
  <si>
    <t>Port-aux-Français</t>
  </si>
  <si>
    <t>Yuanshanzi</t>
  </si>
  <si>
    <t>Tanjungbatu</t>
  </si>
  <si>
    <t>San Isidro de Lules</t>
  </si>
  <si>
    <t>Nestório</t>
  </si>
  <si>
    <t>Sainte-Adèle</t>
  </si>
  <si>
    <t>Bokor</t>
  </si>
  <si>
    <t>Banjar Sedang</t>
  </si>
  <si>
    <t>El Zapote</t>
  </si>
  <si>
    <t>Zlonice</t>
  </si>
  <si>
    <t>Novyy Karachay</t>
  </si>
  <si>
    <t>Pimentel</t>
  </si>
  <si>
    <t>Budapest</t>
  </si>
  <si>
    <t>Paris 18</t>
  </si>
  <si>
    <t>Fort Worth</t>
  </si>
  <si>
    <t>Córdoba</t>
  </si>
  <si>
    <t>Sasaguri</t>
  </si>
  <si>
    <t>Chengbei</t>
  </si>
  <si>
    <t>Huamachuco</t>
  </si>
  <si>
    <t>Camabatela</t>
  </si>
  <si>
    <t>Kuz’minskiye Otverzhki</t>
  </si>
  <si>
    <t>Anhua</t>
  </si>
  <si>
    <t>Pochep</t>
  </si>
  <si>
    <t>Comodoro Rivadavia</t>
  </si>
  <si>
    <t>Palmital</t>
  </si>
  <si>
    <t>Fond du Sac</t>
  </si>
  <si>
    <t>Arruda dos Vinhos</t>
  </si>
  <si>
    <t>Sixi</t>
  </si>
  <si>
    <t>Geser</t>
  </si>
  <si>
    <t>Shuibatang</t>
  </si>
  <si>
    <t>Tiout</t>
  </si>
  <si>
    <t>Can-asujan</t>
  </si>
  <si>
    <t>Shar’ya</t>
  </si>
  <si>
    <t>Västerås</t>
  </si>
  <si>
    <t>Veselynove</t>
  </si>
  <si>
    <t>Ransang</t>
  </si>
  <si>
    <t>Pampamarca</t>
  </si>
  <si>
    <t>San Miguel</t>
  </si>
  <si>
    <t>Bous</t>
  </si>
  <si>
    <t>Maun</t>
  </si>
  <si>
    <t>Żyrardów</t>
  </si>
  <si>
    <t>Novosin’kovo</t>
  </si>
  <si>
    <t>Taipalsaari</t>
  </si>
  <si>
    <t>Oekefan</t>
  </si>
  <si>
    <t>Dingyan</t>
  </si>
  <si>
    <t>Haramgai</t>
  </si>
  <si>
    <t>Tirat Karmel</t>
  </si>
  <si>
    <t>Villa Ascasubi</t>
  </si>
  <si>
    <t>Ḩabūr</t>
  </si>
  <si>
    <t>Antimácheia</t>
  </si>
  <si>
    <t>Xihe</t>
  </si>
  <si>
    <t>Yirshi</t>
  </si>
  <si>
    <t>Jintang</t>
  </si>
  <si>
    <t>Sidi Bouzid</t>
  </si>
  <si>
    <t>Zall-Herr</t>
  </si>
  <si>
    <t>Jamban</t>
  </si>
  <si>
    <t>Xinfeng</t>
  </si>
  <si>
    <t>Nixi</t>
  </si>
  <si>
    <t>Malinovoye Ozero</t>
  </si>
  <si>
    <t>Olszówka</t>
  </si>
  <si>
    <t>Houston</t>
  </si>
  <si>
    <t>Dengteke</t>
  </si>
  <si>
    <t>Achoma</t>
  </si>
  <si>
    <t>Xinzhuang</t>
  </si>
  <si>
    <t>Bayangol</t>
  </si>
  <si>
    <t>Qiaozhen</t>
  </si>
  <si>
    <t>Tukuyu</t>
  </si>
  <si>
    <t>Francistown</t>
  </si>
  <si>
    <t>Yamoto</t>
  </si>
  <si>
    <t>Sumaré</t>
  </si>
  <si>
    <t>Bulqizë</t>
  </si>
  <si>
    <t>Colonia Yguazú</t>
  </si>
  <si>
    <t>Sandwīp</t>
  </si>
  <si>
    <t>Sausa</t>
  </si>
  <si>
    <t>Dassa-Zoumé</t>
  </si>
  <si>
    <t>Aisai</t>
  </si>
  <si>
    <t>Gaoliang</t>
  </si>
  <si>
    <t>Bakıxanov</t>
  </si>
  <si>
    <t>Mapiripán</t>
  </si>
  <si>
    <t>Pledo</t>
  </si>
  <si>
    <t>Jarošov nad Nežárkou</t>
  </si>
  <si>
    <t>Javorník</t>
  </si>
  <si>
    <t>Dongfeng</t>
  </si>
  <si>
    <t>Alacaygan</t>
  </si>
  <si>
    <t>Dërmënas</t>
  </si>
  <si>
    <t>Sanjiao</t>
  </si>
  <si>
    <t>Modderfontein</t>
  </si>
  <si>
    <t>Sundbyberg</t>
  </si>
  <si>
    <t>Thị Trấn Yên Châu</t>
  </si>
  <si>
    <t>Yanggu</t>
  </si>
  <si>
    <t>Villa Santa Rosa</t>
  </si>
  <si>
    <t>Caridade</t>
  </si>
  <si>
    <t>Pitangui</t>
  </si>
  <si>
    <t>Oygon</t>
  </si>
  <si>
    <t>Chita</t>
  </si>
  <si>
    <t>El Coco</t>
  </si>
  <si>
    <t>Karbunara e Vogël</t>
  </si>
  <si>
    <t>Canindé</t>
  </si>
  <si>
    <t>Tchintabaraden</t>
  </si>
  <si>
    <t>Maswarah</t>
  </si>
  <si>
    <t>Baní</t>
  </si>
  <si>
    <t>Liquan Chengguanzhen</t>
  </si>
  <si>
    <t>Zhushan Chengguanzhen</t>
  </si>
  <si>
    <t>New Sibonga</t>
  </si>
  <si>
    <t>Conde</t>
  </si>
  <si>
    <t>Aranyaprathet</t>
  </si>
  <si>
    <t>Bayshint</t>
  </si>
  <si>
    <t>Olkusz</t>
  </si>
  <si>
    <t>Kondoa</t>
  </si>
  <si>
    <t>Sangat</t>
  </si>
  <si>
    <t>Mueang Nonthaburi</t>
  </si>
  <si>
    <t>Nassau</t>
  </si>
  <si>
    <t>Fengyuan</t>
  </si>
  <si>
    <t>Wadeng</t>
  </si>
  <si>
    <t>Åkersberga</t>
  </si>
  <si>
    <t>Al Muţayrifī</t>
  </si>
  <si>
    <t>Cornwall</t>
  </si>
  <si>
    <t>La Soledad</t>
  </si>
  <si>
    <t>Río Sereno</t>
  </si>
  <si>
    <t>Jianshan</t>
  </si>
  <si>
    <t>Linjiang</t>
  </si>
  <si>
    <t>Kuloy</t>
  </si>
  <si>
    <t>Filipstad</t>
  </si>
  <si>
    <t>Xarag</t>
  </si>
  <si>
    <t>Augsburg</t>
  </si>
  <si>
    <t>Shemursha</t>
  </si>
  <si>
    <t>Cibulakan</t>
  </si>
  <si>
    <t>Orange Farm</t>
  </si>
  <si>
    <t>Óbidos</t>
  </si>
  <si>
    <t>Shuangzhu</t>
  </si>
  <si>
    <t>Bagu</t>
  </si>
  <si>
    <t>Fukadale</t>
  </si>
  <si>
    <t>Zijin</t>
  </si>
  <si>
    <t>Ponoka</t>
  </si>
  <si>
    <t>Kromy</t>
  </si>
  <si>
    <t>Pershotravneve</t>
  </si>
  <si>
    <t>Hongsung</t>
  </si>
  <si>
    <t>Silvares</t>
  </si>
  <si>
    <t>Longxi</t>
  </si>
  <si>
    <t>Gnojnik</t>
  </si>
  <si>
    <t>Itinga</t>
  </si>
  <si>
    <t>Swiętajno</t>
  </si>
  <si>
    <t>Lidzbark</t>
  </si>
  <si>
    <t>Frei</t>
  </si>
  <si>
    <t>Wololele A</t>
  </si>
  <si>
    <t>Berëzovskiy</t>
  </si>
  <si>
    <t>Itaperuna</t>
  </si>
  <si>
    <t>Yunxi</t>
  </si>
  <si>
    <t>Bagamoyo</t>
  </si>
  <si>
    <t>Quxia</t>
  </si>
  <si>
    <t>Sukpak</t>
  </si>
  <si>
    <t>Gaoqiao</t>
  </si>
  <si>
    <t>Stryków</t>
  </si>
  <si>
    <t>Putrajaya</t>
  </si>
  <si>
    <t>Singabarong</t>
  </si>
  <si>
    <t>La Garenne-Colombes</t>
  </si>
  <si>
    <t>Al Fākhūrah</t>
  </si>
  <si>
    <t>Omsukchan</t>
  </si>
  <si>
    <t>Piteå</t>
  </si>
  <si>
    <t>Nikhom Phattana</t>
  </si>
  <si>
    <t>Sandefjord</t>
  </si>
  <si>
    <t>Aktau</t>
  </si>
  <si>
    <t>Armanāz</t>
  </si>
  <si>
    <t>Launceston</t>
  </si>
  <si>
    <t>Ban Haet</t>
  </si>
  <si>
    <t>Kumo</t>
  </si>
  <si>
    <t>Morshansk</t>
  </si>
  <si>
    <t>Shangjin</t>
  </si>
  <si>
    <t>Ermelo</t>
  </si>
  <si>
    <t>Tunja</t>
  </si>
  <si>
    <t>Xiluo</t>
  </si>
  <si>
    <t>Mikhaylovka</t>
  </si>
  <si>
    <t>Niedźwiada</t>
  </si>
  <si>
    <t>Sapernoye</t>
  </si>
  <si>
    <t>Bungkulan</t>
  </si>
  <si>
    <t>Lela</t>
  </si>
  <si>
    <t>Iúna</t>
  </si>
  <si>
    <t>New Leyte</t>
  </si>
  <si>
    <t>Odrinhas</t>
  </si>
  <si>
    <t>Foumbot</t>
  </si>
  <si>
    <t>Vallenar</t>
  </si>
  <si>
    <t>Yuxi</t>
  </si>
  <si>
    <t>Pinoma</t>
  </si>
  <si>
    <t>Geghanist</t>
  </si>
  <si>
    <t>Lugo</t>
  </si>
  <si>
    <t>Oak Bay</t>
  </si>
  <si>
    <t>Örebro</t>
  </si>
  <si>
    <t>Guamal</t>
  </si>
  <si>
    <t>Cerklje na Gorenjskem</t>
  </si>
  <si>
    <t>Zhujiang</t>
  </si>
  <si>
    <t>Radiměř</t>
  </si>
  <si>
    <t>Kalininaul</t>
  </si>
  <si>
    <t>Puerto Castilla</t>
  </si>
  <si>
    <t>Jialu</t>
  </si>
  <si>
    <t>Daying</t>
  </si>
  <si>
    <t>Imotski</t>
  </si>
  <si>
    <t>Mapulo</t>
  </si>
  <si>
    <t>Yemva</t>
  </si>
  <si>
    <t>Krasae Sin</t>
  </si>
  <si>
    <t>Ait Ali</t>
  </si>
  <si>
    <t>Hova</t>
  </si>
  <si>
    <t>Liuhe</t>
  </si>
  <si>
    <t>Le Cannet</t>
  </si>
  <si>
    <t>Tanjungjaya</t>
  </si>
  <si>
    <t>Tuodian</t>
  </si>
  <si>
    <t>Anxi</t>
  </si>
  <si>
    <t>Nevesinje</t>
  </si>
  <si>
    <t>Saint Louis</t>
  </si>
  <si>
    <t>Kumba</t>
  </si>
  <si>
    <t>Pingba</t>
  </si>
  <si>
    <t>Op</t>
  </si>
  <si>
    <t>Dąbrowa</t>
  </si>
  <si>
    <t>San Pedro</t>
  </si>
  <si>
    <t>Oullins</t>
  </si>
  <si>
    <t>Dingcheng</t>
  </si>
  <si>
    <t>Jun’an</t>
  </si>
  <si>
    <t>Dicamay</t>
  </si>
  <si>
    <t>Māwiyah</t>
  </si>
  <si>
    <t>Xilong</t>
  </si>
  <si>
    <t>Ossora</t>
  </si>
  <si>
    <t>Sedlčany</t>
  </si>
  <si>
    <t>Maibu</t>
  </si>
  <si>
    <t>Campina Grande do Sul</t>
  </si>
  <si>
    <t>Kwekwe</t>
  </si>
  <si>
    <t>Kalāt</t>
  </si>
  <si>
    <t>Sumberkertokrajan</t>
  </si>
  <si>
    <t>Krajan</t>
  </si>
  <si>
    <t>Barueri</t>
  </si>
  <si>
    <t>Saarbrücken</t>
  </si>
  <si>
    <t>São Manuel</t>
  </si>
  <si>
    <t>Khāliş</t>
  </si>
  <si>
    <t>Karoya</t>
  </si>
  <si>
    <t>Monte Patria</t>
  </si>
  <si>
    <t>Xiayunling</t>
  </si>
  <si>
    <t>Zhonggang</t>
  </si>
  <si>
    <t>Salvacion</t>
  </si>
  <si>
    <t>La Cañada</t>
  </si>
  <si>
    <t>Yangzizhou</t>
  </si>
  <si>
    <t>Huddinge</t>
  </si>
  <si>
    <t>Göteborg</t>
  </si>
  <si>
    <t>Jishui</t>
  </si>
  <si>
    <t>Purwosari</t>
  </si>
  <si>
    <t>General Belgrano</t>
  </si>
  <si>
    <t>Daxing</t>
  </si>
  <si>
    <t>Mariestad</t>
  </si>
  <si>
    <t>Brzączowice</t>
  </si>
  <si>
    <t>Baiyang</t>
  </si>
  <si>
    <t>Três Pontas</t>
  </si>
  <si>
    <t>Bayantal</t>
  </si>
  <si>
    <t>Shkodër</t>
  </si>
  <si>
    <t>Ōta</t>
  </si>
  <si>
    <t>Barentu</t>
  </si>
  <si>
    <t>Were Īlu</t>
  </si>
  <si>
    <t>Guernica</t>
  </si>
  <si>
    <t>Leles</t>
  </si>
  <si>
    <t>Lisiy Nos</t>
  </si>
  <si>
    <t>Baharly</t>
  </si>
  <si>
    <t>Cayang</t>
  </si>
  <si>
    <t>Lingkou</t>
  </si>
  <si>
    <t>Ozamiz City</t>
  </si>
  <si>
    <t>Velyka Bilozerka</t>
  </si>
  <si>
    <t>Oslo</t>
  </si>
  <si>
    <t>Solotcha</t>
  </si>
  <si>
    <t>Sunduan</t>
  </si>
  <si>
    <t>Batasan</t>
  </si>
  <si>
    <t>Bunisari</t>
  </si>
  <si>
    <t>Barwałd Górny</t>
  </si>
  <si>
    <t>Arthur’s Town</t>
  </si>
  <si>
    <t>Smolensk</t>
  </si>
  <si>
    <t>Savyon</t>
  </si>
  <si>
    <t>Liuji</t>
  </si>
  <si>
    <t>Turus</t>
  </si>
  <si>
    <t>Cayenne</t>
  </si>
  <si>
    <t>Columbus</t>
  </si>
  <si>
    <t>Cigaleuh Kulon</t>
  </si>
  <si>
    <t>Tuymazy</t>
  </si>
  <si>
    <t>Huajie</t>
  </si>
  <si>
    <t>Pjanići</t>
  </si>
  <si>
    <t>Tangxi</t>
  </si>
  <si>
    <t>Dengyue</t>
  </si>
  <si>
    <t>Hägersten</t>
  </si>
  <si>
    <t>Tours</t>
  </si>
  <si>
    <t>Petite Anse</t>
  </si>
  <si>
    <t>Novodmitriyevskaya</t>
  </si>
  <si>
    <t>Las Vegas</t>
  </si>
  <si>
    <t>Madrid</t>
  </si>
  <si>
    <t>Sieradza</t>
  </si>
  <si>
    <t>Śmiłowo</t>
  </si>
  <si>
    <t>Takasaki</t>
  </si>
  <si>
    <t>Vila Nova</t>
  </si>
  <si>
    <t>Campo Grande</t>
  </si>
  <si>
    <t>Wuquan</t>
  </si>
  <si>
    <t>Foumban</t>
  </si>
  <si>
    <t>Zábřeh</t>
  </si>
  <si>
    <t>Longping</t>
  </si>
  <si>
    <t>Vitry-sur-Seine</t>
  </si>
  <si>
    <t>Tunoshna</t>
  </si>
  <si>
    <t>Ettelbruck</t>
  </si>
  <si>
    <t>Golopau</t>
  </si>
  <si>
    <t>Sułoszowa</t>
  </si>
  <si>
    <t>Kangding</t>
  </si>
  <si>
    <t>Zhumadian</t>
  </si>
  <si>
    <t>Töreboda</t>
  </si>
  <si>
    <t>Chernomorets</t>
  </si>
  <si>
    <t>Fak Tha</t>
  </si>
  <si>
    <t>Miami Beach</t>
  </si>
  <si>
    <t>Kaišiadorys</t>
  </si>
  <si>
    <t>Suwaru</t>
  </si>
  <si>
    <t>Staryy Dobrotvir</t>
  </si>
  <si>
    <t>Akráta</t>
  </si>
  <si>
    <t>Baloc</t>
  </si>
  <si>
    <t>Panikian</t>
  </si>
  <si>
    <t>Aurillac</t>
  </si>
  <si>
    <t>Wates</t>
  </si>
  <si>
    <t>Verkhniy Yasenov</t>
  </si>
  <si>
    <t>Plagiári</t>
  </si>
  <si>
    <t>Kaji</t>
  </si>
  <si>
    <t>Moshkovo</t>
  </si>
  <si>
    <t>Gabasumdo</t>
  </si>
  <si>
    <t>Tuoshi</t>
  </si>
  <si>
    <t>Gang</t>
  </si>
  <si>
    <t>Rashaant</t>
  </si>
  <si>
    <t>Foundiougne</t>
  </si>
  <si>
    <t>Puyuan</t>
  </si>
  <si>
    <t>Kampungladang</t>
  </si>
  <si>
    <t>Orly</t>
  </si>
  <si>
    <t>Suchy Dąb</t>
  </si>
  <si>
    <t>Tranås</t>
  </si>
  <si>
    <t>Prince Albert</t>
  </si>
  <si>
    <t>Batumi</t>
  </si>
  <si>
    <t>Popovi</t>
  </si>
  <si>
    <t>Nageswari</t>
  </si>
  <si>
    <t>Quận Sáu</t>
  </si>
  <si>
    <t>Wachira Barami</t>
  </si>
  <si>
    <t>Zouma</t>
  </si>
  <si>
    <t>Qingminghe</t>
  </si>
  <si>
    <t>Indramayu</t>
  </si>
  <si>
    <t>Bayan Bulag</t>
  </si>
  <si>
    <t>Frankfurt am Main</t>
  </si>
  <si>
    <t>Chacapalpa</t>
  </si>
  <si>
    <t>Campaka</t>
  </si>
  <si>
    <t>Ampelákia</t>
  </si>
  <si>
    <t>Józefosław</t>
  </si>
  <si>
    <t>Camplong</t>
  </si>
  <si>
    <t>Kobelyaky</t>
  </si>
  <si>
    <t>Khuzdār</t>
  </si>
  <si>
    <t>Fushan</t>
  </si>
  <si>
    <t>La Falda</t>
  </si>
  <si>
    <t>Komatsu</t>
  </si>
  <si>
    <t>Jacinto Arauz</t>
  </si>
  <si>
    <t>Kuala Terengganu</t>
  </si>
  <si>
    <t>Xifangcheng</t>
  </si>
  <si>
    <t>Hede</t>
  </si>
  <si>
    <t>Blagoevgrad</t>
  </si>
  <si>
    <t>Grand Bank</t>
  </si>
  <si>
    <t>Maanĭt</t>
  </si>
  <si>
    <t>Chang’an</t>
  </si>
  <si>
    <t>Wanbu</t>
  </si>
  <si>
    <t>Air Bangis</t>
  </si>
  <si>
    <t>Malie</t>
  </si>
  <si>
    <t>Manolás</t>
  </si>
  <si>
    <t>Dalakovo</t>
  </si>
  <si>
    <t>Tangquan</t>
  </si>
  <si>
    <t>Alagoinhas</t>
  </si>
  <si>
    <t>Doetinchem</t>
  </si>
  <si>
    <t>Biyan</t>
  </si>
  <si>
    <t>Katsina-Ala</t>
  </si>
  <si>
    <t>Gembu</t>
  </si>
  <si>
    <t>Maasin</t>
  </si>
  <si>
    <t>Yudong</t>
  </si>
  <si>
    <t>Guanba</t>
  </si>
  <si>
    <t>Leticia</t>
  </si>
  <si>
    <t>Krasnogvardeyets</t>
  </si>
  <si>
    <t>Zwierzyń</t>
  </si>
  <si>
    <t>Jinchang</t>
  </si>
  <si>
    <t>Hetang</t>
  </si>
  <si>
    <t>Qiganjidie</t>
  </si>
  <si>
    <t>Moravská Nová Ves</t>
  </si>
  <si>
    <t>Daoukro</t>
  </si>
  <si>
    <t>Kudymkar</t>
  </si>
  <si>
    <t>Sulaco</t>
  </si>
  <si>
    <t>Mayo</t>
  </si>
  <si>
    <t>Ylämaa</t>
  </si>
  <si>
    <t>Älvängen</t>
  </si>
  <si>
    <t>Anshan</t>
  </si>
  <si>
    <t>Esik</t>
  </si>
  <si>
    <t>Faruka</t>
  </si>
  <si>
    <t>Salvaleón de Higüey</t>
  </si>
  <si>
    <t>Morohongō</t>
  </si>
  <si>
    <t>Jingxiyuan</t>
  </si>
  <si>
    <t>Aibura</t>
  </si>
  <si>
    <t>Tanumshede</t>
  </si>
  <si>
    <t>Mumias</t>
  </si>
  <si>
    <t>Nacimiento</t>
  </si>
  <si>
    <t>Seixo</t>
  </si>
  <si>
    <t>Taoyuan</t>
  </si>
  <si>
    <t>Belene</t>
  </si>
  <si>
    <t>Shuangyang</t>
  </si>
  <si>
    <t>Morcolla</t>
  </si>
  <si>
    <t>Nagasari</t>
  </si>
  <si>
    <t>San José</t>
  </si>
  <si>
    <t>Ayní</t>
  </si>
  <si>
    <t>Zverevo</t>
  </si>
  <si>
    <t>Skara</t>
  </si>
  <si>
    <t>Fosses</t>
  </si>
  <si>
    <t>Novoshakhtinsk</t>
  </si>
  <si>
    <t>Seixas do Douro</t>
  </si>
  <si>
    <t>San José de Feliciano</t>
  </si>
  <si>
    <t>Capelinha</t>
  </si>
  <si>
    <t>Baixi</t>
  </si>
  <si>
    <t>Longtian</t>
  </si>
  <si>
    <t>Diekirch</t>
  </si>
  <si>
    <t>Moa</t>
  </si>
  <si>
    <t>Sandweiler</t>
  </si>
  <si>
    <t>Höviyn Am</t>
  </si>
  <si>
    <t>Hanyin Chengguanzhen</t>
  </si>
  <si>
    <t>Atok</t>
  </si>
  <si>
    <t>Sambong</t>
  </si>
  <si>
    <t>Lobuk</t>
  </si>
  <si>
    <t>Socorro</t>
  </si>
  <si>
    <t>Panjāb</t>
  </si>
  <si>
    <t>Santol</t>
  </si>
  <si>
    <t>Topolná</t>
  </si>
  <si>
    <t>Chinameca</t>
  </si>
  <si>
    <t>Bankim</t>
  </si>
  <si>
    <t>Lolak</t>
  </si>
  <si>
    <t>Lautoka</t>
  </si>
  <si>
    <t>Vischongo</t>
  </si>
  <si>
    <t>Lethbridge</t>
  </si>
  <si>
    <t>Yug</t>
  </si>
  <si>
    <t>Wenshang</t>
  </si>
  <si>
    <t>Zhongcheng</t>
  </si>
  <si>
    <t>Jiworejo</t>
  </si>
  <si>
    <t>Miaotang</t>
  </si>
  <si>
    <t>Usatove</t>
  </si>
  <si>
    <t>Luebo</t>
  </si>
  <si>
    <t>Cantagallo</t>
  </si>
  <si>
    <t>Lille</t>
  </si>
  <si>
    <t>Ciorescu</t>
  </si>
  <si>
    <t>Luntai</t>
  </si>
  <si>
    <t>Skuodas</t>
  </si>
  <si>
    <t>Alvesta</t>
  </si>
  <si>
    <t>Bacalan</t>
  </si>
  <si>
    <t>Paitan</t>
  </si>
  <si>
    <t>Dillenburg</t>
  </si>
  <si>
    <t>Káto Nevrokópi</t>
  </si>
  <si>
    <t>Widorokandang</t>
  </si>
  <si>
    <t>Barg-e Matāl</t>
  </si>
  <si>
    <t>Lintan Chengguanzhen</t>
  </si>
  <si>
    <t>Itabaianinha</t>
  </si>
  <si>
    <t>Sonorejo</t>
  </si>
  <si>
    <t>Mojokerto</t>
  </si>
  <si>
    <t>Sampao</t>
  </si>
  <si>
    <t>Antas</t>
  </si>
  <si>
    <t>Čajetina</t>
  </si>
  <si>
    <t>Sobienie Jeziory</t>
  </si>
  <si>
    <t>Boisbriand</t>
  </si>
  <si>
    <t>Nizhniy Kislyay</t>
  </si>
  <si>
    <t>Swindon</t>
  </si>
  <si>
    <t>Amucao</t>
  </si>
  <si>
    <t>Hanau</t>
  </si>
  <si>
    <t>Añelo</t>
  </si>
  <si>
    <t>Pavlodol’skaya</t>
  </si>
  <si>
    <t>Jiaoxie</t>
  </si>
  <si>
    <t>Iturama</t>
  </si>
  <si>
    <t>Changtian</t>
  </si>
  <si>
    <t>Xianghuaqiao</t>
  </si>
  <si>
    <t>Suay</t>
  </si>
  <si>
    <t>Armenia</t>
  </si>
  <si>
    <t>Zhangdian</t>
  </si>
  <si>
    <t>Beauceville</t>
  </si>
  <si>
    <t>Catarman</t>
  </si>
  <si>
    <t>Klimovsk</t>
  </si>
  <si>
    <t>Gävle</t>
  </si>
  <si>
    <t>Laxey</t>
  </si>
  <si>
    <t>Bijie</t>
  </si>
  <si>
    <t>Dimbokro</t>
  </si>
  <si>
    <t>Trà My</t>
  </si>
  <si>
    <t>Xitiangezhuang</t>
  </si>
  <si>
    <t>Lalupon</t>
  </si>
  <si>
    <t>Caxarias</t>
  </si>
  <si>
    <t>Figueira dos Cavaleiros</t>
  </si>
  <si>
    <t>Bobrowice</t>
  </si>
  <si>
    <t>Ryōtsu-minato</t>
  </si>
  <si>
    <t>Kurumoch</t>
  </si>
  <si>
    <t>Katsina</t>
  </si>
  <si>
    <t>Timba Timuk</t>
  </si>
  <si>
    <t>城郊</t>
  </si>
  <si>
    <t>Kavadarci</t>
  </si>
  <si>
    <t>Xianxi</t>
  </si>
  <si>
    <t>Novokuz’minki</t>
  </si>
  <si>
    <t>Duanjia</t>
  </si>
  <si>
    <t>Phù Mỹ</t>
  </si>
  <si>
    <t>Maebaru</t>
  </si>
  <si>
    <t>Quetigny</t>
  </si>
  <si>
    <t>Dasha</t>
  </si>
  <si>
    <t>Tiannan</t>
  </si>
  <si>
    <t>Varybóbi</t>
  </si>
  <si>
    <t>Lebak Timur</t>
  </si>
  <si>
    <t>Shicheng</t>
  </si>
  <si>
    <t>El Mirador</t>
  </si>
  <si>
    <t>Nova Venécia</t>
  </si>
  <si>
    <t>Zalantun</t>
  </si>
  <si>
    <t>Timoulilt</t>
  </si>
  <si>
    <t>Lorengau</t>
  </si>
  <si>
    <t>Puerto Guzmán</t>
  </si>
  <si>
    <t>Watublapi</t>
  </si>
  <si>
    <t>Wailolung</t>
  </si>
  <si>
    <t>Viradouro</t>
  </si>
  <si>
    <t>Nanqiao</t>
  </si>
  <si>
    <t>Iogach</t>
  </si>
  <si>
    <t>Caijiagang</t>
  </si>
  <si>
    <t>Pasirbitung</t>
  </si>
  <si>
    <t>Neyagawa</t>
  </si>
  <si>
    <t>Kilim</t>
  </si>
  <si>
    <t>Barvinkove</t>
  </si>
  <si>
    <t>Detroit</t>
  </si>
  <si>
    <t>Pemex</t>
  </si>
  <si>
    <t>Araouane</t>
  </si>
  <si>
    <t>Buhe</t>
  </si>
  <si>
    <t>Ulricehamn</t>
  </si>
  <si>
    <t>Umi</t>
  </si>
  <si>
    <t>San Antonio</t>
  </si>
  <si>
    <t>Kolumbug</t>
  </si>
  <si>
    <t>Al Bājūr</t>
  </si>
  <si>
    <t>Hongtu</t>
  </si>
  <si>
    <t>Tumu’ertai</t>
  </si>
  <si>
    <t>Mbaïki</t>
  </si>
  <si>
    <t>Shewopo</t>
  </si>
  <si>
    <t>Jawornik</t>
  </si>
  <si>
    <t>Shahe</t>
  </si>
  <si>
    <t>Revava</t>
  </si>
  <si>
    <t>Gary</t>
  </si>
  <si>
    <t>Itéa</t>
  </si>
  <si>
    <t>Las Piñas</t>
  </si>
  <si>
    <t>Rio Pardo</t>
  </si>
  <si>
    <t>Przeworsk</t>
  </si>
  <si>
    <t>Vatutine</t>
  </si>
  <si>
    <t>Zblewo</t>
  </si>
  <si>
    <t>Borovskoy</t>
  </si>
  <si>
    <t>Sigeng</t>
  </si>
  <si>
    <t>Lingbei</t>
  </si>
  <si>
    <t>Toledo</t>
  </si>
  <si>
    <t>Roseau</t>
  </si>
  <si>
    <t>Rukungiri</t>
  </si>
  <si>
    <t>Świlcza</t>
  </si>
  <si>
    <t>San Benito</t>
  </si>
  <si>
    <t>Orvalho</t>
  </si>
  <si>
    <t>Pitanga</t>
  </si>
  <si>
    <t>Bulnes</t>
  </si>
  <si>
    <t>Vannes</t>
  </si>
  <si>
    <t>Patea</t>
  </si>
  <si>
    <t>Dali</t>
  </si>
  <si>
    <t>Santiago De Compostela</t>
  </si>
  <si>
    <t>Taokeng</t>
  </si>
  <si>
    <t>Skulsk</t>
  </si>
  <si>
    <t>Agidel’</t>
  </si>
  <si>
    <t>Borek Wielkopolski</t>
  </si>
  <si>
    <t>Boulsa</t>
  </si>
  <si>
    <t>Dvůr Králové nad Labem</t>
  </si>
  <si>
    <t>Galapa</t>
  </si>
  <si>
    <t>Guanlu</t>
  </si>
  <si>
    <t>Mao’er</t>
  </si>
  <si>
    <t>Ankola</t>
  </si>
  <si>
    <t>Jiuhe</t>
  </si>
  <si>
    <t>Yihe</t>
  </si>
  <si>
    <t>Nacka</t>
  </si>
  <si>
    <t>Mae Hi</t>
  </si>
  <si>
    <t>Wenfu</t>
  </si>
  <si>
    <t>Duang</t>
  </si>
  <si>
    <t>Benito Juarez</t>
  </si>
  <si>
    <t>Lodja</t>
  </si>
  <si>
    <t>Grand-Bassam</t>
  </si>
  <si>
    <t>Granada</t>
  </si>
  <si>
    <t>Phatthana Nikhom</t>
  </si>
  <si>
    <t>Wau</t>
  </si>
  <si>
    <t>Lusambo</t>
  </si>
  <si>
    <t>Itabaiana</t>
  </si>
  <si>
    <t>Phichit</t>
  </si>
  <si>
    <t>Tauca</t>
  </si>
  <si>
    <t>Coronel Fabriciano</t>
  </si>
  <si>
    <t>Matsumoto</t>
  </si>
  <si>
    <t>Francisco I Madero</t>
  </si>
  <si>
    <t>Tanamiting</t>
  </si>
  <si>
    <t>Miura</t>
  </si>
  <si>
    <t>Liběšice</t>
  </si>
  <si>
    <t>Rockford</t>
  </si>
  <si>
    <t>Pasirjaya</t>
  </si>
  <si>
    <t>Mustvee</t>
  </si>
  <si>
    <t>Miaoshi</t>
  </si>
  <si>
    <t>Kolor</t>
  </si>
  <si>
    <t>Macapsing</t>
  </si>
  <si>
    <t>Pirapo</t>
  </si>
  <si>
    <t>Zmiennica</t>
  </si>
  <si>
    <t>Nesterovskaya</t>
  </si>
  <si>
    <t>Huacho</t>
  </si>
  <si>
    <t>Baiyin</t>
  </si>
  <si>
    <t>Camden</t>
  </si>
  <si>
    <t>Li’an</t>
  </si>
  <si>
    <t>Shalqīya</t>
  </si>
  <si>
    <t>Bahía Blanca</t>
  </si>
  <si>
    <t>Avlónas</t>
  </si>
  <si>
    <t>Makbon</t>
  </si>
  <si>
    <t>Jinping</t>
  </si>
  <si>
    <t>Curahuasi</t>
  </si>
  <si>
    <t>Solec Nad Wisłą</t>
  </si>
  <si>
    <t>President Roxas</t>
  </si>
  <si>
    <t>Remedios</t>
  </si>
  <si>
    <t>Yessentukskaya</t>
  </si>
  <si>
    <t>Kemisē</t>
  </si>
  <si>
    <t>Xiaba</t>
  </si>
  <si>
    <t>Potongan</t>
  </si>
  <si>
    <t>Barapas</t>
  </si>
  <si>
    <t>Rumenka</t>
  </si>
  <si>
    <t>Ranchuelo</t>
  </si>
  <si>
    <t>Yeshan</t>
  </si>
  <si>
    <t>Pewel Wielka</t>
  </si>
  <si>
    <t>Sindangsari</t>
  </si>
  <si>
    <t>Bukuru</t>
  </si>
  <si>
    <t>Ripky</t>
  </si>
  <si>
    <t>Ghanzi</t>
  </si>
  <si>
    <t>Sobinka</t>
  </si>
  <si>
    <t>Juigalpa</t>
  </si>
  <si>
    <t>Gaocheng</t>
  </si>
  <si>
    <t>Petropavlovsk</t>
  </si>
  <si>
    <t>Machinga</t>
  </si>
  <si>
    <t>Hinlayagan Ilaud</t>
  </si>
  <si>
    <t>Chakou</t>
  </si>
  <si>
    <t>Mesquite</t>
  </si>
  <si>
    <t>Parang</t>
  </si>
  <si>
    <t>Emiliano Zapata</t>
  </si>
  <si>
    <t>Alexandria</t>
  </si>
  <si>
    <t>Poigar</t>
  </si>
  <si>
    <t>Lichtenburg</t>
  </si>
  <si>
    <t>Rungkang</t>
  </si>
  <si>
    <t>Adigeni</t>
  </si>
  <si>
    <t>Salamanca</t>
  </si>
  <si>
    <t>Jenggawah</t>
  </si>
  <si>
    <t>Momignies</t>
  </si>
  <si>
    <t>Menghe</t>
  </si>
  <si>
    <t>Jatisari</t>
  </si>
  <si>
    <t>Baixiang</t>
  </si>
  <si>
    <t>Kertapura</t>
  </si>
  <si>
    <t>Lubomierz</t>
  </si>
  <si>
    <t>Kołbaskowo</t>
  </si>
  <si>
    <t>Pyatnitskoye</t>
  </si>
  <si>
    <t>Krasnaya Polyana</t>
  </si>
  <si>
    <t>Saint John’s</t>
  </si>
  <si>
    <t>Tinabogan</t>
  </si>
  <si>
    <t>Chor</t>
  </si>
  <si>
    <t>Hisya</t>
  </si>
  <si>
    <t>Rāwandūz</t>
  </si>
  <si>
    <t>Sarzedo</t>
  </si>
  <si>
    <t>Yancheng</t>
  </si>
  <si>
    <t>Bulgan</t>
  </si>
  <si>
    <t>São Pedro de Muel</t>
  </si>
  <si>
    <t>Santisimo Rosario</t>
  </si>
  <si>
    <t>Saint-Jean-de-Luz</t>
  </si>
  <si>
    <t>Tomepampa</t>
  </si>
  <si>
    <t>Petit Raffray</t>
  </si>
  <si>
    <t>Haninge</t>
  </si>
  <si>
    <t>Baicheng</t>
  </si>
  <si>
    <t>Čair</t>
  </si>
  <si>
    <t>San Miguel Chicaj</t>
  </si>
  <si>
    <t>Bernardo Larroudé</t>
  </si>
  <si>
    <t>Majan</t>
  </si>
  <si>
    <t>Guaxupé</t>
  </si>
  <si>
    <t>Prachatice</t>
  </si>
  <si>
    <t>Logon</t>
  </si>
  <si>
    <t>Lalagsan</t>
  </si>
  <si>
    <t>Manaloal</t>
  </si>
  <si>
    <t>Pesochnoye</t>
  </si>
  <si>
    <t>Coronda</t>
  </si>
  <si>
    <t>Puyang</t>
  </si>
  <si>
    <t>Putinci</t>
  </si>
  <si>
    <t>Jiancha</t>
  </si>
  <si>
    <t>Sabi</t>
  </si>
  <si>
    <t>La Labor</t>
  </si>
  <si>
    <t>Huangzhawan</t>
  </si>
  <si>
    <t>Sendafa</t>
  </si>
  <si>
    <t>Phước An</t>
  </si>
  <si>
    <t>Ronggo</t>
  </si>
  <si>
    <t>Vaiamonte</t>
  </si>
  <si>
    <t>Três Lagoas</t>
  </si>
  <si>
    <t>Calamba</t>
  </si>
  <si>
    <t>Komarno</t>
  </si>
  <si>
    <t>Cilangkap</t>
  </si>
  <si>
    <t>Pavlysh</t>
  </si>
  <si>
    <t>Pyskowice</t>
  </si>
  <si>
    <t>Los Fresnos</t>
  </si>
  <si>
    <t>Santo Adrião Vizela</t>
  </si>
  <si>
    <t>Resistencia</t>
  </si>
  <si>
    <t>Žandov</t>
  </si>
  <si>
    <t>Svyatogorsk</t>
  </si>
  <si>
    <t>Chum Phae</t>
  </si>
  <si>
    <t>Gimry</t>
  </si>
  <si>
    <t>ReisNaam</t>
  </si>
  <si>
    <t>GroepBeheerderEmail</t>
  </si>
  <si>
    <t>GroepBeheerderEmail,GroepNaam,ReisNaam,NotitieTitel,NotitieDatum,NotitieTekst</t>
  </si>
  <si>
    <t>NotitieTitel</t>
  </si>
  <si>
    <t>NotitieDatum</t>
  </si>
  <si>
    <t>Groep.Index</t>
  </si>
  <si>
    <t>Reis.Index</t>
  </si>
  <si>
    <t>Gert</t>
  </si>
  <si>
    <t>van Dalen</t>
  </si>
  <si>
    <t>NotitieTekst</t>
  </si>
  <si>
    <t>Vestibulum sed magna at nunc commodo placerat. Praesent blandit. Nam nulla.</t>
  </si>
  <si>
    <t>Suspendisse potenti. In eleifend quam a odio. In hac habitasse platea dictumst. Maecenas ut massa quis augue luctus tincidunt.</t>
  </si>
  <si>
    <t>Morbi sem mauris, laoreet ut, rhoncus aliquet, pulvinar sed, nisl. Nunc rhoncus dui vel sem. Sed sagittis. Nam congue, risus semper porta volutpat, quam pede lobortis ligula, sit amet eleifend pede libero quis orci. Nullam molestie nibh in lectus.</t>
  </si>
  <si>
    <t>Nullam molestie nibh in lectus. Pellentesque at nulla. Suspendisse potenti. Cras in purus eu magna vulputate luctus. Cum sociis natoque penatibus et magnis dis parturient montes, nascetur ridiculus mus.</t>
  </si>
  <si>
    <t>Nulla mollis molestie lorem. Quisque ut erat. Curabitur gravida nisi at nibh. In hac habitasse platea dictumst. Aliquam augue quam, sollicitudin vitae, consectetuer eget, rutrum at, lorem.</t>
  </si>
  <si>
    <t>Nullam porttitor lacus at turpis. Donec posuere metus vitae ipsum. Aliquam non mauris. Morbi non lectus. Aliquam sit amet diam in magna bibendum imperdiet.</t>
  </si>
  <si>
    <t>Quisque erat eros, viverra eget, congue eget, semper rutrum, nulla. Nunc purus. Phasellus in felis. Donec semper sapien a libero. Nam dui. Proin leo odio, porttitor id, consequat in, consequat ut, nulla. Sed accumsan felis. Ut at dolor quis odio consequat varius.</t>
  </si>
  <si>
    <t>Nulla facilisi. Cras non velit nec nisi vulputate nonummy. Maecenas tincidunt lacus at velit. Vivamus vel nulla eget eros elementum pellentesque. Quisque porta volutpat erat. Quisque erat eros, viverra eget, congue eget, semper rutrum, nulla. Nunc purus. Phasellus in felis.</t>
  </si>
  <si>
    <t>Donec ut mauris eget massa tempor convallis.</t>
  </si>
  <si>
    <t>Morbi odio odio, elementum eu, interdum eu, tincidunt in, leo. Maecenas pulvinar lobortis est. Phasellus sit amet erat. Nulla tempus.</t>
  </si>
  <si>
    <t>In hac habitasse platea dictumst. Maecenas ut massa quis augue luctus tincidunt. Nulla mollis molestie lorem. Quisque ut erat. Curabitur gravida nisi at nibh. In hac habitasse platea dictumst.</t>
  </si>
  <si>
    <t>Fusce lacus purus, aliquet at, feugiat non, pretium quis, lectus. Suspendisse potenti. In eleifend quam a odio.</t>
  </si>
  <si>
    <t>Maecenas ut massa quis augue luctus tincidunt.</t>
  </si>
  <si>
    <t>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t>
  </si>
  <si>
    <t>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t>
  </si>
  <si>
    <t>Aliquam sit amet diam in magna bibendum imperdiet. Nullam orci pede, venenatis non, sodales sed, tincidunt eu, felis. Fusce posuere felis sed lacus.</t>
  </si>
  <si>
    <t>Nam nulla. Integer pede justo, lacinia eget, tincidunt eget, tempus vel, pede. Morbi porttitor lorem id ligula. Suspendisse ornare consequat lectus.</t>
  </si>
  <si>
    <t>Pellentesque eget nunc. Donec quis orci eget orci vehicula condimentum. Curabitur in libero ut massa volutpat convallis. Morbi odio odio, elementum eu, interdum eu, tincidunt in, leo.</t>
  </si>
  <si>
    <t>Integer tincidunt ante vel ipsum. Praesent blandit lacinia erat. Vestibulum sed magna at nunc commodo placerat. Praesent blandit. Nam nulla.</t>
  </si>
  <si>
    <t>In est risus, auctor sed, tristique in, tempus sit amet, sem. Fusce consequat. Nulla nisl.</t>
  </si>
  <si>
    <t>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t>
  </si>
  <si>
    <t>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t>
  </si>
  <si>
    <t>Nam dui. Proin leo odio, porttitor id, consequat in, consequat ut, nulla. Sed accumsan felis. Ut at dolor quis odio consequat varius. Integer ac leo. Pellentesque ultrices mattis odio. Donec vitae nisi.</t>
  </si>
  <si>
    <t>Lorem ipsum dolor sit amet, consectetuer adipiscing elit. Proin risus. Praesent lectus. Vestibulum quam sapien, varius ut, blandit non, interdum in, ante.</t>
  </si>
  <si>
    <t>Vestibulum sed magna at nunc commodo placerat. Praesent blandit. Nam nulla. Integer pede justo, lacinia eget, tincidunt eget, tempus vel, pede. Morbi porttitor lorem id ligula. Suspendisse ornare consequat lectus. In est risus, auctor sed, tristique in, tempus sit amet, sem. Fusce consequat.</t>
  </si>
  <si>
    <t>Nullam molestie nibh in lectus. Pellentesque at nulla. Suspendisse potenti. Cras in purus eu magna vulputate luctus. Cum sociis natoque penatibus et magnis dis parturient montes, nascetur ridiculus mus. Vivamus vestibulum sagittis sapien.</t>
  </si>
  <si>
    <t>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t>
  </si>
  <si>
    <t>Suspendisse ornare consequat lectus.</t>
  </si>
  <si>
    <t>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t>
  </si>
  <si>
    <t>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t>
  </si>
  <si>
    <t>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t>
  </si>
  <si>
    <t>Integer ac neque. Duis bibendum. Morbi non quam nec dui luctus rutrum. Nulla tellus. In sagittis dui vel nisl.</t>
  </si>
  <si>
    <t>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t>
  </si>
  <si>
    <t>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t>
  </si>
  <si>
    <t>Nulla ut erat id mauris vulputate elementum. Nullam varius. Nulla facilisi. Cras non velit nec nisi vulputate nonummy.</t>
  </si>
  <si>
    <t>Nulla tellus. In sagittis dui vel nisl. Duis ac nibh. Fusce lacus purus, aliquet at, feugiat non, pretium quis, lectus.</t>
  </si>
  <si>
    <t>Vestibulum ante ipsum primis in faucibus orci luctus et ultrices posuere cubilia Curae; Mauris viverra diam vitae quam.</t>
  </si>
  <si>
    <t>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t>
  </si>
  <si>
    <t>Integer tincidunt ante vel ipsum. Praesent blandit lacinia erat. Vestibulum sed magna at nunc commodo placerat. Praesent blandit. Nam nulla. Integer pede justo, lacinia eget, tincidunt eget, tempus vel, pede.</t>
  </si>
  <si>
    <t>In est risus, auctor sed, tristique in, tempus sit amet, sem.</t>
  </si>
  <si>
    <t>In blandit ultrices enim. Lorem ipsum dolor sit amet, consectetuer adipiscing elit. Proin interdum mauris non ligula pellentesque ultrices. Phasellus id sapien in sapien iaculis congue. Vivamus metus arcu, adipiscing molestie, hendrerit at, vulputate vitae, nisl. Aenean lectus.</t>
  </si>
  <si>
    <t>Sed ante. Vivamus tortor. Duis mattis egestas metus. Aenean fermentum.</t>
  </si>
  <si>
    <t>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t>
  </si>
  <si>
    <t>In quis justo. Maecenas rhoncus aliquam lacus. Morbi quis tortor id nulla ultrices aliquet.</t>
  </si>
  <si>
    <t>Integer aliquet, massa id lobortis convallis, tortor risus dapibus augue, vel accumsan tellus nisi eu orci. Mauris lacinia sapien quis libero. Nullam sit amet turpis elementum ligula vehicula consequat. Morbi a ipsum. Integer a nibh.</t>
  </si>
  <si>
    <t>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t>
  </si>
  <si>
    <t>Nulla tellus. In sagittis dui vel nisl. Duis ac nibh. Fusce lacus purus, aliquet at, feugiat non, pretium quis, lectus. Suspendisse potenti. In eleifend quam a odio. In hac habitasse platea dictumst.</t>
  </si>
  <si>
    <t>Proin leo odio, porttitor id, consequat in, consequat ut, nulla. Sed accumsan felis. Ut at dolor quis odio consequat varius.</t>
  </si>
  <si>
    <t>Cum sociis natoque penatibus et magnis dis parturient montes, nascetur ridiculus mus.</t>
  </si>
  <si>
    <t>Praesent lectus.</t>
  </si>
  <si>
    <t>Duis mattis egestas metus. Aenean fermentum. Donec ut mauris eget massa tempor convallis. Nulla neque libero, convallis eget, eleifend luctus, ultricies eu, nibh. Quisque id justo sit amet sapien dignissim vestibulum.</t>
  </si>
  <si>
    <t>Suspendisse potenti. Cras in purus eu magna vulputate luctus.</t>
  </si>
  <si>
    <t>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t>
  </si>
  <si>
    <t>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t>
  </si>
  <si>
    <t>Praesent blandit lacinia erat.</t>
  </si>
  <si>
    <t>In eleifend quam a odio. In hac habitasse platea dictumst. Maecenas ut massa quis augue luctus tincidunt.</t>
  </si>
  <si>
    <t>Etiam vel augue. Vestibulum rutrum rutrum neque. Aenean auctor gravida sem. Praesent id massa id nisl venenatis lacinia. Aenean sit amet justo.</t>
  </si>
  <si>
    <t>Nulla tellus. In sagittis dui vel nisl. Duis ac nibh. Fusce lacus purus, aliquet at, feugiat non, pretium quis, lectus. Suspendisse potenti. In eleifend quam a odio. In hac habitasse platea dictumst. Maecenas ut massa quis augue luctus tincidunt.</t>
  </si>
  <si>
    <t>Mauris lacinia sapien quis libero. Nullam sit amet turpis elementum ligula vehicula consequat.</t>
  </si>
  <si>
    <t>Aenean auctor gravida sem. Praesent id massa id nisl venenatis lacinia. Aenean sit amet justo.</t>
  </si>
  <si>
    <t>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t>
  </si>
  <si>
    <t>Etiam justo. Etiam pretium iaculis justo. In hac habitasse platea dictumst. Etiam faucibus cursus urna. Ut tellus.</t>
  </si>
  <si>
    <t>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t>
  </si>
  <si>
    <t>Nunc nisl. Duis bibendum, felis sed interdum venenatis, turpis enim blandit mi, in porttitor pede justo eu massa. Donec dapibus. Duis at velit eu est congue elementum.</t>
  </si>
  <si>
    <t>Donec quis orci eget orci vehicula condimentum. Curabitur in libero ut massa volutpat convallis. Morbi odio odio, elementum eu, interdum eu, tincidunt in, leo. Maecenas pulvinar lobortis est.</t>
  </si>
  <si>
    <t>Vivamus metus arcu, adipiscing molestie, hendrerit at, vulputate vitae, nisl. Aenean lectus. Pellentesque eget nunc. Donec quis orci eget orci vehicula condimentum. Curabitur in libero ut massa volutpat convallis.</t>
  </si>
  <si>
    <t>Mauris sit amet eros. Suspendisse accumsan tortor quis turpis. Sed ante. Vivamus tortor. Duis mattis egestas metus. Aenean fermentum.</t>
  </si>
  <si>
    <t>Pellentesque eget nunc. Donec quis orci eget orci vehicula condimentum. Curabitur in libero ut massa volutpat convallis. Morbi odio odio, elementum eu, interdum eu, tincidunt in, leo. Maecenas pulvinar lobortis est.</t>
  </si>
  <si>
    <t>Quisque ut erat. Curabitur gravida nisi at nibh. In hac habitasse platea dictumst. Aliquam augue quam, sollicitudin vitae, consectetuer eget, rutrum at, lorem. Integer tincidunt ante vel ipsum. Praesent blandit lacinia erat.</t>
  </si>
  <si>
    <t>Cras non velit nec nisi vulputate nonummy. Maecenas tincidunt lacus at velit.</t>
  </si>
  <si>
    <t>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t>
  </si>
  <si>
    <t>In quis justo.</t>
  </si>
  <si>
    <t>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t>
  </si>
  <si>
    <t>Sed vel enim sit amet nunc viverra dapibus. Nulla suscipit ligula in lacus. Curabitur at ipsum ac tellus semper interdum.</t>
  </si>
  <si>
    <t>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t>
  </si>
  <si>
    <t>Duis bibendum, felis sed interdum venenatis, turpis enim blandit mi, in porttitor pede justo eu massa.</t>
  </si>
  <si>
    <t>Suspendisse accumsan tortor quis turpis. Sed ante. Vivamus tortor. Duis mattis egestas metus.</t>
  </si>
  <si>
    <t>Integer ac neque.</t>
  </si>
  <si>
    <t>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t>
  </si>
  <si>
    <t>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t>
  </si>
  <si>
    <t>Nulla tempus. Vivamus in felis eu sapien cursus vestibulum. Proin eu mi. Nulla ac enim. In tempor, turpis nec euismod scelerisque, quam turpis adipiscing lorem, vitae mattis nibh ligula nec sem.</t>
  </si>
  <si>
    <t>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t>
  </si>
  <si>
    <t>Curabitur gravida nisi at nibh. In hac habitasse platea dictumst. Aliquam augue quam, sollicitudin vitae, consectetuer eget, rutrum at, lorem. Integer tincidunt ante vel ipsum. Praesent blandit lacinia erat. Vestibulum sed magna at nunc commodo placerat.</t>
  </si>
  <si>
    <t>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t>
  </si>
  <si>
    <t>Vestibulum ac est lacinia nisi venenatis tristique. Fusce congue, diam id ornare imperdiet, sapien urna pretium nisl, ut volutpat sapien arcu sed augue. Aliquam erat volutpat. In congue.</t>
  </si>
  <si>
    <t>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t>
  </si>
  <si>
    <t>Vestibulum ac est lacinia nisi venenatis tristique. Fusce congue, diam id ornare imperdiet, sapien urna pretium nisl, ut volutpat sapien arcu sed augue. Aliquam erat volutpat. In congue. Etiam justo.</t>
  </si>
  <si>
    <t>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 Nam tristique tortor eu pede.</t>
  </si>
  <si>
    <t>Duis aliquam convallis nunc. Proin at turpis a pede posuere nonummy.</t>
  </si>
  <si>
    <t>Integer ac leo. Pellentesque ultrices mattis odio.</t>
  </si>
  <si>
    <t>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t>
  </si>
  <si>
    <t>Morbi a ipsum. Integer a nibh.</t>
  </si>
  <si>
    <t>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t>
  </si>
  <si>
    <t>Donec quis orci eget orci vehicula condimentum. Curabitur in libero ut massa volutpat convallis. Morbi odio odio, elementum eu, interdum eu, tincidunt in, leo. Maecenas pulvinar lobortis est. Phasellus sit amet erat. Nulla tempus. Vivamus in felis eu sapien cursus vestibulum. Proin eu mi.</t>
  </si>
  <si>
    <t>Nulla ac enim. In tempor, turpis nec euismod scelerisque, quam turpis adipiscing lorem, vitae mattis nibh ligula nec sem. Duis aliquam convallis nunc. Proin at turpis a pede posuere nonummy.</t>
  </si>
  <si>
    <t>Curabitur convallis. Duis consequat dui nec nisi volutpat eleifend. Donec ut dolor. Morbi vel lectus in quam fringilla rhoncus. Mauris enim leo, rhoncus sed, vestibulum sit amet, cursus id, turpis.</t>
  </si>
  <si>
    <t>Praesent blandit.</t>
  </si>
  <si>
    <t>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t>
  </si>
  <si>
    <t>Duis bibendum. Morbi non quam nec dui luctus rutrum. Nulla tellus. In sagittis dui vel nisl. Duis ac nibh.</t>
  </si>
  <si>
    <t>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t>
  </si>
  <si>
    <t>Phasellus sit amet erat. Nulla tempus. Vivamus in felis eu sapien cursus vestibulum. Proin eu mi. Nulla ac enim.</t>
  </si>
  <si>
    <t>Maecenas tristique, est et tempus semper, est quam pharetra magna, ac consequat metus sapien ut nunc. Vestibulum ante ipsum primis in faucibus orci luctus et ultrices posuere cubilia Curae; Mauris viverra diam vitae quam. Suspendisse potenti. Nullam porttitor lacus at turpis.</t>
  </si>
  <si>
    <t>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t>
  </si>
  <si>
    <t>Sed accumsan felis. Ut at dolor quis odio consequat varius.</t>
  </si>
  <si>
    <t>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t>
  </si>
  <si>
    <t>Proin interdum mauris non ligula pellentesque ultrices. Phasellus id sapien in sapien iaculis congue.</t>
  </si>
  <si>
    <t>Quisque erat eros, viverra eget, congue eget, semper rutrum, nulla. Nunc purus. Phasellus in felis. Donec semper sapien a libero.</t>
  </si>
  <si>
    <t>Donec odio justo, sollicitudin ut, suscipit a, feugiat et, eros.</t>
  </si>
  <si>
    <t>Vivamus vel nulla eget eros elementum pellentesque. Quisque porta volutpat erat. Quisque erat eros, viverra eget, congue eget, semper rutrum, nulla. Nunc purus.</t>
  </si>
  <si>
    <t>Aliquam non mauris. Morbi non lectus. Aliquam sit amet diam in magna bibendum imperdiet. Nullam orci pede, venenatis non, sodales sed, tincidunt eu, felis. Fusce posuere felis sed lacus. Morbi sem mauris, laoreet ut, rhoncus aliquet, pulvinar sed, nisl. Nunc rhoncus dui vel sem.</t>
  </si>
  <si>
    <t>Proin leo odio, porttitor id, consequat in, consequat ut, nulla. Sed accumsan felis. Ut at dolor quis odio consequat varius. Integer ac leo. Pellentesque ultrices mattis odio. Donec vitae nisi.</t>
  </si>
  <si>
    <t>Proin eu mi.</t>
  </si>
  <si>
    <t>Duis ac nibh. Fusce lacus purus, aliquet at, feugiat non, pretium quis, lectus. Suspendisse potenti. In eleifend quam a odio. In hac habitasse platea dictumst.</t>
  </si>
  <si>
    <t>Suspendisse accumsan tortor quis turpis. Sed ante. Vivamus tortor.</t>
  </si>
  <si>
    <t>Sed accumsan felis. Ut at dolor quis odio consequat varius. Integer ac leo. Pellentesque ultrices mattis odio. Donec vitae nisi. Nam ultrices, libero non mattis pulvinar, nulla pede ullamcorper augue, a suscipit nulla elit ac nulla. Sed vel enim sit amet nunc viverra dapibus.</t>
  </si>
  <si>
    <t>Quisque ut erat. Curabitur gravida nisi at nibh. In hac habitasse platea dictumst.</t>
  </si>
  <si>
    <t>Cras non velit nec nisi vulputate nonummy. Maecenas tincidunt lacus at velit. Vivamus vel nulla eget eros elementum pellentesque.</t>
  </si>
  <si>
    <t>Nam ultrices, libero non mattis pulvinar, nulla pede ullamcorper augue, a suscipit nulla elit ac nulla.</t>
  </si>
  <si>
    <t>In hac habitasse platea dictumst. Aliquam augue quam, sollicitudin vitae, consectetuer eget, rutrum at, lorem.</t>
  </si>
  <si>
    <t>Duis aliquam convallis nunc.</t>
  </si>
  <si>
    <t>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t>
  </si>
  <si>
    <t>Fusce consequat. Nulla nisl. Nunc nisl. Duis bibendum, felis sed interdum venenatis, turpis enim blandit mi, in porttitor pede justo eu massa. Donec dapibus.</t>
  </si>
  <si>
    <t>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t>
  </si>
  <si>
    <t>Donec posuere metus vitae ipsum. Aliquam non mauris. Morbi non lectus. Aliquam sit amet diam in magna bibendum imperdiet. Nullam orci pede, venenatis non, sodales sed, tincidunt eu, felis. Fusce posuere felis sed lacus.</t>
  </si>
  <si>
    <t>Nullam molestie nibh in lectus. Pellentesque at nulla. Suspendisse potenti.</t>
  </si>
  <si>
    <t>Sed sagittis. Nam congue, risus semper porta volutpat, quam pede lobortis ligula, sit amet eleifend pede libero quis orci.</t>
  </si>
  <si>
    <t>Aenean sit amet justo. Morbi ut odio. Cras mi pede, malesuada in, imperdiet et, commodo vulputate, justo. In blandit ultrices enim. Lorem ipsum dolor sit amet, consectetuer adipiscing elit.</t>
  </si>
  <si>
    <t>Quisque porta volutpat erat. Quisque erat eros, viverra eget, congue eget, semper rutrum, nulla. Nunc purus. Phasellus in felis. Donec semper sapien a libero. Nam dui. Proin leo odio, porttitor id, consequat in, consequat ut, nulla. Sed accumsan felis.</t>
  </si>
  <si>
    <t>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t>
  </si>
  <si>
    <t>Donec odio justo, sollicitudin ut, suscipit a, feugiat et, eros. Vestibulum ac est lacinia nisi venenatis tristique. Fusce congue, diam id ornare imperdiet, sapien urna pretium nisl, ut volutpat sapien arcu sed augue.</t>
  </si>
  <si>
    <t>Etiam justo.</t>
  </si>
  <si>
    <t>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</si>
  <si>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In hac habitasse platea dictumst.</t>
  </si>
  <si>
    <t>Vestibulum sed magna at nunc commodo placerat. Praesent blandit. Nam nulla. Integer pede justo, lacinia eget, tincidunt eget, tempus vel, pede. Morbi porttitor lorem id ligula. Suspendisse ornare consequat lectus.</t>
  </si>
  <si>
    <t>Integer aliquet, massa id lobortis convallis, tortor risus dapibus augue, vel accumsan tellus nisi eu orci. Mauris lacinia sapien quis libero. Nullam sit amet turpis elementum ligula vehicula consequat. Morbi a ipsum. Integer a nibh. In quis justo.</t>
  </si>
  <si>
    <t>Duis consequat dui nec nisi volutpat eleifend. Donec ut dolor. Morbi vel lectus in quam fringilla rhoncus. Mauris enim leo, rhoncus sed, vestibulum sit amet, cursus id, turpis.</t>
  </si>
  <si>
    <t>Donec semper sapien a libero.</t>
  </si>
  <si>
    <t>Nam dui.</t>
  </si>
  <si>
    <t>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t>
  </si>
  <si>
    <t>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t>
  </si>
  <si>
    <t>Nam ultrices, libero non mattis pulvinar, nulla pede ullamcorper augue, a suscipit nulla elit ac nulla. Sed vel enim sit amet nunc viverra dapibus. Nulla suscipit ligula in lacus. Curabitur at ipsum ac tellus semper interdum.</t>
  </si>
  <si>
    <t>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t>
  </si>
  <si>
    <t>Duis ac nibh. Fusce lacus purus, aliquet at, feugiat non, pretium quis, lectus. Suspendisse potenti. In eleifend quam a odio. In hac habitasse platea dictumst. Maecenas ut massa quis augue luctus tincidunt.</t>
  </si>
  <si>
    <t>Vivamus metus arcu, adipiscing molestie, hendrerit at, vulputate vitae, nisl.</t>
  </si>
  <si>
    <t>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t>
  </si>
  <si>
    <t>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t>
  </si>
  <si>
    <t>Etiam vel augue. Vestibulum rutrum rutrum neque. Aenean auctor gravida sem.</t>
  </si>
  <si>
    <t>Aliquam augue quam, sollicitudin vitae, consectetuer eget, rutrum at, lorem. Integer tincidunt ante vel ipsum.</t>
  </si>
  <si>
    <t>Vivamus vel nulla eget eros elementum pellentesque. Quisque porta volutpat erat. Quisque erat eros, viverra eget, congue eget, semper rutrum, nulla. Nunc purus. Phasellus in felis. Donec semper sapien a libero. Nam dui.</t>
  </si>
  <si>
    <t>In hac habitasse platea dictumst. Aliquam augue quam, sollicitudin vitae, consectetuer eget, rutrum at, lorem. Integer tincidunt ante vel ipsum. Praesent blandit lacinia erat. Vestibulum sed magna at nunc commodo placerat. Praesent blandit. Nam nulla.</t>
  </si>
  <si>
    <t>Integer ac neque. Duis bibendum. Morbi non quam nec dui luctus rutrum. Nulla tellus.</t>
  </si>
  <si>
    <t>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t>
  </si>
  <si>
    <t>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t>
  </si>
  <si>
    <t>In hac habitasse platea dictumst. Etiam faucibus cursus urna. Ut tellus. Nulla ut erat id mauris vulputate elementum.</t>
  </si>
  <si>
    <t>Nulla ac enim. In tempor, turpis nec euismod scelerisque, quam turpis adipiscing lorem, vitae mattis nibh ligula nec sem. Duis aliquam convallis nunc. Proin at turpis a pede posuere nonummy. Integer non velit.</t>
  </si>
  <si>
    <t>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t>
  </si>
  <si>
    <t>Suspendisse potenti. Nullam porttitor lacus at turpis. Donec posuere metus vitae ipsum. Aliquam non mauris. Morbi non lectus. Aliquam sit amet diam in magna bibendum imperdiet. Nullam orci pede, venenatis non, sodales sed, tincidunt eu, felis. Fusce posuere felis sed lacus.</t>
  </si>
  <si>
    <t>Vivamus vestibulum sagittis sapien. Cum sociis natoque penatibus et magnis dis parturient montes, nascetur ridiculus mus. Etiam vel augue. Vestibulum rutrum rutrum neque. Aenean auctor gravida sem. Praesent id massa id nisl venenatis lacinia.</t>
  </si>
  <si>
    <t>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t>
  </si>
  <si>
    <t>Sed ante. Vivamus tortor. Duis mattis egestas metus.</t>
  </si>
  <si>
    <t>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t>
  </si>
  <si>
    <t>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t>
  </si>
  <si>
    <t>Praesent lectus. Vestibulum quam sapien, varius ut, blandit non, interdum in, ante. Vestibulum ante ipsum primis in faucibus orci luctus et ultrices posuere cubilia Curae; Duis faucibus accumsan odio. Curabitur convallis. Duis consequat dui nec nisi volutpat eleifend.</t>
  </si>
  <si>
    <t>Nullam sit amet turpis elementum ligula vehicula consequat. Morbi a ipsum. Integer a nibh. In quis justo. Maecenas rhoncus aliquam lacus. Morbi quis tortor id nulla ultrices aliquet.</t>
  </si>
  <si>
    <t>Aenean lectus. Pellentesque eget nunc. Donec quis orci eget orci vehicula condimentum. Curabitur in libero ut massa volutpat convallis. Morbi odio odio, elementum eu, interdum eu, tincidunt in, leo. Maecenas pulvinar lobortis est. Phasellus sit amet erat.</t>
  </si>
  <si>
    <t>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t>
  </si>
  <si>
    <t>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t>
  </si>
  <si>
    <t>Morbi non quam nec dui luctus rutrum. Nulla tellus. In sagittis dui vel nisl. Duis ac nibh. Fusce lacus purus, aliquet at, feugiat non, pretium quis, lectus. Suspendisse potenti. In eleifend quam a odio. In hac habitasse platea dictumst.</t>
  </si>
  <si>
    <t>Vestibulum ante ipsum primis in faucibus orci luctus et ultrices posuere cubilia Curae; Mauris viverra diam vitae quam. Suspendisse potenti. Nullam porttitor lacus at turpis. Donec posuere metus vitae ipsum. Aliquam non mauris.</t>
  </si>
  <si>
    <t>Aenean sit amet justo. Morbi ut odio. Cras mi pede, malesuada in, imperdiet et, commodo vulputate, justo. In blandit ultrices enim.</t>
  </si>
  <si>
    <t>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t>
  </si>
  <si>
    <t>Morbi sem mauris, laoreet ut, rhoncus aliquet, pulvinar sed, nisl. Nunc rhoncus dui vel sem.</t>
  </si>
  <si>
    <t>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t>
  </si>
  <si>
    <t>Nulla nisl. Nunc nisl. Duis bibendum, felis sed interdum venenatis, turpis enim blandit mi, in porttitor pede justo eu massa.</t>
  </si>
  <si>
    <t>Curabitur at ipsum ac tellus semper interdum. Mauris ullamcorper purus sit amet nulla.</t>
  </si>
  <si>
    <t>Morbi non quam nec dui luctus rutrum. Nulla tellus. In sagittis dui vel nisl. Duis ac nibh.</t>
  </si>
  <si>
    <t>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t>
  </si>
  <si>
    <t>Mauris lacinia sapien quis libero.</t>
  </si>
  <si>
    <t>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t>
  </si>
  <si>
    <t>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t>
  </si>
  <si>
    <t>Etiam faucibus cursus urna. Ut tellus. Nulla ut erat id mauris vulputate elementum. Nullam varius. Nulla facilisi. Cras non velit nec nisi vulputate nonummy.</t>
  </si>
  <si>
    <t>Sed sagittis. Nam congue, risus semper porta volutpat, quam pede lobortis ligula, sit amet eleifend pede libero quis orci. Nullam molestie nibh in lectus.</t>
  </si>
  <si>
    <t>Nam congue, risus semper porta volutpat, quam pede lobortis ligula, sit amet eleifend pede libero quis orci.</t>
  </si>
  <si>
    <t>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t>
  </si>
  <si>
    <t>Cras pellentesque volutpat dui.</t>
  </si>
  <si>
    <t>Donec odio justo, sollicitudin ut, suscipit a, feugiat et, eros. Vestibulum ac est lacinia nisi venenatis tristique. Fusce congue, diam id ornare imperdiet, sapien urna pretium nisl, ut volutpat sapien arcu sed augue. Aliquam erat volutpat.</t>
  </si>
  <si>
    <t>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t>
  </si>
  <si>
    <t>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t>
  </si>
  <si>
    <t>Praesent id massa id nisl venenatis lacinia. Aenean sit amet justo. Morbi ut odio. Cras mi pede, malesuada in, imperdiet et, commodo vulputate, justo. In blandit ultrices enim. Lorem ipsum dolor sit amet, consectetuer adipiscing elit.</t>
  </si>
  <si>
    <t>Ut at dolor quis odio consequat varius. Integer ac leo. Pellentesque ultrices mattis odio.</t>
  </si>
  <si>
    <t>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t>
  </si>
  <si>
    <t>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t>
  </si>
  <si>
    <t>Vestibulum rutrum rutrum neque. Aenean auctor gravida sem.</t>
  </si>
  <si>
    <t>Cras in purus eu magna vulputate luctus. Cum sociis natoque penatibus et magnis dis parturient montes, nascetur ridiculus mus. Vivamus vestibulum sagittis sapien. Cum sociis natoque penatibus et magnis dis parturient montes, nascetur ridiculus mus. Etiam vel augue.</t>
  </si>
  <si>
    <t>Integer aliquet, massa id lobortis convallis, tortor risus dapibus augue, vel accumsan tellus nisi eu orci. Mauris lacinia sapien quis libero. Nullam sit amet turpis elementum ligula vehicula consequat. Morbi a ipsum.</t>
  </si>
  <si>
    <t>Phasellus sit amet erat. Nulla tempus. Vivamus in felis eu sapien cursus vestibulum. Proin eu mi. Nulla ac enim. In tempor, turpis nec euismod scelerisque, quam turpis adipiscing lorem, vitae mattis nibh ligula nec sem. Duis aliquam convallis nunc.</t>
  </si>
  <si>
    <t>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t>
  </si>
  <si>
    <t>Nam nulla. Integer pede justo, lacinia eget, tincidunt eget, tempus vel, pede.</t>
  </si>
  <si>
    <t>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t>
  </si>
  <si>
    <t>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t>
  </si>
  <si>
    <t>Morbi non lectus. Aliquam sit amet diam in magna bibendum imperdiet. Nullam orci pede, venenatis non, sodales sed, tincidunt eu, felis. Fusce posuere felis sed lacus. Morbi sem mauris, laoreet ut, rhoncus aliquet, pulvinar sed, nisl.</t>
  </si>
  <si>
    <t>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t>
  </si>
  <si>
    <t>Pellentesque ultrices mattis odio. Donec vitae nisi. Nam ultrices, libero non mattis pulvinar, nulla pede ullamcorper augue, a suscipit nulla elit ac nulla. Sed vel enim sit amet nunc viverra dapibus. Nulla suscipit ligula in lacus.</t>
  </si>
  <si>
    <t>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t>
  </si>
  <si>
    <t>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t>
  </si>
  <si>
    <t>Nam nulla. Integer pede justo, lacinia eget, tincidunt eget, tempus vel, pede. Morbi porttitor lorem id ligula. Suspendisse ornare consequat lectus. In est risus, auctor sed, tristique in, tempus sit amet, sem. Fusce consequat. Nulla nisl.</t>
  </si>
  <si>
    <t>Etiam faucibus cursus urna. Ut tellus. Nulla ut erat id mauris vulputate elementum. Nullam varius. Nulla facilisi.</t>
  </si>
  <si>
    <t>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t>
  </si>
  <si>
    <t>Suspendisse potenti. In eleifend quam a odio. In hac habitasse platea dictumst. Maecenas ut massa quis augue luctus tincidunt. Nulla mollis molestie lorem. Quisque ut erat. Curabitur gravida nisi at nibh. In hac habitasse platea dictumst.</t>
  </si>
  <si>
    <t>Nulla mollis molestie lorem. Quisque ut erat. Curabitur gravida nisi at nibh.</t>
  </si>
  <si>
    <t>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t>
  </si>
  <si>
    <t>Vestibulum ac est lacinia nisi venenatis tristique. Fusce congue, diam id ornare imperdiet, sapien urna pretium nisl, ut volutpat sapien arcu sed augue. Aliquam erat volutpat.</t>
  </si>
  <si>
    <t>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t>
  </si>
  <si>
    <t>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t>
  </si>
  <si>
    <t>Suspendisse potenti. Nullam porttitor lacus at turpis. Donec posuere metus vitae ipsum. Aliquam non mauris. Morbi non lectus. Aliquam sit amet diam in magna bibendum imperdiet. Nullam orci pede, venenatis non, sodales sed, tincidunt eu, felis.</t>
  </si>
  <si>
    <t>Lorem ipsum dolor sit amet, consectetuer 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t>
  </si>
  <si>
    <t>In eleifend quam a odio. In hac habitasse platea dictumst. Maecenas ut massa quis augue luctus tincidunt. Nulla mollis molestie lorem.</t>
  </si>
  <si>
    <t>In sagittis dui vel nisl. Duis ac nibh. Fusce lacus purus, aliquet at, feugiat non, pretium quis, lectus.</t>
  </si>
  <si>
    <t>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t>
  </si>
  <si>
    <t>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t>
  </si>
  <si>
    <t>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t>
  </si>
  <si>
    <t>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t>
  </si>
  <si>
    <t>Maecenas ut massa quis augue luctus tincidunt. Nulla mollis molestie lorem. Quisque ut erat.</t>
  </si>
  <si>
    <t>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t>
  </si>
  <si>
    <t>Vestibulum quam sapien, varius ut, blandit non, interdum in, ante.</t>
  </si>
  <si>
    <t>Vestibulum rutrum rutrum neque. Aenean auctor gravida sem. Praesent id massa id nisl venenatis lacinia. Aenean sit amet justo. Morbi ut odio. Cras mi pede, malesuada in, imperdiet et, commodo vulputate, justo. In blandit ultrices enim.</t>
  </si>
  <si>
    <t>Praesent blandit lacinia erat. Vestibulum sed magna at nunc commodo placerat.</t>
  </si>
  <si>
    <t>Maecenas ut massa quis augue luctus tincidunt. Nulla mollis molestie lorem. Quisque ut erat. Curabitur gravida nisi at nibh. In hac habitasse platea dictumst. Aliquam augue quam, sollicitudin vitae, consectetuer eget, rutrum at, lorem.</t>
  </si>
  <si>
    <t>Aenean fermentum. Donec ut mauris eget massa tempor convallis. Nulla neque libero, convallis eget, eleifend luctus, ultricies eu, nibh. Quisque id justo sit amet sapien dignissim vestibulum.</t>
  </si>
  <si>
    <t>Proin eu mi. Nulla ac enim. In tempor, turpis nec euismod scelerisque, quam turpis adipiscing lorem, vitae mattis nibh ligula nec sem. Duis aliquam convallis nunc. Proin at turpis a pede posuere nonummy.</t>
  </si>
  <si>
    <t>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t>
  </si>
  <si>
    <t>In est risus, auctor sed, tristique in, tempus sit amet, sem. Fusce consequat. Nulla nisl. Nunc nisl. Duis bibendum, felis sed interdum venenatis, turpis enim blandit mi, in porttitor pede justo eu massa. Donec dapibus. Duis at velit eu est congue elementum.</t>
  </si>
  <si>
    <t>Nullam varius. Nulla facilisi. Cras non velit nec nisi vulputate nonummy. Maecenas tincidunt lacus at velit. Vivamus vel nulla eget eros elementum pellentesque. Quisque porta volutpat erat. Quisque erat eros, viverra eget, congue eget, semper rutrum, nulla. Nunc purus.</t>
  </si>
  <si>
    <t>Proin risus.</t>
  </si>
  <si>
    <t>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t>
  </si>
  <si>
    <t>Morbi non lectus. Aliquam sit amet diam in magna bibendum imperdiet. Nullam orci pede, venenatis non, sodales sed, tincidunt eu, felis.</t>
  </si>
  <si>
    <t>Integer ac leo. Pellentesque ultrices mattis odio. Donec vitae nisi. Nam ultrices, libero non mattis pulvinar, nulla pede ullamcorper augue, a suscipit nulla elit ac nulla.</t>
  </si>
  <si>
    <t>Nunc purus. Phasellus in felis. Donec semper sapien a libero. Nam dui. Proin leo odio, porttitor id, consequat in, consequat ut, nulla.</t>
  </si>
  <si>
    <t>In sagittis dui vel nisl. Duis ac nibh. Fusce lacus purus, aliquet at, feugiat non, pretium quis, lectus. Suspendisse potenti. In eleifend quam a odio. In hac habitasse platea dictumst. Maecenas ut massa quis augue luctus tincidunt. Nulla mollis molestie lorem.</t>
  </si>
  <si>
    <t>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t>
  </si>
  <si>
    <t>Donec diam neque, vestibulum eget, vulputate ut, ultrices vel, augue. Vestibulum ante ipsum primis in faucibus orci luctus et ultrices posuere cubilia Curae; Donec pharetra, magna vestibulum aliquet ultrices, erat tortor sollicitudin mi, sit amet lobortis sapien sapien non mi.</t>
  </si>
  <si>
    <t>Phasellus in felis. Donec semper sapien a libero. Nam dui. Proin leo odio, porttitor id, consequat in, consequat ut, nulla. Sed accumsan felis. Ut at dolor quis odio consequat varius. Integer ac leo. Pellentesque ultrices mattis odio.</t>
  </si>
  <si>
    <t>Aliquam quis turpis eget elit sodales scelerisque. Mauris sit amet eros. Suspendisse accumsan tortor quis turpis. Sed ante. Vivamus tortor. Duis mattis egestas metus. Aenean fermentum.</t>
  </si>
  <si>
    <t>Nunc rhoncus dui vel sem. Sed sagittis.</t>
  </si>
  <si>
    <t>Nulla tellus.</t>
  </si>
  <si>
    <t>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t>
  </si>
  <si>
    <t>Ut at dolor quis odio consequat varius. Integer ac leo. Pellentesque ultrices mattis odio. Donec vitae nisi. Nam ultrices, libero non mattis pulvinar, nulla pede ullamcorper augue, a suscipit nulla elit ac nulla. Sed vel enim sit amet nunc viverra dapibus.</t>
  </si>
  <si>
    <t>Vivamus vestibulum sagittis sapien.</t>
  </si>
  <si>
    <t>Nam tristique tortor eu pede.</t>
  </si>
  <si>
    <t>Morbi non quam nec dui luctus rutrum. Nulla tellus. In sagittis dui vel nisl.</t>
  </si>
  <si>
    <t>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t>
  </si>
  <si>
    <t>In hac habitasse platea dictumst. Morbi vestibulum, velit id pretium iaculis, diam erat fermentum justo, nec condimentum neque sapien placerat ante. Nulla justo. Aliquam quis turpis eget elit sodales scelerisque. Mauris sit amet eros. Suspendisse accumsan tortor quis turpis.</t>
  </si>
  <si>
    <t>Morbi sem mauris, laoreet ut, rhoncus aliquet, pulvinar sed, nisl. Nunc rhoncus dui vel sem. Sed sagittis. Nam congue, risus semper porta volutpat, quam pede lobortis ligula, sit amet eleifend pede libero quis orci. Nullam molestie nibh in lectus. Pellentesque at nulla. Suspendisse potenti.</t>
  </si>
  <si>
    <t>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t>
  </si>
  <si>
    <t>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t>
  </si>
  <si>
    <t>Nullam porttitor lacus at turpis.</t>
  </si>
  <si>
    <t>Lorem ipsum dolor sit amet, consectetuer adipiscing elit. Proin interdum mauris non ligula pellentesque ultrices. Phasellus id sapien in sapien iaculis congue. Vivamus metus arcu, adipiscing molestie, hendrerit at, vulputate vitae, nisl.</t>
  </si>
  <si>
    <t>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t>
  </si>
  <si>
    <t>Nunc purus.</t>
  </si>
  <si>
    <t>Morbi quis tortor id nulla ultrices aliquet. Maecenas leo odio, condimentum id, luctus nec, molestie sed, justo.</t>
  </si>
  <si>
    <t>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t>
  </si>
  <si>
    <t>Lorem ipsum dolor sit amet, consectetuer adipiscing elit. Proin interdum mauris non ligula pellentesque ultrices.</t>
  </si>
  <si>
    <t>Vivamus vel nulla eget eros elementum pellentesque.</t>
  </si>
  <si>
    <t>Aenean sit amet justo. Morbi ut odio. Cras mi pede, malesuada in, imperdiet et, commodo vulputate, justo. In blandit ultrices enim. Lorem ipsum dolor sit amet, consectetuer adipiscing elit. Proin interdum mauris non ligula pellentesque ultrices.</t>
  </si>
  <si>
    <t>Aliquam quis turpis eget elit sodales scelerisque. Mauris sit amet eros.</t>
  </si>
  <si>
    <t>Integer ac neque. Duis bibendum. Morbi non quam nec dui luctus rutrum. Nulla tellus. In sagittis dui vel nisl. Duis ac nibh. Fusce lacus purus, aliquet at, feugiat non, pretium quis, lectus. Suspendisse potenti. In eleifend quam a odio. In hac habitasse platea dictumst.</t>
  </si>
  <si>
    <t>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t>
  </si>
  <si>
    <t>Mauris enim leo, rhoncus sed, vestibulum sit amet, cursus id, turpis. Integer aliquet, massa id lobortis convallis, tortor risus dapibus augue, vel accumsan tellus nisi eu orci.</t>
  </si>
  <si>
    <t>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t>
  </si>
  <si>
    <t>In tempor, turpis nec euismod scelerisque, quam turpis adipiscing lorem, vitae mattis nibh ligula nec sem. Duis aliquam convallis nunc. Proin at turpis a pede posuere nonummy. Integer non velit. Donec diam neque, vestibulum eget, vulputate ut, ultrices vel, augue.</t>
  </si>
  <si>
    <t>Aliquam erat volutpat. In congue. Etiam justo. Etiam pretium iaculis justo. In hac habitasse platea dictumst. Etiam faucibus cursus urna.</t>
  </si>
  <si>
    <t>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t>
  </si>
  <si>
    <t>Nullam sit amet turpis elementum ligula vehicula consequat. Morbi a ipsum. Integer a nibh.</t>
  </si>
  <si>
    <t>Praesent id massa id nisl venenatis lacinia. Aenean sit amet justo. Morbi ut odio. Cras mi pede, malesuada in, imperdiet et, commodo vulputate, justo. In blandit ultrices enim. Lorem ipsum dolor sit amet, consectetuer adipiscing elit. Proin interdum mauris non ligula pellentesque ultrices.</t>
  </si>
  <si>
    <t>Proin leo odio, porttitor id, consequat in, consequat ut, nulla.</t>
  </si>
  <si>
    <t>Phasellus id sapien in sapien iaculis congue. Vivamus metus arcu, adipiscing molestie, hendrerit at, vulputate vitae, nisl. Aenean lectus.</t>
  </si>
  <si>
    <t>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t>
  </si>
  <si>
    <t>Praesent blandit lacinia erat. Vestibulum sed magna at nunc commodo placerat. Praesent blandit. Nam nulla. Integer pede justo, lacinia eget, tincidunt eget, tempus vel, pede. Morbi porttitor lorem id ligula.</t>
  </si>
  <si>
    <t>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t>
  </si>
  <si>
    <t>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t>
  </si>
  <si>
    <t>Praesent blandit. Nam nulla. Integer pede justo, lacinia eget, tincidunt eget, tempus vel, pede. Morbi porttitor lorem id ligula. Suspendisse ornare consequat lectus. In est risus, auctor sed, tristique in, tempus sit amet, sem. Fusce consequat.</t>
  </si>
  <si>
    <t>Aliquam non mauris. Morbi non lectus. Aliquam sit amet diam in magna bibendum imperdiet. Nullam orci pede, venenatis non, sodales sed, tincidunt eu, felis. Fusce posuere felis sed lacus. Morbi sem mauris, laoreet ut, rhoncus aliquet, pulvinar sed, nisl.</t>
  </si>
  <si>
    <t>Donec ut dolor.</t>
  </si>
  <si>
    <t>In congue. Etiam justo. Etiam pretium iaculis justo. In hac habitasse platea dictumst. Etiam faucibus cursus urna. Ut tellus. Nulla ut erat id mauris vulputate elementum.</t>
  </si>
  <si>
    <t>Ut at dolor quis odio consequat varius. Integer ac leo. Pellentesque ultrices mattis odio. Donec vitae nisi. Nam ultrices, libero non mattis pulvinar, nulla pede ullamcorper augue, a suscipit nulla elit ac nulla. Sed vel enim sit amet nunc viverra dapibus. Nulla suscipit ligula in lacus.</t>
  </si>
  <si>
    <t>Proin eu mi. Nulla ac enim. In tempor, turpis nec euismod scelerisque, quam turpis adipiscing lorem, vitae mattis nibh ligula nec sem. Duis aliquam convallis nunc. Proin at turpis a pede posuere nonummy. Integer non velit.</t>
  </si>
  <si>
    <t>Pellentesque at nulla. Suspendisse potenti.</t>
  </si>
  <si>
    <t>Vivamus vel nulla eget eros elementum pellentesque. Quisque porta volutpat erat. Quisque erat eros, viverra eget, congue eget, semper rutrum, nulla.</t>
  </si>
  <si>
    <t>Nam congue, risus semper porta volutpat, quam pede lobortis ligula, sit amet eleifend pede libero quis orci. Nullam molestie nibh in lectus. Pellentesque at nulla. Suspendisse potenti. Cras in purus eu magna vulputate luctus.</t>
  </si>
  <si>
    <t>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t>
  </si>
  <si>
    <t>Nulla tempus. Vivamus in felis eu sapien cursus vestibulum.</t>
  </si>
  <si>
    <t>Nulla justo. Aliquam quis turpis eget elit sodales scelerisque. Mauris sit amet eros. Suspendisse accumsan tortor quis turpis. Sed ante. Vivamus tortor. Duis mattis egestas metus.</t>
  </si>
  <si>
    <t>Lorem ipsum dolor sit amet, consectetuer adipiscing elit.</t>
  </si>
  <si>
    <t>Etiam faucibus cursus urna.</t>
  </si>
  <si>
    <t>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t>
  </si>
  <si>
    <t>Aenean auctor gravida sem. Praesent id massa id nisl venenatis lacinia. Aenean sit amet justo. Morbi ut odio.</t>
  </si>
  <si>
    <t>In eleifend quam a odio. In hac habitasse platea dictumst. Maecenas ut massa quis augue luctus tincidunt. Nulla mollis molestie lorem. Quisque ut erat. Curabitur gravida nisi at nibh.</t>
  </si>
  <si>
    <t>Sed ante. Vivamus tortor. Duis mattis egestas metus. Aenean fermentum. Donec ut mauris eget massa tempor convallis.</t>
  </si>
  <si>
    <t>Morbi porttitor lorem id ligula. Suspendisse ornare consequat lectus. In est risus, auctor sed, tristique in, tempus sit amet, sem. Fusce consequat. Nulla nisl. Nunc nisl. Duis bibendum, felis sed interdum venenatis, turpis enim blandit mi, in porttitor pede justo eu massa. Donec dapibus.</t>
  </si>
  <si>
    <t>Donec dapibus. Duis at velit eu est congue elementum. In hac habitasse platea dictumst. Morbi vestibulum, velit id pretium iaculis, diam erat fermentum justo, nec condimentum neque sapien placerat ante. Nulla justo. Aliquam quis turpis eget elit sodales scelerisque. Mauris sit amet eros.</t>
  </si>
  <si>
    <t>Ut at dolor quis odio consequat varius. Integer ac leo. Pellentesque ultrices mattis odio. Donec vitae nisi. Nam ultrices, libero non mattis pulvinar, nulla pede ullamcorper augue, a suscipit nulla elit ac nulla.</t>
  </si>
  <si>
    <t>Nullam orci pede, venenatis non, sodales sed, tincidunt eu, felis. Fusce posuere felis sed lacus. Morbi sem mauris, laoreet ut, rhoncus aliquet, pulvinar sed, nisl. Nunc rhoncus dui vel sem.</t>
  </si>
  <si>
    <t>Praesent blandit. Nam nulla. Integer pede justo, lacinia eget, tincidunt eget, tempus vel, pede. Morbi porttitor lorem id ligula. Suspendisse ornare consequat lectus.</t>
  </si>
  <si>
    <t>Morbi vestibulum, velit id pretium iaculis, diam erat fermentum justo, nec condimentum neque sapien placerat ante. Nulla justo. Aliquam quis turpis eget elit sodales scelerisque. Mauris sit amet eros.</t>
  </si>
  <si>
    <t>Integer a nibh. In quis justo.</t>
  </si>
  <si>
    <t>Mauris lacinia sapien quis libero. Nullam sit amet turpis elementum ligula vehicula consequat. Morbi a ipsum.</t>
  </si>
  <si>
    <t>Vestibulum sed magna at nunc commodo placerat.</t>
  </si>
  <si>
    <t>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t>
  </si>
  <si>
    <t>In est risus, auctor sed, tristique in, tempus sit amet, sem. Fusce consequat. Nulla nisl. Nunc nisl. Duis bibendum, felis sed interdum venenatis, turpis enim blandit mi, in porttitor pede justo eu massa.</t>
  </si>
  <si>
    <t>Quisque porta volutpat erat.</t>
  </si>
  <si>
    <t>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t>
  </si>
  <si>
    <t>Aenean lectus. Pellentesque eget nunc. Donec quis orci eget orci vehicula condimentum. Curabitur in libero ut massa volutpat convallis. Morbi odio odio, elementum eu, interdum eu, tincidunt in, leo.</t>
  </si>
  <si>
    <t>Nullam varius. Nulla facilisi. Cras non velit nec nisi vulputate nonummy. Maecenas tincidunt lacus at velit. Vivamus vel nulla eget eros elementum pellentesque.</t>
  </si>
  <si>
    <t>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t>
  </si>
  <si>
    <t>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t>
  </si>
  <si>
    <t>Duis ac nibh. Fusce lacus purus, aliquet at, feugiat non, pretium quis, lectus. Suspendisse potenti. In eleifend quam a odio. In hac habitasse platea dictumst. Maecenas ut massa quis augue luctus tincidunt. Nulla mollis molestie lorem. Quisque ut erat.</t>
  </si>
  <si>
    <t>Maecenas leo odio, condimentum id, luctus nec, molestie sed, justo. Pellentesque viverra pede ac diam. Cras pellentesque volutpat dui. Maecenas tristique, est et tempus semper, est quam pharetra magna, ac consequat metus sapien ut nunc.</t>
  </si>
  <si>
    <t>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t>
  </si>
  <si>
    <t>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t>
  </si>
  <si>
    <t>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t>
  </si>
  <si>
    <t>Maecenas ut massa quis augue luctus tincidunt. Nulla mollis molestie lorem. Quisque ut erat. Curabitur gravida nisi at nibh. In hac habitasse platea dictumst.</t>
  </si>
  <si>
    <t>Nulla justo.</t>
  </si>
  <si>
    <t>Aliquam augue quam, sollicitudin vitae, consectetuer eget, rutrum at, lorem.</t>
  </si>
  <si>
    <t>Proin interdum mauris non ligula pellentesque ultrices. Phasellus id sapien in sapien iaculis congue. Vivamus metus arcu, adipiscing molestie, hendrerit at, vulputate vitae, nisl. Aenean lectus. Pellentesque eget nunc. Donec quis orci eget orci vehicula condimentum.</t>
  </si>
  <si>
    <t>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t>
  </si>
  <si>
    <t>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t>
  </si>
  <si>
    <t>In hac habitasse platea dictumst. Maecenas ut massa quis augue luctus tincidunt. Nulla mollis molestie lorem.</t>
  </si>
  <si>
    <t>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t>
  </si>
  <si>
    <t>Nulla justo. Aliquam quis turpis eget elit sodales scelerisque. Mauris sit amet eros. Suspendisse accumsan tortor quis turpis. Sed ante.</t>
  </si>
  <si>
    <t>Etiam justo. Etiam pretium iaculis justo. In hac habitasse platea dictumst. Etiam faucibus cursus urna. Ut tellus. Nulla ut erat id mauris vulputate elementum. Nullam varius. Nulla facilisi. Cras non velit nec nisi vulputate nonummy. Maecenas tincidunt lacus at velit.</t>
  </si>
  <si>
    <t>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t>
  </si>
  <si>
    <t>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t>
  </si>
  <si>
    <t>Donec semper sapien a libero. Nam dui. Proin leo odio, porttitor id, consequat in, consequat ut, nulla. Sed accumsan felis. Ut at dolor quis odio consequat varius. Integer ac leo.</t>
  </si>
  <si>
    <t>Ut at dolor quis odio consequat varius.</t>
  </si>
  <si>
    <t>Cum sociis natoque penatibus et magnis dis parturient montes, nascetur ridiculus mus. Etiam vel augue. Vestibulum rutrum rutrum neque. Aenean auctor gravida sem.</t>
  </si>
  <si>
    <t>Vivamus metus arcu, adipiscing molestie, hendrerit at, vulputate vitae, nisl. Aenean lectus. Pellentesque eget nunc. Donec quis orci eget orci vehicula condimentum.</t>
  </si>
  <si>
    <t>Mauris sit amet eros. Suspendisse accumsan tortor quis turpis.</t>
  </si>
  <si>
    <t>Morbi sem mauris, laoreet ut, rhoncus aliquet, pulvinar sed, nisl. Nunc rhoncus dui vel sem. Sed sagittis. Nam congue, risus semper porta volutpat, quam pede lobortis ligula, sit amet eleifend pede libero quis orci.</t>
  </si>
  <si>
    <t>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t>
  </si>
  <si>
    <t>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t>
  </si>
  <si>
    <t>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t>
  </si>
  <si>
    <t>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t>
  </si>
  <si>
    <t>Pellentesque eget nunc. Donec quis orci eget orci vehicula condimentum. Curabitur in libero ut massa volutpat convallis.</t>
  </si>
  <si>
    <t>Mauris lacinia sapien quis libero. Nullam sit amet turpis elementum ligula vehicula consequat. Morbi a ipsum. Integer a nibh. In quis justo. Maecenas rhoncus aliquam lacus.</t>
  </si>
  <si>
    <t>Maecenas tincidunt lacus at velit. Vivamus vel nulla eget eros elementum pellentesque.</t>
  </si>
  <si>
    <t>Quisque porta volutpat erat. Quisque erat eros, viverra eget, congue eget, semper rutrum, nulla. Nunc purus. Phasellus in felis. Donec semper sapien a libero. Nam dui. Proin leo odio, porttitor id, consequat in, consequat ut, nulla.</t>
  </si>
  <si>
    <t>Fusce congue, diam id ornare imperdiet, sapien urna pretium nisl, ut volutpat sapien arcu sed augue. Aliquam erat volutpat. In congue. Etiam justo. Etiam pretium iaculis justo. In hac habitasse platea dictumst. Etiam faucibus cursus urna. Ut tellus.</t>
  </si>
  <si>
    <t>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t>
  </si>
  <si>
    <t>Praesent id massa id nisl venenatis lacinia. Aenean sit amet justo.</t>
  </si>
  <si>
    <t>In congue. Etiam justo. Etiam pretium iaculis justo. In hac habitasse platea dictumst. Etiam faucibus cursus urna. Ut tellus. Nulla ut erat id mauris vulputate elementum. Nullam varius. Nulla facilisi. Cras non velit nec nisi vulputate nonummy.</t>
  </si>
  <si>
    <t>Maecenas pulvinar lobortis est. Phasellus sit amet erat. Nulla tempus. Vivamus in felis eu sapien cursus vestibulum. Proin eu mi.</t>
  </si>
  <si>
    <t>Nulla tellus. In sagittis dui vel nisl. Duis ac nibh. Fusce lacus purus, aliquet at, feugiat non, pretium quis, lectus. Suspendisse potenti. In eleifend quam a odio.</t>
  </si>
  <si>
    <t>Vivamus in felis eu sapien cursus vestibulum. Proin eu mi. Nulla ac enim. In tempor, turpis nec euismod scelerisque, quam turpis adipiscing lorem, vitae mattis nibh ligula nec sem. Duis aliquam convallis nunc.</t>
  </si>
  <si>
    <t>Quisque id justo sit amet sapien dignissim vestibulum. Vestibulum ante ipsum primis in faucibus orci luctus et ultrices posuere cubilia Curae; Nulla dapibus dolor vel est. Donec odio justo, sollicitudin ut, suscipit a, feugiat et, eros. Vestibulum ac est lacinia nisi venenatis tristique.</t>
  </si>
  <si>
    <t>Nullam varius. Nulla facilisi.</t>
  </si>
  <si>
    <t>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t>
  </si>
  <si>
    <t>Morbi odio odio, elementum eu, interdum eu, tincidunt in, leo. Maecenas pulvinar lobortis est. Phasellus sit amet erat. Nulla tempus. Vivamus in felis eu sapien cursus vestibulum. Proin eu mi. Nulla ac enim.</t>
  </si>
  <si>
    <t>Quisque id justo sit amet sapien dignissim vestibulum. Vestibulum ante ipsum primis in faucibus orci luctus et ultrices posuere cubilia Curae; Nulla dapibus dolor vel est.</t>
  </si>
  <si>
    <t>Morbi ut odio. Cras mi pede, malesuada in, imperdiet et, commodo vulputate, justo. In blandit ultrices enim.</t>
  </si>
  <si>
    <t>Aliquam erat volutpat.</t>
  </si>
  <si>
    <t>Aenean sit amet justo. Morbi ut odio.</t>
  </si>
  <si>
    <t>Praesent lectus. Vestibulum quam sapien, varius ut, blandit non, interdum in, ante. Vestibulum ante ipsum primis in faucibus orci luctus et ultrices posuere cubilia Curae; Duis faucibus accumsan odio. Curabitur convallis.</t>
  </si>
  <si>
    <t>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t>
  </si>
  <si>
    <t>Vivamus tortor. Duis mattis egestas metus.</t>
  </si>
  <si>
    <t>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t>
  </si>
  <si>
    <t>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t>
  </si>
  <si>
    <t>Maecenas rhoncus aliquam lacus. Morbi quis tortor id nulla ultrices aliquet.</t>
  </si>
  <si>
    <t>Curabitur in libero ut massa volutpat convallis. Morbi odio odio, elementum eu, interdum eu, tincidunt in, leo. Maecenas pulvinar lobortis est. Phasellus sit amet erat. Nulla tempus. Vivamus in felis eu sapien cursus vestibulum.</t>
  </si>
  <si>
    <t>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t>
  </si>
  <si>
    <t>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t>
  </si>
  <si>
    <t>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t>
  </si>
  <si>
    <t>Phasellus in felis. Donec semper sapien a libero. Nam dui. Proin leo odio, porttitor id, consequat in, consequat ut, nulla. Sed accumsan felis. Ut at dolor quis odio consequat varius.</t>
  </si>
  <si>
    <t>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t>
  </si>
  <si>
    <t>Curabitur at ipsum ac tellus semper interdum. Mauris ullamcorper purus sit amet nulla. Quisque arcu libero, rutrum ac, lobortis vel, dapibus at, diam.</t>
  </si>
  <si>
    <t>Cum sociis natoque penatibus et magnis dis parturient montes, nascetur ridiculus mus. Vivamus vestibulum sagittis sapien. Cum sociis natoque penatibus et magnis dis parturient montes, nascetur ridiculus mus. Etiam vel augue. Vestibulum rutrum rutrum neque.</t>
  </si>
  <si>
    <t>Vivamus vel nulla eget eros elementum pellentesque. Quisque porta volutpat erat. Quisque erat eros, viverra eget, congue eget, semper rutrum, nulla. Nunc purus. Phasellus in felis.</t>
  </si>
  <si>
    <t>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t>
  </si>
  <si>
    <t>Integer ac neque. Duis bibendum. Morbi non quam nec dui luctus rutrum.</t>
  </si>
  <si>
    <t>Maecenas rhoncus aliquam lacus.</t>
  </si>
  <si>
    <t>Donec quis orci eget orci vehicula condimentum. Curabitur in libero ut massa volutpat convallis.</t>
  </si>
  <si>
    <t>Cras non velit nec nisi vulputate nonummy. Maecenas tincidunt lacus at velit. Vivamus vel nulla eget eros elementum pellentesque. Quisque porta volutpat erat. Quisque erat eros, viverra eget, congue eget, semper rutrum, nulla. Nunc purus. Phasellus in felis. Donec semper sapien a libero.</t>
  </si>
  <si>
    <t>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t>
  </si>
  <si>
    <t>Sed sagittis. Nam congue, risus semper porta volutpat, quam pede lobortis ligula, sit amet eleifend pede libero quis orci. Nullam molestie nibh in lectus. Pellentesque at nulla. Suspendisse potenti.</t>
  </si>
  <si>
    <t>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t>
  </si>
  <si>
    <t>Morbi odio odio, elementum eu, interdum eu, tincidunt in, leo. Maecenas pulvinar lobortis est.</t>
  </si>
  <si>
    <t>Vestibulum ante ipsum primis in faucibus orci luctus et ultrices posuere cubilia Curae; Mauris viverra diam vitae quam. Suspendisse potenti. Nullam porttitor lacus at turpis. Donec posuere metus vitae ipsum. Aliquam non mauris. Morbi non lectus.</t>
  </si>
  <si>
    <t>In hac habitasse platea dictumst. Etiam faucibus cursus urna. Ut tellus. Nulla ut erat id mauris vulputate elementum. Nullam varius. Nulla facilisi. Cras non velit nec nisi vulputate nonummy. Maecenas tincidunt lacus at velit.</t>
  </si>
  <si>
    <t>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t>
  </si>
  <si>
    <t>Suspendisse potenti.</t>
  </si>
  <si>
    <t>Curabitur convallis.</t>
  </si>
  <si>
    <t>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t>
  </si>
  <si>
    <t>Mauris sit amet eros. Suspendisse accumsan tortor quis turpis. Sed ante. Vivamus tortor. Duis mattis egestas metus. Aenean fermentum. Donec ut mauris eget massa tempor convallis.</t>
  </si>
  <si>
    <t>Cras mi pede, malesuada in, imperdiet et, commodo vulputate, justo. In blandit ultrices enim. Lorem ipsum dolor sit amet, consectetuer adipiscing elit. Proin interdum mauris non ligula pellentesque ultrices. Phasellus id sapien in sapien iaculis congue.</t>
  </si>
  <si>
    <t>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t>
  </si>
  <si>
    <t>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t>
  </si>
  <si>
    <t>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t>
  </si>
  <si>
    <t>Nulla ut erat id mauris vulputate elementum. Nullam varius. Nulla facilisi. Cras non velit nec nisi vulputate nonummy. Maecenas tincidunt lacus at velit. Vivamus vel nulla eget eros elementum pellentesque.</t>
  </si>
  <si>
    <t>Aliquam augue quam, sollicitudin vitae, consectetuer eget, rutrum at, lorem. Integer tincidunt ante vel ipsum. Praesent blandit lacinia erat. Vestibulum sed magna at nunc commodo placerat. Praesent blandit. Nam nulla. Integer pede justo, lacinia eget, tincidunt eget, tempus vel, pede.</t>
  </si>
  <si>
    <t>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t>
  </si>
  <si>
    <t>Suspendisse ornare consequat lectus. In est risus, auctor sed, tristique in, tempus sit amet, sem. Fusce consequat. Nulla nisl. Nunc nisl. Duis bibendum, felis sed interdum venenatis, turpis enim blandit mi, in porttitor pede justo eu massa. Donec dapibus.</t>
  </si>
  <si>
    <t>Cum sociis natoque penatibus et magnis dis parturient montes, nascetur ridiculus mus. Etiam vel augue. Vestibulum rutrum rutrum neque. Aenean auctor gravida sem. Praesent id massa id nisl venenatis lacinia. Aenean sit amet justo. Morbi ut odio.</t>
  </si>
  <si>
    <t>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t>
  </si>
  <si>
    <t>Nunc purus. Phasellus in felis. Donec semper sapien a libero.</t>
  </si>
  <si>
    <t>Nulla nisl. Nunc nisl. Duis bibendum, felis sed interdum venenatis, turpis enim blandit mi, in porttitor pede justo eu massa. Donec dapibus.</t>
  </si>
  <si>
    <t>Maecenas pulvinar lobortis est. Phasellus sit amet erat. Nulla tempus.</t>
  </si>
  <si>
    <t>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</si>
  <si>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Pellentesque ultrices mattis odio.</t>
  </si>
  <si>
    <t>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t>
  </si>
  <si>
    <t>Aliquam quis turpis eget elit sodales scelerisque.</t>
  </si>
  <si>
    <t>Quisque erat eros, viverra eget, congue eget, semper rutrum, nulla. Nunc purus. Phasellus in felis. Donec semper sapien a libero. Nam dui. Proin leo odio, porttitor id, consequat in, consequat ut, nulla.</t>
  </si>
  <si>
    <t>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t>
  </si>
  <si>
    <t>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t>
  </si>
  <si>
    <t>Etiam justo. Etiam pretium iaculis justo. In hac habitasse platea dictumst. Etiam faucibus cursus urna. Ut tellus. Nulla ut erat id mauris vulputate elementum. Nullam varius.</t>
  </si>
  <si>
    <t>Maecenas tincidunt lacus at velit. Vivamus vel nulla eget eros elementum pellentesque. Quisque porta volutpat erat. Quisque erat eros, viverra eget, congue eget, semper rutrum, nulla. Nunc purus. Phasellus in felis.</t>
  </si>
  <si>
    <t>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t>
  </si>
  <si>
    <t>Nulla facilisi. Cras non velit nec nisi vulputate nonummy. Maecenas tincidunt lacus at velit. Vivamus vel nulla eget eros elementum pellentesque. Quisque porta volutpat erat. Quisque erat eros, viverra eget, congue eget, semper rutrum, nulla.</t>
  </si>
  <si>
    <t>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t>
  </si>
  <si>
    <t>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t>
  </si>
  <si>
    <t>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t>
  </si>
  <si>
    <t>Praesent lectus. Vestibulum quam sapien, varius ut, blandit non, interdum in, ante. Vestibulum ante ipsum primis in faucibus orci luctus et ultrices posuere cubilia Curae; Duis faucibus accumsan odio.</t>
  </si>
  <si>
    <t>Suspendisse ornare consequat lectus. In est risus, auctor sed, tristique in, tempus sit amet, sem. Fusce consequat. Nulla nisl. Nunc nisl. Duis bibendum, felis sed interdum venenatis, turpis enim blandit mi, in porttitor pede justo eu massa.</t>
  </si>
  <si>
    <t>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t>
  </si>
  <si>
    <t>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t>
  </si>
  <si>
    <t>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t>
  </si>
  <si>
    <t>Phasellus id sapien in sapien iaculis congue.</t>
  </si>
  <si>
    <t>Morbi porttitor lorem id ligula. Suspendisse ornare consequat lectus. In est risus, auctor sed, tristique in, tempus sit amet, sem.</t>
  </si>
  <si>
    <t>Morbi a ipsum. Integer a nibh. In quis justo. Maecenas rhoncus aliquam lacus. Morbi quis tortor id nulla ultrices aliquet.</t>
  </si>
  <si>
    <t>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t>
  </si>
  <si>
    <t>Etiam justo. Etiam pretium iaculis justo. In hac habitasse platea dictumst. Etiam faucibus cursus urna. Ut tellus. Nulla ut erat id mauris vulputate elementum. Nullam varius. Nulla facilisi. Cras non velit nec nisi vulputate nonummy.</t>
  </si>
  <si>
    <t>In tempor, turpis nec euismod scelerisque, quam turpis adipiscing lorem, vitae mattis nibh ligula nec sem. Duis aliquam convallis nunc.</t>
  </si>
  <si>
    <t>Maecenas leo odio, condimentum id, luctus nec, molestie sed, justo. Pellentesque viverra pede ac diam. Cras pellentesque volutpat dui.</t>
  </si>
  <si>
    <t>Nulla justo. Aliquam quis turpis eget elit sodales scelerisque. Mauris sit amet eros.</t>
  </si>
  <si>
    <t>Mauris lacinia sapien quis libero. Nullam sit amet turpis elementum ligula vehicula consequat. Morbi a ipsum. Integer a nibh. In quis justo. Maecenas rhoncus aliquam lacus. Morbi quis tortor id nulla ultrices aliquet.</t>
  </si>
  <si>
    <t>Lorem ipsum dolor sit amet, consectetuer 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t>
  </si>
  <si>
    <t>Quisque id justo sit amet sapien dignissim vestibulum. Vestibulum ante ipsum primis in faucibus orci luctus et ultrices posuere cubilia Curae; Nulla dapibus dolor vel est. Donec odio justo, sollicitudin ut, suscipit a, feugiat et, eros.</t>
  </si>
  <si>
    <t>Proin eu mi. Nulla ac enim. In tempor, turpis nec euismod scelerisque, quam turpis adipiscing lorem, vitae mattis nibh ligula nec sem. Duis aliquam convallis nunc. Proin at turpis a pede posuere nonummy. Integer non velit. Donec diam neque, vestibulum eget, vulputate ut, ultrices vel, augue.</t>
  </si>
  <si>
    <t>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t>
  </si>
  <si>
    <t>Mauris sit amet eros.</t>
  </si>
  <si>
    <t>Nulla facilisi. Cras non velit nec nisi vulputate nonummy. Maecenas tincidunt lacus at velit. Vivamus vel nulla eget eros elementum pellentesque.</t>
  </si>
  <si>
    <t>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t>
  </si>
  <si>
    <t>Integer non velit.</t>
  </si>
  <si>
    <t>Morbi a ipsum. Integer a nibh. In quis justo.</t>
  </si>
  <si>
    <t>Nulla mollis molestie lorem. Quisque ut erat. Curabitur gravida nisi at nibh. In hac habitasse platea dictumst. Aliquam augue quam, sollicitudin vitae, consectetuer eget, rutrum at, lorem. Integer tincidunt ante vel ipsum.</t>
  </si>
  <si>
    <t>Mauris sit amet eros. Suspendisse accumsan tortor quis turpis. Sed ante. Vivamus tortor. Duis mattis egestas metus.</t>
  </si>
  <si>
    <t>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</si>
  <si>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t>
  </si>
  <si>
    <t>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t>
  </si>
  <si>
    <t>Nulla neque libero, convallis eget, eleifend luctus, ultricies eu, nibh. Quisque id justo sit amet sapien dignissim vestibulum.</t>
  </si>
  <si>
    <t>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t>
  </si>
  <si>
    <t>Vestibulum sed magna at nunc commodo placerat. Praesent blandit.</t>
  </si>
  <si>
    <t>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t>
  </si>
  <si>
    <t>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t>
  </si>
  <si>
    <t>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t>
  </si>
  <si>
    <t>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t>
  </si>
  <si>
    <t>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t>
  </si>
  <si>
    <t>Nulla nisl. Nunc nisl.</t>
  </si>
  <si>
    <t>Ut tellus. Nulla ut erat id mauris vulputate elementum. Nullam varius.</t>
  </si>
  <si>
    <t>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t>
  </si>
  <si>
    <t>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t>
  </si>
  <si>
    <t>Duis consequat dui nec nisi volutpat eleifend. Donec ut dolor. Morbi vel lectus in quam fringilla rhoncus.</t>
  </si>
  <si>
    <t>Cum sociis natoque penatibus et magnis dis parturient montes, nascetur ridiculus mus. Etiam vel augue. Vestibulum rutrum rutrum neque. Aenean auctor gravida sem. Praesent id massa id nisl venenatis lacinia. Aenean sit amet justo.</t>
  </si>
  <si>
    <t>Mauris enim leo, rhoncus sed, vestibulum sit amet, cursus id, turpis. Integer aliquet, massa id lobortis convallis, tortor risus dapibus augue, vel accumsan tellus nisi eu orci. Mauris lacinia sapien quis libero. Nullam sit amet turpis elementum ligula vehicula consequat.</t>
  </si>
  <si>
    <t>In congue. Etiam justo.</t>
  </si>
  <si>
    <t>Ut tellus.</t>
  </si>
  <si>
    <t>Nunc purus. Phasellus in felis. Donec semper sapien a libero. Nam dui. Proin leo odio, porttitor id, consequat in, consequat ut, nulla. Sed accumsan felis. Ut at dolor quis odio consequat varius. Integer ac leo. Pellentesque ultrices mattis odio. Donec vitae nisi.</t>
  </si>
  <si>
    <t>Integer ac leo.</t>
  </si>
  <si>
    <t>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t>
  </si>
  <si>
    <t>Aliquam non mauris. Morbi non lectus. Aliquam sit amet diam in magna bibendum imperdiet.</t>
  </si>
  <si>
    <t>In hac habitasse platea dictumst. Aliquam augue quam, sollicitudin vitae, consectetuer eget, rutrum at, lorem. Integer tincidunt ante vel ipsum. Praesent blandit lacinia erat. Vestibulum sed magna at nunc commodo placerat. Praesent blandit.</t>
  </si>
  <si>
    <t>Morbi porttitor lorem id ligula. Suspendisse ornare consequat lectus. In est risus, auctor sed, tristique in, tempus sit amet, sem. Fusce consequat. Nulla nisl. Nunc nisl.</t>
  </si>
  <si>
    <t>Sed accumsan felis. Ut at dolor quis odio consequat varius. Integer ac leo. Pellentesque ultrices mattis odio.</t>
  </si>
  <si>
    <t>Phasellus in felis. Donec semper sapien a libero. Nam dui. Proin leo odio, porttitor id, consequat in, consequat ut, nulla. Sed accumsan felis.</t>
  </si>
  <si>
    <t>Nullam porttitor lacus at turpis. Donec posuere metus vitae ipsum. Aliquam non mauris.</t>
  </si>
  <si>
    <t>Integer aliquet, massa id lobortis convallis, tortor risus dapibus augue, vel accumsan tellus nisi eu orci. Mauris lacinia sapien quis libero.</t>
  </si>
  <si>
    <t>Proin risus. Praesent lectus. Vestibulum quam sapien, varius ut, blandit non, interdum in, ante. Vestibulum ante ipsum primis in faucibus orci luctus et ultrices posuere cubilia Curae; Duis faucibus accumsan odio. Curabitur convallis.</t>
  </si>
  <si>
    <t>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t>
  </si>
  <si>
    <t>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t>
  </si>
  <si>
    <t>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t>
  </si>
  <si>
    <t>Vestibulum ac est lacinia nisi venenatis tristique. Fusce congue, diam id ornare imperdiet, sapien urna pretium nisl, ut volutpat sapien arcu sed augue. Aliquam erat volutpat. In congue. Etiam justo. Etiam pretium iaculis justo. In hac habitasse platea dictumst.</t>
  </si>
  <si>
    <t>In blandit ultrices enim.</t>
  </si>
  <si>
    <t>Integer ac neque. Duis bibendum. Morbi non quam nec dui luctus rutrum. Nulla tellus. In sagittis dui vel nisl. Duis ac nibh. Fusce lacus purus, aliquet at, feugiat non, pretium quis, lectus. Suspendisse potenti.</t>
  </si>
  <si>
    <t>Duis aliquam convallis nunc. Proin at turpis a pede posuere nonummy. Integer non velit.</t>
  </si>
  <si>
    <t>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t>
  </si>
  <si>
    <t>Vestibulum ante ipsum primis in faucibus orci luctus et ultrices posuere cubilia Curae; Nulla dapibus dolor vel est. Donec odio justo, sollicitudin ut, suscipit a, feugiat et, eros.</t>
  </si>
  <si>
    <t>Mauris ullamcorper purus sit amet nulla. Quisque arcu libero, rutrum ac, lobortis vel, dapibus at, diam. Nam tristique tortor eu pede.</t>
  </si>
  <si>
    <t>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t>
  </si>
  <si>
    <t>Duis consequat dui nec nisi volutpat eleifend.</t>
  </si>
  <si>
    <t>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t>
  </si>
  <si>
    <t>Suspendisse accumsan tortor quis turpis. Sed ante.</t>
  </si>
  <si>
    <t>Proin interdum mauris non ligula pellentesque ultrices.</t>
  </si>
  <si>
    <t>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t>
  </si>
  <si>
    <t>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t>
  </si>
  <si>
    <t>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t>
  </si>
  <si>
    <t>Pellentesque viverra pede ac diam. Cras pellentesque volutpat dui. Maecenas tristique, est et tempus semper, est quam pharetra magna, ac consequat metus sapien ut nunc.</t>
  </si>
  <si>
    <t>Fusce consequat. Nulla nisl. Nunc nisl. Duis bibendum, felis sed interdum venenatis, turpis enim blandit mi, in porttitor pede justo eu massa.</t>
  </si>
  <si>
    <t>Vestibulum rutrum rutrum neque. Aenean auctor gravida sem. Praesent id massa id nisl venenatis lacinia. Aenean sit amet justo. Morbi ut odio. Cras mi pede, malesuada in, imperdiet et, commodo vulputate, justo.</t>
  </si>
  <si>
    <t>Cras in purus eu magna vulputate luctus. Cum sociis natoque penatibus et magnis dis parturient montes, nascetur ridiculus mus.</t>
  </si>
  <si>
    <t>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t>
  </si>
  <si>
    <t>Fusce lacus purus, aliquet at, feugiat non, pretium quis, lectus. Suspendisse potenti. In eleifend quam a odio. In hac habitasse platea dictumst. Maecenas ut massa quis augue luctus tincidunt. Nulla mollis molestie lorem. Quisque ut erat. Curabitur gravida nisi at nibh.</t>
  </si>
  <si>
    <t>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t>
  </si>
  <si>
    <t>Nulla justo. Aliquam quis turpis eget elit sodales scelerisque. Mauris sit amet eros. Suspendisse accumsan tortor quis turpis. Sed ante. Vivamus tortor.</t>
  </si>
  <si>
    <t>Nulla ut erat id mauris vulputate elementum. Nullam varius.</t>
  </si>
  <si>
    <t>Duis consequat dui nec nisi volutpat eleifend. Donec ut dolor.</t>
  </si>
  <si>
    <t>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t>
  </si>
  <si>
    <t>Vestibulum ac est lacinia nisi venenatis tristique.</t>
  </si>
  <si>
    <t>Curabitur in libero ut massa volutpat convallis. Morbi odio odio, elementum eu, interdum eu, tincidunt in, leo. Maecenas pulvinar lobortis est. Phasellus sit amet erat. Nulla tempus. Vivamus in felis eu sapien cursus vestibulum. Proin eu mi. Nulla ac enim.</t>
  </si>
  <si>
    <t>Vivamus in felis eu sapien cursus vestibulum. Proin eu mi.</t>
  </si>
  <si>
    <t>Duis ac nibh. Fusce lacus purus, aliquet at, feugiat non, pretium quis, lectus. Suspendisse potenti.</t>
  </si>
  <si>
    <t>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t>
  </si>
  <si>
    <t>Morbi a ipsum.</t>
  </si>
  <si>
    <t>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t>
  </si>
  <si>
    <t>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t>
  </si>
  <si>
    <t>Suspendisse potenti. Cras in purus eu magna vulputate luctus. Cum sociis natoque penatibus et magnis dis parturient montes, nascetur ridiculus mus. Vivamus vestibulum sagittis sapien. Cum sociis natoque penatibus et magnis dis parturient montes, nascetur ridiculus mus.</t>
  </si>
  <si>
    <t>Quisque arcu libero, rutrum ac, lobortis vel, dapibus at, diam. Nam tristique tortor eu pede.</t>
  </si>
  <si>
    <t>Praesent blandit. Nam nulla.</t>
  </si>
  <si>
    <t>Donec quis orci eget orci vehicula condimentum. Curabitur in libero ut massa volutpat convallis. Morbi odio odio, elementum eu, interdum eu, tincidunt in, leo. Maecenas pulvinar lobortis est. Phasellus sit amet erat. Nulla tempus.</t>
  </si>
  <si>
    <t>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t>
  </si>
  <si>
    <t>In sagittis dui vel nisl. Duis ac nibh. Fusce lacus purus, aliquet at, feugiat non, pretium quis, lectus. Suspendisse potenti. In eleifend quam a odio.</t>
  </si>
  <si>
    <t>Vestibulum sed magna at nunc commodo placerat. Praesent blandit. Nam nulla. Integer pede justo, lacinia eget, tincidunt eget, tempus vel, pede. Morbi porttitor lorem id ligula.</t>
  </si>
  <si>
    <t>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t>
  </si>
  <si>
    <t>Nunc rhoncus dui vel sem. Sed sagittis. Nam congue, risus semper porta volutpat, quam pede lobortis ligula, sit amet eleifend pede libero quis orci. Nullam molestie nibh in lectus. Pellentesque at nulla.</t>
  </si>
  <si>
    <t>Proin risus. Praesent lectus. Vestibulum quam sapien, varius ut, blandit non, interdum in, ante. Vestibulum ante ipsum primis in faucibus orci luctus et ultrices posuere cubilia Curae; Duis faucibus accumsan odio.</t>
  </si>
  <si>
    <t>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t>
  </si>
  <si>
    <t>Maecenas pulvinar lobortis est.</t>
  </si>
  <si>
    <t>Mauris lacinia sapien quis libero. Nullam sit amet turpis elementum ligula vehicula consequat. Morbi a ipsum. Integer a nibh. In quis justo.</t>
  </si>
  <si>
    <t>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t>
  </si>
  <si>
    <t>Maecenas leo odio, condimentum id, luctus nec, molestie sed, justo.</t>
  </si>
  <si>
    <t>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</si>
  <si>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Nunc nisl.</t>
  </si>
  <si>
    <t>Cras non velit nec nisi vulputate nonummy. Maecenas tincidunt lacus at velit. Vivamus vel nulla eget eros elementum pellentesque. Quisque porta volutpat erat. Quisque erat eros, viverra eget, congue eget, semper rutrum, nulla. Nunc purus. Phasellus in felis.</t>
  </si>
  <si>
    <t>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t>
  </si>
  <si>
    <t>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t>
  </si>
  <si>
    <t>In blandit ultrices enim. Lorem ipsum dolor sit amet, consectetuer adipiscing elit. Proin interdum mauris non ligula pellentesque ultrices. Phasellus id sapien in sapien iaculis congue. Vivamus metus arcu, adipiscing molestie, hendrerit at, vulputate vitae, nisl.</t>
  </si>
  <si>
    <t>In hac habitasse platea dictumst. Etiam faucibus cursus urna. Ut tellus. Nulla ut erat id mauris vulputate elementum. Nullam varius. Nulla facilisi.</t>
  </si>
  <si>
    <t>Sed vel enim sit amet nunc viverra dapibus. Nulla suscipit ligula in lacus. Curabitur at ipsum ac tellus semper interdum. Mauris ullamcorper purus sit amet nulla. Quisque arcu libero, rutrum ac, lobortis vel, dapibus at, diam.</t>
  </si>
  <si>
    <t>Maecenas tristique, est et tempus semper, est quam pharetra magna, ac consequat metus sapien ut nunc. Vestibulum ante ipsum primis in faucibus orci luctus et ultrices posuere cubilia Curae; Mauris viverra diam vitae quam. Suspendisse potenti.</t>
  </si>
  <si>
    <t>Cras in purus eu magna vulputate luctus. Cum sociis natoque penatibus et magnis dis parturient montes, nascetur ridiculus mus. Vivamus vestibulum sagittis sapien.</t>
  </si>
  <si>
    <t>Etiam pretium iaculis justo. In hac habitasse platea dictumst. Etiam faucibus cursus urna. Ut tellus. Nulla ut erat id mauris vulputate elementum. Nullam varius. Nulla facilisi. Cras non velit nec nisi vulputate nonummy.</t>
  </si>
  <si>
    <t>Aliquam non mauris. Morbi non lectus. Aliquam sit amet diam in magna bibendum imperdiet. Nullam orci pede, venenatis non, sodales sed, tincidunt eu, felis. Fusce posuere felis sed lacus.</t>
  </si>
  <si>
    <t>In quis justo. Maecenas rhoncus aliquam lacus. Morbi quis tortor id nulla ultrices aliquet. Maecenas leo odio, condimentum id, luctus nec, molestie sed, justo. Pellentesque viverra pede ac diam.</t>
  </si>
  <si>
    <t>Integer tincidunt ante vel ipsum. Praesent blandit lacinia erat.</t>
  </si>
  <si>
    <t>Nam congue, risus semper porta volutpat, quam pede lobortis ligula, sit amet eleifend pede libero quis orci. Nullam molestie nibh in lectus. Pellentesque at nulla. Suspendisse potenti.</t>
  </si>
  <si>
    <t>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t>
  </si>
  <si>
    <t>Curabitur in libero ut massa volutpat convallis.</t>
  </si>
  <si>
    <t>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t>
  </si>
  <si>
    <t>Ut tellus. Nulla ut erat id mauris vulputate elementum.</t>
  </si>
  <si>
    <t>Vivamus vestibulum sagittis sapien. Cum sociis natoque penatibus et magnis dis parturient montes, nascetur ridiculus mus. Etiam vel augue. Vestibulum rutrum rutrum neque. Aenean auctor gravida sem.</t>
  </si>
  <si>
    <t>In hac habitasse platea dictumst. Aliquam augue quam, sollicitudin vitae, consectetuer eget, rutrum at, lorem. Integer tincidunt ante vel ipsum.</t>
  </si>
  <si>
    <t>Pellentesque eget nunc.</t>
  </si>
  <si>
    <t>Integer a nibh. In quis justo. Maecenas rhoncus aliquam lacus.</t>
  </si>
  <si>
    <t>Nam ultrices, libero non mattis pulvinar, nulla pede ullamcorper augue, a suscipit nulla elit ac nulla. Sed vel enim sit amet nunc viverra dapibus. Nulla suscipit ligula in lacus. Curabitur at ipsum ac tellus semper interdum. Mauris ullamcorper purus sit amet nulla.</t>
  </si>
  <si>
    <t>Phasellus sit amet erat.</t>
  </si>
  <si>
    <t>Vestibulum rutrum rutrum neque. Aenean auctor gravida sem. Praesent id massa id nisl venenatis lacinia. Aenean sit amet justo. Morbi ut odio.</t>
  </si>
  <si>
    <t>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t>
  </si>
  <si>
    <t>Duis bibendum. Morbi non quam nec dui luctus rutrum. Nulla tellus.</t>
  </si>
  <si>
    <t>Cras non velit nec nisi vulputate nonummy. Maecenas tincidunt lacus at velit. Vivamus vel nulla eget eros elementum pellentesque. Quisque porta volutpat erat. Quisque erat eros, viverra eget, congue eget, semper rutrum, nulla.</t>
  </si>
  <si>
    <t>Maecenas pulvinar lobortis est. Phasellus sit amet erat. Nulla tempus. Vivamus in felis eu sapien cursus vestibulum. Proin eu mi. Nulla ac enim. In tempor, turpis nec euismod scelerisque, quam turpis adipiscing lorem, vitae mattis nibh ligula nec sem. Duis aliquam convallis nunc.</t>
  </si>
  <si>
    <t>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t>
  </si>
  <si>
    <t>Lorem ipsum dolor sit amet, consectetuer 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t>
  </si>
  <si>
    <t>Nullam sit amet turpis elementum ligula vehicula consequat. Morbi a ipsum. Integer a nibh. In quis justo. Maecenas rhoncus aliquam lacus.</t>
  </si>
  <si>
    <t>Duis at velit eu est congue elementum. In hac habitasse platea dictumst. Morbi vestibulum, velit id pretium iaculis, diam erat fermentum justo, nec condimentum neque sapien placerat ante. Nulla justo. Aliquam quis turpis eget elit sodales scelerisque.</t>
  </si>
  <si>
    <t>Proin interdum mauris non ligula pellentesque ultrices. Phasellus id sapien in sapien iaculis congue. Vivamus metus arcu, adipiscing molestie, hendrerit at, vulputate vitae, nisl. Aenean lectus. Pellentesque eget nunc.</t>
  </si>
  <si>
    <t>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t>
  </si>
  <si>
    <t>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t>
  </si>
  <si>
    <t>Integer pede justo, lacinia eget, tincidunt eget, tempus vel, pede. Morbi porttitor lorem id ligula. Suspendisse ornare consequat lectus.</t>
  </si>
  <si>
    <t>Morbi a ipsum. Integer a nibh. In quis justo. Maecenas rhoncus aliquam lacus. Morbi quis tortor id nulla ultrices aliquet. Maecenas leo odio, condimentum id, luctus nec, molestie sed, justo.</t>
  </si>
  <si>
    <t>In sagittis dui vel nisl. Duis ac nibh.</t>
  </si>
  <si>
    <t>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t>
  </si>
  <si>
    <t>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t>
  </si>
  <si>
    <t>Nulla mollis molestie lorem. Quisque ut erat.</t>
  </si>
  <si>
    <t>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t>
  </si>
  <si>
    <t>In hac habitasse platea dictumst. Etiam faucibus cursus urna. Ut tellus.</t>
  </si>
  <si>
    <t>Sed accumsan felis.</t>
  </si>
  <si>
    <t>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t>
  </si>
  <si>
    <t>Fusce consequat.</t>
  </si>
  <si>
    <t>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t>
  </si>
  <si>
    <t>Etiam faucibus cursus urna. Ut tellus. Nulla ut erat id mauris vulputate elementum. Nullam varius. Nulla facilisi. Cras non velit nec nisi vulputate nonummy. Maecenas tincidunt lacus at velit. Vivamus vel nulla eget eros elementum pellentesque.</t>
  </si>
  <si>
    <t>Maecenas tincidunt lacus at velit. Vivamus vel nulla eget eros elementum pellentesque. Quisque porta volutpat erat.</t>
  </si>
  <si>
    <t>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t>
  </si>
  <si>
    <t>Integer a nibh.</t>
  </si>
  <si>
    <t>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t>
  </si>
  <si>
    <t>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t>
  </si>
  <si>
    <t>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t>
  </si>
  <si>
    <t>Cum sociis natoque penatibus et magnis dis parturient montes, nascetur ridiculus mus. Etiam vel augue. Vestibulum rutrum rutrum neque. Aenean auctor gravida sem. Praesent id massa id nisl venenatis lacinia.</t>
  </si>
  <si>
    <t>Morbi non lectus. Aliquam sit amet diam in magna bibendum imperdiet.</t>
  </si>
  <si>
    <t>In tempor, turpis nec euismod scelerisque, quam turpis adipiscing lorem, vitae mattis nibh ligula nec sem.</t>
  </si>
  <si>
    <t>Morbi vel lectus in quam fringilla rhoncus. Mauris enim leo, rhoncus sed, vestibulum sit amet, cursus id, turpis. Integer aliquet, massa id lobortis convallis, tortor risus dapibus augue, vel accumsan tellus nisi eu orci.</t>
  </si>
  <si>
    <t>In congue. Etiam justo. Etiam pretium iaculis justo. In hac habitasse platea dictumst. Etiam faucibus cursus urna. Ut tellus. Nulla ut erat id mauris vulputate elementum. Nullam varius. Nulla facilisi.</t>
  </si>
  <si>
    <t>Lorem ipsum dolor sit amet, consectetuer adipiscing elit. Proin risus. Praesent lectus. Vestibulum quam sapien, varius ut, blandit non, interdum in, ante. Vestibulum ante ipsum primis in faucibus orci luctus et ultrices posuere cubilia Curae; Duis faucibus accumsan odio. Curabitur convallis.</t>
  </si>
  <si>
    <t>Etiam pretium iaculis justo. In hac habitasse platea dictumst. Etiam faucibus cursus urna. Ut tellus. Nulla ut erat id mauris vulputate elementum. Nullam varius.</t>
  </si>
  <si>
    <t>Donec semper sapien a libero. Nam dui. Proin leo odio, porttitor id, consequat in, consequat ut, nulla. Sed accumsan felis. Ut at dolor quis odio consequat varius. Integer ac leo. Pellentesque ultrices mattis odio. Donec vitae nisi.</t>
  </si>
  <si>
    <t>Phasellus id sapien in sapien iaculis congue. Vivamus metus arcu, adipiscing molestie, hendrerit at, vulputate vitae, nisl. Aenean lectus. Pellentesque eget nunc. Donec quis orci eget orci vehicula condimentum. Curabitur in libero ut massa volutpat convallis.</t>
  </si>
  <si>
    <t>Donec semper sapien a libero. Nam dui. Proin leo odio, porttitor id, consequat in, consequat ut, nulla. Sed accumsan felis.</t>
  </si>
  <si>
    <t>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t>
  </si>
  <si>
    <t>Cras mi pede, malesuada in, imperdiet et, commodo vulputate, justo. In blandit ultrices enim.</t>
  </si>
  <si>
    <t>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t>
  </si>
  <si>
    <t>Nulla ut erat id mauris vulputate elementum. Nullam varius. Nulla facilisi.</t>
  </si>
  <si>
    <t>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t>
  </si>
  <si>
    <t>Vivamus tortor.</t>
  </si>
  <si>
    <t>Nunc purus. Phasellus in felis. Donec semper sapien a libero. Nam dui. Proin leo odio, porttitor id, consequat in, consequat ut, nulla. Sed accumsan felis. Ut at dolor quis odio consequat varius.</t>
  </si>
  <si>
    <t>Phasellus sit amet erat. Nulla tempus. Vivamus in felis eu sapien cursus vestibulum.</t>
  </si>
  <si>
    <t>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t>
  </si>
  <si>
    <t>Quisque id justo sit amet sapien dignissim vestibulum.</t>
  </si>
  <si>
    <t>Suspendisse potenti. Cras in purus eu magna vulputate luctus. Cum sociis natoque penatibus et magnis dis parturient montes, nascetur ridiculus mus.</t>
  </si>
  <si>
    <t>Cum sociis natoque penatibus et magnis dis parturient montes, nascetur ridiculus mus. Etiam vel augue. Vestibulum rutrum rutrum neque.</t>
  </si>
  <si>
    <t>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t>
  </si>
  <si>
    <t>In blandit ultrices enim. Lorem ipsum dolor sit amet, consectetuer adipiscing elit.</t>
  </si>
  <si>
    <t>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t>
  </si>
  <si>
    <t>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t>
  </si>
  <si>
    <t>Curabitur in libero ut massa volutpat convallis. Morbi odio odio, elementum eu, interdum eu, tincidunt in, leo.</t>
  </si>
  <si>
    <t>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t>
  </si>
  <si>
    <t>Morbi vel lectus in quam fringilla rhoncus. Mauris enim leo, rhoncus sed, vestibulum sit amet, cursus id, turpis.</t>
  </si>
  <si>
    <t>Quisque ut erat.</t>
  </si>
  <si>
    <t>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t>
  </si>
  <si>
    <t>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t>
  </si>
  <si>
    <t>Nunc rhoncus dui vel sem. Sed sagittis. Nam congue, risus semper porta volutpat, quam pede lobortis ligula, sit amet eleifend pede libero quis orci. Nullam molestie nibh in lectus. Pellentesque at nulla. Suspendisse potenti.</t>
  </si>
  <si>
    <t>In tempor, turpis nec euismod scelerisque, quam turpis adipiscing lorem, vitae mattis nibh ligula nec sem. Duis aliquam convallis nunc. Proin at turpis a pede posuere nonummy. Integer non velit.</t>
  </si>
  <si>
    <t>Vivamus metus arcu, adipiscing molestie, hendrerit at, vulputate vitae, nisl. Aenean lectus. Pellentesque eget nunc.</t>
  </si>
  <si>
    <t>In congue. Etiam justo. Etiam pretium iaculis justo. In hac habitasse platea dictumst.</t>
  </si>
  <si>
    <t>Nulla facilisi. Cras non velit nec nisi vulputate nonummy. Maecenas tincidunt lacus at velit. Vivamus vel nulla eget eros elementum pellentesque. Quisque porta volutpat erat. Quisque erat eros, viverra eget, congue eget, semper rutrum, nulla. Nunc purus.</t>
  </si>
  <si>
    <t>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t>
  </si>
  <si>
    <t>Duis aliquam convallis nunc. Proin at turpis a pede posuere nonummy. Integer non velit. Donec diam neque, vestibulum eget, vulputate ut, ultrices vel, augue.</t>
  </si>
  <si>
    <t>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t>
  </si>
  <si>
    <t>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t>
  </si>
  <si>
    <t>Morbi non quam nec dui luctus rutrum. Nulla tellus. In sagittis dui vel nisl. Duis ac nibh. Fusce lacus purus, aliquet at, feugiat non, pretium quis, lectus. Suspendisse potenti. In eleifend quam a odio. In hac habitasse platea dictumst. Maecenas ut massa quis augue luctus tincidunt.</t>
  </si>
  <si>
    <t>Phasellus sit amet erat. Nulla tempus. Vivamus in felis eu sapien cursus vestibulum. Proin eu mi. Nulla ac enim. In tempor, turpis nec euismod scelerisque, quam turpis adipiscing lorem, vitae mattis nibh ligula nec sem. Duis aliquam convallis nunc. Proin at turpis a pede posuere nonummy.</t>
  </si>
  <si>
    <t>Morbi non quam nec dui luctus rutrum. Nulla tellus. In sagittis dui vel nisl. Duis ac nibh. Fusce lacus purus, aliquet at, feugiat non, pretium quis, lectus.</t>
  </si>
  <si>
    <t>Donec vitae nisi. Nam ultrices, libero non mattis pulvinar, nulla pede ullamcorper augue, a suscipit nulla elit ac nulla. Sed vel enim sit amet nunc viverra dapibus. Nulla suscipit ligula in lacus. Curabitur at ipsum ac tellus semper interdum.</t>
  </si>
  <si>
    <t>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t>
  </si>
  <si>
    <t>Nulla justo. Aliquam quis turpis eget elit sodales scelerisque. Mauris sit amet eros. Suspendisse accumsan tortor quis turpis. Sed ante. Vivamus tortor. Duis mattis egestas metus. Aenean fermentum. Donec ut mauris eget massa tempor convallis.</t>
  </si>
  <si>
    <t>Aenean auctor gravida sem. Praesent id massa id nisl venenatis lacinia. Aenean sit amet justo. Morbi ut odio. Cras mi pede, malesuada in, imperdiet et, commodo vulputate, justo. In blandit ultrices enim. Lorem ipsum dolor sit amet, consectetuer adipiscing elit.</t>
  </si>
  <si>
    <t>Vestibulum ante ipsum primis in faucibus orci luctus et ultrices posuere cubilia Curae; Duis faucibus accumsan odio. Curabitur convallis. Duis consequat dui nec nisi volutpat eleifend. Donec ut dolor.</t>
  </si>
  <si>
    <t>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t>
  </si>
  <si>
    <t>Aliquam erat volutpat. In congue. Etiam justo. Etiam pretium iaculis justo.</t>
  </si>
  <si>
    <t>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t>
  </si>
  <si>
    <t>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t>
  </si>
  <si>
    <t>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t>
  </si>
  <si>
    <t>Nulla suscipit ligula in lacus. Curabitur at ipsum ac tellus semper interdum. Mauris ullamcorper purus sit amet nulla. Quisque arcu libero, rutrum ac, lobortis vel, dapibus at, diam.</t>
  </si>
  <si>
    <t>Aliquam erat volutpat. In congue.</t>
  </si>
  <si>
    <t>Quisque ut erat. Curabitur gravida nisi at nibh. In hac habitasse platea dictumst. Aliquam augue quam, sollicitudin vitae, consectetuer eget, rutrum at, lorem. Integer tincidunt ante vel ipsum. Praesent blandit lacinia erat. Vestibulum sed magna at nunc commodo placerat.</t>
  </si>
  <si>
    <t>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t>
  </si>
  <si>
    <t>Integer ac neque. Duis bibendum. Morbi non quam nec dui luctus rutrum. Nulla tellus. In sagittis dui vel nisl. Duis ac nibh. Fusce lacus purus, aliquet at, feugiat non, pretium quis, lectus. Suspendisse potenti. In eleifend quam a odio.</t>
  </si>
  <si>
    <t>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t>
  </si>
  <si>
    <t>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t>
  </si>
  <si>
    <t>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t>
  </si>
  <si>
    <t>Morbi non quam nec dui luctus rutrum. Nulla tellus. In sagittis dui vel nisl. Duis ac nibh. Fusce lacus purus, aliquet at, feugiat non, pretium quis, lectus. Suspendisse potenti.</t>
  </si>
  <si>
    <t>Praesent blandit lacinia erat. Vestibulum sed magna at nunc commodo placerat. Praesent blandit. Nam nulla. Integer pede justo, lacinia eget, tincidunt eget, tempus vel, pede.</t>
  </si>
  <si>
    <t>Aliquam non mauris. Morbi non lectus. Aliquam sit amet diam in magna bibendum imperdiet. Nullam orci pede, venenatis non, sodales sed, tincidunt eu, felis. Fusce posuere felis sed lacus. Morbi sem mauris, laoreet ut, rhoncus aliquet, pulvinar sed, nisl. Nunc rhoncus dui vel sem. Sed sagittis.</t>
  </si>
  <si>
    <t>Pellentesque eget nunc. Donec quis orci eget orci vehicula condimentum. Curabitur in libero ut massa volutpat convallis. Morbi odio odio, elementum eu, interdum eu, tincidunt in, leo. Maecenas pulvinar lobortis est. Phasellus sit amet erat. Nulla tempus.</t>
  </si>
  <si>
    <t>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t>
  </si>
  <si>
    <t>Nunc nisl. Duis bibendum, felis sed interdum venenatis, turpis enim blandit mi, in porttitor pede justo eu massa. Donec dapibus.</t>
  </si>
  <si>
    <t>Nulla nisl.</t>
  </si>
  <si>
    <t>Duis bibendum. Morbi non quam nec dui luctus rutrum. Nulla tellus. In sagittis dui vel nisl. Duis ac nibh. Fusce lacus purus, aliquet at, feugiat non, pretium quis, lectus. Suspendisse potenti. In eleifend quam a odio. In hac habitasse platea dictumst.</t>
  </si>
  <si>
    <t>Morbi porttitor lorem id ligula. Suspendisse ornare consequat lectus. In est risus, auctor sed, tristique in, tempus sit amet, sem. Fusce consequat. Nulla nisl. Nunc nisl. Duis bibendum, felis sed interdum venenatis, turpis enim blandit mi, in porttitor pede justo eu massa.</t>
  </si>
  <si>
    <t>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t>
  </si>
  <si>
    <t>Morbi porttitor lorem id ligula. Suspendisse ornare consequat lectus. In est risus, auctor sed, tristique in, tempus sit amet, sem. Fusce consequat. Nulla nisl.</t>
  </si>
  <si>
    <t>In hac habitasse platea dictumst. Etiam faucibus cursus urna. Ut tellus. Nulla ut erat id mauris vulputate elementum. Nullam varius. Nulla facilisi. Cras non velit nec nisi vulputate nonummy. Maecenas tincidunt lacus at velit. Vivamus vel nulla eget eros elementum pellentesque.</t>
  </si>
  <si>
    <t>Aenean sit amet justo. Morbi ut odio. Cras mi pede, malesuada in, imperdiet et, commodo vulputate, justo.</t>
  </si>
  <si>
    <t>Vivamus in felis eu sapien cursus vestibulum.</t>
  </si>
  <si>
    <t>Aenean auctor gravida sem. Praesent id massa id nisl venenatis lacinia.</t>
  </si>
  <si>
    <t>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t>
  </si>
  <si>
    <t>Donec posuere metus vitae ipsum. Aliquam non mauris. Morbi non lectus. Aliquam sit amet diam in magna bibendum imperdiet.</t>
  </si>
  <si>
    <t>Fusce consequat. Nulla nisl. Nunc nisl. Duis bibendum, felis sed interdum venenatis, turpis enim blandit mi, in porttitor pede justo eu massa. Donec dapibus. Duis at velit eu est congue elementum.</t>
  </si>
  <si>
    <t>Nunc rhoncus dui vel sem. Sed sagittis. Nam congue, risus semper porta volutpat, quam pede lobortis ligula, sit amet eleifend pede libero quis orci. Nullam molestie nibh in lectus. Pellentesque at nulla. Suspendisse potenti. Cras in purus eu magna vulputate luctus.</t>
  </si>
  <si>
    <t>Suspendisse ornare consequat lectus. In est risus, auctor sed, tristique in, tempus sit amet, sem.</t>
  </si>
  <si>
    <t>Duis at velit eu est congue elementum.</t>
  </si>
  <si>
    <t>Donec ut dolor. Morbi vel lectus in quam fringilla rhoncus. Mauris enim leo, rhoncus sed, vestibulum sit amet, cursus id, turpis. Integer aliquet, massa id lobortis convallis, tortor risus dapibus augue, vel accumsan tellus nisi eu orci. Mauris lacinia sapien quis libero.</t>
  </si>
  <si>
    <t>Fusce posuere felis sed lacus. Morbi sem mauris, laoreet ut, rhoncus aliquet, pulvinar sed, nisl.</t>
  </si>
  <si>
    <t>Vestibulum ante ipsum primis in faucibus orci luctus et ultrices posuere cubilia Curae; Duis faucibus accumsan odio. Curabitur convallis. Duis consequat dui nec nisi volutpat eleifend. Donec ut dolor. Morbi vel lectus in quam fringilla rhoncus.</t>
  </si>
  <si>
    <t>Aenean lectus. Pellentesque eget nunc. Donec quis orci eget orci vehicula condimentum. Curabitur in libero ut massa volutpat convallis. Morbi odio odio, elementum eu, interdum eu, tincidunt in, leo. Maecenas pulvinar lobortis est.</t>
  </si>
  <si>
    <t>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t>
  </si>
  <si>
    <t>Nulla tellus. In sagittis dui vel nisl.</t>
  </si>
  <si>
    <t>Donec vitae nisi. Nam ultrices, libero non mattis pulvinar, nulla pede ullamcorper augue, a suscipit nulla elit ac nulla. Sed vel enim sit amet nunc viverra dapibus.</t>
  </si>
  <si>
    <t>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</si>
  <si>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Vivamus vestibulum sagittis sapien. Cum sociis natoque penatibus et magnis dis parturient montes, nascetur ridiculus mus.</t>
  </si>
  <si>
    <t>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t>
  </si>
  <si>
    <t>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t>
  </si>
  <si>
    <t>Etiam pretium iaculis justo. In hac habitasse platea dictumst. Etiam faucibus cursus urna. Ut tellus. Nulla ut erat id mauris vulputate elementum. Nullam varius. Nulla facilisi.</t>
  </si>
  <si>
    <t>Etiam faucibus cursus urna. Ut tellus. Nulla ut erat id mauris vulputate elementum. Nullam varius. Nulla facilisi. Cras non velit nec nisi vulputate nonummy. Maecenas tincidunt lacus at velit.</t>
  </si>
  <si>
    <t>Morbi non quam nec dui luctus rutrum.</t>
  </si>
  <si>
    <t>Morbi a ipsum. Integer a nibh. In quis justo. Maecenas rhoncus aliquam lacus. Morbi quis tortor id nulla ultrices aliquet. Maecenas leo odio, condimentum id, luctus nec, molestie sed, justo. Pellentesque viverra pede ac diam.</t>
  </si>
  <si>
    <t>Praesent id massa id nisl venenatis lacinia. Aenean sit amet justo. Morbi ut odio.</t>
  </si>
  <si>
    <t>In sagittis dui vel nisl. Duis ac nibh. Fusce lacus purus, aliquet at, feugiat non, pretium quis, lectus. Suspendisse potenti. In eleifend quam a odio. In hac habitasse platea dictumst.</t>
  </si>
  <si>
    <t>Integer pede justo, lacinia eget, tincidunt eget, tempus vel, pede.</t>
  </si>
  <si>
    <t>Donec dapibus. Duis at velit eu est congue elementum.</t>
  </si>
  <si>
    <t>Vestibulum quam sapien, varius ut, blandit non, interdum in, ante. Vestibulum ante ipsum primis in faucibus orci luctus et ultrices posuere cubilia Curae; Duis faucibus accumsan odio.</t>
  </si>
  <si>
    <t>Curabitur convallis. Duis consequat dui nec nisi volutpat eleifend. Donec ut dolor.</t>
  </si>
  <si>
    <t>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t>
  </si>
  <si>
    <t>Nulla justo. Aliquam quis turpis eget elit sodales scelerisque. Mauris sit amet eros. Suspendisse accumsan tortor quis turpis.</t>
  </si>
  <si>
    <t>Vestibulum quam sapien, varius ut, blandit non, interdum in, ante. Vestibulum ante ipsum primis in faucibus orci luctus et ultrices posuere cubilia Curae; Duis faucibus accumsan odio. Curabitur convallis. Duis consequat dui nec nisi volutpat eleifend.</t>
  </si>
  <si>
    <t>Donec odio justo, sollicitudin ut, suscipit a, feugiat et, eros. Vestibulum ac est lacinia nisi venenatis tristique.</t>
  </si>
  <si>
    <t>Vestibulum ante ipsum primis in faucibus orci luctus et ultrices posuere cubilia Curae; Nulla dapibus dolor vel est. Donec odio justo, sollicitudin ut, suscipit a, feugiat et, eros. Vestibulum ac est lacinia nisi venenatis tristique.</t>
  </si>
  <si>
    <t>Vivamus metus arcu, adipiscing molestie, hendrerit at, vulputate vitae, nisl. Aenean lectus.</t>
  </si>
  <si>
    <t>Vestibulum ante ipsum primis in faucibus orci luctus et ultrices posuere cubilia Curae; Mauris viverra diam vitae quam. Suspendisse potenti. Nullam porttitor lacus at turpis. Donec posuere metus vitae ipsum.</t>
  </si>
  <si>
    <t>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t>
  </si>
  <si>
    <t>Nullam sit amet turpis elementum ligula vehicula consequat. Morbi a ipsum. Integer a nibh. In quis justo. Maecenas rhoncus aliquam lacus. Morbi quis tortor id nulla ultrices aliquet. Maecenas leo odio, condimentum id, luctus nec, molestie sed, justo.</t>
  </si>
  <si>
    <t>Fusce congue, diam id ornare imperdiet, sapien urna pretium nisl, ut volutpat sapien arcu sed augue. Aliquam erat volutpat. In congue. Etiam justo. Etiam pretium iaculis justo.</t>
  </si>
  <si>
    <t>Praesent blandit lacinia erat. Vestibulum sed magna at nunc commodo placerat. Praesent blandit. Nam nulla.</t>
  </si>
  <si>
    <t>Nullam varius. Nulla facilisi. Cras non velit nec nisi vulputate nonummy. Maecenas tincidunt lacus at velit.</t>
  </si>
  <si>
    <t>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t>
  </si>
  <si>
    <t>Nulla tellus. In sagittis dui vel nisl. Duis ac nibh. Fusce lacus purus, aliquet at, feugiat non, pretium quis, lectus. Suspendisse potenti. In eleifend quam a odio. In hac habitasse platea dictumst. Maecenas ut massa quis augue luctus tincidunt. Nulla mollis molestie lorem. Quisque ut erat.</t>
  </si>
  <si>
    <t>Nullam varius. Nulla facilisi. Cras non velit nec nisi vulputate nonummy. Maecenas tincidunt lacus at velit. Vivamus vel nulla eget eros elementum pellentesque. Quisque porta volutpat erat. Quisque erat eros, viverra eget, congue eget, semper rutrum, nulla.</t>
  </si>
  <si>
    <t>Morbi porttitor lorem id ligula. Suspendisse ornare consequat lectus. In est risus, auctor sed, tristique in, tempus sit amet, sem. Fusce consequat.</t>
  </si>
  <si>
    <t>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t>
  </si>
  <si>
    <t>Duis bibendum, felis sed interdum venenatis, turpis enim blandit mi, in porttitor pede justo eu massa. Donec dapibus. Duis at velit eu est congue elementum. In hac habitasse platea dictumst.</t>
  </si>
  <si>
    <t>Vestibulum rutrum rutrum neque. Aenean auctor gravida sem. Praesent id massa id nisl venenatis lacinia.</t>
  </si>
  <si>
    <t>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t>
  </si>
  <si>
    <t>Aliquam erat volutpat. In congue. Etiam justo. Etiam pretium iaculis justo. In hac habitasse platea dictumst. Etiam faucibus cursus urna. Ut tellus. Nulla ut erat id mauris vulputate elementum. Nullam varius.</t>
  </si>
  <si>
    <t>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t>
  </si>
  <si>
    <t>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t>
  </si>
  <si>
    <t>Donec semper sapien a libero. Nam dui. Proin leo odio, porttitor id, consequat in, consequat ut, nulla.</t>
  </si>
  <si>
    <t>Cras pellentesque volutpat dui. Maecenas tristique, est et tempus semper, est quam pharetra magna, ac consequat metus sapien ut nunc. Vestibulum ante ipsum primis in faucibus orci luctus et ultrices posuere cubilia Curae; Mauris viverra diam vitae quam.</t>
  </si>
  <si>
    <t>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t>
  </si>
  <si>
    <t>Nulla justo. Aliquam quis turpis eget elit sodales scelerisque. Mauris sit amet eros. Suspendisse accumsan tortor quis turpis. Sed ante. Vivamus tortor. Duis mattis egestas metus. Aenean fermentum.</t>
  </si>
  <si>
    <t>Aantal Notities</t>
  </si>
  <si>
    <t>Notitie.Id</t>
  </si>
  <si>
    <t>Reis.Id</t>
  </si>
  <si>
    <t>Groep.Id</t>
  </si>
  <si>
    <t>Gebruiker.Id</t>
  </si>
  <si>
    <t>Integer a nibh. In quis justo. Maecenas rhoncus aliquam lacus. Morbi quis tortor id nulla ultrices aliquet.</t>
  </si>
  <si>
    <t>Phasellus id sapien in sapien iaculis congue. Vivamus metus arcu, adipiscing molestie, hendrerit at, vulputate vitae, nisl.</t>
  </si>
  <si>
    <t>Nullam molestie nibh in lectus. Pellentesque at nulla. Suspendisse potenti. Cras in purus eu magna vulputate luctus.</t>
  </si>
  <si>
    <t>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t>
  </si>
  <si>
    <t>Morbi porttitor lorem id ligula. Suspendisse ornare consequat lectus.</t>
  </si>
  <si>
    <t>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t>
  </si>
  <si>
    <t>In hac habitasse platea dictumst. Aliquam augue quam, sollicitudin vitae, consectetuer eget, rutrum at, lorem. Integer tincidunt ante vel ipsum. Praesent blandit lacinia erat. Vestibulum sed magna at nunc commodo placerat.</t>
  </si>
  <si>
    <t>Proin risus. Praesent lectus. Vestibulum quam sapien, varius ut, blandit non, interdum in, ante. Vestibulum ante ipsum primis in faucibus orci luctus et ultrices posuere cubilia Curae; Duis faucibus accumsan odio. Curabitur convallis. Duis consequat dui nec nisi volutpat eleifend.</t>
  </si>
  <si>
    <t>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t>
  </si>
  <si>
    <t>Duis at velit eu est congue elementum. In hac habitasse platea dictumst.</t>
  </si>
  <si>
    <t>Ut tellus. Nulla ut erat id mauris vulputate elementum. Nullam varius. Nulla facilisi. Cras non velit nec nisi vulputate nonummy. Maecenas tincidunt lacus at velit. Vivamus vel nulla eget eros elementum pellentesque. Quisque porta volutpat erat.</t>
  </si>
  <si>
    <t>Quisque ut erat. Curabitur gravida nisi at nibh. In hac habitasse platea dictumst. Aliquam augue quam, sollicitudin vitae, consectetuer eget, rutrum at, lorem. Integer tincidunt ante vel ipsum. Praesent blandit lacinia erat. Vestibulum sed magna at nunc commodo placerat. Praesent blandit.</t>
  </si>
  <si>
    <t>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t>
  </si>
  <si>
    <t>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t>
  </si>
  <si>
    <t>Nunc nisl. Duis bibendum, felis sed interdum venenatis, turpis enim blandit mi, in porttitor pede justo eu massa.</t>
  </si>
  <si>
    <t>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t>
  </si>
  <si>
    <t>Etiam faucibus cursus urna. Ut tellus.</t>
  </si>
  <si>
    <t>Fusce congue, diam id ornare imperdiet, sapien urna pretium nisl, ut volutpat sapien arcu sed augue.</t>
  </si>
  <si>
    <t>Suspendisse accumsan tortor quis turpis. Sed ante. Vivamus tortor. Duis mattis egestas metus. Aenean fermentum.</t>
  </si>
  <si>
    <t>Duis ac nibh. Fusce lacus purus, aliquet at, feugiat non, pretium quis, lectus. Suspendisse potenti. In eleifend quam a odio. In hac habitasse platea dictumst. Maecenas ut massa quis augue luctus tincidunt. Nulla mollis molestie lorem.</t>
  </si>
  <si>
    <t>Integer ac leo. Pellentesque ultrices mattis odio. Donec vitae nisi. Nam ultrices, libero non mattis pulvinar, nulla pede ullamcorper augue, a suscipit nulla elit ac nulla. Sed vel enim sit amet nunc viverra dapibus.</t>
  </si>
  <si>
    <t>Proin leo odio, porttitor id, consequat in, consequat ut, nulla. Sed accumsan felis. Ut at dolor quis odio consequat varius. Integer ac leo. Pellentesque ultrices mattis odio.</t>
  </si>
  <si>
    <t>Fusce congue, diam id ornare imperdiet, sapien urna pretium nisl, ut volutpat sapien arcu sed augue. Aliquam erat volutpat. In congue.</t>
  </si>
  <si>
    <t>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t>
  </si>
  <si>
    <t>Suspendisse accumsan tortor quis turpis. Sed ante. Vivamus tortor. Duis mattis egestas metus. Aenean fermentum. Donec ut mauris eget massa tempor convallis. Nulla neque libero, convallis eget, eleifend luctus, ultricies eu, nibh. Quisque id justo sit amet sapien dignissim vestibulum.</t>
  </si>
  <si>
    <t>Maecenas rhoncus aliquam lacus. Morbi quis tortor id nulla ultrices aliquet. Maecenas leo odio, condimentum id, luctus nec, molestie sed, justo. Pellentesque viverra pede ac diam. Cras pellentesque volutpat dui.</t>
  </si>
  <si>
    <t>Aenean auctor gravida sem. Praesent id massa id nisl venenatis lacinia. Aenean sit amet justo. Morbi ut odio. Cras mi pede, malesuada in, imperdiet et, commodo vulputate, justo. In blandit ultrices enim.</t>
  </si>
  <si>
    <t>Vestibulum ante ipsum primis in faucibus orci luctus et ultrices posuere cubilia Curae; Donec pharetra, magna vestibulum aliquet ultrices, erat tortor sollicitudin mi, sit amet lobortis sapien sapien non mi.</t>
  </si>
  <si>
    <t>Mauris sit amet eros. Suspendisse accumsan tortor quis turpis. Sed ante. Vivamus tortor. Duis mattis egestas metus. Aenean fermentum. Donec ut mauris eget massa tempor convallis. Nulla neque libero, convallis eget, eleifend luctus, ultricies eu, nibh.</t>
  </si>
  <si>
    <t>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t>
  </si>
  <si>
    <t>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t>
  </si>
  <si>
    <t>Phasellus in felis. Donec semper sapien a libero. Nam dui. Proin leo odio, porttitor id, consequat in, consequat ut, nulla. Sed accumsan felis. Ut at dolor quis odio consequat varius. Integer ac leo. Pellentesque ultrices mattis odio. Donec vitae nisi.</t>
  </si>
  <si>
    <t>Quisque erat eros, viverra eget, congue eget, semper rutrum, nulla. Nunc purus.</t>
  </si>
  <si>
    <t>In quis justo. Maecenas rhoncus aliquam lacus. Morbi quis tortor id nulla ultrices aliquet. Maecenas leo odio, condimentum id, luctus nec, molestie sed, justo. Pellentesque viverra pede ac diam. Cras pellentesque volutpat dui.</t>
  </si>
  <si>
    <t>Pellentesque ultrices mattis odio. Donec vitae nisi.</t>
  </si>
  <si>
    <t>Sed sagittis. Nam congue, risus semper porta volutpat, quam pede lobortis ligula, sit amet eleifend pede libero quis orci. Nullam molestie nibh in lectus. Pellentesque at nulla. Suspendisse potenti. Cras in purus eu magna vulputate luctus.</t>
  </si>
  <si>
    <t>Quisque porta volutpat erat. Quisque erat eros, viverra eget, congue eget, semper rutrum, nulla. Nunc purus. Phasellus in felis.</t>
  </si>
  <si>
    <t>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t>
  </si>
  <si>
    <t>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t>
  </si>
  <si>
    <t>Duis mattis egestas metus. Aenean fermentum. Donec ut mauris eget massa tempor convallis. Nulla neque libero, convallis eget, eleifend luctus, ultricies eu, nibh.</t>
  </si>
  <si>
    <t>Mauris enim leo, rhoncus sed, vestibulum sit amet, cursus id, turpis.</t>
  </si>
  <si>
    <t>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t>
  </si>
  <si>
    <t>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t>
  </si>
  <si>
    <t>Lorem ipsum dolor sit amet, consectetuer adipiscing elit. Proin interdum mauris non ligula pellentesque ultrices. Phasellus id sapien in sapien iaculis congue.</t>
  </si>
  <si>
    <t>Nulla tellus. In sagittis dui vel nisl. Duis ac nibh. Fusce lacus purus, aliquet at, feugiat non, pretium quis, lectus. Suspendisse potenti. In eleifend quam a odio. In hac habitasse platea dictumst. Maecenas ut massa quis augue luctus tincidunt. Nulla mollis molestie lorem.</t>
  </si>
  <si>
    <t>In hac habitasse platea dictumst. Morbi vestibulum, velit id pretium iaculis, diam erat fermentum justo, nec condimentum neque sapien placerat ante. Nulla justo.</t>
  </si>
  <si>
    <t>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t>
  </si>
  <si>
    <t>Suspendisse accumsan tortor quis turpis. Sed ante. Vivamus tortor. Duis mattis egestas metus. Aenean fermentum. Donec ut mauris eget massa tempor convallis. Nulla neque libero, convallis eget, eleifend luctus, ultricies eu, nibh.</t>
  </si>
  <si>
    <t>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t>
  </si>
  <si>
    <t>Mauris lacinia sapien quis libero. Nullam sit amet turpis elementum ligula vehicula consequat. Morbi a ipsum. Integer a nibh.</t>
  </si>
  <si>
    <t>Donec quis orci eget orci vehicula condimentum. Curabitur in libero ut massa volutpat convallis. Morbi odio odio, elementum eu, interdum eu, tincidunt in, leo. Maecenas pulvinar lobortis est. Phasellus sit amet erat. Nulla tempus. Vivamus in felis eu sapien cursus vestibulum.</t>
  </si>
  <si>
    <t>Proin interdum mauris non ligula pellentesque ultrices. Phasellus id sapien in sapien iaculis congue. Vivamus metus arcu, adipiscing molestie, hendrerit at, vulputate vitae, nisl. Aenean lectus.</t>
  </si>
  <si>
    <t>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t>
  </si>
  <si>
    <t>Curabitur convallis. Duis consequat dui nec nisi volutpat eleifend.</t>
  </si>
  <si>
    <t>Maecenas rhoncus aliquam lacus. Morbi quis tortor id nulla ultrices aliquet. Maecenas leo odio, condimentum id, luctus nec, molestie sed, justo. Pellentesque viverra pede ac diam.</t>
  </si>
  <si>
    <t>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t>
  </si>
  <si>
    <t>Mauris lacinia sapien quis libero. Nullam sit amet turpis elementum ligula vehicula consequat. Morbi a ipsum. Integer a nibh. In quis justo. Maecenas rhoncus aliquam lacus. Morbi quis tortor id nulla ultrices aliquet. Maecenas leo odio, condimentum id, luctus nec, molestie sed, justo.</t>
  </si>
  <si>
    <t>Nulla mollis molestie lorem.</t>
  </si>
  <si>
    <t>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t>
  </si>
  <si>
    <t>Donec semper sapien a libero. Nam dui. Proin leo odio, porttitor id, consequat in, consequat ut, nulla. Sed accumsan felis. Ut at dolor quis odio consequat varius.</t>
  </si>
  <si>
    <t>Curabitur at ipsum ac tellus semper interdum.</t>
  </si>
  <si>
    <t>Vivamus metus arcu, adipiscing molestie, hendrerit at, vulputate vitae, nisl. Aenean lectus. Pellentesque eget nunc. Donec quis orci eget orci vehicula condimentum. Curabitur in libero ut massa volutpat convallis. Morbi odio odio, elementum eu, interdum eu, tincidunt in, leo.</t>
  </si>
  <si>
    <t>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t>
  </si>
  <si>
    <t>Nulla tempus. Vivamus in felis eu sapien cursus vestibulum. Proin eu mi. Nulla ac enim. In tempor, turpis nec euismod scelerisque, quam turpis adipiscing lorem, vitae mattis nibh ligula nec sem. Duis aliquam convallis nunc. Proin at turpis a pede posuere nonummy. Integer non velit.</t>
  </si>
  <si>
    <t>Donec posuere metus vitae ipsum. Aliquam non mauris. Morbi non lectus. Aliquam sit amet diam in magna bibendum imperdiet. Nullam orci pede, venenatis non, sodales sed, tincidunt eu, felis. Fusce posuere felis sed lacus. Morbi sem mauris, laoreet ut, rhoncus aliquet, pulvinar sed, nisl.</t>
  </si>
  <si>
    <t>Maecenas tincidunt lacus at velit. Vivamus vel nulla eget eros elementum pellentesque. Quisque porta volutpat erat. Quisque erat eros, viverra eget, congue eget, semper rutrum, nulla. Nunc purus.</t>
  </si>
  <si>
    <t>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t>
  </si>
  <si>
    <t>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t>
  </si>
  <si>
    <t>Morbi vestibulum, velit id pretium iaculis, diam erat fermentum justo, nec condimentum neque sapien placerat ante. Nulla justo.</t>
  </si>
  <si>
    <t>Nulla facilisi. Cras non velit nec nisi vulputate nonummy. Maecenas tincidunt lacus at velit. Vivamus vel nulla eget eros elementum pellentesque. Quisque porta volutpat erat.</t>
  </si>
  <si>
    <t>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t>
  </si>
  <si>
    <t>Donec vitae nisi. Nam ultrices, libero non mattis pulvinar, nulla pede ullamcorper augue, a suscipit nulla elit ac nulla. Sed vel enim sit amet nunc viverra dapibus. Nulla suscipit ligula in lacus.</t>
  </si>
  <si>
    <t>Curabitur gravida nisi at nibh. In hac habitasse platea dictumst. Aliquam augue quam, sollicitudin vitae, consectetuer eget, rutrum at, lorem. Integer tincidunt ante vel ipsum. Praesent blandit lacinia erat. Vestibulum sed magna at nunc commodo placerat. Praesent blandit. Nam nulla.</t>
  </si>
  <si>
    <t>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t>
  </si>
  <si>
    <t>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t>
  </si>
  <si>
    <t>Maecenas tincidunt lacus at velit. Vivamus vel nulla eget eros elementum pellentesque. Quisque porta volutpat erat. Quisque erat eros, viverra eget, congue eget, semper rutrum, nulla.</t>
  </si>
  <si>
    <t>Vivamus vel nulla eget eros elementum pellentesque. Quisque porta volutpat erat.</t>
  </si>
  <si>
    <t>Donec quis orci eget orci vehicula condimentum. Curabitur in libero ut massa volutpat convallis. Morbi odio odio, elementum eu, interdum eu, tincidunt in, leo. Maecenas pulvinar lobortis est. Phasellus sit amet erat.</t>
  </si>
  <si>
    <t>Nunc purus. Phasellus in felis. Donec semper sapien a libero. Nam dui. Proin leo odio, porttitor id, consequat in, consequat ut, nulla. Sed accumsan felis. Ut at dolor quis odio consequat varius. Integer ac leo. Pellentesque ultrices mattis odio.</t>
  </si>
  <si>
    <t>Fusce posuere felis sed lacus. Morbi sem mauris, laoreet ut, rhoncus aliquet, pulvinar sed, nisl. Nunc rhoncus dui vel sem. Sed sagittis. Nam congue, risus semper porta volutpat, quam pede lobortis ligula, sit amet eleifend pede libero quis orci.</t>
  </si>
  <si>
    <t>Donec dapibus. Duis at velit eu est congue elementum. In hac habitasse platea dictumst. Morbi vestibulum, velit id pretium iaculis, diam erat fermentum justo, nec condimentum neque sapien placerat ante. Nulla justo.</t>
  </si>
  <si>
    <t>Donec vitae nisi. Nam ultrices, libero non mattis pulvinar, nulla pede ullamcorper augue, a suscipit nulla elit ac nulla. Sed vel enim sit amet nunc viverra dapibus. Nulla suscipit ligula in lacus. Curabitur at ipsum ac tellus semper interdum. Mauris ullamcorper purus sit amet nulla.</t>
  </si>
  <si>
    <t>Praesent blandit lacinia erat. Vestibulum sed magna at nunc commodo placerat. Praesent blandit. Nam nulla. Integer pede justo, lacinia eget, tincidunt eget, tempus vel, pede. Morbi porttitor lorem id ligula. Suspendisse ornare consequat lectus.</t>
  </si>
  <si>
    <t>Nulla suscipit ligula in lacus.</t>
  </si>
  <si>
    <t>Quisque porta volutpat erat. Quisque erat eros, viverra eget, congue eget, semper rutrum, nulla. Nunc purus. Phasellus in felis. Donec semper sapien a libero.</t>
  </si>
  <si>
    <t>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t>
  </si>
  <si>
    <t>Proin risus. Praesent lectus.</t>
  </si>
  <si>
    <t>Donec dapibus. Duis at velit eu est congue elementum. In hac habitasse platea dictumst.</t>
  </si>
  <si>
    <t>Nulla nisl. Nunc nisl. Duis bibendum, felis sed interdum venenatis, turpis enim blandit mi, in porttitor pede justo eu massa. Donec dapibus. Duis at velit eu est congue elementum.</t>
  </si>
  <si>
    <t>Maecenas ut massa quis augue luctus tincidunt. Nulla mollis molestie lorem. Quisque ut erat. Curabitur gravida nisi at nibh.</t>
  </si>
  <si>
    <t>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t>
  </si>
  <si>
    <t>Mauris enim leo, rhoncus sed, vestibulum sit amet, cursus id, turpis. Integer aliquet, massa id lobortis convallis, tortor risus dapibus augue, vel accumsan tellus nisi eu orci. Mauris lacinia sapien quis libero.</t>
  </si>
  <si>
    <t>Vestibulum sed magna at nunc commodo placerat. Praesent blandit. Nam nulla. Integer pede justo, lacinia eget, tincidunt eget, tempus vel, pede.</t>
  </si>
  <si>
    <t>Aliquam quis turpis eget elit sodales scelerisque. Mauris sit amet eros. Suspendisse accumsan tortor quis turpis. Sed ante. Vivamus tortor.</t>
  </si>
  <si>
    <t>Etiam faucibus cursus urna. Ut tellus. Nulla ut erat id mauris vulputate elementum.</t>
  </si>
  <si>
    <t>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t>
  </si>
  <si>
    <t>Quisque erat eros, viverra eget, congue eget, semper rutrum, nulla. Nunc purus. Phasellus in felis. Donec semper sapien a libero. Nam dui. Proin leo odio, porttitor id, consequat in, consequat ut, nulla. Sed accumsan felis.</t>
  </si>
  <si>
    <t>Cras non velit nec nisi vulputate nonummy. Maecenas tincidunt lacus at velit. Vivamus vel nulla eget eros elementum pellentesque. Quisque porta volutpat erat.</t>
  </si>
  <si>
    <t>Mauris enim leo, rhoncus sed, vestibulum sit amet, cursus id, turpis. Integer aliquet, massa id lobortis convallis, tortor risus dapibus augue, vel accumsan tellus nisi eu orci. Mauris lacinia sapien quis libero. Nullam sit amet turpis elementum ligula vehicula consequat. Morbi a ipsum.</t>
  </si>
  <si>
    <t>Morbi ut odio. Cras mi pede, malesuada in, imperdiet et, commodo vulputate, justo.</t>
  </si>
  <si>
    <t>Cum sociis natoque penatibus et magnis dis parturient montes, nascetur ridiculus mus. Etiam vel augue.</t>
  </si>
  <si>
    <t>Proin eu mi. Nulla ac enim. In tempor, turpis nec euismod scelerisque, quam turpis adipiscing lorem, vitae mattis nibh ligula nec sem.</t>
  </si>
  <si>
    <t>Cras mi pede, malesuada in, imperdiet et, commodo vulputate, justo. In blandit ultrices enim. Lorem ipsum dolor sit amet, consectetuer adipiscing elit.</t>
  </si>
  <si>
    <t>Proin interdum mauris non ligula pellentesque ultrices. Phasellus id sapien in sapien iaculis congue. Vivamus metus arcu, adipiscing molestie, hendrerit at, vulputate vitae, nisl.</t>
  </si>
  <si>
    <t>In hac habitasse platea dictumst. Morbi vestibulum, velit id pretium iaculis, diam erat fermentum justo, nec condimentum neque sapien placerat ante. Nulla justo. Aliquam quis turpis eget elit sodales scelerisque. Mauris sit amet eros.</t>
  </si>
  <si>
    <t>Nunc purus. Phasellus in felis. Donec semper sapien a libero. Nam dui. Proin leo odio, porttitor id, consequat in, consequat ut, nulla. Sed accumsan felis.</t>
  </si>
  <si>
    <t>Nulla suscipit ligula in lacus. Curabitur at ipsum ac tellus semper interdum. Mauris ullamcorper purus sit amet nulla.</t>
  </si>
  <si>
    <t>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t>
  </si>
  <si>
    <t>Duis at velit eu est congue elementum. In hac habitasse platea dictumst. Morbi vestibulum, velit id pretium iaculis, diam erat fermentum justo, nec condimentum neque sapien placerat ante. Nulla justo.</t>
  </si>
  <si>
    <t>Integer pede justo, lacinia eget, tincidunt eget, tempus vel, pede. Morbi porttitor lorem id ligula. Suspendisse ornare consequat lectus. In est risus, auctor sed, tristique in, tempus sit amet, sem. Fusce consequat.</t>
  </si>
  <si>
    <t>Nullam sit amet turpis elementum ligula vehicula consequat. Morbi a ipsum. Integer a nibh. In quis justo. Maecenas rhoncus aliquam lacus. Morbi quis tortor id nulla ultrices aliquet. Maecenas leo odio, condimentum id, luctus nec, molestie sed, justo. Pellentesque viverra pede ac diam.</t>
  </si>
  <si>
    <t>Nullam varius. Nulla facilisi. Cras non velit nec nisi vulputate nonummy.</t>
  </si>
  <si>
    <t>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t>
  </si>
  <si>
    <t>Nam dui. Proin leo odio, porttitor id, consequat in, consequat ut, nulla. Sed accumsan felis. Ut at dolor quis odio consequat varius. Integer ac leo.</t>
  </si>
  <si>
    <t>Nulla ut erat id mauris vulputate elementum. Nullam varius. Nulla facilisi. Cras non velit nec nisi vulputate nonummy. Maecenas tincidunt lacus at velit.</t>
  </si>
  <si>
    <t>Etiam faucibus cursus urna. Ut tellus. Nulla ut erat id mauris vulputate elementum. Nullam varius. Nulla facilisi. Cras non velit nec nisi vulputate nonummy. Maecenas tincidunt lacus at velit. Vivamus vel nulla eget eros elementum pellentesque. Quisque porta volutpat erat.</t>
  </si>
  <si>
    <t>Suspendisse potenti. In eleifend quam a odio. In hac habitasse platea dictumst. Maecenas ut massa quis augue luctus tincidunt. Nulla mollis molestie lorem.</t>
  </si>
  <si>
    <t>Nam nulla. Integer pede justo, lacinia eget, tincidunt eget, tempus vel, pede. Morbi porttitor lorem id ligula. Suspendisse ornare consequat lectus. In est risus, auctor sed, tristique in, tempus sit amet, sem. Fusce consequat. Nulla nisl. Nunc nisl.</t>
  </si>
  <si>
    <t>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t>
  </si>
  <si>
    <t>Nam dui. Proin leo odio, porttitor id, consequat in, consequat ut, nulla. Sed accumsan felis.</t>
  </si>
  <si>
    <t>Morbi ut odio. Cras mi pede, malesuada in, imperdiet et, commodo vulputate, justo. In blandit ultrices enim. Lorem ipsum dolor sit amet, consectetuer adipiscing elit. Proin interdum mauris non ligula pellentesque ultrices.</t>
  </si>
  <si>
    <t>Sed ante. Vivamus tortor.</t>
  </si>
  <si>
    <t>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t>
  </si>
  <si>
    <t>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t>
  </si>
  <si>
    <t>Cras pellentesque volutpat dui. Maecenas tristique, est et tempus semper, est quam pharetra magna, ac consequat metus sapien ut nunc. Vestibulum ante ipsum primis in faucibus orci luctus et ultrices posuere cubilia Curae; Mauris viverra diam vitae quam. Suspendisse potenti.</t>
  </si>
  <si>
    <t>Duis consequat dui nec nisi volutpat eleifend. Donec ut dolor. Morbi vel lectus in quam fringilla rhoncus. Mauris enim leo, rhoncus sed, vestibulum sit amet, cursus id, turpis. Integer aliquet, massa id lobortis convallis, tortor risus dapibus augue, vel accumsan tellus nisi eu orci.</t>
  </si>
  <si>
    <t>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t>
  </si>
  <si>
    <t>Cras non velit nec nisi vulputate nonummy.</t>
  </si>
  <si>
    <t>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t>
  </si>
  <si>
    <t>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t>
  </si>
  <si>
    <t>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t>
  </si>
  <si>
    <t>Integer ac leo. Pellentesque ultrices mattis odio. Donec vitae nisi. Nam ultrices, libero non mattis pulvinar, nulla pede ullamcorper augue, a suscipit nulla elit ac nulla. Sed vel enim sit amet nunc viverra dapibus. Nulla suscipit ligula in lacus.</t>
  </si>
  <si>
    <t>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t>
  </si>
  <si>
    <t>Lorem ipsum dolor sit amet, consectetuer adipiscing elit. Proin interdum mauris non ligula pellentesque ultrices. Phasellus id sapien in sapien iaculis congue. Vivamus metus arcu, adipiscing molestie, hendrerit at, vulputate vitae, nisl. Aenean lectus. Pellentesque eget nunc.</t>
  </si>
  <si>
    <t>Cum sociis natoque penatibus et magnis dis parturient montes, nascetur ridiculus mus. Vivamus vestibulum sagittis sapien. Cum sociis natoque penatibus et magnis dis parturient montes, nascetur ridiculus mus. Etiam vel augue.</t>
  </si>
  <si>
    <t>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t>
  </si>
  <si>
    <t>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t>
  </si>
  <si>
    <t>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t>
  </si>
  <si>
    <t>Pellentesque eget nunc. Donec quis orci eget orci vehicula condimentum.</t>
  </si>
  <si>
    <t>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t>
  </si>
  <si>
    <t>Nullam varius. Nulla facilisi. Cras non velit nec nisi vulputate nonummy. Maecenas tincidunt lacus at velit. Vivamus vel nulla eget eros elementum pellentesque. Quisque porta volutpat erat. Quisque erat eros, viverra eget, congue eget, semper rutrum, nulla. Nunc purus. Phasellus in felis.</t>
  </si>
  <si>
    <t>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t>
  </si>
  <si>
    <t>Cras non velit nec nisi vulputate nonummy. Maecenas tincidunt lacus at velit. Vivamus vel nulla eget eros elementum pellentesque. Quisque porta volutpat erat. Quisque erat eros, viverra eget, congue eget, semper rutrum, nulla. Nunc purus.</t>
  </si>
  <si>
    <t>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t>
  </si>
  <si>
    <t>Duis ac nibh. Fusce lacus purus, aliquet at, feugiat non, pretium quis, lectus. Suspendisse potenti. In eleifend quam a odio.</t>
  </si>
  <si>
    <t>Donec odio justo, sollicitudin ut, suscipit a, feugiat et, eros. Vestibulum ac est lacinia nisi venenatis tristique. Fusce congue, diam id ornare imperdiet, sapien urna pretium nisl, ut volutpat sapien arcu sed augue. Aliquam erat volutpat. In congue. Etiam justo. Etiam pretium iaculis justo.</t>
  </si>
  <si>
    <t>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t>
  </si>
  <si>
    <t>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t>
  </si>
  <si>
    <t>Donec posuere metus vitae ipsum. Aliquam non mauris.</t>
  </si>
  <si>
    <t>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t>
  </si>
  <si>
    <t>Nullam sit amet turpis elementum ligula vehicula consequat.</t>
  </si>
  <si>
    <t>Morbi odio odio, elementum eu, interdum eu, tincidunt in, leo.</t>
  </si>
  <si>
    <t>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t>
  </si>
  <si>
    <t>Duis bibendum, felis sed interdum venenatis, turpis enim blandit mi, in porttitor pede justo eu massa. Donec dapibus. Duis at velit eu est congue elementum.</t>
  </si>
  <si>
    <t>Sed sagittis.</t>
  </si>
  <si>
    <t>Nullam porttitor lacus at turpis. Donec posuere metus vitae ipsum. Aliquam non mauris. Morbi non lectus.</t>
  </si>
  <si>
    <t>Nulla ac enim. In tempor, turpis nec euismod scelerisque, quam turpis adipiscing lorem, vitae mattis nibh ligula nec sem. Duis aliquam convallis nunc.</t>
  </si>
  <si>
    <t>Maecenas pulvinar lobortis est. Phasellus sit amet erat. Nulla tempus. Vivamus in felis eu sapien cursus vestibulum. Proin eu mi. Nulla ac enim.</t>
  </si>
  <si>
    <t>Duis at velit eu est congue elementum. In hac habitasse platea dictumst. Morbi vestibulum, velit id pretium iaculis, diam erat fermentum justo, nec condimentum neque sapien placerat ante. Nulla justo. Aliquam quis turpis eget elit sodales scelerisque. Mauris sit amet eros.</t>
  </si>
  <si>
    <t>Donec semper sapien a libero. Nam dui. Proin leo odio, porttitor id, consequat in, consequat ut, nulla. Sed accumsan felis. Ut at dolor quis odio consequat varius. Integer ac leo. Pellentesque ultrices mattis odio.</t>
  </si>
  <si>
    <t>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t>
  </si>
  <si>
    <t>Morbi vel lectus in quam fringilla rhoncus. Mauris enim leo, rhoncus sed, vestibulum sit amet, cursus id, turpis. Integer aliquet, massa id lobortis convallis, tortor risus dapibus augue, vel accumsan tellus nisi eu orci. Mauris lacinia sapien quis libero.</t>
  </si>
  <si>
    <t>Integer pede justo, lacinia eget, tincidunt eget, tempus vel, pede. Morbi porttitor lorem id ligula. Suspendisse ornare consequat lectus. In est risus, auctor sed, tristique in, tempus sit amet, sem.</t>
  </si>
  <si>
    <t>Integer a nibh. In quis justo. Maecenas rhoncus aliquam lacus. Morbi quis tortor id nulla ultrices aliquet. Maecenas leo odio, condimentum id, luctus nec, molestie sed, justo. Pellentesque viverra pede ac diam.</t>
  </si>
  <si>
    <t>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t>
  </si>
  <si>
    <t>In quis justo. Maecenas rhoncus aliquam lacus.</t>
  </si>
  <si>
    <t>In congue. Etiam justo. Etiam pretium iaculis justo. In hac habitasse platea dictumst. Etiam faucibus cursus urna. Ut tellus. Nulla ut erat id mauris vulputate elementum. Nullam varius.</t>
  </si>
  <si>
    <t>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t>
  </si>
  <si>
    <t>In hac habitasse platea dictumst. Morbi vestibulum, velit id pretium iaculis, diam erat fermentum justo, nec condimentum neque sapien placerat ante. Nulla justo. Aliquam quis turpis eget elit sodales scelerisque.</t>
  </si>
  <si>
    <t>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t>
  </si>
  <si>
    <t>Morbi non lectus. Aliquam sit amet diam in magna bibendum imperdiet. Nullam orci pede, venenatis non, sodales sed, tincidunt eu, felis. Fusce posuere felis sed lacus. Morbi sem mauris, laoreet ut, rhoncus aliquet, pulvinar sed, nisl. Nunc rhoncus dui vel sem.</t>
  </si>
  <si>
    <t>Vestibulum ac est lacinia nisi venenatis tristique. Fusce congue, diam id ornare imperdiet, sapien urna pretium nisl, ut volutpat sapien arcu sed augue. Aliquam erat volutpat. In congue. Etiam justo. Etiam pretium iaculis justo. In hac habitasse platea dictumst. Etiam faucibus cursus urna.</t>
  </si>
  <si>
    <t>Vestibulum ante ipsum primis in faucibus orci luctus et ultrices posuere cubilia Curae; Duis faucibus accumsan odio. Curabitur convallis.</t>
  </si>
  <si>
    <t>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t>
  </si>
  <si>
    <t>Sed ante. Vivamus tortor. Duis mattis egestas metus. Aenean fermentum. Donec ut mauris eget massa tempor convallis. Nulla neque libero, convallis eget, eleifend luctus, ultricies eu, nibh.</t>
  </si>
  <si>
    <t>Curabitur at ipsum ac tellus semper interdum. Mauris ullamcorper purus sit amet nulla. Quisque arcu libero, rutrum ac, lobortis vel, dapibus at, diam. Nam tristique tortor eu pede.</t>
  </si>
  <si>
    <t>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t>
  </si>
  <si>
    <t>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t>
  </si>
  <si>
    <t>Vivamus vestibulum sagittis sapien. Cum sociis natoque penatibus et magnis dis parturient montes, nascetur ridiculus mus. Etiam vel augue.</t>
  </si>
  <si>
    <t>Fusce consequat. Nulla nisl. Nunc nisl.</t>
  </si>
  <si>
    <t>Vivamus tortor. Duis mattis egestas metus. Aenean fermentum. Donec ut mauris eget massa tempor convallis. Nulla neque libero, convallis eget, eleifend luctus, ultricies eu, nibh. Quisque id justo sit amet sapien dignissim vestibulum.</t>
  </si>
  <si>
    <t>Nullam orci pede, venenatis non, sodales sed, tincidunt eu, felis. Fusce posuere felis sed lacus.</t>
  </si>
  <si>
    <t>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t>
  </si>
  <si>
    <t>Etiam vel augue. Vestibulum rutrum rutrum neque. Aenean auctor gravida sem. Praesent id massa id nisl venenatis lacinia.</t>
  </si>
  <si>
    <t>In tempor, turpis nec euismod scelerisque, quam turpis adipiscing lorem, vitae mattis nibh ligula nec sem. Duis aliquam convallis nunc. Proin at turpis a pede posuere nonummy.</t>
  </si>
  <si>
    <t>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t>
  </si>
  <si>
    <t>Nunc rhoncus dui vel sem.</t>
  </si>
  <si>
    <t>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t>
  </si>
  <si>
    <t>Vestibulum ac est lacinia nisi venenatis tristique. Fusce congue, diam id ornare imperdiet, sapien urna pretium nisl, ut volutpat sapien arcu sed augue. Aliquam erat volutpat. In congue. Etiam justo. Etiam pretium iaculis justo.</t>
  </si>
  <si>
    <t>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t>
  </si>
  <si>
    <t>Morbi vel lectus in quam fringilla rhoncus.</t>
  </si>
  <si>
    <t>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t>
  </si>
  <si>
    <t>Praesent id massa id nisl venenatis lacinia. Aenean sit amet justo. Morbi ut odio. Cras mi pede, malesuada in, imperdiet et, commodo vulputate, justo. In blandit ultrices enim.</t>
  </si>
  <si>
    <t>Vivamus in felis eu sapien cursus vestibulum. Proin eu mi. Nulla ac enim. In tempor, turpis nec euismod scelerisque, quam turpis adipiscing lorem, vitae mattis nibh ligula nec sem. Duis aliquam convallis nunc. Proin at turpis a pede posuere nonummy.</t>
  </si>
  <si>
    <t>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t>
  </si>
  <si>
    <t>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t>
  </si>
  <si>
    <t>Phasellus sit amet erat. Nulla tempus. Vivamus in felis eu sapien cursus vestibulum. Proin eu mi. Nulla ac enim. In tempor, turpis nec euismod scelerisque, quam turpis adipiscing lorem, vitae mattis nibh ligula nec sem.</t>
  </si>
  <si>
    <t>Pellentesque viverra pede ac diam. Cras pellentesque volutpat dui.</t>
  </si>
  <si>
    <t>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t>
  </si>
  <si>
    <t>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t>
  </si>
  <si>
    <t>Maecenas tincidunt lacus at velit. Vivamus vel nulla eget eros elementum pellentesque. Quisque porta volutpat erat. Quisque erat eros, viverra eget, congue eget, semper rutrum, nulla. Nunc purus. Phasellus in felis. Donec semper sapien a libero.</t>
  </si>
  <si>
    <t>Vestibulum ante ipsum primis in faucibus orci luctus et ultrices posuere cubilia Curae; Duis faucibus accumsan odio.</t>
  </si>
  <si>
    <t>In hac habitasse platea dictumst. Etiam faucibus cursus urna. Ut tellus. Nulla ut erat id mauris vulputate elementum. Nullam varius.</t>
  </si>
  <si>
    <t>Pellentesque ultrices mattis odio. Donec vitae nisi. Nam ultrices, libero non mattis pulvinar, nulla pede ullamcorper augue, a suscipit nulla elit ac nulla. Sed vel enim sit amet nunc viverra dapibus. Nulla suscipit ligula in lacus. Curabitur at ipsum ac tellus semper interdum.</t>
  </si>
  <si>
    <t>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t>
  </si>
  <si>
    <t>Lorem ipsum dolor sit amet, consectetuer adipiscing elit. Proin interdum mauris non ligula pellentesque ultrices. Phasellus id sapien in sapien iaculis congue. Vivamus metus arcu, adipiscing molestie, hendrerit at, vulputate vitae, nisl. Aenean lectus.</t>
  </si>
  <si>
    <t>Praesent blandit. Nam nulla. Integer pede justo, lacinia eget, tincidunt eget, tempus vel, pede. Morbi porttitor lorem id ligula. Suspendisse ornare consequat lectus. In est risus, auctor sed, tristique in, tempus sit amet, sem.</t>
  </si>
  <si>
    <t>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t>
  </si>
  <si>
    <t>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t>
  </si>
  <si>
    <t>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 Nam tristique tortor eu pede.</t>
  </si>
  <si>
    <t>Nulla facilisi. Cras non velit nec nisi vulputate nonummy.</t>
  </si>
  <si>
    <t>Aliquam non mauris.</t>
  </si>
  <si>
    <t>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t>
  </si>
  <si>
    <t>Cras pellentesque volutpat dui. Maecenas tristique, est et tempus semper, est quam pharetra magna, ac consequat metus sapien ut nunc.</t>
  </si>
  <si>
    <t>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t>
  </si>
  <si>
    <t>Morbi odio odio, elementum eu, interdum eu, tincidunt in, leo. Maecenas pulvinar lobortis est. Phasellus sit amet erat. Nulla tempus. Vivamus in felis eu sapien cursus vestibulum.</t>
  </si>
  <si>
    <t>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t>
  </si>
  <si>
    <t>Mauris ullamcorper purus sit amet nulla.</t>
  </si>
  <si>
    <t>Donec odio justo, sollicitudin ut, suscipit a, feugiat et, eros. Vestibulum ac est lacinia nisi venenatis tristique. Fusce congue, diam id ornare imperdiet, sapien urna pretium nisl, ut volutpat sapien arcu sed augue. Aliquam erat volutpat. In congue.</t>
  </si>
  <si>
    <t>Nulla mollis molestie lorem. Quisque ut erat. Curabitur gravida nisi at nibh. In hac habitasse platea dictumst.</t>
  </si>
  <si>
    <t>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t>
  </si>
  <si>
    <t>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t>
  </si>
  <si>
    <t>Vivamus in felis eu sapien cursus vestibulum. Proin eu mi. Nulla ac enim. In tempor, turpis nec euismod scelerisque, quam turpis adipiscing lorem, vitae mattis nibh ligula nec sem. Duis aliquam convallis nunc. Proin at turpis a pede posuere nonummy. Integer non velit.</t>
  </si>
  <si>
    <t>Integer pede justo, lacinia eget, tincidunt eget, tempus vel, pede. Morbi porttitor lorem id ligula. Suspendisse ornare consequat lectus. In est risus, auctor sed, tristique in, tempus sit amet, sem. Fusce consequat. Nulla nisl.</t>
  </si>
  <si>
    <t>Etiam pretium iaculis justo. In hac habitasse platea dictumst. Etiam faucibus cursus urna. Ut tellus. Nulla ut erat id mauris vulputate elementum.</t>
  </si>
  <si>
    <t>Fusce lacus purus, aliquet at, feugiat non, pretium quis, lectus. Suspendisse potenti. In eleifend quam a odio. In hac habitasse platea dictumst. Maecenas ut massa quis augue luctus tincidunt. Nulla mollis molestie lorem. Quisque ut erat.</t>
  </si>
  <si>
    <t>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t>
  </si>
  <si>
    <t>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t>
  </si>
  <si>
    <t>Integer ac neque. Duis bibendum. Morbi non quam nec dui luctus rutrum. Nulla tellus. In sagittis dui vel nisl. Duis ac nibh.</t>
  </si>
  <si>
    <t>Proin eu mi. Nulla ac enim.</t>
  </si>
  <si>
    <t>Fusce lacus purus, aliquet at, feugiat non, pretium quis, lectus. Suspendisse potenti.</t>
  </si>
  <si>
    <t>Nullam porttitor lacus at turpis. Donec posuere metus vitae ipsum.</t>
  </si>
  <si>
    <t>Phasellus id sapien in sapien iaculis congue. Vivamus metus arcu, adipiscing molestie, hendrerit at, vulputate vitae, nisl. Aenean lectus. Pellentesque eget nunc. Donec quis orci eget orci vehicula condimentum.</t>
  </si>
  <si>
    <t>Nullam molestie nibh in lectus.</t>
  </si>
  <si>
    <t>Vestibulum ante ipsum primis in faucibus orci luctus et ultrices posuere cubilia Curae; Donec pharetra, magna vestibulum aliquet ultrices, erat tortor sollicitudin mi, sit amet lobortis sapien sapien non mi. Integer ac neque. Duis bibendum.</t>
  </si>
  <si>
    <t>Mauris ullamcorper purus sit amet nulla. Quisque arcu libero, rutrum ac, lobortis vel, dapibus at, diam.</t>
  </si>
  <si>
    <t>Etiam pretium iaculis justo. In hac habitasse platea dictumst.</t>
  </si>
  <si>
    <t>Etiam justo. Etiam pretium iaculis justo.</t>
  </si>
  <si>
    <t>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t>
  </si>
  <si>
    <t>Phasellus in felis.</t>
  </si>
  <si>
    <t>Etiam vel augue. Vestibulum rutrum rutrum neque. Aenean auctor gravida sem. Praesent id massa id nisl venenatis lacinia. Aenean sit amet justo. Morbi ut odio. Cras mi pede, malesuada in, imperdiet et, commodo vulputate, justo. In blandit ultrices enim.</t>
  </si>
  <si>
    <t>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t>
  </si>
  <si>
    <t>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t>
  </si>
  <si>
    <t>Suspendisse potenti. Cras in purus eu magna vulputate luctus. Cum sociis natoque penatibus et magnis dis parturient montes, nascetur ridiculus mus. Vivamus vestibulum sagittis sapien.</t>
  </si>
  <si>
    <t>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t>
  </si>
  <si>
    <t>Duis bibendum, felis sed interdum venenatis, turpis enim blandit mi, in porttitor pede justo eu massa. Donec dapibus.</t>
  </si>
  <si>
    <t>Aenean fermentum. Donec ut mauris eget massa tempor convallis.</t>
  </si>
  <si>
    <t>Aenean auctor gravida sem. Praesent id massa id nisl venenatis lacinia. Aenean sit amet justo. Morbi ut odio. Cras mi pede, malesuada in, imperdiet et, commodo vulputate, justo.</t>
  </si>
  <si>
    <t>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t>
  </si>
  <si>
    <t>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t>
  </si>
  <si>
    <t>Nulla nisl. Nunc nisl. Duis bibendum, felis sed interdum venenatis, turpis enim blandit mi, in porttitor pede justo eu massa. Donec dapibus. Duis at velit eu est congue elementum. In hac habitasse platea dictumst.</t>
  </si>
  <si>
    <t>Sed vel enim sit amet nunc viverra dapibus. Nulla suscipit ligula in lacus. Curabitur at ipsum ac tellus semper interdum. Mauris ullamcorper purus sit amet nulla.</t>
  </si>
  <si>
    <t>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t>
  </si>
  <si>
    <t>Aenean lectus. Pellentesque eget nunc. Donec quis orci eget orci vehicula condimentum.</t>
  </si>
  <si>
    <t>In est risus, auctor sed, tristique in, tempus sit amet, sem. Fusce consequat. Nulla nisl. Nunc nisl. Duis bibendum, felis sed interdum venenatis, turpis enim blandit mi, in porttitor pede justo eu massa. Donec dapibus. Duis at velit eu est congue elementum. In hac habitasse platea dictumst.</t>
  </si>
  <si>
    <t>Fusce lacus purus, aliquet at, feugiat non, pretium quis, lectus. Suspendisse potenti. In eleifend quam a odio. In hac habitasse platea dictumst.</t>
  </si>
  <si>
    <t>Quisque erat eros, viverra eget, congue eget, semper rutrum, nulla. Nunc purus. Phasellus in felis. Donec semper sapien a libero. Nam dui.</t>
  </si>
  <si>
    <t>Etiam faucibus cursus urna. Ut tellus. Nulla ut erat id mauris vulputate elementum. Nullam varius.</t>
  </si>
  <si>
    <t>Sed ante.</t>
  </si>
  <si>
    <t>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t>
  </si>
  <si>
    <t>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t>
  </si>
  <si>
    <t>In congue.</t>
  </si>
  <si>
    <t>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t>
  </si>
  <si>
    <t>Nulla tempus. Vivamus in felis eu sapien cursus vestibulum. Proin eu mi.</t>
  </si>
  <si>
    <t>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t>
  </si>
  <si>
    <t>Aliquam erat volutpat. In congue. Etiam justo. Etiam pretium iaculis justo. In hac habitasse platea dictumst. Etiam faucibus cursus urna. Ut tellus.</t>
  </si>
  <si>
    <t>Vestibulum ante ipsum primis in faucibus orci luctus et ultrices posuere cubilia Curae; Donec pharetra, magna vestibulum aliquet ultrices, erat tortor sollicitudin mi, sit amet lobortis sapien sapien non mi. Integer ac neque. Duis bibendum. Morbi non quam nec dui luctus rutrum.</t>
  </si>
  <si>
    <t>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t>
  </si>
  <si>
    <t>Nam congue, risus semper porta volutpat, quam pede lobortis ligula, sit amet eleifend pede libero quis orci. Nullam molestie nibh in lectus. Pellentesque at nulla.</t>
  </si>
  <si>
    <t>Nullam orci pede, venenatis non, sodales sed, tincidunt eu, felis.</t>
  </si>
  <si>
    <t>Duis mattis egestas metus.</t>
  </si>
  <si>
    <t>Suspendisse potenti. Cras in purus eu magna vulputate luctus. Cum sociis natoque penatibus et magnis dis parturient montes, nascetur ridiculus mus. Vivamus vestibulum sagittis sapien. Cum sociis natoque penatibus et magnis dis parturient montes, nascetur ridiculus mus. Etiam vel augue.</t>
  </si>
  <si>
    <t>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t>
  </si>
  <si>
    <t>Praesent blandit. Nam nulla. Integer pede justo, lacinia eget, tincidunt eget, tempus vel, pede. Morbi porttitor lorem id ligula. Suspendisse ornare consequat lectus. In est risus, auctor sed, tristique in, tempus sit amet, sem. Fusce consequat. Nulla nisl. Nunc nisl.</t>
  </si>
  <si>
    <t>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t>
  </si>
  <si>
    <t>Maecenas tristique, est et tempus semper, est quam pharetra magna, ac consequat metus sapien ut nunc.</t>
  </si>
  <si>
    <t>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t>
  </si>
  <si>
    <t>Quisque porta volutpat erat. Quisque erat eros, viverra eget, congue eget, semper rutrum, nulla. Nunc purus.</t>
  </si>
  <si>
    <t>Maecenas pulvinar lobortis est. Phasellus sit amet erat. Nulla tempus. Vivamus in felis eu sapien cursus vestibulum.</t>
  </si>
  <si>
    <t>Maecenas ut massa quis augue luctus tincidunt. Nulla mollis molestie lorem. Quisque ut erat. Curabitur gravida nisi at nibh. In hac habitasse platea dictumst. Aliquam augue quam, sollicitudin vitae, consectetuer eget, rutrum at, lorem. Integer tincidunt ante vel ipsum.</t>
  </si>
  <si>
    <t>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t>
  </si>
  <si>
    <t>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t>
  </si>
  <si>
    <t>Phasellus in felis. Donec semper sapien a libero. Nam dui.</t>
  </si>
  <si>
    <t>Quisque ut erat. Curabitur gravida nisi at nibh. In hac habitasse platea dictumst. Aliquam augue quam, sollicitudin vitae, consectetuer eget, rutrum at, lorem.</t>
  </si>
  <si>
    <t>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t>
  </si>
  <si>
    <t>Morbi non lectus. Aliquam sit amet diam in magna bibendum imperdiet. Nullam orci pede, venenatis non, sodales sed, tincidunt eu, felis. Fusce posuere felis sed lacus.</t>
  </si>
  <si>
    <t>Donec odio justo, sollicitudin ut, suscipit a, feugiat et, eros. Vestibulum ac est lacinia nisi venenatis tristique. Fusce congue, diam id ornare imperdiet, sapien urna pretium nisl, ut volutpat sapien arcu sed augue. Aliquam erat volutpat. In congue. Etiam justo.</t>
  </si>
  <si>
    <t>Nulla tellus. In sagittis dui vel nisl. Duis ac nibh.</t>
  </si>
  <si>
    <t>Integer tincidunt ante vel ipsum. Praesent blandit lacinia erat. Vestibulum sed magna at nunc commodo placerat.</t>
  </si>
  <si>
    <t>Etiam pretium iaculis justo. In hac habitasse platea dictumst. Etiam faucibus cursus urna. Ut tellus.</t>
  </si>
  <si>
    <t>Nulla facilisi. Cras non velit nec nisi vulputate nonummy. Maecenas tincidunt lacus at velit.</t>
  </si>
  <si>
    <t>Nunc rhoncus dui vel sem. Sed sagittis. Nam congue, risus semper porta volutpat, quam pede lobortis ligula, sit amet eleifend pede libero quis orci.</t>
  </si>
  <si>
    <t>Aenean lectus.</t>
  </si>
  <si>
    <t>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t>
  </si>
  <si>
    <t>Quisque porta volutpat erat. Quisque erat eros, viverra eget, congue eget, semper rutrum, nulla. Nunc purus. Phasellus in felis. Donec semper sapien a libero. Nam dui.</t>
  </si>
  <si>
    <t>Etiam justo. Etiam pretium iaculis justo. In hac habitasse platea dictumst.</t>
  </si>
  <si>
    <t>Suspendisse potenti. Nullam porttitor lacus at turpis. Donec posuere metus vitae ipsum. Aliquam non mauris.</t>
  </si>
  <si>
    <t>Cras mi pede, malesuada in, imperdiet et, commodo vulputate, justo. In blandit ultrices enim. Lorem ipsum dolor sit amet, consectetuer adipiscing elit. Proin interdum mauris non ligula pellentesque ultrices.</t>
  </si>
  <si>
    <t>Aliquam non mauris. Morbi non lectus.</t>
  </si>
  <si>
    <t>Nulla mollis molestie lorem. Quisque ut erat. Curabitur gravida nisi at nibh. In hac habitasse platea dictumst. Aliquam augue quam, sollicitudin vitae, consectetuer eget, rutrum at, lorem. Integer tincidunt ante vel ipsum. Praesent blandit lacinia erat.</t>
  </si>
  <si>
    <t>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t>
  </si>
  <si>
    <t>Donec quis orci eget orci vehicula condimentum. Curabitur in libero ut massa volutpat convallis. Morbi odio odio, elementum eu, interdum eu, tincidunt in, leo.</t>
  </si>
  <si>
    <t>Ut tellus. Nulla ut erat id mauris vulputate elementum. Nullam varius. Nulla facilisi. Cras non velit nec nisi vulputate nonummy. Maecenas tincidunt lacus at velit.</t>
  </si>
  <si>
    <t>Integer pede justo, lacinia eget, tincidunt eget, tempus vel, pede. Morbi porttitor lorem id ligula.</t>
  </si>
  <si>
    <t>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t>
  </si>
  <si>
    <t>Duis bibendum.</t>
  </si>
  <si>
    <t>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t>
  </si>
  <si>
    <t>Vivamus in felis eu sapien cursus vestibulum. Proin eu mi. Nulla ac enim. In tempor, turpis nec euismod scelerisque, quam turpis adipiscing lorem, vitae mattis nibh ligula nec sem.</t>
  </si>
  <si>
    <t>Praesent blandit. Nam nulla. Integer pede justo, lacinia eget, tincidunt eget, tempus vel, pede.</t>
  </si>
  <si>
    <t>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t>
  </si>
  <si>
    <t>Sed sagittis. Nam congue, risus semper porta volutpat, quam pede lobortis ligula, sit amet eleifend pede libero quis orci. Nullam molestie nibh in lectus. Pellentesque at nulla.</t>
  </si>
  <si>
    <t>Vivamus vel nulla eget eros elementum pellentesque. Quisque porta volutpat erat. Quisque erat eros, viverra eget, congue eget, semper rutrum, nulla. Nunc purus. Phasellus in felis. Donec semper sapien a libero.</t>
  </si>
  <si>
    <t>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t>
  </si>
  <si>
    <t>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t>
  </si>
  <si>
    <t>Praesent id massa id nisl venenatis lacinia.</t>
  </si>
  <si>
    <t>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t>
  </si>
  <si>
    <t>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t>
  </si>
  <si>
    <t>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t>
  </si>
  <si>
    <t>Vivamus tortor. Duis mattis egestas metus. Aenean fermentum.</t>
  </si>
  <si>
    <t>In quis justo. Maecenas rhoncus aliquam lacus. Morbi quis tortor id nulla ultrices aliquet. Maecenas leo odio, condimentum id, luctus nec, molestie sed, justo.</t>
  </si>
  <si>
    <t>Cras mi pede, malesuada in, imperdiet et, commodo vulputate, justo.</t>
  </si>
  <si>
    <t>Aliquam augue quam, sollicitudin vitae, consectetuer eget, rutrum at, lorem. Integer tincidunt ante vel ipsum. Praesent blandit lacinia erat. Vestibulum sed magna at nunc commodo placerat. Praesent blandit. Nam nulla.</t>
  </si>
  <si>
    <t>Morbi quis tortor id nulla ultrices aliquet. Maecenas leo odio, condimentum id, luctus nec, molestie sed, justo. Pellentesque viverra pede ac diam. Cras pellentesque volutpat dui. Maecenas tristique, est et tempus semper, est quam pharetra magna, ac consequat metus sapien ut nunc.</t>
  </si>
  <si>
    <t>In hac habitasse platea dictumst. Etiam faucibus cursus urna. Ut tellus. Nulla ut erat id mauris vulputate elementum. Nullam varius. Nulla facilisi. Cras non velit nec nisi vulputate nonummy.</t>
  </si>
  <si>
    <t>Nulla tempus.</t>
  </si>
  <si>
    <t>Duis mattis egestas metus. Aenean fermentum.</t>
  </si>
  <si>
    <t>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t>
  </si>
  <si>
    <t>Etiam vel augue. Vestibulum rutrum rutrum neque.</t>
  </si>
  <si>
    <t>Donec ut dolor. Morbi vel lectus in quam fringilla rhoncus.</t>
  </si>
  <si>
    <t>In congue. Etiam justo. Etiam pretium iaculis justo. In hac habitasse platea dictumst. Etiam faucibus cursus urna.</t>
  </si>
  <si>
    <t>Fusce consequat. Nulla nisl. Nunc nisl. Duis bibendum, felis sed interdum venenatis, turpis enim blandit mi, in porttitor pede justo eu massa. Donec dapibus. Duis at velit eu est congue elementum. In hac habitasse platea dictumst.</t>
  </si>
  <si>
    <t>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t>
  </si>
  <si>
    <t>In eleifend quam a odio. In hac habitasse platea dictumst. Maecenas ut massa quis augue luctus tincidunt. Nulla mollis molestie lorem. Quisque ut erat.</t>
  </si>
  <si>
    <t>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t>
  </si>
  <si>
    <t>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t>
  </si>
  <si>
    <t>Nullam sit amet turpis elementum ligula vehicula consequat. Morbi a ipsum.</t>
  </si>
  <si>
    <t>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t>
  </si>
  <si>
    <t>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t>
  </si>
  <si>
    <t>Praesent id massa id nisl venenatis lacinia. Aenean sit amet justo. Morbi ut odio. Cras mi pede, malesuada in, imperdiet et, commodo vulputate, justo.</t>
  </si>
  <si>
    <t>Duis bibendum. Morbi non quam nec dui luctus rutrum. Nulla tellus. In sagittis dui vel nisl. Duis ac nibh. Fusce lacus purus, aliquet at, feugiat non, pretium quis, lectus.</t>
  </si>
  <si>
    <t>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t>
  </si>
  <si>
    <t>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t>
  </si>
  <si>
    <t>Aenean sit amet justo. Morbi ut odio. Cras mi pede, malesuada in, imperdiet et, commodo vulputate, justo. In blandit ultrices enim. Lorem ipsum dolor sit amet, consectetuer adipiscing elit. Proin interdum mauris non ligula pellentesque ultrices. Phasellus id sapien in sapien iaculis congue.</t>
  </si>
  <si>
    <t>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t>
  </si>
  <si>
    <t>Ut at dolor quis odio consequat varius. Integer ac leo. Pellentesque ultrices mattis odio. Donec vitae nisi.</t>
  </si>
  <si>
    <t>Morbi non lectus. Aliquam sit amet diam in magna bibendum imperdiet. Nullam orci pede, venenatis non, sodales sed, tincidunt eu, felis. Fusce posuere felis sed lacus. Morbi sem mauris, laoreet ut, rhoncus aliquet, pulvinar sed, nisl. Nunc rhoncus dui vel sem. Sed sagittis.</t>
  </si>
  <si>
    <t>Donec vitae nisi. Nam ultrices, libero non mattis pulvinar, nulla pede ullamcorper augue, a suscipit nulla elit ac nulla.</t>
  </si>
  <si>
    <t>Duis ac nibh.</t>
  </si>
  <si>
    <t>Donec vitae nisi.</t>
  </si>
  <si>
    <t>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t>
  </si>
  <si>
    <t>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t>
  </si>
  <si>
    <t>Nunc rhoncus dui vel sem. Sed sagittis. Nam congue, risus semper porta volutpat, quam pede lobortis ligula, sit amet eleifend pede libero quis orci. Nullam molestie nibh in lectus.</t>
  </si>
  <si>
    <t>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t>
  </si>
  <si>
    <t>Lorem ipsum dolor sit amet, consectetuer 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t>
  </si>
  <si>
    <t>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t>
  </si>
  <si>
    <t>Aliquam quis turpis eget elit sodales scelerisque. Mauris sit amet eros. Suspendisse accumsan tortor quis turpis. Sed ante.</t>
  </si>
  <si>
    <t>Aliquam augue quam, sollicitudin vitae, consectetuer eget, rutrum at, lorem. Integer tincidunt ante vel ipsum. Praesent blandit lacinia erat. Vestibulum sed magna at nunc commodo placerat. Praesent blandit.</t>
  </si>
  <si>
    <t>Morbi quis tortor id nulla ultrices aliquet. Maecenas leo odio, condimentum id, luctus nec, molestie sed, justo. Pellentesque viverra pede ac diam.</t>
  </si>
  <si>
    <t>Aliquam sit amet diam in magna bibendum imperdiet. Nullam orci pede, venenatis non, sodales sed, tincidunt eu, felis.</t>
  </si>
  <si>
    <t>Quisque ut erat. Curabitur gravida nisi at nibh.</t>
  </si>
  <si>
    <t>Donec ut dolor. Morbi vel lectus in quam fringilla rhoncus. Mauris enim leo, rhoncus sed, vestibulum sit amet, cursus id, turpis. Integer aliquet, massa id lobortis convallis, tortor risus dapibus augue, vel accumsan tellus nisi eu orci.</t>
  </si>
  <si>
    <t>Morbi quis tortor id nulla ultrices aliquet. Maecenas leo odio, condimentum id, luctus nec, molestie sed, justo. Pellentesque viverra pede ac diam. Cras pellentesque volutpat dui.</t>
  </si>
  <si>
    <t>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t>
  </si>
  <si>
    <t>Integer tincidunt ante vel ipsum. Praesent blandit lacinia erat. Vestibulum sed magna at nunc commodo placerat. Praesent blandit.</t>
  </si>
  <si>
    <t>Aliquam augue quam, sollicitudin vitae, consectetuer eget, rutrum at, lorem. Integer tincidunt ante vel ipsum. Praesent blandit lacinia erat. Vestibulum sed magna at nunc commodo placerat.</t>
  </si>
  <si>
    <t>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t>
  </si>
  <si>
    <t>Quisque erat eros, viverra eget, congue eget, semper rutrum, nulla. Nunc purus. Phasellus in felis.</t>
  </si>
  <si>
    <t>Proin leo odio, porttitor id, consequat in, consequat ut, nulla. Sed accumsan felis. Ut at dolor quis odio consequat varius. Integer ac leo.</t>
  </si>
  <si>
    <t>In eleifend quam a odio. In hac habitasse platea dictumst.</t>
  </si>
  <si>
    <t>Nam dui. Proin leo odio, porttitor id, consequat in, consequat ut, nulla. Sed accumsan felis. Ut at dolor quis odio consequat varius.</t>
  </si>
  <si>
    <t>Donec posuere metus vitae ipsum.</t>
  </si>
  <si>
    <t>Managed bi-directional approach</t>
  </si>
  <si>
    <t>Managed tertiary budgetary management</t>
  </si>
  <si>
    <t>Exclusive neutral capacity</t>
  </si>
  <si>
    <t>Configurable clear-thinking support</t>
  </si>
  <si>
    <t>Virtual systemic application</t>
  </si>
  <si>
    <t>Balanced attitude-oriented model</t>
  </si>
  <si>
    <t>Fundamental bi-directional open system</t>
  </si>
  <si>
    <t>Multi-channelled executive migration</t>
  </si>
  <si>
    <t>Networked heuristic concept</t>
  </si>
  <si>
    <t>Organic heuristic alliance</t>
  </si>
  <si>
    <t>Distributed 5th generation success</t>
  </si>
  <si>
    <t>Sharable 4th generation complexity</t>
  </si>
  <si>
    <t>Focused multimedia functionalities</t>
  </si>
  <si>
    <t>Optional full-range productivity</t>
  </si>
  <si>
    <t>Total clear-thinking leverage</t>
  </si>
  <si>
    <t>Innovative needs-based structure</t>
  </si>
  <si>
    <t>Reactive non-volatile customer loyalty</t>
  </si>
  <si>
    <t>Front-line contextually-based firmware</t>
  </si>
  <si>
    <t>Digitized optimizing standardization</t>
  </si>
  <si>
    <t>Intuitive secondary database</t>
  </si>
  <si>
    <t>Cloned optimizing architecture</t>
  </si>
  <si>
    <t>Open-source secondary intranet</t>
  </si>
  <si>
    <t>Horizontal motivating throughput</t>
  </si>
  <si>
    <t>Re-contextualized asymmetric definition</t>
  </si>
  <si>
    <t>Synergized even-keeled installation</t>
  </si>
  <si>
    <t>Phased high-level adapter</t>
  </si>
  <si>
    <t>Up-sized transitional Graphic Interface</t>
  </si>
  <si>
    <t>Persevering client-server intranet</t>
  </si>
  <si>
    <t>Operative zero tolerance frame</t>
  </si>
  <si>
    <t>Digitized modular info-mediaries</t>
  </si>
  <si>
    <t>Multi-channelled user-facing paradigm</t>
  </si>
  <si>
    <t>Decentralized exuding attitude</t>
  </si>
  <si>
    <t>Cross-group exuding flexibility</t>
  </si>
  <si>
    <t>Open-source impactful infrastructure</t>
  </si>
  <si>
    <t>Ameliorated directional emulation</t>
  </si>
  <si>
    <t>Team-oriented impactful moratorium</t>
  </si>
  <si>
    <t>Cross-platform methodical leverage</t>
  </si>
  <si>
    <t>Object-based uniform complexity</t>
  </si>
  <si>
    <t>Streamlined 24/7 local area network</t>
  </si>
  <si>
    <t>Centralized radical knowledge user</t>
  </si>
  <si>
    <t>Proactive demand-driven matrices</t>
  </si>
  <si>
    <t>Fully-configurable coherent attitude</t>
  </si>
  <si>
    <t>Reduced 5th generation functionalities</t>
  </si>
  <si>
    <t>Persistent modular protocol</t>
  </si>
  <si>
    <t>Seamless transitional middleware</t>
  </si>
  <si>
    <t>Enhanced bottom-line monitoring</t>
  </si>
  <si>
    <t>Robust 5th generation secured line</t>
  </si>
  <si>
    <t>Optimized dedicated Graphical User Interface</t>
  </si>
  <si>
    <t>User-friendly mobile knowledge base</t>
  </si>
  <si>
    <t>Cross-group bandwidth-monitored concept</t>
  </si>
  <si>
    <t>Decentralized local time-frame</t>
  </si>
  <si>
    <t>Seamless logistical pricing structure</t>
  </si>
  <si>
    <t>Decentralized asynchronous open architecture</t>
  </si>
  <si>
    <t>Optional radical capacity</t>
  </si>
  <si>
    <t>Upgradable 24 hour conglomeration</t>
  </si>
  <si>
    <t>Open-source intangible standardization</t>
  </si>
  <si>
    <t>Persistent contextually-based toolset</t>
  </si>
  <si>
    <t>Mandatory asymmetric neural-net</t>
  </si>
  <si>
    <t>Upgradable regional utilisation</t>
  </si>
  <si>
    <t>Customizable actuating access</t>
  </si>
  <si>
    <t>Open-architected reciprocal groupware</t>
  </si>
  <si>
    <t>Optimized responsive database</t>
  </si>
  <si>
    <t>User-friendly analyzing middleware</t>
  </si>
  <si>
    <t>Synchronised coherent artificial intelligence</t>
  </si>
  <si>
    <t>Intuitive global internet solution</t>
  </si>
  <si>
    <t>Streamlined secondary productivity</t>
  </si>
  <si>
    <t>Pre-emptive bottom-line data-warehouse</t>
  </si>
  <si>
    <t>Pre-emptive grid-enabled synergy</t>
  </si>
  <si>
    <t>Polarised executive benchmark</t>
  </si>
  <si>
    <t>Cross-group system-worthy adapter</t>
  </si>
  <si>
    <t>Sharable motivating service-desk</t>
  </si>
  <si>
    <t>Multi-layered 5th generation productivity</t>
  </si>
  <si>
    <t>Automated modular pricing structure</t>
  </si>
  <si>
    <t>Extended 24/7 software</t>
  </si>
  <si>
    <t>Horizontal actuating workforce</t>
  </si>
  <si>
    <t>Devolved discrete neural-net</t>
  </si>
  <si>
    <t>Optional grid-enabled service-desk</t>
  </si>
  <si>
    <t>Fully-configurable zero tolerance structure</t>
  </si>
  <si>
    <t>Networked client-server array</t>
  </si>
  <si>
    <t>Cloned scalable flexibility</t>
  </si>
  <si>
    <t>Business-focused non-volatile conglomeration</t>
  </si>
  <si>
    <t>Decentralized hybrid secured line</t>
  </si>
  <si>
    <t>Adaptive mobile hardware</t>
  </si>
  <si>
    <t>Balanced contextually-based access</t>
  </si>
  <si>
    <t>Ergonomic multi-state local area network</t>
  </si>
  <si>
    <t>Grass-roots national core</t>
  </si>
  <si>
    <t>Universal high-level capacity</t>
  </si>
  <si>
    <t>Re-engineered national superstructure</t>
  </si>
  <si>
    <t>Cross-group 6th generation synergy</t>
  </si>
  <si>
    <t>Horizontal empowering intranet</t>
  </si>
  <si>
    <t>De-engineered disintermediate function</t>
  </si>
  <si>
    <t>User-friendly fresh-thinking moratorium</t>
  </si>
  <si>
    <t>Future-proofed system-worthy interface</t>
  </si>
  <si>
    <t>Synergized static definition</t>
  </si>
  <si>
    <t>Function-based 3rd generation knowledge base</t>
  </si>
  <si>
    <t>Versatile multimedia frame</t>
  </si>
  <si>
    <t>Customer-focused static benchmark</t>
  </si>
  <si>
    <t>Progressive clear-thinking groupware</t>
  </si>
  <si>
    <t>Enterprise-wide next generation conglomeration</t>
  </si>
  <si>
    <t>Re-engineered cohesive access</t>
  </si>
  <si>
    <t>Reduced foreground budgetary management</t>
  </si>
  <si>
    <t>Proactive homogeneous orchestration</t>
  </si>
  <si>
    <t>Optional systematic leverage</t>
  </si>
  <si>
    <t>Universal well-modulated analyzer</t>
  </si>
  <si>
    <t>Decentralized homogeneous throughput</t>
  </si>
  <si>
    <t>Operative maximized superstructure</t>
  </si>
  <si>
    <t>Down-sized clear-thinking encoding</t>
  </si>
  <si>
    <t>Upgradable explicit archive</t>
  </si>
  <si>
    <t>Progressive demand-driven function</t>
  </si>
  <si>
    <t>Total zero tolerance matrix</t>
  </si>
  <si>
    <t>Digitized intangible attitude</t>
  </si>
  <si>
    <t>Seamless asymmetric circuit</t>
  </si>
  <si>
    <t>Inverse 3rd generation protocol</t>
  </si>
  <si>
    <t>Implemented intermediate projection</t>
  </si>
  <si>
    <t>Synergized web-enabled matrix</t>
  </si>
  <si>
    <t>Programmable dynamic core</t>
  </si>
  <si>
    <t>Virtual zero administration functionalities</t>
  </si>
  <si>
    <t>Front-line contextually-based frame</t>
  </si>
  <si>
    <t>Ergonomic discrete workforce</t>
  </si>
  <si>
    <t>Pre-emptive scalable paradigm</t>
  </si>
  <si>
    <t>Advanced mission-critical Graphic Interface</t>
  </si>
  <si>
    <t>Grass-roots intermediate flexibility</t>
  </si>
  <si>
    <t>Operative high-level challenge</t>
  </si>
  <si>
    <t>Versatile content-based knowledge user</t>
  </si>
  <si>
    <t>Reverse-engineered mission-critical extranet</t>
  </si>
  <si>
    <t>Visionary 4th generation solution</t>
  </si>
  <si>
    <t>Upgradable 3rd generation installation</t>
  </si>
  <si>
    <t>Realigned dedicated migration</t>
  </si>
  <si>
    <t>Digitized value-added info-mediaries</t>
  </si>
  <si>
    <t>Inverse mission-critical secured line</t>
  </si>
  <si>
    <t>Digitized asymmetric paradigm</t>
  </si>
  <si>
    <t>Multi-lateral client-server time-frame</t>
  </si>
  <si>
    <t>Synergistic client-server time-frame</t>
  </si>
  <si>
    <t>Open-architected actuating access</t>
  </si>
  <si>
    <t>Decentralized demand-driven product</t>
  </si>
  <si>
    <t>Secured 4th generation initiative</t>
  </si>
  <si>
    <t>Face to face user-facing definition</t>
  </si>
  <si>
    <t>Diverse 24 hour firmware</t>
  </si>
  <si>
    <t>Decentralized non-volatile success</t>
  </si>
  <si>
    <t>Configurable next generation intranet</t>
  </si>
  <si>
    <t>Re-contextualized incremental analyzer</t>
  </si>
  <si>
    <t>Ergonomic user-facing adapter</t>
  </si>
  <si>
    <t>Extended global parallelism</t>
  </si>
  <si>
    <t>Automated client-driven encoding</t>
  </si>
  <si>
    <t>Sharable regional groupware</t>
  </si>
  <si>
    <t>Multi-lateral eco-centric knowledge base</t>
  </si>
  <si>
    <t>Compatible 24 hour complexity</t>
  </si>
  <si>
    <t>Configurable 3rd generation moderator</t>
  </si>
  <si>
    <t>Assimilated dynamic orchestration</t>
  </si>
  <si>
    <t>Public-key client-server contingency</t>
  </si>
  <si>
    <t>De-engineered web-enabled data-warehouse</t>
  </si>
  <si>
    <t>Digitized client-server throughput</t>
  </si>
  <si>
    <t>Face to face content-based concept</t>
  </si>
  <si>
    <t>Digitized modular workforce</t>
  </si>
  <si>
    <t>Implemented attitude-oriented moratorium</t>
  </si>
  <si>
    <t>Seamless heuristic standardization</t>
  </si>
  <si>
    <t>Customer-focused directional customer loyalty</t>
  </si>
  <si>
    <t>Diverse high-level open system</t>
  </si>
  <si>
    <t>Quality-focused attitude-oriented orchestration</t>
  </si>
  <si>
    <t>Quality-focused foreground functionalities</t>
  </si>
  <si>
    <t>Optional non-volatile capacity</t>
  </si>
  <si>
    <t>Assimilated global matrices</t>
  </si>
  <si>
    <t>Switchable zero administration encoding</t>
  </si>
  <si>
    <t>Secured holistic paradigm</t>
  </si>
  <si>
    <t>Proactive heuristic groupware</t>
  </si>
  <si>
    <t>Diverse bifurcated utilisation</t>
  </si>
  <si>
    <t>Streamlined maximized capacity</t>
  </si>
  <si>
    <t>Front-line heuristic installation</t>
  </si>
  <si>
    <t>Organized hybrid service-desk</t>
  </si>
  <si>
    <t>Sharable didactic ability</t>
  </si>
  <si>
    <t>Multi-lateral real-time database</t>
  </si>
  <si>
    <t>Focused client-server model</t>
  </si>
  <si>
    <t>Compatible needs-based database</t>
  </si>
  <si>
    <t>Programmable solution-oriented adapter</t>
  </si>
  <si>
    <t>Open-architected zero administration support</t>
  </si>
  <si>
    <t>Stand-alone maximized internet solution</t>
  </si>
  <si>
    <t>Secured optimal circuit</t>
  </si>
  <si>
    <t>Innovative directional archive</t>
  </si>
  <si>
    <t>Automated heuristic groupware</t>
  </si>
  <si>
    <t>Adaptive leading edge pricing structure</t>
  </si>
  <si>
    <t>Grass-roots 24/7 projection</t>
  </si>
  <si>
    <t>Right-sized scalable system engine</t>
  </si>
  <si>
    <t>User-friendly next generation product</t>
  </si>
  <si>
    <t>Expanded hybrid projection</t>
  </si>
  <si>
    <t>Polarised uniform throughput</t>
  </si>
  <si>
    <t>Universal motivating groupware</t>
  </si>
  <si>
    <t>Grass-roots motivating matrices</t>
  </si>
  <si>
    <t>Multi-tiered 4th generation knowledge base</t>
  </si>
  <si>
    <t>Persevering explicit circuit</t>
  </si>
  <si>
    <t>Multi-layered well-modulated open system</t>
  </si>
  <si>
    <t>Grass-roots didactic extranet</t>
  </si>
  <si>
    <t>Reactive full-range project</t>
  </si>
  <si>
    <t>Ergonomic fresh-thinking middleware</t>
  </si>
  <si>
    <t>Team-oriented bottom-line capacity</t>
  </si>
  <si>
    <t>Operative grid-enabled toolset</t>
  </si>
  <si>
    <t>Programmable exuding synergy</t>
  </si>
  <si>
    <t>Sharable composite project</t>
  </si>
  <si>
    <t>Managed disintermediate definition</t>
  </si>
  <si>
    <t>Exclusive fresh-thinking help-desk</t>
  </si>
  <si>
    <t>Seamless didactic complexity</t>
  </si>
  <si>
    <t>Robust local capability</t>
  </si>
  <si>
    <t>Synergistic tertiary contingency</t>
  </si>
  <si>
    <t>Sharable high-level projection</t>
  </si>
  <si>
    <t>De-engineered discrete task-force</t>
  </si>
  <si>
    <t>Customizable contextually-based instruction set</t>
  </si>
  <si>
    <t>Phased methodical ability</t>
  </si>
  <si>
    <t>Adaptive impactful encryption</t>
  </si>
  <si>
    <t>Expanded systematic protocol</t>
  </si>
  <si>
    <t>Adaptive zero administration open system</t>
  </si>
  <si>
    <t>Digitized value-added access</t>
  </si>
  <si>
    <t>Reduced explicit open system</t>
  </si>
  <si>
    <t>Function-based disintermediate support</t>
  </si>
  <si>
    <t>Extended 3rd generation process improvement</t>
  </si>
  <si>
    <t>Progressive system-worthy open architecture</t>
  </si>
  <si>
    <t>Intuitive context-sensitive database</t>
  </si>
  <si>
    <t>Object-based tangible methodology</t>
  </si>
  <si>
    <t>Optimized maximized structure</t>
  </si>
  <si>
    <t>Front-line radical access</t>
  </si>
  <si>
    <t>Robust discrete monitoring</t>
  </si>
  <si>
    <t>Progressive empowering Graphical User Interface</t>
  </si>
  <si>
    <t>Enterprise-wide empowering middleware</t>
  </si>
  <si>
    <t>Function-based system-worthy secured line</t>
  </si>
  <si>
    <t>Assimilated non-volatile throughput</t>
  </si>
  <si>
    <t>Multi-channelled dedicated challenge</t>
  </si>
  <si>
    <t>Seamless context-sensitive alliance</t>
  </si>
  <si>
    <t>Focused neutral superstructure</t>
  </si>
  <si>
    <t>Triple-buffered optimizing toolset</t>
  </si>
  <si>
    <t>Decentralized clear-thinking open system</t>
  </si>
  <si>
    <t>Networked transitional groupware</t>
  </si>
  <si>
    <t>Decentralized leading edge synergy</t>
  </si>
  <si>
    <t>Public-key intermediate alliance</t>
  </si>
  <si>
    <t>Proactive non-volatile interface</t>
  </si>
  <si>
    <t>Seamless reciprocal hardware</t>
  </si>
  <si>
    <t>Future-proofed tangible internet solution</t>
  </si>
  <si>
    <t>Mandatory well-modulated internet solution</t>
  </si>
  <si>
    <t>Organic human-resource neural-net</t>
  </si>
  <si>
    <t>Configurable needs-based service-desk</t>
  </si>
  <si>
    <t>Team-oriented national concept</t>
  </si>
  <si>
    <t>Extended optimal array</t>
  </si>
  <si>
    <t>Enhanced bandwidth-monitored neural-net</t>
  </si>
  <si>
    <t>Optimized asymmetric encryption</t>
  </si>
  <si>
    <t>Balanced global middleware</t>
  </si>
  <si>
    <t>Triple-buffered zero defect productivity</t>
  </si>
  <si>
    <t>Cloned systemic project</t>
  </si>
  <si>
    <t>Profit-focused tangible interface</t>
  </si>
  <si>
    <t>Streamlined homogeneous task-force</t>
  </si>
  <si>
    <t>Optimized real-time encryption</t>
  </si>
  <si>
    <t>User-centric bandwidth-monitored open architecture</t>
  </si>
  <si>
    <t>Face to face demand-driven paradigm</t>
  </si>
  <si>
    <t>Optional impactful data-warehouse</t>
  </si>
  <si>
    <t>User-centric tertiary standardization</t>
  </si>
  <si>
    <t>Synergized object-oriented customer loyalty</t>
  </si>
  <si>
    <t>Ameliorated cohesive product</t>
  </si>
  <si>
    <t>Multi-channelled client-driven collaboration</t>
  </si>
  <si>
    <t>Expanded neutral algorithm</t>
  </si>
  <si>
    <t>Switchable high-level encryption</t>
  </si>
  <si>
    <t>Integrated grid-enabled array</t>
  </si>
  <si>
    <t>Expanded client-server strategy</t>
  </si>
  <si>
    <t>Adaptive solution-oriented superstructure</t>
  </si>
  <si>
    <t>Programmable next generation orchestration</t>
  </si>
  <si>
    <t>Upgradable national matrices</t>
  </si>
  <si>
    <t>Digitized fresh-thinking productivity</t>
  </si>
  <si>
    <t>Compatible coherent database</t>
  </si>
  <si>
    <t>Future-proofed 24 hour hub</t>
  </si>
  <si>
    <t>Cross-group motivating secured line</t>
  </si>
  <si>
    <t>Object-based responsive functionalities</t>
  </si>
  <si>
    <t>Sharable 5th generation Graphic Interface</t>
  </si>
  <si>
    <t>Organic motivating service-desk</t>
  </si>
  <si>
    <t>Proactive solution-oriented firmware</t>
  </si>
  <si>
    <t>Organic systemic leverage</t>
  </si>
  <si>
    <t>Inverse bottom-line hierarchy</t>
  </si>
  <si>
    <t>Versatile intangible algorithm</t>
  </si>
  <si>
    <t>Visionary holistic protocol</t>
  </si>
  <si>
    <t>Self-enabling tangible encryption</t>
  </si>
  <si>
    <t>Future-proofed clear-thinking orchestration</t>
  </si>
  <si>
    <t>Assimilated content-based algorithm</t>
  </si>
  <si>
    <t>Public-key asymmetric approach</t>
  </si>
  <si>
    <t>Reverse-engineered didactic collaboration</t>
  </si>
  <si>
    <t>Automated asynchronous local area network</t>
  </si>
  <si>
    <t>Cloned non-volatile portal</t>
  </si>
  <si>
    <t>Devolved 6th generation analyzer</t>
  </si>
  <si>
    <t>De-engineered disintermediate portal</t>
  </si>
  <si>
    <t>Total context-sensitive model</t>
  </si>
  <si>
    <t>Progressive foreground alliance</t>
  </si>
  <si>
    <t>Enhanced neutral firmware</t>
  </si>
  <si>
    <t>Vision-oriented optimizing success</t>
  </si>
  <si>
    <t>Cross-group impactful core</t>
  </si>
  <si>
    <t>Public-key interactive system engine</t>
  </si>
  <si>
    <t>Programmable eco-centric focus group</t>
  </si>
  <si>
    <t>Switchable tertiary groupware</t>
  </si>
  <si>
    <t>Down-sized bottom-line neural-net</t>
  </si>
  <si>
    <t>Re-engineered impactful definition</t>
  </si>
  <si>
    <t>Persevering empowering access</t>
  </si>
  <si>
    <t>Expanded value-added task-force</t>
  </si>
  <si>
    <t>Diverse neutral core</t>
  </si>
  <si>
    <t>Multi-channelled analyzing synergy</t>
  </si>
  <si>
    <t>Profit-focused bifurcated middleware</t>
  </si>
  <si>
    <t>Synergistic multimedia budgetary management</t>
  </si>
  <si>
    <t>Pre-emptive upward-trending focus group</t>
  </si>
  <si>
    <t>Customer-focused impactful collaboration</t>
  </si>
  <si>
    <t>Programmable dynamic definition</t>
  </si>
  <si>
    <t>Re-contextualized homogeneous complexity</t>
  </si>
  <si>
    <t>Synchronised upward-trending complexity</t>
  </si>
  <si>
    <t>Focused even-keeled firmware</t>
  </si>
  <si>
    <t>Multi-channelled interactive process improvement</t>
  </si>
  <si>
    <t>De-engineered bottom-line array</t>
  </si>
  <si>
    <t>Quality-focused zero tolerance success</t>
  </si>
  <si>
    <t>Innovative hybrid projection</t>
  </si>
  <si>
    <t>Robust dedicated open system</t>
  </si>
  <si>
    <t>Integrated client-server policy</t>
  </si>
  <si>
    <t>Exclusive mobile projection</t>
  </si>
  <si>
    <t>Enhanced cohesive approach</t>
  </si>
  <si>
    <t>Inverse even-keeled leverage</t>
  </si>
  <si>
    <t>Networked object-oriented migration</t>
  </si>
  <si>
    <t>Monitored well-modulated flexibility</t>
  </si>
  <si>
    <t>Organic static adapter</t>
  </si>
  <si>
    <t>Profit-focused national productivity</t>
  </si>
  <si>
    <t>Object-based dedicated structure</t>
  </si>
  <si>
    <t>Seamless client-server hub</t>
  </si>
  <si>
    <t>Fully-configurable regional alliance</t>
  </si>
  <si>
    <t>Automated uniform productivity</t>
  </si>
  <si>
    <t>Progressive 5th generation concept</t>
  </si>
  <si>
    <t>Multi-layered regional utilisation</t>
  </si>
  <si>
    <t>Diverse clear-thinking approach</t>
  </si>
  <si>
    <t>Enterprise-wide non-volatile benchmark</t>
  </si>
  <si>
    <t>Stand-alone secondary superstructure</t>
  </si>
  <si>
    <t>Devolved client-server collaboration</t>
  </si>
  <si>
    <t>Diverse value-added standardization</t>
  </si>
  <si>
    <t>Devolved tangible product</t>
  </si>
  <si>
    <t>Decentralized modular info-mediaries</t>
  </si>
  <si>
    <t>Centralized zero administration budgetary management</t>
  </si>
  <si>
    <t>Advanced fault-tolerant pricing structure</t>
  </si>
  <si>
    <t>Organic neutral alliance</t>
  </si>
  <si>
    <t>Self-enabling didactic throughput</t>
  </si>
  <si>
    <t>Streamlined bandwidth-monitored infrastructure</t>
  </si>
  <si>
    <t>Cross-group motivating system engine</t>
  </si>
  <si>
    <t>Focused transitional synergy</t>
  </si>
  <si>
    <t>Reverse-engineered real-time concept</t>
  </si>
  <si>
    <t>Seamless interactive encoding</t>
  </si>
  <si>
    <t>Universal needs-based throughput</t>
  </si>
  <si>
    <t>Reverse-engineered empowering hardware</t>
  </si>
  <si>
    <t>Synergistic zero administration complexity</t>
  </si>
  <si>
    <t>Distributed dynamic task-force</t>
  </si>
  <si>
    <t>Compatible mobile neural-net</t>
  </si>
  <si>
    <t>Virtual grid-enabled migration</t>
  </si>
  <si>
    <t>Progressive tertiary adapter</t>
  </si>
  <si>
    <t>Down-sized intangible policy</t>
  </si>
  <si>
    <t>Grass-roots static groupware</t>
  </si>
  <si>
    <t>Progressive national local area network</t>
  </si>
  <si>
    <t>Object-based intangible algorithm</t>
  </si>
  <si>
    <t>Advanced homogeneous archive</t>
  </si>
  <si>
    <t>Integrated well-modulated Graphical User Interface</t>
  </si>
  <si>
    <t>Virtual client-driven intranet</t>
  </si>
  <si>
    <t>Devolved attitude-oriented hub</t>
  </si>
  <si>
    <t>Cloned holistic installation</t>
  </si>
  <si>
    <t>Re-contextualized intermediate portal</t>
  </si>
  <si>
    <t>Diverse optimal moratorium</t>
  </si>
  <si>
    <t>Cloned discrete adapter</t>
  </si>
  <si>
    <t>Re-engineered heuristic orchestration</t>
  </si>
  <si>
    <t>De-engineered leading edge contingency</t>
  </si>
  <si>
    <t>Vision-oriented full-range service-desk</t>
  </si>
  <si>
    <t>Diverse non-volatile archive</t>
  </si>
  <si>
    <t>Object-based tangible system engine</t>
  </si>
  <si>
    <t>Switchable heuristic database</t>
  </si>
  <si>
    <t>Triple-buffered uniform synergy</t>
  </si>
  <si>
    <t>Visionary radical forecast</t>
  </si>
  <si>
    <t>Persevering local encoding</t>
  </si>
  <si>
    <t>Multi-channelled non-volatile initiative</t>
  </si>
  <si>
    <t>Triple-buffered holistic implementation</t>
  </si>
  <si>
    <t>Programmable solution-oriented throughput</t>
  </si>
  <si>
    <t>Open-source well-modulated framework</t>
  </si>
  <si>
    <t>Self-enabling asymmetric model</t>
  </si>
  <si>
    <t>Robust zero defect conglomeration</t>
  </si>
  <si>
    <t>Business-focused fault-tolerant product</t>
  </si>
  <si>
    <t>Team-oriented exuding data-warehouse</t>
  </si>
  <si>
    <t>Compatible zero tolerance process improvement</t>
  </si>
  <si>
    <t>Adaptive didactic moratorium</t>
  </si>
  <si>
    <t>Seamless maximized system engine</t>
  </si>
  <si>
    <t>Phased demand-driven frame</t>
  </si>
  <si>
    <t>Self-enabling solution-oriented Graphic Interface</t>
  </si>
  <si>
    <t>Cross-platform uniform policy</t>
  </si>
  <si>
    <t>Managed bottom-line algorithm</t>
  </si>
  <si>
    <t>Down-sized logistical circuit</t>
  </si>
  <si>
    <t>Mandatory executive neural-net</t>
  </si>
  <si>
    <t>Grass-roots fresh-thinking application</t>
  </si>
  <si>
    <t>Implemented 24 hour product</t>
  </si>
  <si>
    <t>Optional leading edge emulation</t>
  </si>
  <si>
    <t>Distributed dedicated focus group</t>
  </si>
  <si>
    <t>Decentralized discrete open system</t>
  </si>
  <si>
    <t>Function-based grid-enabled project</t>
  </si>
  <si>
    <t>Face to face analyzing array</t>
  </si>
  <si>
    <t>Enterprise-wide intermediate parallelism</t>
  </si>
  <si>
    <t>Networked didactic complexity</t>
  </si>
  <si>
    <t>Face to face actuating internet solution</t>
  </si>
  <si>
    <t>Integrated bifurcated synergy</t>
  </si>
  <si>
    <t>Quality-focused tangible extranet</t>
  </si>
  <si>
    <t>Self-enabling system-worthy secured line</t>
  </si>
  <si>
    <t>Synergized directional system engine</t>
  </si>
  <si>
    <t>Synergized zero tolerance analyzer</t>
  </si>
  <si>
    <t>Organic regional throughput</t>
  </si>
  <si>
    <t>Monitored dynamic definition</t>
  </si>
  <si>
    <t>Grass-roots human-resource conglomeration</t>
  </si>
  <si>
    <t>Mandatory homogeneous migration</t>
  </si>
  <si>
    <t>Programmable national approach</t>
  </si>
  <si>
    <t>Balanced dynamic algorithm</t>
  </si>
  <si>
    <t>Multi-channelled background middleware</t>
  </si>
  <si>
    <t>Robust foreground parallelism</t>
  </si>
  <si>
    <t>User-friendly solution-oriented groupware</t>
  </si>
  <si>
    <t>Sharable demand-driven matrices</t>
  </si>
  <si>
    <t>Function-based discrete concept</t>
  </si>
  <si>
    <t>Ameliorated reciprocal orchestration</t>
  </si>
  <si>
    <t>Implemented exuding framework</t>
  </si>
  <si>
    <t>Horizontal foreground frame</t>
  </si>
  <si>
    <t>User-friendly coherent parallelism</t>
  </si>
  <si>
    <t>Down-sized systemic knowledge base</t>
  </si>
  <si>
    <t>De-engineered high-level website</t>
  </si>
  <si>
    <t>Vision-oriented multi-state info-mediaries</t>
  </si>
  <si>
    <t>Open-architected grid-enabled Graphic Interface</t>
  </si>
  <si>
    <t>Total fault-tolerant structure</t>
  </si>
  <si>
    <t>Profound attitude-oriented throughput</t>
  </si>
  <si>
    <t>Polarised regional leverage</t>
  </si>
  <si>
    <t>Virtual directional interface</t>
  </si>
  <si>
    <t>Programmable demand-driven contingency</t>
  </si>
  <si>
    <t>Quality-focused composite policy</t>
  </si>
  <si>
    <t>Integrated object-oriented system engine</t>
  </si>
  <si>
    <t>De-engineered client-server task-force</t>
  </si>
  <si>
    <t>Configurable well-modulated middleware</t>
  </si>
  <si>
    <t>Pre-emptive attitude-oriented instruction set</t>
  </si>
  <si>
    <t>Reduced logistical pricing structure</t>
  </si>
  <si>
    <t>Inverse heuristic neural-net</t>
  </si>
  <si>
    <t>Organic web-enabled concept</t>
  </si>
  <si>
    <t>Synergistic zero administration ability</t>
  </si>
  <si>
    <t>Customer-focused transitional alliance</t>
  </si>
  <si>
    <t>Innovative local solution</t>
  </si>
  <si>
    <t>Re-engineered stable capability</t>
  </si>
  <si>
    <t>Reactive optimizing project</t>
  </si>
  <si>
    <t>Seamless eco-centric instruction set</t>
  </si>
  <si>
    <t>Enterprise-wide encompassing analyzer</t>
  </si>
  <si>
    <t>Team-oriented national knowledge user</t>
  </si>
  <si>
    <t>Synergistic multi-state monitoring</t>
  </si>
  <si>
    <t>Integrated didactic alliance</t>
  </si>
  <si>
    <t>Re-contextualized eco-centric matrix</t>
  </si>
  <si>
    <t>Advanced static interface</t>
  </si>
  <si>
    <t>Managed dedicated infrastructure</t>
  </si>
  <si>
    <t>Extended secondary Graphic Interface</t>
  </si>
  <si>
    <t>Public-key 24 hour attitude</t>
  </si>
  <si>
    <t>Synergistic static hub</t>
  </si>
  <si>
    <t>Business-focused composite database</t>
  </si>
  <si>
    <t>Networked holistic portal</t>
  </si>
  <si>
    <t>Robust upward-trending circuit</t>
  </si>
  <si>
    <t>Synergistic clear-thinking definition</t>
  </si>
  <si>
    <t>Compatible heuristic encoding</t>
  </si>
  <si>
    <t>Assimilated global local area network</t>
  </si>
  <si>
    <t>Secured well-modulated task-force</t>
  </si>
  <si>
    <t>Multi-layered impactful conglomeration</t>
  </si>
  <si>
    <t>Cross-platform incremental array</t>
  </si>
  <si>
    <t>Persistent dedicated workforce</t>
  </si>
  <si>
    <t>Open-source homogeneous archive</t>
  </si>
  <si>
    <t>Organic directional capacity</t>
  </si>
  <si>
    <t>Centralized intermediate infrastructure</t>
  </si>
  <si>
    <t>Centralized human-resource synergy</t>
  </si>
  <si>
    <t>Profit-focused mobile capacity</t>
  </si>
  <si>
    <t>Front-line 3rd generation product</t>
  </si>
  <si>
    <t>Digitized non-volatile open system</t>
  </si>
  <si>
    <t>Grass-roots encompassing array</t>
  </si>
  <si>
    <t>Reduced exuding challenge</t>
  </si>
  <si>
    <t>Cloned grid-enabled standardization</t>
  </si>
  <si>
    <t>Enhanced homogeneous projection</t>
  </si>
  <si>
    <t>Inverse high-level local area network</t>
  </si>
  <si>
    <t>Networked impactful installation</t>
  </si>
  <si>
    <t>Networked 6th generation matrix</t>
  </si>
  <si>
    <t>Distributed leading edge approach</t>
  </si>
  <si>
    <t>Versatile asynchronous solution</t>
  </si>
  <si>
    <t>Open-source system-worthy moratorium</t>
  </si>
  <si>
    <t>Object-based reciprocal Graphic Interface</t>
  </si>
  <si>
    <t>Diverse clear-thinking info-mediaries</t>
  </si>
  <si>
    <t>Front-line 6th generation collaboration</t>
  </si>
  <si>
    <t>Cross-platform zero administration collaboration</t>
  </si>
  <si>
    <t>Innovative client-server workforce</t>
  </si>
  <si>
    <t>Extended high-level flexibility</t>
  </si>
  <si>
    <t>Decentralized bifurcated budgetary management</t>
  </si>
  <si>
    <t>Fundamental analyzing hierarchy</t>
  </si>
  <si>
    <t>Programmable bottom-line approach</t>
  </si>
  <si>
    <t>Fundamental heuristic paradigm</t>
  </si>
  <si>
    <t>User-friendly uniform framework</t>
  </si>
  <si>
    <t>Proactive systemic analyzer</t>
  </si>
  <si>
    <t>Ergonomic object-oriented matrix</t>
  </si>
  <si>
    <t>Reactive holistic customer loyalty</t>
  </si>
  <si>
    <t>Reduced background help-desk</t>
  </si>
  <si>
    <t>Face to face clear-thinking open architecture</t>
  </si>
  <si>
    <t>Centralized content-based algorithm</t>
  </si>
  <si>
    <t>Integrated zero administration adapter</t>
  </si>
  <si>
    <t>Stand-alone heuristic application</t>
  </si>
  <si>
    <t>Reactive heuristic help-desk</t>
  </si>
  <si>
    <t>Quality-focused grid-enabled success</t>
  </si>
  <si>
    <t>Multi-lateral asymmetric analyzer</t>
  </si>
  <si>
    <t>Networked mission-critical pricing structure</t>
  </si>
  <si>
    <t>Multi-layered 6th generation artificial intelligence</t>
  </si>
  <si>
    <t>Multi-tiered web-enabled policy</t>
  </si>
  <si>
    <t>Innovative regional challenge</t>
  </si>
  <si>
    <t>Re-engineered web-enabled interface</t>
  </si>
  <si>
    <t>Switchable didactic function</t>
  </si>
  <si>
    <t>Networked neutral hub</t>
  </si>
  <si>
    <t>Persistent 5th generation emulation</t>
  </si>
  <si>
    <t>Centralized even-keeled complexity</t>
  </si>
  <si>
    <t>Synergized 6th generation internet solution</t>
  </si>
  <si>
    <t>Triple-buffered optimizing task-force</t>
  </si>
  <si>
    <t>Upgradable dedicated solution</t>
  </si>
  <si>
    <t>Polarised systematic protocol</t>
  </si>
  <si>
    <t>Upgradable 24/7 approach</t>
  </si>
  <si>
    <t>Reactive didactic parallelism</t>
  </si>
  <si>
    <t>Devolved stable superstructure</t>
  </si>
  <si>
    <t>Managed fresh-thinking support</t>
  </si>
  <si>
    <t>Re-engineered contextually-based data-warehouse</t>
  </si>
  <si>
    <t>Monitored human-resource model</t>
  </si>
  <si>
    <t>Expanded background internet solution</t>
  </si>
  <si>
    <t>Visionary 5th generation infrastructure</t>
  </si>
  <si>
    <t>Profound client-driven alliance</t>
  </si>
  <si>
    <t>Assimilated exuding emulation</t>
  </si>
  <si>
    <t>Innovative context-sensitive standardization</t>
  </si>
  <si>
    <t>Digitized stable utilisation</t>
  </si>
  <si>
    <t>Up-sized transitional collaboration</t>
  </si>
  <si>
    <t>Optimized next generation moderator</t>
  </si>
  <si>
    <t>Extended content-based forecast</t>
  </si>
  <si>
    <t>Reduced global time-frame</t>
  </si>
  <si>
    <t>Synchronised local product</t>
  </si>
  <si>
    <t>Right-sized high-level knowledge user</t>
  </si>
  <si>
    <t>Synchronised foreground conglomeration</t>
  </si>
  <si>
    <t>Public-key needs-based capacity</t>
  </si>
  <si>
    <t>Up-sized exuding intranet</t>
  </si>
  <si>
    <t>Persistent user-facing groupware</t>
  </si>
  <si>
    <t>Quality-focused disintermediate installation</t>
  </si>
  <si>
    <t>Managed local implementation</t>
  </si>
  <si>
    <t>Business-focused tertiary intranet</t>
  </si>
  <si>
    <t>Front-line 24/7 toolset</t>
  </si>
  <si>
    <t>Total 6th generation knowledge user</t>
  </si>
  <si>
    <t>Customer-focused actuating collaboration</t>
  </si>
  <si>
    <t>Compatible mobile encryption</t>
  </si>
  <si>
    <t>Re-engineered optimizing task-force</t>
  </si>
  <si>
    <t>Inverse stable utilisation</t>
  </si>
  <si>
    <t>Reduced even-keeled database</t>
  </si>
  <si>
    <t>Robust encompassing process improvement</t>
  </si>
  <si>
    <t>Visionary dedicated open architecture</t>
  </si>
  <si>
    <t>Configurable well-modulated solution</t>
  </si>
  <si>
    <t>Monitored heuristic local area network</t>
  </si>
  <si>
    <t>Re-engineered dynamic implementation</t>
  </si>
  <si>
    <t>Seamless client-driven secured line</t>
  </si>
  <si>
    <t>Persevering hybrid pricing structure</t>
  </si>
  <si>
    <t>Diverse even-keeled circuit</t>
  </si>
  <si>
    <t>Fully-configurable demand-driven monitoring</t>
  </si>
  <si>
    <t>Down-sized bandwidth-monitored matrix</t>
  </si>
  <si>
    <t>Cross-group holistic hub</t>
  </si>
  <si>
    <t>Integrated tangible attitude</t>
  </si>
  <si>
    <t>Optimized neutral attitude</t>
  </si>
  <si>
    <t>Multi-channelled web-enabled database</t>
  </si>
  <si>
    <t>Multi-lateral 5th generation productivity</t>
  </si>
  <si>
    <t>Right-sized hybrid system engine</t>
  </si>
  <si>
    <t>Open-architected systematic migration</t>
  </si>
  <si>
    <t>Cross-platform uniform utilisation</t>
  </si>
  <si>
    <t>Down-sized bottom-line artificial intelligence</t>
  </si>
  <si>
    <t>Virtual multi-tasking knowledge user</t>
  </si>
  <si>
    <t>Right-sized homogeneous interface</t>
  </si>
  <si>
    <t>Fully-configurable bi-directional system engine</t>
  </si>
  <si>
    <t>Object-based coherent hub</t>
  </si>
  <si>
    <t>Extended client-server workforce</t>
  </si>
  <si>
    <t>Balanced human-resource concept</t>
  </si>
  <si>
    <t>Managed logistical conglomeration</t>
  </si>
  <si>
    <t>Streamlined incremental infrastructure</t>
  </si>
  <si>
    <t>Future-proofed leading edge alliance</t>
  </si>
  <si>
    <t>Re-contextualized transitional time-frame</t>
  </si>
  <si>
    <t>De-engineered attitude-oriented groupware</t>
  </si>
  <si>
    <t>Pre-emptive web-enabled data-warehouse</t>
  </si>
  <si>
    <t>Front-line 5th generation function</t>
  </si>
  <si>
    <t>Configurable real-time throughput</t>
  </si>
  <si>
    <t>Focused 24/7 infrastructure</t>
  </si>
  <si>
    <t>Reactive 4th generation open architecture</t>
  </si>
  <si>
    <t>Intuitive eco-centric interface</t>
  </si>
  <si>
    <t>Innovative global system engine</t>
  </si>
  <si>
    <t>Multi-tiered solution-oriented array</t>
  </si>
  <si>
    <t>Business-focused motivating encryption</t>
  </si>
  <si>
    <t>Decentralized global software</t>
  </si>
  <si>
    <t>Digitized web-enabled frame</t>
  </si>
  <si>
    <t>Managed tangible middleware</t>
  </si>
  <si>
    <t>Triple-buffered multi-state capability</t>
  </si>
  <si>
    <t>Advanced cohesive structure</t>
  </si>
  <si>
    <t>Profit-focused real-time ability</t>
  </si>
  <si>
    <t>Face to face global task-force</t>
  </si>
  <si>
    <t>Multi-lateral fresh-thinking frame</t>
  </si>
  <si>
    <t>Devolved exuding firmware</t>
  </si>
  <si>
    <t>Business-focused stable complexity</t>
  </si>
  <si>
    <t>Front-line 5th generation secured line</t>
  </si>
  <si>
    <t>Expanded non-volatile architecture</t>
  </si>
  <si>
    <t>Integrated demand-driven core</t>
  </si>
  <si>
    <t>Customer-focused asynchronous workforce</t>
  </si>
  <si>
    <t>Team-oriented regional superstructure</t>
  </si>
  <si>
    <t>Exclusive multi-tasking array</t>
  </si>
  <si>
    <t>Progressive context-sensitive definition</t>
  </si>
  <si>
    <t>Object-based context-sensitive service-desk</t>
  </si>
  <si>
    <t>Virtual systematic matrix</t>
  </si>
  <si>
    <t>De-engineered 6th generation architecture</t>
  </si>
  <si>
    <t>Self-enabling exuding projection</t>
  </si>
  <si>
    <t>Organic client-driven throughput</t>
  </si>
  <si>
    <t>User-friendly hybrid algorithm</t>
  </si>
  <si>
    <t>Realigned solution-oriented function</t>
  </si>
  <si>
    <t>Future-proofed mobile analyzer</t>
  </si>
  <si>
    <t>Balanced neutral encoding</t>
  </si>
  <si>
    <t>Advanced tangible hub</t>
  </si>
  <si>
    <t>Implemented reciprocal encoding</t>
  </si>
  <si>
    <t>Re-engineered intermediate moderator</t>
  </si>
  <si>
    <t>User-centric human-resource emulation</t>
  </si>
  <si>
    <t>Object-based object-oriented encoding</t>
  </si>
  <si>
    <t>Diverse optimal website</t>
  </si>
  <si>
    <t>Intuitive homogeneous capability</t>
  </si>
  <si>
    <t>Virtual 24 hour open architecture</t>
  </si>
  <si>
    <t>Enhanced 24/7 focus group</t>
  </si>
  <si>
    <t>Robust background approach</t>
  </si>
  <si>
    <t>Persistent neutral time-frame</t>
  </si>
  <si>
    <t>Cross-group heuristic superstructure</t>
  </si>
  <si>
    <t>Streamlined 6th generation attitude</t>
  </si>
  <si>
    <t>Polarised well-modulated knowledge base</t>
  </si>
  <si>
    <t>Universal dynamic archive</t>
  </si>
  <si>
    <t>Innovative user-facing moratorium</t>
  </si>
  <si>
    <t>Extended uniform orchestration</t>
  </si>
  <si>
    <t>Compatible didactic task-force</t>
  </si>
  <si>
    <t>Horizontal multi-tasking instruction set</t>
  </si>
  <si>
    <t>Down-sized eco-centric alliance</t>
  </si>
  <si>
    <t>Multi-layered disintermediate infrastructure</t>
  </si>
  <si>
    <t>Expanded asymmetric interface</t>
  </si>
  <si>
    <t>Multi-lateral didactic definition</t>
  </si>
  <si>
    <t>Pre-emptive multimedia archive</t>
  </si>
  <si>
    <t>Decentralized fault-tolerant contingency</t>
  </si>
  <si>
    <t>Inverse reciprocal ability</t>
  </si>
  <si>
    <t>Devolved zero defect capability</t>
  </si>
  <si>
    <t>Profit-focused stable collaboration</t>
  </si>
  <si>
    <t>Networked 24 hour hardware</t>
  </si>
  <si>
    <t>User-friendly web-enabled standardization</t>
  </si>
  <si>
    <t>Grass-roots mission-critical support</t>
  </si>
  <si>
    <t>Advanced bandwidth-monitored standardization</t>
  </si>
  <si>
    <t>Reverse-engineered eco-centric benchmark</t>
  </si>
  <si>
    <t>Self-enabling object-oriented implementation</t>
  </si>
  <si>
    <t>Right-sized local protocol</t>
  </si>
  <si>
    <t>Progressive contextually-based methodology</t>
  </si>
  <si>
    <t>Persevering encompassing groupware</t>
  </si>
  <si>
    <t>Profound heuristic synergy</t>
  </si>
  <si>
    <t>Open-source interactive flexibility</t>
  </si>
  <si>
    <t>Innovative human-resource implementation</t>
  </si>
  <si>
    <t>Profound content-based infrastructure</t>
  </si>
  <si>
    <t>Front-line transitional product</t>
  </si>
  <si>
    <t>Progressive incremental moratorium</t>
  </si>
  <si>
    <t>Automated modular contingency</t>
  </si>
  <si>
    <t>Polarised cohesive capacity</t>
  </si>
  <si>
    <t>Synergistic directional circuit</t>
  </si>
  <si>
    <t>Down-sized zero administration task-force</t>
  </si>
  <si>
    <t>Profound user-facing productivity</t>
  </si>
  <si>
    <t>Face to face composite protocol</t>
  </si>
  <si>
    <t>Triple-buffered attitude-oriented instruction set</t>
  </si>
  <si>
    <t>Multi-tiered demand-driven archive</t>
  </si>
  <si>
    <t>Synergistic modular focus group</t>
  </si>
  <si>
    <t>Object-based radical system engine</t>
  </si>
  <si>
    <t>Decentralized hybrid initiative</t>
  </si>
  <si>
    <t>Organic 3rd generation strategy</t>
  </si>
  <si>
    <t>Proactive object-oriented array</t>
  </si>
  <si>
    <t>Synergistic static success</t>
  </si>
  <si>
    <t>Fully-configurable maximized neural-net</t>
  </si>
  <si>
    <t>User-friendly real-time contingency</t>
  </si>
  <si>
    <t>Polarised methodical methodology</t>
  </si>
  <si>
    <t>Assimilated dynamic synergy</t>
  </si>
  <si>
    <t>Managed transitional artificial intelligence</t>
  </si>
  <si>
    <t>Enhanced explicit budgetary management</t>
  </si>
  <si>
    <t>Enterprise-wide well-modulated open system</t>
  </si>
  <si>
    <t>Multi-tiered logistical frame</t>
  </si>
  <si>
    <t>Enhanced context-sensitive artificial intelligence</t>
  </si>
  <si>
    <t>Proactive multi-tasking flexibility</t>
  </si>
  <si>
    <t>Reduced systematic conglomeration</t>
  </si>
  <si>
    <t>Adaptive 24 hour algorithm</t>
  </si>
  <si>
    <t>Adaptive client-server hub</t>
  </si>
  <si>
    <t>Configurable maximized open system</t>
  </si>
  <si>
    <t>Upgradable upward-trending utilisation</t>
  </si>
  <si>
    <t>Team-oriented responsive protocol</t>
  </si>
  <si>
    <t>User-friendly asynchronous frame</t>
  </si>
  <si>
    <t>Intuitive stable migration</t>
  </si>
  <si>
    <t>User-centric uniform neural-net</t>
  </si>
  <si>
    <t>Multi-tiered 24/7 projection</t>
  </si>
  <si>
    <t>Proactive grid-enabled pricing structure</t>
  </si>
  <si>
    <t>Balanced intermediate framework</t>
  </si>
  <si>
    <t>Versatile regional product</t>
  </si>
  <si>
    <t>Monitored foreground productivity</t>
  </si>
  <si>
    <t>Digitized actuating customer loyalty</t>
  </si>
  <si>
    <t>Vision-oriented well-modulated function</t>
  </si>
  <si>
    <t>Ergonomic mission-critical encryption</t>
  </si>
  <si>
    <t>Enhanced neutral success</t>
  </si>
  <si>
    <t>Multi-channelled incremental initiative</t>
  </si>
  <si>
    <t>Assimilated discrete complexity</t>
  </si>
  <si>
    <t>Progressive fresh-thinking project</t>
  </si>
  <si>
    <t>Proactive real-time application</t>
  </si>
  <si>
    <t>Universal clear-thinking Graphical User Interface</t>
  </si>
  <si>
    <t>Versatile logistical time-frame</t>
  </si>
  <si>
    <t>Organized tertiary focus group</t>
  </si>
  <si>
    <t>Front-line optimizing hardware</t>
  </si>
  <si>
    <t>Assimilated fault-tolerant matrix</t>
  </si>
  <si>
    <t>Streamlined local strategy</t>
  </si>
  <si>
    <t>Reduced motivating process improvement</t>
  </si>
  <si>
    <t>Switchable bi-directional workforce</t>
  </si>
  <si>
    <t>Quality-focused national intranet</t>
  </si>
  <si>
    <t>Balanced maximized challenge</t>
  </si>
  <si>
    <t>Intuitive intangible framework</t>
  </si>
  <si>
    <t>Right-sized bi-directional projection</t>
  </si>
  <si>
    <t>Profit-focused object-oriented neural-net</t>
  </si>
  <si>
    <t>Innovative tertiary customer loyalty</t>
  </si>
  <si>
    <t>Polarised optimal interface</t>
  </si>
  <si>
    <t>Versatile incremental matrix</t>
  </si>
  <si>
    <t>Grass-roots 3rd generation functionalities</t>
  </si>
  <si>
    <t>Re-contextualized content-based database</t>
  </si>
  <si>
    <t>Ergonomic modular frame</t>
  </si>
  <si>
    <t>Secured regional model</t>
  </si>
  <si>
    <t>Enhanced zero defect portal</t>
  </si>
  <si>
    <t>Managed uniform success</t>
  </si>
  <si>
    <t>Reactive dedicated conglomeration</t>
  </si>
  <si>
    <t>Synergistic incremental moratorium</t>
  </si>
  <si>
    <t>Enterprise-wide non-volatile toolset</t>
  </si>
  <si>
    <t>Total homogeneous synergy</t>
  </si>
  <si>
    <t>Realigned national throughput</t>
  </si>
  <si>
    <t>Total clear-thinking forecast</t>
  </si>
  <si>
    <t>Proactive high-level firmware</t>
  </si>
  <si>
    <t>Centralized encompassing toolset</t>
  </si>
  <si>
    <t>Centralized explicit framework</t>
  </si>
  <si>
    <t>Extended tangible website</t>
  </si>
  <si>
    <t>Profit-focused 6th generation open architecture</t>
  </si>
  <si>
    <t>Public-key regional forecast</t>
  </si>
  <si>
    <t>Cloned encompassing encoding</t>
  </si>
  <si>
    <t>Cloned real-time encoding</t>
  </si>
  <si>
    <t>Centralized client-driven product</t>
  </si>
  <si>
    <t>Quality-focused intangible circuit</t>
  </si>
  <si>
    <t>Fundamental methodical strategy</t>
  </si>
  <si>
    <t>Switchable next generation throughput</t>
  </si>
  <si>
    <t>Reduced user-facing emulation</t>
  </si>
  <si>
    <t>Function-based incremental encoding</t>
  </si>
  <si>
    <t>Focused logistical system engine</t>
  </si>
  <si>
    <t>User-centric real-time benchmark</t>
  </si>
  <si>
    <t>Vision-oriented methodical paradigm</t>
  </si>
  <si>
    <t>Diverse maximized ability</t>
  </si>
  <si>
    <t>Future-proofed foreground middleware</t>
  </si>
  <si>
    <t>Enhanced static budgetary management</t>
  </si>
  <si>
    <t>Reduced directional service-desk</t>
  </si>
  <si>
    <t>Function-based static artificial intelligence</t>
  </si>
  <si>
    <t>Down-sized mission-critical complexity</t>
  </si>
  <si>
    <t>Right-sized bandwidth-monitored infrastructure</t>
  </si>
  <si>
    <t>Extended leading edge neural-net</t>
  </si>
  <si>
    <t>Exclusive object-oriented portal</t>
  </si>
  <si>
    <t>Innovative methodical toolset</t>
  </si>
  <si>
    <t>Automated cohesive flexibility</t>
  </si>
  <si>
    <t>Grass-roots radical collaboration</t>
  </si>
  <si>
    <t>Configurable solution-oriented infrastructure</t>
  </si>
  <si>
    <t>Grass-roots secondary toolset</t>
  </si>
  <si>
    <t>Business-focused next generation functionalities</t>
  </si>
  <si>
    <t>Centralized bifurcated moratorium</t>
  </si>
  <si>
    <t>Mandatory bandwidth-monitored solution</t>
  </si>
  <si>
    <t>Virtual analyzing parallelism</t>
  </si>
  <si>
    <t>Diverse context-sensitive orchestration</t>
  </si>
  <si>
    <t>Managed composite definition</t>
  </si>
  <si>
    <t>Balanced homogeneous intranet</t>
  </si>
  <si>
    <t>User-centric exuding model</t>
  </si>
  <si>
    <t>Profit-focused modular knowledge base</t>
  </si>
  <si>
    <t>Cloned zero tolerance hierarchy</t>
  </si>
  <si>
    <t>Exclusive full-range paradigm</t>
  </si>
  <si>
    <t>Team-oriented client-driven migration</t>
  </si>
  <si>
    <t>Robust intermediate task-force</t>
  </si>
  <si>
    <t>Up-sized system-worthy projection</t>
  </si>
  <si>
    <t>Mandatory background website</t>
  </si>
  <si>
    <t>Integrated background paradigm</t>
  </si>
  <si>
    <t>Focused local interface</t>
  </si>
  <si>
    <t>Upgradable multi-tasking collaboration</t>
  </si>
  <si>
    <t>Total interactive budgetary management</t>
  </si>
  <si>
    <t>Public-key grid-enabled artificial intelligence</t>
  </si>
  <si>
    <t>Automated tertiary help-desk</t>
  </si>
  <si>
    <t>Business-focused regional website</t>
  </si>
  <si>
    <t>Synergized foreground Graphic Interface</t>
  </si>
  <si>
    <t>Function-based bi-directional project</t>
  </si>
  <si>
    <t>Adaptive solution-oriented success</t>
  </si>
  <si>
    <t>Automated zero administration Graphical User Interface</t>
  </si>
  <si>
    <t>Versatile leading edge database</t>
  </si>
  <si>
    <t>Customizable 4th generation matrix</t>
  </si>
  <si>
    <t>Vision-oriented incremental artificial intelligence</t>
  </si>
  <si>
    <t>Implemented zero tolerance paradigm</t>
  </si>
  <si>
    <t>Digitized system-worthy time-frame</t>
  </si>
  <si>
    <t>Adaptive mobile function</t>
  </si>
  <si>
    <t>Virtual heuristic parallelism</t>
  </si>
  <si>
    <t>Secured leading edge concept</t>
  </si>
  <si>
    <t>Progressive even-keeled secured line</t>
  </si>
  <si>
    <t>Centralized global forecast</t>
  </si>
  <si>
    <t>Exclusive asynchronous info-mediaries</t>
  </si>
  <si>
    <t>Switchable dynamic open system</t>
  </si>
  <si>
    <t>Cross-group content-based matrix</t>
  </si>
  <si>
    <t>Decentralized zero tolerance system engine</t>
  </si>
  <si>
    <t>Synergized eco-centric complexity</t>
  </si>
  <si>
    <t>Business-focused disintermediate contingency</t>
  </si>
  <si>
    <t>Operative dedicated architecture</t>
  </si>
  <si>
    <t>Phased multimedia focus group</t>
  </si>
  <si>
    <t>Proactive full-range matrices</t>
  </si>
  <si>
    <t>Reduced transitional approach</t>
  </si>
  <si>
    <t>Operative system-worthy array</t>
  </si>
  <si>
    <t>User-centric user-facing firmware</t>
  </si>
  <si>
    <t>Customizable tertiary budgetary management</t>
  </si>
  <si>
    <t>Team-oriented multimedia project</t>
  </si>
  <si>
    <t>Business-focused neutral policy</t>
  </si>
  <si>
    <t>Balanced cohesive product</t>
  </si>
  <si>
    <t>De-engineered next generation circuit</t>
  </si>
  <si>
    <t>Reactive global groupware</t>
  </si>
  <si>
    <t>Universal responsive support</t>
  </si>
  <si>
    <t>Seamless static architecture</t>
  </si>
  <si>
    <t>Exclusive grid-enabled support</t>
  </si>
  <si>
    <t>Enterprise-wide empowering Graphical User Interface</t>
  </si>
  <si>
    <t>Assimilated dedicated matrix</t>
  </si>
  <si>
    <t>Re-contextualized executive hub</t>
  </si>
  <si>
    <t>Ergonomic system-worthy challenge</t>
  </si>
  <si>
    <t>Right-sized foreground Graphical User Interface</t>
  </si>
  <si>
    <t>Up-sized grid-enabled task-force</t>
  </si>
  <si>
    <t>Cross-platform intangible model</t>
  </si>
  <si>
    <t>Grass-roots analyzing circuit</t>
  </si>
  <si>
    <t>Proactive bifurcated utilisation</t>
  </si>
  <si>
    <t>Polarised coherent knowledge base</t>
  </si>
  <si>
    <t>Fundamental 24/7 core</t>
  </si>
  <si>
    <t>Quality-focused tertiary open architecture</t>
  </si>
  <si>
    <t>Persevering bifurcated migration</t>
  </si>
  <si>
    <t>Progressive optimal artificial intelligence</t>
  </si>
  <si>
    <t>Persevering background solution</t>
  </si>
  <si>
    <t>Quality-focused impactful attitude</t>
  </si>
  <si>
    <t>Team-oriented grid-enabled service-desk</t>
  </si>
  <si>
    <t>Realigned maximized service-desk</t>
  </si>
  <si>
    <t>Ergonomic eco-centric open system</t>
  </si>
  <si>
    <t>Devolved 24/7 knowledge base</t>
  </si>
  <si>
    <t>Face to face tangible matrix</t>
  </si>
  <si>
    <t>Multi-lateral tangible forecast</t>
  </si>
  <si>
    <t>Enterprise-wide exuding benchmark</t>
  </si>
  <si>
    <t>Realigned bifurcated benchmark</t>
  </si>
  <si>
    <t>Implemented local middleware</t>
  </si>
  <si>
    <t>Business-focused radical toolset</t>
  </si>
  <si>
    <t>Decentralized 5th generation help-desk</t>
  </si>
  <si>
    <t>Exclusive optimizing workforce</t>
  </si>
  <si>
    <t>Face to face zero administration middleware</t>
  </si>
  <si>
    <t>Pre-emptive context-sensitive definition</t>
  </si>
  <si>
    <t>Future-proofed asymmetric secured line</t>
  </si>
  <si>
    <t>User-friendly cohesive orchestration</t>
  </si>
  <si>
    <t>Digitized full-range groupware</t>
  </si>
  <si>
    <t>Synergistic 5th generation project</t>
  </si>
  <si>
    <t>Mandatory modular groupware</t>
  </si>
  <si>
    <t>Synergistic dynamic product</t>
  </si>
  <si>
    <t>Synergistic client-server core</t>
  </si>
  <si>
    <t>Multi-lateral bandwidth-monitored model</t>
  </si>
  <si>
    <t>Centralized encompassing challenge</t>
  </si>
  <si>
    <t>Cloned national access</t>
  </si>
  <si>
    <t>Object-based next generation capacity</t>
  </si>
  <si>
    <t>Exclusive leading edge open architecture</t>
  </si>
  <si>
    <t>Optional demand-driven adapter</t>
  </si>
  <si>
    <t>Horizontal discrete policy</t>
  </si>
  <si>
    <t>Enhanced user-facing capability</t>
  </si>
  <si>
    <t>Fundamental transitional utilisation</t>
  </si>
  <si>
    <t>Fully-configurable analyzing extranet</t>
  </si>
  <si>
    <t>Implemented tangible parallelism</t>
  </si>
  <si>
    <t>Self-enabling fresh-thinking firmware</t>
  </si>
  <si>
    <t>Total 24/7 forecast</t>
  </si>
  <si>
    <t>Organized encompassing budgetary management</t>
  </si>
  <si>
    <t>Innovative exuding alliance</t>
  </si>
  <si>
    <t>Sharable responsive database</t>
  </si>
  <si>
    <t>Fully-configurable discrete policy</t>
  </si>
  <si>
    <t>Switchable bifurcated knowledge base</t>
  </si>
  <si>
    <t>Cloned user-facing challenge</t>
  </si>
  <si>
    <t>Pre-emptive stable model</t>
  </si>
  <si>
    <t>Advanced stable software</t>
  </si>
  <si>
    <t>Synergized bifurcated infrastructure</t>
  </si>
  <si>
    <t>Centralized neutral approach</t>
  </si>
  <si>
    <t>Cross-platform didactic strategy</t>
  </si>
  <si>
    <t>Adaptive regional project</t>
  </si>
  <si>
    <t>Sharable actuating data-warehouse</t>
  </si>
  <si>
    <t>Self-enabling background help-desk</t>
  </si>
  <si>
    <t>Open-architected reciprocal help-desk</t>
  </si>
  <si>
    <t>Balanced well-modulated core</t>
  </si>
  <si>
    <t>Object-based zero administration software</t>
  </si>
  <si>
    <t>Phased uniform installation</t>
  </si>
  <si>
    <t>Ameliorated impactful complexity</t>
  </si>
  <si>
    <t>Progressive dynamic collaboration</t>
  </si>
  <si>
    <t>Robust optimizing model</t>
  </si>
  <si>
    <t>Monitored optimizing task-force</t>
  </si>
  <si>
    <t>Seamless real-time capability</t>
  </si>
  <si>
    <t>Optimized 4th generation matrix</t>
  </si>
  <si>
    <t>Persevering uniform model</t>
  </si>
  <si>
    <t>User-friendly zero administration conglomeration</t>
  </si>
  <si>
    <t>De-engineered dedicated function</t>
  </si>
  <si>
    <t>Horizontal bi-directional service-desk</t>
  </si>
  <si>
    <t>Synergistic encompassing website</t>
  </si>
  <si>
    <t>Multi-lateral directional help-desk</t>
  </si>
  <si>
    <t>Optimized even-keeled infrastructure</t>
  </si>
  <si>
    <t>Mandatory optimal emulation</t>
  </si>
  <si>
    <t>Sharable next generation solution</t>
  </si>
  <si>
    <t>Re-engineered 24/7 array</t>
  </si>
  <si>
    <t>Total leading edge alliance</t>
  </si>
  <si>
    <t>Synergistic value-added capacity</t>
  </si>
  <si>
    <t>Automated bi-directional solution</t>
  </si>
  <si>
    <t>Open-source didactic middleware</t>
  </si>
  <si>
    <t>Fully-configurable cohesive workforce</t>
  </si>
  <si>
    <t>Intuitive client-server productivity</t>
  </si>
  <si>
    <t>Secured methodical help-desk</t>
  </si>
  <si>
    <t>Fundamental tertiary utilisation</t>
  </si>
  <si>
    <t>Optional local info-mediaries</t>
  </si>
  <si>
    <t>Synergized analyzing website</t>
  </si>
  <si>
    <t>Front-line zero defect productivity</t>
  </si>
  <si>
    <t>Public-key secondary archive</t>
  </si>
  <si>
    <t>Virtual responsive matrix</t>
  </si>
  <si>
    <t>Streamlined tangible website</t>
  </si>
  <si>
    <t>Pre-emptive high-level circuit</t>
  </si>
  <si>
    <t>Decentralized bifurcated concept</t>
  </si>
  <si>
    <t>Digitized human-resource solution</t>
  </si>
  <si>
    <t>Profit-focused exuding customer loyalty</t>
  </si>
  <si>
    <t>Re-contextualized optimizing customer loyalty</t>
  </si>
  <si>
    <t>Inverse disintermediate database</t>
  </si>
  <si>
    <t>Organized regional extranet</t>
  </si>
  <si>
    <t>Secured scalable access</t>
  </si>
  <si>
    <t>Persevering actuating paradigm</t>
  </si>
  <si>
    <t>Progressive real-time pricing structure</t>
  </si>
  <si>
    <t>Phased grid-enabled hardware</t>
  </si>
  <si>
    <t>Cross-platform context-sensitive open architecture</t>
  </si>
  <si>
    <t>Streamlined upward-trending info-mediaries</t>
  </si>
  <si>
    <t>Automated web-enabled circuit</t>
  </si>
  <si>
    <t>Advanced optimal forecast</t>
  </si>
  <si>
    <t>Advanced cohesive capacity</t>
  </si>
  <si>
    <t>Synchronised didactic framework</t>
  </si>
  <si>
    <t>Cloned didactic support</t>
  </si>
  <si>
    <t>Multi-channelled encompassing help-desk</t>
  </si>
  <si>
    <t>Distributed exuding database</t>
  </si>
  <si>
    <t>Open-architected optimal collaboration</t>
  </si>
  <si>
    <t>Cross-group bifurcated alliance</t>
  </si>
  <si>
    <t>Optional bandwidth-monitored parallelism</t>
  </si>
  <si>
    <t>Focused zero administration support</t>
  </si>
  <si>
    <t>Re-engineered bandwidth-monitored projection</t>
  </si>
  <si>
    <t>Implemented fault-tolerant task-force</t>
  </si>
  <si>
    <t>Implemented background local area network</t>
  </si>
  <si>
    <t>Open-source intangible website</t>
  </si>
  <si>
    <t>Sharable intermediate paradigm</t>
  </si>
  <si>
    <t>Distributed responsive interface</t>
  </si>
  <si>
    <t>Cross-platform value-added database</t>
  </si>
  <si>
    <t>Open-architected demand-driven throughput</t>
  </si>
  <si>
    <t>Reduced secondary implementation</t>
  </si>
  <si>
    <t>Object-based contextually-based system engine</t>
  </si>
  <si>
    <t>Open-source holistic encryption</t>
  </si>
  <si>
    <t>Automated client-server knowledge base</t>
  </si>
  <si>
    <t>Assimilated incremental customer loyalty</t>
  </si>
  <si>
    <t>Multi-channelled asymmetric moratorium</t>
  </si>
  <si>
    <t>De-engineered radical process improvement</t>
  </si>
  <si>
    <t>Distributed modular matrices</t>
  </si>
  <si>
    <t>Ameliorated foreground strategy</t>
  </si>
  <si>
    <t>Multi-lateral leading edge encryption</t>
  </si>
  <si>
    <t>Implemented tangible paradigm</t>
  </si>
  <si>
    <t>Robust exuding attitude</t>
  </si>
  <si>
    <t>Multi-layered context-sensitive forecast</t>
  </si>
  <si>
    <t>Sharable composite methodology</t>
  </si>
  <si>
    <t>Synergistic disintermediate strategy</t>
  </si>
  <si>
    <t>Phased tangible implementation</t>
  </si>
  <si>
    <t>Adaptive dedicated protocol</t>
  </si>
  <si>
    <t>Team-oriented bandwidth-monitored core</t>
  </si>
  <si>
    <t>Open-source maximized orchestration</t>
  </si>
  <si>
    <t>Function-based logistical matrix</t>
  </si>
  <si>
    <t>Operative disintermediate pricing structure</t>
  </si>
  <si>
    <t>Fully-configurable directional hierarchy</t>
  </si>
  <si>
    <t>Down-sized clear-thinking synergy</t>
  </si>
  <si>
    <t>Decentralized value-added forecast</t>
  </si>
  <si>
    <t>Multi-tiered interactive secured line</t>
  </si>
  <si>
    <t>Ergonomic 4th generation toolset</t>
  </si>
  <si>
    <t>Cloned systematic archive</t>
  </si>
  <si>
    <t>Down-sized tangible definition</t>
  </si>
  <si>
    <t>Upgradable well-modulated database</t>
  </si>
  <si>
    <t>Re-contextualized mission-critical hub</t>
  </si>
  <si>
    <t>Business-focused dedicated monitoring</t>
  </si>
  <si>
    <t>Polarised multi-state open system</t>
  </si>
  <si>
    <t>Phased didactic collaboration</t>
  </si>
  <si>
    <t>Realigned global utilisation</t>
  </si>
  <si>
    <t>Balanced mission-critical productivity</t>
  </si>
  <si>
    <t>Advanced cohesive infrastructure</t>
  </si>
  <si>
    <t>Decentralized mobile access</t>
  </si>
  <si>
    <t>Phased dynamic hierarchy</t>
  </si>
  <si>
    <t>Innovative fault-tolerant leverage</t>
  </si>
  <si>
    <t>Customer-focused exuding functionalities</t>
  </si>
  <si>
    <t>Cross-platform content-based paradigm</t>
  </si>
  <si>
    <t>Robust stable open system</t>
  </si>
  <si>
    <t>Synchronised upward-trending moratorium</t>
  </si>
  <si>
    <t>Enterprise-wide exuding protocol</t>
  </si>
  <si>
    <t>Secured systemic architecture</t>
  </si>
  <si>
    <t>Optional value-added hardware</t>
  </si>
  <si>
    <t>Organized explicit access</t>
  </si>
  <si>
    <t>Persistent tangible frame</t>
  </si>
  <si>
    <t>Horizontal stable product</t>
  </si>
  <si>
    <t>Automated bifurcated application</t>
  </si>
  <si>
    <t>Enterprise-wide stable middleware</t>
  </si>
  <si>
    <t>Open-source foreground infrastructure</t>
  </si>
  <si>
    <t>Cloned static encryption</t>
  </si>
  <si>
    <t>Synergized regional policy</t>
  </si>
  <si>
    <t>Quality-focused intangible frame</t>
  </si>
  <si>
    <t>Mandatory static toolset</t>
  </si>
  <si>
    <t>Multi-layered 5th generation implementation</t>
  </si>
  <si>
    <t>Reduced upward-trending hub</t>
  </si>
  <si>
    <t>Universal web-enabled collaboration</t>
  </si>
  <si>
    <t>Universal uniform adapter</t>
  </si>
  <si>
    <t>Quality-focused national solution</t>
  </si>
  <si>
    <t>Implemented content-based conglomeration</t>
  </si>
  <si>
    <t>Pre-emptive disintermediate throughput</t>
  </si>
  <si>
    <t>Innovative leading edge flexibility</t>
  </si>
  <si>
    <t>Realigned zero defect website</t>
  </si>
  <si>
    <t>Multi-channelled multimedia moderator</t>
  </si>
  <si>
    <t>Implemented content-based policy</t>
  </si>
  <si>
    <t>Organized user-facing moratorium</t>
  </si>
  <si>
    <t>Future-proofed mission-critical encryption</t>
  </si>
  <si>
    <t>Realigned methodical encryption</t>
  </si>
  <si>
    <t>Ameliorated neutral open system</t>
  </si>
  <si>
    <t>Ameliorated maximized complexity</t>
  </si>
  <si>
    <t>Front-line mobile forecast</t>
  </si>
  <si>
    <t>Distributed even-keeled Graphical User Interface</t>
  </si>
  <si>
    <t>Polarised empowering help-desk</t>
  </si>
  <si>
    <t>Profound dynamic complexity</t>
  </si>
  <si>
    <t>Fundamental 3rd generation circuit</t>
  </si>
  <si>
    <t>Switchable next generation software</t>
  </si>
  <si>
    <t>Decentralized dynamic support</t>
  </si>
  <si>
    <t>Persevering local standardization</t>
  </si>
  <si>
    <t>Diverse 6th generation encryption</t>
  </si>
  <si>
    <t>Optimized intangible application</t>
  </si>
  <si>
    <t>Focused attitude-oriented hierarchy</t>
  </si>
  <si>
    <t>Optional even-keeled product</t>
  </si>
  <si>
    <t>Innovative empowering complexity</t>
  </si>
  <si>
    <t>Synergized 24/7 intranet</t>
  </si>
  <si>
    <t>Multi-layered demand-driven contingency</t>
  </si>
  <si>
    <t>Pre-emptive composite capacity</t>
  </si>
  <si>
    <t>Organized grid-enabled framework</t>
  </si>
  <si>
    <t>Function-based zero tolerance benchmark</t>
  </si>
  <si>
    <t>Ameliorated foreground hub</t>
  </si>
  <si>
    <t>Distributed systematic encryption</t>
  </si>
  <si>
    <t>Upgradable dedicated knowledge base</t>
  </si>
  <si>
    <t>Streamlined eco-centric open architecture</t>
  </si>
  <si>
    <t>Integrated real-time system engine</t>
  </si>
  <si>
    <t>Future-proofed optimal Graphical User Interface</t>
  </si>
  <si>
    <t>Robust homogeneous moratorium</t>
  </si>
  <si>
    <t>Self-enabling modular conglomeration</t>
  </si>
  <si>
    <t>Sharable homogeneous core</t>
  </si>
  <si>
    <t>Object-based even-keeled encryption</t>
  </si>
  <si>
    <t>Integrated systematic matrices</t>
  </si>
  <si>
    <t>Configurable web-enabled array</t>
  </si>
  <si>
    <t>Pre-emptive upward-trending capability</t>
  </si>
  <si>
    <t>Extended executive data-warehouse</t>
  </si>
  <si>
    <t>Automated incremental algorithm</t>
  </si>
  <si>
    <t>Quality-focused client-server algorithm</t>
  </si>
  <si>
    <t>Inverse 3rd generation throughput</t>
  </si>
  <si>
    <t>Open-source tertiary focus group</t>
  </si>
  <si>
    <t>Public-key 4th generation instruction set</t>
  </si>
  <si>
    <t>Synergized reciprocal core</t>
  </si>
  <si>
    <t>Progressive secondary hierarchy</t>
  </si>
  <si>
    <t>Multi-channelled system-worthy policy</t>
  </si>
  <si>
    <t>Compatible zero tolerance success</t>
  </si>
  <si>
    <t>Visionary national firmware</t>
  </si>
  <si>
    <t>Multi-layered incremental interface</t>
  </si>
  <si>
    <t>Customizable intangible system engine</t>
  </si>
  <si>
    <t>Innovative mission-critical implementation</t>
  </si>
  <si>
    <t>Balanced optimizing process improvement</t>
  </si>
  <si>
    <t>Open-architected tertiary moderator</t>
  </si>
  <si>
    <t>Grass-roots stable installation</t>
  </si>
  <si>
    <t>Multi-channelled optimal groupware</t>
  </si>
  <si>
    <t>Team-oriented client-server analyzer</t>
  </si>
  <si>
    <t>Customer-focused didactic product</t>
  </si>
  <si>
    <t>Monitored systemic policy</t>
  </si>
  <si>
    <t>User-friendly upward-trending core</t>
  </si>
  <si>
    <t>Stand-alone zero defect productivity</t>
  </si>
  <si>
    <t>Innovative 4th generation throughput</t>
  </si>
  <si>
    <t>Triple-buffered systemic throughput</t>
  </si>
  <si>
    <t>Innovative asynchronous knowledge user</t>
  </si>
  <si>
    <t>Exclusive real-time portal</t>
  </si>
  <si>
    <t>Configurable clear-thinking contingency</t>
  </si>
  <si>
    <t>Organic contextually-based function</t>
  </si>
  <si>
    <t>Upgradable heuristic protocol</t>
  </si>
  <si>
    <t>Horizontal multi-state secured line</t>
  </si>
  <si>
    <t>Implemented tertiary strategy</t>
  </si>
  <si>
    <t>Programmable eco-centric moratorium</t>
  </si>
  <si>
    <t>Horizontal non-volatile productivity</t>
  </si>
  <si>
    <t>Seamless multi-tasking internet solution</t>
  </si>
  <si>
    <t>Enhanced local initiative</t>
  </si>
  <si>
    <t>Profit-focused needs-based complexity</t>
  </si>
  <si>
    <t>Open-source bi-directional implementation</t>
  </si>
  <si>
    <t>Compatible directional monitoring</t>
  </si>
  <si>
    <t>Optional incremental firmware</t>
  </si>
  <si>
    <t>Grass-roots intangible focus group</t>
  </si>
  <si>
    <t>Virtual tangible project</t>
  </si>
  <si>
    <t>User-centric user-facing adapter</t>
  </si>
  <si>
    <t>Grass-roots well-modulated structure</t>
  </si>
  <si>
    <t>Switchable full-range open system</t>
  </si>
  <si>
    <t>Synchronised web-enabled data-warehouse</t>
  </si>
  <si>
    <t>Multi-layered value-added archive</t>
  </si>
  <si>
    <t>Optimized foreground system engine</t>
  </si>
  <si>
    <t>Synergistic interactive emulation</t>
  </si>
  <si>
    <t>Pre-emptive leading edge intranet</t>
  </si>
  <si>
    <t>Reduced zero defect hierarchy</t>
  </si>
  <si>
    <t>Ameliorated didactic model</t>
  </si>
  <si>
    <t>Future-proofed demand-driven orchestration</t>
  </si>
  <si>
    <t>Customizable transitional artificial intelligence</t>
  </si>
  <si>
    <t>Adaptive encompassing installation</t>
  </si>
  <si>
    <t>Virtual bandwidth-monitored local area network</t>
  </si>
  <si>
    <t>Upgradable even-keeled frame</t>
  </si>
  <si>
    <t>Future-proofed non-volatile initiative</t>
  </si>
  <si>
    <t>Ergonomic motivating help-desk</t>
  </si>
  <si>
    <t>Persevering heuristic neural-net</t>
  </si>
  <si>
    <t>Digitized user-facing infrastructure</t>
  </si>
  <si>
    <t>Triple-buffered value-added product</t>
  </si>
  <si>
    <t>Enterprise-wide non-volatile concept</t>
  </si>
  <si>
    <t>Advanced modular initiative</t>
  </si>
  <si>
    <t>Compatible context-sensitive superstructure</t>
  </si>
  <si>
    <t>Monitored optimal interface</t>
  </si>
  <si>
    <t>Digitized secondary collaboration</t>
  </si>
  <si>
    <t>Synchronised eco-centric success</t>
  </si>
  <si>
    <t>Managed motivating product</t>
  </si>
  <si>
    <t>Streamlined holistic archive</t>
  </si>
  <si>
    <t>Multi-layered regional archive</t>
  </si>
  <si>
    <t>Face to face context-sensitive moderator</t>
  </si>
  <si>
    <t>Integrated optimal structure</t>
  </si>
  <si>
    <t>Focused 6th generation neural-net</t>
  </si>
  <si>
    <t>Multi-channelled exuding workforce</t>
  </si>
  <si>
    <t>Optimized reciprocal emulation</t>
  </si>
  <si>
    <t>Innovative object-oriented hierarchy</t>
  </si>
  <si>
    <t>Phased multi-state matrices</t>
  </si>
  <si>
    <t>Up-sized clear-thinking challenge</t>
  </si>
  <si>
    <t>Reverse-engineered multi-tasking system engine</t>
  </si>
  <si>
    <t>Fundamental needs-based strategy</t>
  </si>
  <si>
    <t>Distributed asymmetric concept</t>
  </si>
  <si>
    <t>Customer-focused impactful knowledge base</t>
  </si>
  <si>
    <t>Ergonomic zero tolerance paradigm</t>
  </si>
  <si>
    <t>Multi-channelled tangible encryption</t>
  </si>
  <si>
    <t>Optimized responsive concept</t>
  </si>
  <si>
    <t>Balanced global strategy</t>
  </si>
  <si>
    <t>Organized responsive instruction set</t>
  </si>
  <si>
    <t>Fundamental asymmetric access</t>
  </si>
  <si>
    <t>Open-source background concept</t>
  </si>
  <si>
    <t>Digitized impactful standardization</t>
  </si>
  <si>
    <t>Synchronised attitude-oriented budgetary management</t>
  </si>
  <si>
    <t>Monitored fresh-thinking definition</t>
  </si>
  <si>
    <t>Seamless modular parallelism</t>
  </si>
  <si>
    <t>Visionary bi-directional success</t>
  </si>
  <si>
    <t>De-engineered grid-enabled initiative</t>
  </si>
  <si>
    <t>User-friendly 4th generation solution</t>
  </si>
  <si>
    <t>Reverse-engineered attitude-oriented framework</t>
  </si>
  <si>
    <t>Mandatory system-worthy pricing structure</t>
  </si>
  <si>
    <t>Exclusive client-driven core</t>
  </si>
  <si>
    <t>Open-architected non-volatile challenge</t>
  </si>
  <si>
    <t>Polarised fresh-thinking application</t>
  </si>
  <si>
    <t>Focused modular initiative</t>
  </si>
  <si>
    <t>Customer-focused asymmetric moderator</t>
  </si>
  <si>
    <t>Pre-emptive solution-oriented functionalities</t>
  </si>
  <si>
    <t>Reverse-engineered user-facing framework</t>
  </si>
  <si>
    <t>Implemented transitional parallelism</t>
  </si>
  <si>
    <t>Expanded encompassing infrastructure</t>
  </si>
  <si>
    <t>Centralized content-based matrix</t>
  </si>
  <si>
    <t>Balanced actuating framework</t>
  </si>
  <si>
    <t>Cross-group methodical productivity</t>
  </si>
  <si>
    <t>Stand-alone upward-trending budgetary management</t>
  </si>
  <si>
    <t>Reverse-engineered multi-state initiative</t>
  </si>
  <si>
    <t>Triple-buffered content-based focus group</t>
  </si>
  <si>
    <t>Configurable grid-enabled focus group</t>
  </si>
  <si>
    <t>Focused secondary monitoring</t>
  </si>
  <si>
    <t>Object-based next generation analyzer</t>
  </si>
  <si>
    <t>Ameliorated bottom-line secured line</t>
  </si>
  <si>
    <t>Phased impactful knowledge user</t>
  </si>
  <si>
    <t>Adaptive 24 hour access</t>
  </si>
  <si>
    <t>Automated impactful data-warehouse</t>
  </si>
  <si>
    <t>Visionary intangible local area network</t>
  </si>
  <si>
    <t>Enhanced neutral complexity</t>
  </si>
  <si>
    <t>Ameliorated attitude-oriented throughput</t>
  </si>
  <si>
    <t>Public-key next generation task-force</t>
  </si>
  <si>
    <t>Pre-emptive uniform encoding</t>
  </si>
  <si>
    <t>Object-based zero tolerance ability</t>
  </si>
  <si>
    <t>Stand-alone radical info-mediaries</t>
  </si>
  <si>
    <t>Right-sized high-level time-frame</t>
  </si>
  <si>
    <t>Synchronised grid-enabled emulation</t>
  </si>
  <si>
    <t>Mandatory radical projection</t>
  </si>
  <si>
    <t>Switchable real-time support</t>
  </si>
  <si>
    <t>Balanced mission-critical success</t>
  </si>
  <si>
    <t>Function-based fault-tolerant encryption</t>
  </si>
  <si>
    <t>Reverse-engineered fresh-thinking definition</t>
  </si>
  <si>
    <t>Profound object-oriented extranet</t>
  </si>
  <si>
    <t>Devolved solution-oriented circuit</t>
  </si>
  <si>
    <t>Balanced multi-tasking capability</t>
  </si>
  <si>
    <t>Centralized empowering intranet</t>
  </si>
  <si>
    <t>Reverse-engineered next generation task-force</t>
  </si>
  <si>
    <t>User-centric multi-tasking moratorium</t>
  </si>
  <si>
    <t>Future-proofed real-time workforce</t>
  </si>
  <si>
    <t>Reduced asynchronous adapter</t>
  </si>
  <si>
    <t>Public-key well-modulated projection</t>
  </si>
  <si>
    <t>Right-sized dedicated contingency</t>
  </si>
  <si>
    <t>Secured responsive groupware</t>
  </si>
  <si>
    <t>Sharable regional architecture</t>
  </si>
  <si>
    <t>Switchable regional benchmark</t>
  </si>
  <si>
    <t>Object-based contextually-based archive</t>
  </si>
  <si>
    <t>Virtual systemic portal</t>
  </si>
  <si>
    <t>Programmable 6th generation conglomeration</t>
  </si>
  <si>
    <t>Adaptive non-volatile help-desk</t>
  </si>
  <si>
    <t>Balanced hybrid encryption</t>
  </si>
  <si>
    <t>Inverse uniform solution</t>
  </si>
  <si>
    <t>Quality-focused disintermediate throughput</t>
  </si>
  <si>
    <t>Enterprise-wide intermediate framework</t>
  </si>
  <si>
    <t>Adaptive composite extranet</t>
  </si>
  <si>
    <t>Total holistic strategy</t>
  </si>
  <si>
    <t>Multi-lateral modular groupware</t>
  </si>
  <si>
    <t>Adaptive content-based hub</t>
  </si>
  <si>
    <t>Integrated user-facing frame</t>
  </si>
  <si>
    <t>Polarised uniform implementation</t>
  </si>
  <si>
    <t>Robust even-keeled productivity</t>
  </si>
  <si>
    <t>Adaptive multi-state service-desk</t>
  </si>
  <si>
    <t>Polarised bi-directional toolset</t>
  </si>
  <si>
    <t>Phased homogeneous hierarchy</t>
  </si>
  <si>
    <t>Optional interactive encryption</t>
  </si>
  <si>
    <t>Multi-tiered full-range alliance</t>
  </si>
  <si>
    <t>Multi-tiered impactful alliance</t>
  </si>
  <si>
    <t>Function-based leading edge focus group</t>
  </si>
  <si>
    <t>Grass-roots static support</t>
  </si>
  <si>
    <t>Cross-platform context-sensitive hardware</t>
  </si>
  <si>
    <t>User-centric 6th generation productivity</t>
  </si>
  <si>
    <t>Object-based heuristic contingency</t>
  </si>
  <si>
    <t>Re-engineered logistical definition</t>
  </si>
  <si>
    <t>Optimized upward-trending model</t>
  </si>
  <si>
    <t>Networked real-time instruction set</t>
  </si>
  <si>
    <t>Profit-focused zero defect productivity</t>
  </si>
  <si>
    <t>Down-sized discrete portal</t>
  </si>
  <si>
    <t>Centralized needs-based knowledge base</t>
  </si>
  <si>
    <t>Progressive scalable function</t>
  </si>
  <si>
    <t>Vision-oriented global definition</t>
  </si>
  <si>
    <t>Sharable intermediate policy</t>
  </si>
  <si>
    <t>Enterprise-wide solution-oriented matrix</t>
  </si>
  <si>
    <t>Organic optimizing function</t>
  </si>
  <si>
    <t>Monitored systemic infrastructure</t>
  </si>
  <si>
    <t>Focused tertiary capability</t>
  </si>
  <si>
    <t>Visionary grid-enabled flexibility</t>
  </si>
  <si>
    <t>Proactive non-volatile software</t>
  </si>
  <si>
    <t>Pre-emptive zero defect customer loyalty</t>
  </si>
  <si>
    <t>Profit-focused contextually-based software</t>
  </si>
  <si>
    <t>Distributed eco-centric framework</t>
  </si>
  <si>
    <t>Distributed holistic database</t>
  </si>
  <si>
    <t>Fundamental systematic moratorium</t>
  </si>
  <si>
    <t>Open-architected client-server data-warehouse</t>
  </si>
  <si>
    <t>Enhanced client-driven installation</t>
  </si>
  <si>
    <t>Polarised next generation interface</t>
  </si>
  <si>
    <t>Function-based national application</t>
  </si>
  <si>
    <t>Decentralized methodical system engine</t>
  </si>
  <si>
    <t>Innovative encompassing portal</t>
  </si>
  <si>
    <t>Proactive even-keeled forecast</t>
  </si>
  <si>
    <t>Multi-lateral context-sensitive projection</t>
  </si>
  <si>
    <t>Organized foreground approach</t>
  </si>
  <si>
    <t>Re-contextualized transitional monitoring</t>
  </si>
  <si>
    <t>Optional heuristic function</t>
  </si>
  <si>
    <t>Automated clear-thinking pricing structure</t>
  </si>
  <si>
    <t>Up-sized contextually-based matrix</t>
  </si>
  <si>
    <t>Visionary actuating website</t>
  </si>
  <si>
    <t>Networked impactful implementation</t>
  </si>
  <si>
    <t>Automated context-sensitive initiative</t>
  </si>
  <si>
    <t>Monitored 4th generation middleware</t>
  </si>
  <si>
    <t>Fundamental foreground functionalities</t>
  </si>
  <si>
    <t>Programmable full-range initiative</t>
  </si>
  <si>
    <t>Streamlined directional database</t>
  </si>
  <si>
    <t>Configurable cohesive success</t>
  </si>
  <si>
    <t>Profit-focused multi-tasking ability</t>
  </si>
  <si>
    <t>Phased fault-tolerant hub</t>
  </si>
  <si>
    <t>Virtual static matrices</t>
  </si>
  <si>
    <t>User-friendly user-facing knowledge base</t>
  </si>
  <si>
    <t>Team-oriented 5th generation toolset</t>
  </si>
  <si>
    <t>Virtual zero administration workforce</t>
  </si>
  <si>
    <t>Distributed tangible contingency</t>
  </si>
  <si>
    <t>Programmable bifurcated collaboration</t>
  </si>
  <si>
    <t>Ameliorated static throughput</t>
  </si>
  <si>
    <t>Polarised context-sensitive algorithm</t>
  </si>
  <si>
    <t>Cross-group empowering contingency</t>
  </si>
  <si>
    <t>Streamlined 6th generation middleware</t>
  </si>
  <si>
    <t>Fundamental bandwidth-monitored open architecture</t>
  </si>
  <si>
    <t>Down-sized zero defect software</t>
  </si>
  <si>
    <t>Organic neutral system engine</t>
  </si>
  <si>
    <t>Automated dynamic success</t>
  </si>
  <si>
    <t>Cloned systematic attitude</t>
  </si>
  <si>
    <t>Object-based actuating interface</t>
  </si>
  <si>
    <t>Multi-tiered didactic installation</t>
  </si>
  <si>
    <t>Function-based multi-tasking Graphical User Interface</t>
  </si>
  <si>
    <t>Total modular frame</t>
  </si>
  <si>
    <t>Mandatory actuating initiative</t>
  </si>
  <si>
    <t>Focused systemic solution</t>
  </si>
  <si>
    <t>Face to face secondary collaboration</t>
  </si>
  <si>
    <t>Multi-tiered fault-tolerant Graphical User Interface</t>
  </si>
  <si>
    <t>Open-source neutral architecture</t>
  </si>
  <si>
    <t>Upgradable background success</t>
  </si>
  <si>
    <t>Diverse cohesive capacity</t>
  </si>
  <si>
    <t>Grass-roots real-time extranet</t>
  </si>
  <si>
    <t>Versatile intangible contingency</t>
  </si>
  <si>
    <t>Profound uniform Graphical User Interface</t>
  </si>
  <si>
    <t>Configurable multimedia throughput</t>
  </si>
  <si>
    <t>Advanced bandwidth-monitored analyzer</t>
  </si>
  <si>
    <t>Profit-focused secondary internet solution</t>
  </si>
  <si>
    <t>Front-line static concept</t>
  </si>
  <si>
    <t>Innovative exuding product</t>
  </si>
  <si>
    <t>Future-proofed client-server moratorium</t>
  </si>
  <si>
    <t>Monitored multi-state middleware</t>
  </si>
  <si>
    <t>Future-proofed tangible parallelism</t>
  </si>
  <si>
    <t>Diverse multi-tasking complexity</t>
  </si>
  <si>
    <t>Multi-channelled 3rd generation parallelism</t>
  </si>
  <si>
    <t>Multi-lateral logistical database</t>
  </si>
  <si>
    <t>Optimized demand-driven parallelism</t>
  </si>
  <si>
    <t>Assimilated tertiary conglomeration</t>
  </si>
  <si>
    <t>Adaptive 4th generation workforce</t>
  </si>
  <si>
    <t>Advanced stable encryption</t>
  </si>
  <si>
    <t>Balanced user-facing parallelism</t>
  </si>
  <si>
    <t>Persistent user-facing system engine</t>
  </si>
  <si>
    <t>Up-sized even-keeled workforce</t>
  </si>
  <si>
    <t>Multi-lateral foreground protocol</t>
  </si>
  <si>
    <t>Focused intermediate archive</t>
  </si>
  <si>
    <t>Visionary uniform installation</t>
  </si>
  <si>
    <t>Polarised context-sensitive archive</t>
  </si>
  <si>
    <t>Visionary 24/7 Graphic Interface</t>
  </si>
  <si>
    <t>De-engineered context-sensitive challenge</t>
  </si>
  <si>
    <t>Upgradable context-sensitive function</t>
  </si>
  <si>
    <t>Virtual non-volatile functionalities</t>
  </si>
  <si>
    <t>Down-sized intermediate knowledge user</t>
  </si>
  <si>
    <t>Synergistic composite algorithm</t>
  </si>
  <si>
    <t>Reduced motivating middleware</t>
  </si>
  <si>
    <t>Visionary responsive matrix</t>
  </si>
  <si>
    <t>Expanded context-sensitive website</t>
  </si>
  <si>
    <t>Fully-configurable local approach</t>
  </si>
  <si>
    <t>Realigned value-added emulation</t>
  </si>
  <si>
    <t>Pre-emptive intangible superstructure</t>
  </si>
  <si>
    <t>Reduced attitude-oriented paradigm</t>
  </si>
  <si>
    <t>Secured background workforce</t>
  </si>
  <si>
    <t>Versatile mobile data-warehouse</t>
  </si>
  <si>
    <t>Digitized high-level contingency</t>
  </si>
  <si>
    <t>Multi-lateral methodical superstructure</t>
  </si>
  <si>
    <t>Focused static initiative</t>
  </si>
  <si>
    <t>Mandatory static archive</t>
  </si>
  <si>
    <t>Upgradable contextually-based ability</t>
  </si>
  <si>
    <t>Quality-focused composite methodology</t>
  </si>
  <si>
    <t>Decentralized uniform product</t>
  </si>
  <si>
    <t>Decentralized object-oriented intranet</t>
  </si>
  <si>
    <t>Stand-alone leading edge knowledge user</t>
  </si>
  <si>
    <t>Virtual methodical emulation</t>
  </si>
  <si>
    <t>Function-based zero tolerance Graphic Interface</t>
  </si>
  <si>
    <t>Adaptive next generation functionalities</t>
  </si>
  <si>
    <t>Centralized systematic website</t>
  </si>
  <si>
    <t>Extended secondary website</t>
  </si>
  <si>
    <t>Fundamental 24/7 function</t>
  </si>
  <si>
    <t>Open-architected full-range concept</t>
  </si>
  <si>
    <t>Future-proofed tertiary concept</t>
  </si>
  <si>
    <t>Reactive fresh-thinking local area network</t>
  </si>
  <si>
    <t>Devolved dedicated protocol</t>
  </si>
  <si>
    <t>Organized web-enabled groupware</t>
  </si>
  <si>
    <t>Total zero administration forecast</t>
  </si>
  <si>
    <t>Diverse methodical framework</t>
  </si>
  <si>
    <t>Reduced asymmetric core</t>
  </si>
  <si>
    <t>Switchable didactic process improvement</t>
  </si>
  <si>
    <t>Cross-platform user-facing open architecture</t>
  </si>
  <si>
    <t>Horizontal multi-tasking infrastructure</t>
  </si>
  <si>
    <t>Devolved cohesive service-desk</t>
  </si>
  <si>
    <t>Managed upward-trending methodology</t>
  </si>
  <si>
    <t>Programmable upward-trending knowledge base</t>
  </si>
  <si>
    <t>Right-sized tertiary emulation</t>
  </si>
  <si>
    <t>Mandatory local toolset</t>
  </si>
  <si>
    <t>Right-sized user-facing migration</t>
  </si>
  <si>
    <t>Focused bottom-line software</t>
  </si>
  <si>
    <t>Expanded encompassing migration</t>
  </si>
  <si>
    <t>Self-enabling motivating matrix</t>
  </si>
  <si>
    <t>Virtual hybrid challenge</t>
  </si>
  <si>
    <t>Diverse zero tolerance policy</t>
  </si>
  <si>
    <t>Seamless regional budgetary management</t>
  </si>
  <si>
    <t>Up-sized foreground leverage</t>
  </si>
  <si>
    <t>Organized homogeneous parallelism</t>
  </si>
  <si>
    <t>Focused multimedia task-force</t>
  </si>
  <si>
    <t>Sharable secondary productivity</t>
  </si>
  <si>
    <t>Robust 3rd generation project</t>
  </si>
  <si>
    <t>Monitored zero administration firmware</t>
  </si>
  <si>
    <t>Future-proofed global moderator</t>
  </si>
  <si>
    <t>Ameliorated attitude-oriented collaboration</t>
  </si>
  <si>
    <t>Object-based hybrid adapter</t>
  </si>
  <si>
    <t>Secured regional framework</t>
  </si>
  <si>
    <t>Digitized fault-tolerant algorithm</t>
  </si>
  <si>
    <t>User-centric clear-thinking functionalities</t>
  </si>
  <si>
    <t>Function-based next generation protocol</t>
  </si>
  <si>
    <t>Right-sized human-resource pricing structure</t>
  </si>
  <si>
    <t>Self-enabling human-resource adapter</t>
  </si>
  <si>
    <t>Reactive upward-trending software</t>
  </si>
  <si>
    <t>Polarised solution-oriented hierarchy</t>
  </si>
  <si>
    <t>Synergistic leading edge architecture</t>
  </si>
  <si>
    <t>Synergistic regional intranet</t>
  </si>
  <si>
    <t>Assimilated transitional encryption</t>
  </si>
  <si>
    <t>Organized coherent superstructure</t>
  </si>
  <si>
    <t>Extended mobile hardware</t>
  </si>
  <si>
    <t>Secured bottom-line productivity</t>
  </si>
  <si>
    <t>Focused zero defect complexity</t>
  </si>
  <si>
    <t>Proactive demand-driven interface</t>
  </si>
  <si>
    <t>Re-engineered executive encoding</t>
  </si>
  <si>
    <t>Enterprise-wide user-facing solution</t>
  </si>
  <si>
    <t>Business-focused bandwidth-monitored productivity</t>
  </si>
  <si>
    <t>Operative tertiary neural-net</t>
  </si>
  <si>
    <t>Devolved bandwidth-monitored adapter</t>
  </si>
  <si>
    <t>Function-based attitude-oriented system engine</t>
  </si>
  <si>
    <t>Stand-alone web-enabled leverage</t>
  </si>
  <si>
    <t>Inverse value-added application</t>
  </si>
  <si>
    <t>Switchable intermediate project</t>
  </si>
  <si>
    <t>Ameliorated intangible intranet</t>
  </si>
  <si>
    <t>Fully-configurable interactive collaboration</t>
  </si>
  <si>
    <t>Polarised composite process improvement</t>
  </si>
  <si>
    <t>Grass-roots 24/7 superstructure</t>
  </si>
  <si>
    <t>Customer-focused non-volatile matrix</t>
  </si>
  <si>
    <t>Function-based dedicated groupware</t>
  </si>
  <si>
    <t>Proactive regional intranet</t>
  </si>
  <si>
    <t>Total coherent protocol</t>
  </si>
  <si>
    <t>Operative systemic website</t>
  </si>
  <si>
    <t>Inverse multi-tasking time-frame</t>
  </si>
  <si>
    <t>Monitored incremental secured line</t>
  </si>
  <si>
    <t>Business-focused disintermediate open architecture</t>
  </si>
  <si>
    <t>Programmable exuding interface</t>
  </si>
  <si>
    <t>Universal neutral software</t>
  </si>
  <si>
    <t>Total fault-tolerant service-desk</t>
  </si>
  <si>
    <t>Assimilated contextually-based ability</t>
  </si>
  <si>
    <t>Configurable dynamic analyzer</t>
  </si>
  <si>
    <t>Assimilated heuristic software</t>
  </si>
  <si>
    <t>Synergized global internet solution</t>
  </si>
  <si>
    <t>Reverse-engineered attitude-oriented migration</t>
  </si>
  <si>
    <t>Devolved client-driven access</t>
  </si>
  <si>
    <t>Multi-channelled 6th generation groupware</t>
  </si>
  <si>
    <t>Automated didactic service-desk</t>
  </si>
  <si>
    <t>Managed fresh-thinking website</t>
  </si>
  <si>
    <t>Innovative demand-driven parallelism</t>
  </si>
  <si>
    <t>Customizable 24/7 productivity</t>
  </si>
  <si>
    <t>Secured human-resource flexibility</t>
  </si>
  <si>
    <t>Phased full-range alliance</t>
  </si>
  <si>
    <t>Face to face encompassing data-warehouse</t>
  </si>
  <si>
    <t>Monitored analyzing framework</t>
  </si>
  <si>
    <t>Distributed upward-trending hardware</t>
  </si>
  <si>
    <t>Automated national encoding</t>
  </si>
  <si>
    <t>Self-enabling next generation productivity</t>
  </si>
  <si>
    <t>Mandatory modular application</t>
  </si>
  <si>
    <t>Streamlined zero administration forecast</t>
  </si>
  <si>
    <t>Function-based value-added circuit</t>
  </si>
  <si>
    <t>User-friendly bifurcated synergy</t>
  </si>
  <si>
    <t>Down-sized impactful functionalities</t>
  </si>
  <si>
    <t>Extended discrete focus group</t>
  </si>
  <si>
    <t>Sharable systematic parallelism</t>
  </si>
  <si>
    <t>Multi-tiered 3rd generation data-warehouse</t>
  </si>
  <si>
    <t>Polarised asynchronous forecast</t>
  </si>
  <si>
    <t>Integrated optimizing time-frame</t>
  </si>
  <si>
    <t>Virtual stable frame</t>
  </si>
  <si>
    <t>Virtual next generation strategy</t>
  </si>
  <si>
    <t>Front-line leading edge budgetary management</t>
  </si>
  <si>
    <t>Exclusive dynamic challenge</t>
  </si>
  <si>
    <t>Managed motivating matrix</t>
  </si>
  <si>
    <t>Adaptive global software</t>
  </si>
  <si>
    <t>Function-based 6th generation hardware</t>
  </si>
  <si>
    <t>Customer-focused responsive conglomeration</t>
  </si>
  <si>
    <t>Expanded global Graphic Interface</t>
  </si>
  <si>
    <t>Assimilated empowering hub</t>
  </si>
  <si>
    <t>Robust maximized alliance</t>
  </si>
  <si>
    <t>Team-oriented context-sensitive monitoring</t>
  </si>
  <si>
    <t>Re-engineered cohesive analyzer</t>
  </si>
  <si>
    <t>Intuitive disintermediate installation</t>
  </si>
  <si>
    <t>Proactive needs-based internet solution</t>
  </si>
  <si>
    <t>De-engineered uniform alliance</t>
  </si>
  <si>
    <t>Assimilated interactive help-desk</t>
  </si>
  <si>
    <t>Reverse-engineered client-server throughput</t>
  </si>
  <si>
    <t>Versatile upward-trending policy</t>
  </si>
  <si>
    <t>Universal systematic access</t>
  </si>
  <si>
    <t>Intuitive human-resource structure</t>
  </si>
  <si>
    <t>Reduced multi-state process improvement</t>
  </si>
  <si>
    <t>Mandatory stable product</t>
  </si>
  <si>
    <t>Phased actuating flexibility</t>
  </si>
  <si>
    <t>Switchable logistical installation</t>
  </si>
  <si>
    <t>Synergistic real-time hub</t>
  </si>
  <si>
    <t>Organized full-range pricing structure</t>
  </si>
  <si>
    <t>Horizontal logistical approach</t>
  </si>
  <si>
    <t>Customizable 24 hour pricing structure</t>
  </si>
  <si>
    <t>Profound explicit help-desk</t>
  </si>
  <si>
    <t>Multi-tiered motivating projection</t>
  </si>
  <si>
    <t>Integrated exuding frame</t>
  </si>
  <si>
    <t>Customer-focused grid-enabled knowledge base</t>
  </si>
  <si>
    <t>Versatile maximized complexity</t>
  </si>
  <si>
    <t>Robust explicit groupware</t>
  </si>
  <si>
    <t>Distributed fresh-thinking synergy</t>
  </si>
  <si>
    <t>Front-line multi-tasking challenge</t>
  </si>
  <si>
    <t>Distributed radical standardization</t>
  </si>
  <si>
    <t>Cross-platform client-server standardization</t>
  </si>
  <si>
    <t>Multi-tiered bottom-line architecture</t>
  </si>
  <si>
    <t>Ameliorated executive paradigm</t>
  </si>
  <si>
    <t>Balanced needs-based functionalities</t>
  </si>
  <si>
    <t>Ergonomic national task-force</t>
  </si>
  <si>
    <t>Decentralized analyzing solution</t>
  </si>
  <si>
    <t>Implemented fault-tolerant toolset</t>
  </si>
  <si>
    <t>Realigned eco-centric parallelism</t>
  </si>
  <si>
    <t>Synergistic demand-driven toolset</t>
  </si>
  <si>
    <t>Reverse-engineered real-time instruction set</t>
  </si>
  <si>
    <t>Multi-lateral explicit parallelism</t>
  </si>
  <si>
    <t>Persistent background moratorium</t>
  </si>
  <si>
    <t>Focused solution-oriented groupware</t>
  </si>
  <si>
    <t>De-engineered bandwidth-monitored extranet</t>
  </si>
  <si>
    <t>Distributed global interface</t>
  </si>
  <si>
    <t>Networked multimedia service-desk</t>
  </si>
  <si>
    <t>Automated fresh-thinking database</t>
  </si>
  <si>
    <t>Streamlined discrete analyzer</t>
  </si>
  <si>
    <t>Distributed fault-tolerant architecture</t>
  </si>
  <si>
    <t>Reverse-engineered context-sensitive alliance</t>
  </si>
  <si>
    <t>Expanded content-based task-force</t>
  </si>
  <si>
    <t>Configurable 4th generation hub</t>
  </si>
  <si>
    <t>Innovative zero defect neural-net</t>
  </si>
  <si>
    <t>Balanced modular forecast</t>
  </si>
  <si>
    <t>Extended mission-critical pricing structure</t>
  </si>
  <si>
    <t>Upgradable 6th generation open architecture</t>
  </si>
  <si>
    <t>Programmable hybrid complexity</t>
  </si>
  <si>
    <t>Quality-focused maximized approach</t>
  </si>
  <si>
    <t>Centralized exuding analyzer</t>
  </si>
  <si>
    <t>Down-sized next generation conglomeration</t>
  </si>
  <si>
    <t>Cross-group heuristic internet solution</t>
  </si>
  <si>
    <t>Centralized logistical database</t>
  </si>
  <si>
    <t>Diverse optimal parallelism</t>
  </si>
  <si>
    <t>Configurable discrete concept</t>
  </si>
  <si>
    <t>Reduced 4th generation secured line</t>
  </si>
  <si>
    <t>Business-focused stable portal</t>
  </si>
  <si>
    <t>Pre-emptive background support</t>
  </si>
  <si>
    <t>Open-architected empowering time-frame</t>
  </si>
  <si>
    <t>Multi-lateral fault-tolerant neural-net</t>
  </si>
  <si>
    <t>Ameliorated bi-directional success</t>
  </si>
  <si>
    <t>Advanced methodical structure</t>
  </si>
  <si>
    <t>Triple-buffered systematic intranet</t>
  </si>
  <si>
    <t>Synchronised 24 hour function</t>
  </si>
  <si>
    <t>Open-architected explicit instruction set</t>
  </si>
  <si>
    <t>Automated 6th generation workforce</t>
  </si>
  <si>
    <t>Upgradable client-driven task-force</t>
  </si>
  <si>
    <t>Intuitive intangible ability</t>
  </si>
  <si>
    <t>Decentralized 4th generation adapter</t>
  </si>
  <si>
    <t>Cloned disintermediate application</t>
  </si>
  <si>
    <t>Devolved local moderator</t>
  </si>
  <si>
    <t>Implemented 24/7 parallelism</t>
  </si>
  <si>
    <t>Operative 4th generation website</t>
  </si>
  <si>
    <t>Fully-configurable multi-tasking instruction set</t>
  </si>
  <si>
    <t>Operative client-server framework</t>
  </si>
  <si>
    <t>Open-architected full-range projection</t>
  </si>
  <si>
    <t>Customer-focused bandwidth-monitored alliance</t>
  </si>
  <si>
    <t>Extended analyzing approach</t>
  </si>
  <si>
    <t>Self-enabling non-volatile initiative</t>
  </si>
  <si>
    <t>Progressive asymmetric customer loyalty</t>
  </si>
  <si>
    <t>Public-key didactic framework</t>
  </si>
  <si>
    <t>Object-based actuating definition</t>
  </si>
  <si>
    <t>Streamlined tangible capability</t>
  </si>
  <si>
    <t>De-engineered coherent leverage</t>
  </si>
  <si>
    <t>Public-key mobile pricing structure</t>
  </si>
  <si>
    <t>Fully-configurable maximized secured line</t>
  </si>
  <si>
    <t>Enterprise-wide client-driven flexibility</t>
  </si>
  <si>
    <t>Customer-focused local groupware</t>
  </si>
  <si>
    <t>Universal local workforce</t>
  </si>
  <si>
    <t>Inverse zero administration throughput</t>
  </si>
  <si>
    <t>Diverse high-level analyzer</t>
  </si>
  <si>
    <t>Visionary object-oriented archive</t>
  </si>
  <si>
    <t>Managed responsive interface</t>
  </si>
  <si>
    <t>Self-enabling hybrid application</t>
  </si>
  <si>
    <t>Profit-focused content-based success</t>
  </si>
  <si>
    <t>Expanded 4th generation database</t>
  </si>
  <si>
    <t>Phased directional implementation</t>
  </si>
  <si>
    <t>Vision-oriented global conglomeration</t>
  </si>
  <si>
    <t>Realigned interactive product</t>
  </si>
  <si>
    <t>Devolved human-resource middleware</t>
  </si>
  <si>
    <t>Upgradable grid-enabled data-warehouse</t>
  </si>
  <si>
    <t>Streamlined multi-state hierarchy</t>
  </si>
  <si>
    <t>Fundamental coherent intranet</t>
  </si>
  <si>
    <t>Open-source hybrid implementation</t>
  </si>
  <si>
    <t>Adaptive composite software</t>
  </si>
  <si>
    <t>Customer-focused attitude-oriented structure</t>
  </si>
  <si>
    <t>Future-proofed bandwidth-monitored installation</t>
  </si>
  <si>
    <t>Reverse-engineered optimizing customer loyalty</t>
  </si>
  <si>
    <t>Total bottom-line utilisation</t>
  </si>
  <si>
    <t>Business-focused homogeneous utilisation</t>
  </si>
  <si>
    <t>Phased empowering projection</t>
  </si>
  <si>
    <t>Realigned next generation product</t>
  </si>
  <si>
    <t>Centralized systematic migration</t>
  </si>
  <si>
    <t>Configurable 24 hour info-mediaries</t>
  </si>
  <si>
    <t>Managed upward-trending database</t>
  </si>
  <si>
    <t>Profit-focused even-keeled interface</t>
  </si>
  <si>
    <t>Programmable full-range functionalities</t>
  </si>
  <si>
    <t>Monitored grid-enabled Graphical User Interface</t>
  </si>
  <si>
    <t>Advanced leading edge complexity</t>
  </si>
  <si>
    <t>Persevering high-level functionalities</t>
  </si>
  <si>
    <t>Distributed bifurcated challenge</t>
  </si>
  <si>
    <t>Universal global hierarchy</t>
  </si>
  <si>
    <t>Team-oriented bottom-line knowledge user</t>
  </si>
  <si>
    <t>Universal full-range adapter</t>
  </si>
  <si>
    <t>Seamless human-resource architecture</t>
  </si>
  <si>
    <t>Progressive uniform architecture</t>
  </si>
  <si>
    <t>Customer-focused user-facing benchmark</t>
  </si>
  <si>
    <t>De-engineered leading edge groupware</t>
  </si>
  <si>
    <t>Networked intangible ability</t>
  </si>
  <si>
    <t>Upgradable intangible focus group</t>
  </si>
  <si>
    <t>Distributed disintermediate matrix</t>
  </si>
  <si>
    <t>Visionary mission-critical migration</t>
  </si>
  <si>
    <t>Profit-focused 24/7 utilisation</t>
  </si>
  <si>
    <t>Configurable explicit architecture</t>
  </si>
  <si>
    <t>Assimilated zero defect strategy</t>
  </si>
  <si>
    <t>Expanded directional contingency</t>
  </si>
  <si>
    <t>Programmable 6th generation hardware</t>
  </si>
  <si>
    <t>Cross-platform 24/7 projection</t>
  </si>
  <si>
    <t>Synergized fault-tolerant intranet</t>
  </si>
  <si>
    <t>Quality-focused hybrid database</t>
  </si>
  <si>
    <t>Enterprise-wide didactic toolset</t>
  </si>
  <si>
    <t>Organized 3rd generation neural-net</t>
  </si>
  <si>
    <t>Down-sized encompassing utilisation</t>
  </si>
  <si>
    <t>Universal encompassing parallelism</t>
  </si>
  <si>
    <t>Re-contextualized responsive productivity</t>
  </si>
  <si>
    <t>Reactive impactful task-force</t>
  </si>
  <si>
    <t>Synergized dedicated system engine</t>
  </si>
  <si>
    <t>Triple-buffered directional complexity</t>
  </si>
  <si>
    <t>Re-engineered multi-state support</t>
  </si>
  <si>
    <t>Grass-roots 5th generation architecture</t>
  </si>
  <si>
    <t>Public-key mission-critical benchmark</t>
  </si>
  <si>
    <t>Vision-oriented solution-oriented task-force</t>
  </si>
  <si>
    <t>Exclusive fresh-thinking challenge</t>
  </si>
  <si>
    <t>Managed modular analyzer</t>
  </si>
  <si>
    <t>Optional next generation emulation</t>
  </si>
  <si>
    <t>Progressive intangible Graphic Interface</t>
  </si>
  <si>
    <t>Right-sized explicit frame</t>
  </si>
  <si>
    <t>Monitored composite pricing structure</t>
  </si>
  <si>
    <t>Total local architecture</t>
  </si>
  <si>
    <t>Vision-oriented client-server solution</t>
  </si>
  <si>
    <t>Implemented value-added solution</t>
  </si>
  <si>
    <t>Programmable grid-enabled conglomeration</t>
  </si>
  <si>
    <t>Profit-focused asymmetric intranet</t>
  </si>
  <si>
    <t>Automated national toolset</t>
  </si>
  <si>
    <t>Future-proofed incremental open architecture</t>
  </si>
  <si>
    <t>Customizable methodical array</t>
  </si>
  <si>
    <t>Secured needs-based software</t>
  </si>
  <si>
    <t>Polarised disintermediate standardization</t>
  </si>
  <si>
    <t>Organic zero tolerance internet solution</t>
  </si>
  <si>
    <t>Open-architected responsive strategy</t>
  </si>
  <si>
    <t>Balanced stable benchmark</t>
  </si>
  <si>
    <t>Enhanced encompassing toolset</t>
  </si>
  <si>
    <t>Focused disintermediate open system</t>
  </si>
  <si>
    <t>Organic national software</t>
  </si>
  <si>
    <t>Diverse executive structure</t>
  </si>
  <si>
    <t>Re-engineered contextually-based encryption</t>
  </si>
  <si>
    <t>Future-proofed directional encoding</t>
  </si>
  <si>
    <t>Inverse hybrid adapter</t>
  </si>
  <si>
    <t>Future-proofed logistical intranet</t>
  </si>
  <si>
    <t>Optional cohesive utilisation</t>
  </si>
  <si>
    <t>Diverse foreground system engine</t>
  </si>
  <si>
    <t>Seamless even-keeled adapter</t>
  </si>
  <si>
    <t>Adaptive static infrastructure</t>
  </si>
  <si>
    <t>Profit-focused demand-driven matrix</t>
  </si>
  <si>
    <t>Pre-emptive intermediate hierarchy</t>
  </si>
  <si>
    <t>Intuitive bifurcated interface</t>
  </si>
  <si>
    <t>Devolved 24/7 initiative</t>
  </si>
  <si>
    <t>Adaptive systemic productivity</t>
  </si>
  <si>
    <t>Progressive human-resource definition</t>
  </si>
  <si>
    <t>Triple-buffered needs-based model</t>
  </si>
  <si>
    <t>Intuitive bandwidth-monitored neural-net</t>
  </si>
  <si>
    <t>Multi-lateral impactful implementation</t>
  </si>
  <si>
    <t>Re-contextualized transitional challenge</t>
  </si>
  <si>
    <t>Right-sized exuding local area network</t>
  </si>
  <si>
    <t>Expanded bottom-line approach</t>
  </si>
  <si>
    <t>Synergized actuating pricing structure</t>
  </si>
  <si>
    <t>Networked well-modulated firmware</t>
  </si>
  <si>
    <t>Synergized 24 hour concept</t>
  </si>
  <si>
    <t>Reactive empowering application</t>
  </si>
  <si>
    <t>Total neutral definition</t>
  </si>
  <si>
    <t>Public-key bi-directional middleware</t>
  </si>
  <si>
    <t>Switchable 6th generation circuit</t>
  </si>
  <si>
    <t>Re-contextualized multi-tasking matrix</t>
  </si>
  <si>
    <t>Public-key static project</t>
  </si>
  <si>
    <t>Extended web-enabled capacity</t>
  </si>
  <si>
    <t>Persevering optimizing contingency</t>
  </si>
  <si>
    <t>Fundamental 5th generation success</t>
  </si>
  <si>
    <t>Profit-focused client-server architecture</t>
  </si>
  <si>
    <t>Integrated multimedia utilisation</t>
  </si>
  <si>
    <t>Exclusive intangible challenge</t>
  </si>
  <si>
    <t>Balanced human-resource monitoring</t>
  </si>
  <si>
    <t>Synergized composite synergy</t>
  </si>
  <si>
    <t>Phased bi-directional standardization</t>
  </si>
  <si>
    <t>Universal mission-critical policy</t>
  </si>
  <si>
    <t>Self-enabling zero tolerance infrastructure</t>
  </si>
  <si>
    <t>Upgradable regional database</t>
  </si>
  <si>
    <t>Self-enabling zero defect success</t>
  </si>
  <si>
    <t>Total mobile architecture</t>
  </si>
  <si>
    <t>Triple-buffered foreground task-force</t>
  </si>
  <si>
    <t>Programmable national local area network</t>
  </si>
  <si>
    <t>Object-based bi-directional interface</t>
  </si>
  <si>
    <t>Re-contextualized local synergy</t>
  </si>
  <si>
    <t>Profit-focused intangible structure</t>
  </si>
  <si>
    <t>Self-enabling client-driven matrix</t>
  </si>
  <si>
    <t>Persevering impactful open architecture</t>
  </si>
  <si>
    <t>Front-line contextually-based toolset</t>
  </si>
  <si>
    <t>Horizontal secondary extranet</t>
  </si>
  <si>
    <t>Integrated demand-driven methodology</t>
  </si>
  <si>
    <t>Cloned demand-driven access</t>
  </si>
  <si>
    <t>Versatile optimizing solution</t>
  </si>
  <si>
    <t>Decentralized asynchronous encoding</t>
  </si>
  <si>
    <t>Optional incremental function</t>
  </si>
  <si>
    <t>Mandatory national intranet</t>
  </si>
  <si>
    <t>Total high-level firmware</t>
  </si>
  <si>
    <t>Optional actuating matrices</t>
  </si>
  <si>
    <t>Total system-worthy contingency</t>
  </si>
  <si>
    <t>Switchable executive hub</t>
  </si>
  <si>
    <t>Multi-layered stable extranet</t>
  </si>
  <si>
    <t>Customizable disintermediate instruction set</t>
  </si>
  <si>
    <t>Front-line well-modulated emulation</t>
  </si>
  <si>
    <t>Vision-oriented mission-critical interface</t>
  </si>
  <si>
    <t>Balanced optimizing initiative</t>
  </si>
  <si>
    <t>Adaptive 3rd generation model</t>
  </si>
  <si>
    <t>Enterprise-wide non-volatile collaboration</t>
  </si>
  <si>
    <t>De-engineered holistic circuit</t>
  </si>
  <si>
    <t>Synchronised actuating hardware</t>
  </si>
  <si>
    <t>Sharable intermediate open architecture</t>
  </si>
  <si>
    <t>Synergistic web-enabled project</t>
  </si>
  <si>
    <t>Right-sized asymmetric software</t>
  </si>
  <si>
    <t>Cloned maximized function</t>
  </si>
  <si>
    <t>Progressive responsive circuit</t>
  </si>
  <si>
    <t>Public-key high-level extranet</t>
  </si>
  <si>
    <t>Multi-channelled neutral encryption</t>
  </si>
  <si>
    <t>Streamlined context-sensitive contingency</t>
  </si>
  <si>
    <t>Reactive holistic secured line</t>
  </si>
  <si>
    <t>Team-oriented 24/7 encoding</t>
  </si>
  <si>
    <t>Exclusive stable moratorium</t>
  </si>
  <si>
    <t>Advanced bifurcated budgetary management</t>
  </si>
  <si>
    <t>Cross-platform global structure</t>
  </si>
  <si>
    <t>Face to face even-keeled utilisation</t>
  </si>
  <si>
    <t>Distributed asynchronous throughput</t>
  </si>
  <si>
    <t>Object-based scalable emulation</t>
  </si>
  <si>
    <t>Reverse-engineered modular support</t>
  </si>
  <si>
    <t>Synergistic dynamic initiative</t>
  </si>
  <si>
    <t>Team-oriented foreground leverage</t>
  </si>
  <si>
    <t>Expanded real-time solution</t>
  </si>
  <si>
    <t>Upgradable systematic open system</t>
  </si>
  <si>
    <t>Networked 5th generation website</t>
  </si>
  <si>
    <t>Multi-layered leading edge framework</t>
  </si>
  <si>
    <t>Public-key radical ability</t>
  </si>
  <si>
    <t>Implemented context-sensitive database</t>
  </si>
  <si>
    <t>Open-architected modular system engine</t>
  </si>
  <si>
    <t>Pre-emptive context-sensitive product</t>
  </si>
  <si>
    <t>Fully-configurable multi-tasking knowledge base</t>
  </si>
  <si>
    <t>Phased high-level internet solution</t>
  </si>
  <si>
    <t>Up-sized directional circuit</t>
  </si>
  <si>
    <t>Balanced bandwidth-monitored policy</t>
  </si>
  <si>
    <t>Organized 4th generation focus group</t>
  </si>
  <si>
    <t>Total well-modulated info-mediaries</t>
  </si>
  <si>
    <t>Profound solution-oriented moratorium</t>
  </si>
  <si>
    <t>Quality-focused stable knowledge base</t>
  </si>
  <si>
    <t>Exclusive logistical policy</t>
  </si>
  <si>
    <t>Quality-focused dedicated alliance</t>
  </si>
  <si>
    <t>User-centric reciprocal throughput</t>
  </si>
  <si>
    <t>Innovative executive matrix</t>
  </si>
  <si>
    <t>Progressive human-resource capacity</t>
  </si>
  <si>
    <t>Seamless mobile solution</t>
  </si>
  <si>
    <t>Advanced disintermediate application</t>
  </si>
  <si>
    <t>Operative composite encoding</t>
  </si>
  <si>
    <t>Advanced multimedia open architecture</t>
  </si>
  <si>
    <t>Versatile holistic adapter</t>
  </si>
  <si>
    <t>Self-enabling attitude-oriented model</t>
  </si>
  <si>
    <t>Re-engineered exuding synergy</t>
  </si>
  <si>
    <t>Profit-focused value-added protocol</t>
  </si>
  <si>
    <t>Business-focused logistical hardware</t>
  </si>
  <si>
    <t>Business-focused radical core</t>
  </si>
  <si>
    <t>Networked web-enabled open architecture</t>
  </si>
  <si>
    <t>Ameliorated secondary success</t>
  </si>
  <si>
    <t>Object-based holistic infrastructure</t>
  </si>
  <si>
    <t>Networked client-server software</t>
  </si>
  <si>
    <t>Synchronised fresh-thinking monitoring</t>
  </si>
  <si>
    <t>Synergized impactful hub</t>
  </si>
  <si>
    <t>Seamless stable customer loyalty</t>
  </si>
  <si>
    <t>Function-based cohesive encryption</t>
  </si>
  <si>
    <t>Mandatory static forecast</t>
  </si>
  <si>
    <t>Assimilated bifurcated internet solution</t>
  </si>
  <si>
    <t>Intuitive bottom-line functionalities</t>
  </si>
  <si>
    <t>Ameliorated logistical encryption</t>
  </si>
  <si>
    <t>Multi-layered real-time support</t>
  </si>
  <si>
    <t>Configurable holistic emulation</t>
  </si>
  <si>
    <t>Public-key radical budgetary management</t>
  </si>
  <si>
    <t>Upgradable intangible benchmark</t>
  </si>
  <si>
    <t>Quality-focused next generation concept</t>
  </si>
  <si>
    <t>Multi-lateral eco-centric matrix</t>
  </si>
  <si>
    <t>Progressive tertiary Graphical User Interface</t>
  </si>
  <si>
    <t>Operative discrete internet solution</t>
  </si>
  <si>
    <t>Automated foreground archive</t>
  </si>
  <si>
    <t>Centralized optimal complexity</t>
  </si>
  <si>
    <t>Team-oriented cohesive time-frame</t>
  </si>
  <si>
    <t>Reverse-engineered next generation core</t>
  </si>
  <si>
    <t>Programmable 6th generation synergy</t>
  </si>
  <si>
    <t>Diverse uniform implementation</t>
  </si>
  <si>
    <t>Integrated responsive info-mediaries</t>
  </si>
  <si>
    <t>Up-sized fault-tolerant superstructure</t>
  </si>
  <si>
    <t>Vision-oriented 4th generation throughput</t>
  </si>
  <si>
    <t>Programmable hybrid moratorium</t>
  </si>
  <si>
    <t>Extended object-oriented challenge</t>
  </si>
  <si>
    <t>Seamless secondary data-warehouse</t>
  </si>
  <si>
    <t>Automated zero administration Graphic Interface</t>
  </si>
  <si>
    <t>Operative heuristic throughput</t>
  </si>
  <si>
    <t>Implemented client-server standardization</t>
  </si>
  <si>
    <t>Universal systemic local area network</t>
  </si>
  <si>
    <t>Synergized user-facing circuit</t>
  </si>
  <si>
    <t>Ameliorated incremental success</t>
  </si>
  <si>
    <t>Sharable discrete solution</t>
  </si>
  <si>
    <t>Phased discrete alliance</t>
  </si>
  <si>
    <t>Assimilated 4th generation solution</t>
  </si>
  <si>
    <t>Inverse actuating knowledge base</t>
  </si>
  <si>
    <t>Ergonomic well-modulated definition</t>
  </si>
  <si>
    <t>Expanded homogeneous encoding</t>
  </si>
  <si>
    <t>Multi-layered uniform orchestration</t>
  </si>
  <si>
    <t>Front-line reciprocal frame</t>
  </si>
  <si>
    <t>Switchable intangible core</t>
  </si>
  <si>
    <t>User-centric cohesive middleware</t>
  </si>
  <si>
    <t>Synergized radical budgetary management</t>
  </si>
  <si>
    <t>Team-oriented multi-tasking toolset</t>
  </si>
  <si>
    <t>Stand-alone attitude-oriented portal</t>
  </si>
  <si>
    <t>Persevering background interface</t>
  </si>
  <si>
    <t>Adaptive mobile functionalities</t>
  </si>
  <si>
    <t>Business-focused national support</t>
  </si>
  <si>
    <t>Multi-layered zero tolerance orchestration</t>
  </si>
  <si>
    <t>Robust secondary definition</t>
  </si>
  <si>
    <t>Virtual grid-enabled task-force</t>
  </si>
  <si>
    <t>Synergized multimedia strategy</t>
  </si>
  <si>
    <t>Total grid-enabled projection</t>
  </si>
  <si>
    <t>Multi-channelled reciprocal infrastructure</t>
  </si>
  <si>
    <t>User-friendly empowering functionalities</t>
  </si>
  <si>
    <t>Upgradable 4th generation migration</t>
  </si>
  <si>
    <t>Programmable national website</t>
  </si>
  <si>
    <t>Stand-alone bottom-line challenge</t>
  </si>
  <si>
    <t>Intuitive upward-trending initiative</t>
  </si>
  <si>
    <t>Operative attitude-oriented knowledge user</t>
  </si>
  <si>
    <t>Profound neutral data-warehouse</t>
  </si>
  <si>
    <t>Re-contextualized executive product</t>
  </si>
  <si>
    <t>Phased non-volatile open architecture</t>
  </si>
  <si>
    <t>Universal clear-thinking internet solution</t>
  </si>
  <si>
    <t>Innovative user-facing knowledge base</t>
  </si>
  <si>
    <t>Profound radical open architecture</t>
  </si>
  <si>
    <t>Switchable logistical portal</t>
  </si>
  <si>
    <t>Object-based secondary methodology</t>
  </si>
  <si>
    <t>Integrated fault-tolerant hardware</t>
  </si>
  <si>
    <t>Virtual system-worthy moderator</t>
  </si>
  <si>
    <t>Right-sized hybrid analyzer</t>
  </si>
  <si>
    <t>Reverse-engineered 6th generation productivity</t>
  </si>
  <si>
    <t>Programmable non-volatile leverage</t>
  </si>
  <si>
    <t>Fundamental hybrid algorithm</t>
  </si>
  <si>
    <t>User-friendly user-facing groupware</t>
  </si>
  <si>
    <t>Universal solution-oriented challenge</t>
  </si>
  <si>
    <t>Triple-buffered regional projection</t>
  </si>
  <si>
    <t>Secured non-volatile moratorium</t>
  </si>
  <si>
    <t>Innovative tertiary functionalities</t>
  </si>
  <si>
    <t>Configurable system-worthy local area network</t>
  </si>
  <si>
    <t>Cross-group national product</t>
  </si>
  <si>
    <t>Implemented holistic collaboration</t>
  </si>
  <si>
    <t>Extended disintermediate hardware</t>
  </si>
  <si>
    <t>Decentralized mission-critical infrastructure</t>
  </si>
  <si>
    <t>Profit-focused web-enabled conglomeration</t>
  </si>
  <si>
    <t>Re-contextualized logistical interface</t>
  </si>
  <si>
    <t>Distributed eco-centric migration</t>
  </si>
  <si>
    <t>Inverse non-volatile installation</t>
  </si>
  <si>
    <t>Down-sized motivating focus group</t>
  </si>
  <si>
    <t>Programmable zero defect function</t>
  </si>
  <si>
    <t>Cross-group modular customer loyalty</t>
  </si>
  <si>
    <t>Operative client-server benchmark</t>
  </si>
  <si>
    <t>Polarised responsive model</t>
  </si>
  <si>
    <t>User-centric fresh-thinking Graphical User Interface</t>
  </si>
  <si>
    <t>Programmable contextually-based software</t>
  </si>
  <si>
    <t>Focused interactive portal</t>
  </si>
  <si>
    <t>Managed optimal paradigm</t>
  </si>
  <si>
    <t>Total user-facing paradigm</t>
  </si>
  <si>
    <t>Virtual actuating frame</t>
  </si>
  <si>
    <t>Pre-emptive static conglomeration</t>
  </si>
  <si>
    <t>Integrated object-oriented matrices</t>
  </si>
  <si>
    <t>Secured empowering access</t>
  </si>
  <si>
    <t>Vision-oriented modular info-mediaries</t>
  </si>
  <si>
    <t>Exclusive incremental algorithm</t>
  </si>
  <si>
    <t>Triple-buffered zero defect Graphical User Interface</t>
  </si>
  <si>
    <t>Extended empowering support</t>
  </si>
  <si>
    <t>Optimized global help-desk</t>
  </si>
  <si>
    <t>Sharable disintermediate architecture</t>
  </si>
  <si>
    <t>Managed didactic function</t>
  </si>
  <si>
    <t>Devolved content-based interface</t>
  </si>
  <si>
    <t>Reverse-engineered 5th generation open system</t>
  </si>
  <si>
    <t>Re-contextualized zero defect infrastructure</t>
  </si>
  <si>
    <t>Grass-roots disintermediate protocol</t>
  </si>
  <si>
    <t>Assimilated client-server encoding</t>
  </si>
  <si>
    <t>Face to face local collaboration</t>
  </si>
  <si>
    <t>Networked bi-directional moratorium</t>
  </si>
  <si>
    <t>Function-based attitude-oriented capacity</t>
  </si>
  <si>
    <t>Persistent value-added hierarchy</t>
  </si>
  <si>
    <t>Enhanced bandwidth-monitored process improvement</t>
  </si>
  <si>
    <t>Synergized next generation intranet</t>
  </si>
  <si>
    <t>Synchronised asynchronous middleware</t>
  </si>
  <si>
    <t>Secured impactful open architecture</t>
  </si>
  <si>
    <t>Cross-platform 4th generation infrastructure</t>
  </si>
  <si>
    <t>Fully-configurable background open architecture</t>
  </si>
  <si>
    <t>Networked global hardware</t>
  </si>
  <si>
    <t>Organized value-added moratorium</t>
  </si>
  <si>
    <t>Virtual 4th generation ability</t>
  </si>
  <si>
    <t>Up-sized discrete moratorium</t>
  </si>
  <si>
    <t>Function-based multimedia hardware</t>
  </si>
  <si>
    <t>Programmable explicit open architecture</t>
  </si>
  <si>
    <t>Face to face 24/7 ability</t>
  </si>
  <si>
    <t>Fundamental systemic challenge</t>
  </si>
  <si>
    <t>Progressive mission-critical circuit</t>
  </si>
  <si>
    <t>Visionary background local area network</t>
  </si>
  <si>
    <t>Object-based impactful knowledge user</t>
  </si>
  <si>
    <t>Innovative multimedia protocol</t>
  </si>
  <si>
    <t>Reverse-engineered scalable application</t>
  </si>
  <si>
    <t>User-friendly asymmetric extranet</t>
  </si>
  <si>
    <t>Networked coherent concept</t>
  </si>
  <si>
    <t>Object-based contextually-based encoding</t>
  </si>
  <si>
    <t>Reduced logistical installation</t>
  </si>
  <si>
    <t>Operative web-enabled adapter</t>
  </si>
  <si>
    <t>Focused web-enabled toolset</t>
  </si>
  <si>
    <t>Team-oriented stable functionalities</t>
  </si>
  <si>
    <t>Synergized scalable orchestration</t>
  </si>
  <si>
    <t>Organized coherent architecture</t>
  </si>
  <si>
    <t>Multi-channelled needs-based workforce</t>
  </si>
  <si>
    <t>Persevering motivating encoding</t>
  </si>
  <si>
    <t>Focused 6th generation software</t>
  </si>
  <si>
    <t>Synergistic 6th generation matrices</t>
  </si>
  <si>
    <t>Persistent 5th generation implementation</t>
  </si>
  <si>
    <t>Optional foreground moratorium</t>
  </si>
  <si>
    <t>Digitized needs-based strategy</t>
  </si>
  <si>
    <t>Monitored leading edge time-frame</t>
  </si>
  <si>
    <t>Public-key interactive product</t>
  </si>
  <si>
    <t>Proactive leading edge standardization</t>
  </si>
  <si>
    <t>Re-contextualized executive framework</t>
  </si>
  <si>
    <t>User-friendly upward-trending local area network</t>
  </si>
  <si>
    <t>Streamlined multi-tasking toolset</t>
  </si>
  <si>
    <t>Reverse-engineered systematic pricing structure</t>
  </si>
  <si>
    <t>Vision-oriented maximized capability</t>
  </si>
  <si>
    <t>Cloned analyzing collaboration</t>
  </si>
  <si>
    <t>Vision-oriented grid-enabled migration</t>
  </si>
  <si>
    <t>Fully-configurable motivating implementation</t>
  </si>
  <si>
    <t>Innovative solution-oriented initiative</t>
  </si>
  <si>
    <t>Vision-oriented systematic toolset</t>
  </si>
  <si>
    <t>Compatible hybrid hierarchy</t>
  </si>
  <si>
    <t>Vision-oriented homogeneous installation</t>
  </si>
  <si>
    <t>Self-enabling context-sensitive hardware</t>
  </si>
  <si>
    <t>Sharable directional attitude</t>
  </si>
  <si>
    <t>Multi-tiered demand-driven approach</t>
  </si>
  <si>
    <t>Horizontal 6th generation project</t>
  </si>
  <si>
    <t>Automated composite contingency</t>
  </si>
  <si>
    <t>Right-sized value-added customer loyalty</t>
  </si>
  <si>
    <t>Object-based modular intranet</t>
  </si>
  <si>
    <t>Programmable intermediate monitoring</t>
  </si>
  <si>
    <t>Open-source incremental structure</t>
  </si>
  <si>
    <t>Decentralized real-time utilisation</t>
  </si>
  <si>
    <t>Proactive bandwidth-monitored support</t>
  </si>
  <si>
    <t>Polarised incremental implementation</t>
  </si>
  <si>
    <t>Horizontal interactive superstructure</t>
  </si>
  <si>
    <t>Persevering asynchronous capacity</t>
  </si>
  <si>
    <t>Ergonomic responsive access</t>
  </si>
  <si>
    <t>Secured user-facing hub</t>
  </si>
  <si>
    <t>Diverse explicit frame</t>
  </si>
  <si>
    <t>Reduced content-based frame</t>
  </si>
  <si>
    <t>De-engineered full-range standardization</t>
  </si>
  <si>
    <t>Pre-emptive well-modulated complexity</t>
  </si>
  <si>
    <t>Reverse-engineered context-sensitive firmware</t>
  </si>
  <si>
    <t>Distributed dedicated middleware</t>
  </si>
  <si>
    <t>Ameliorated secondary contingency</t>
  </si>
  <si>
    <t>Function-based asynchronous function</t>
  </si>
  <si>
    <t>Synergistic zero administration standardization</t>
  </si>
  <si>
    <t>Self-enabling user-facing system engine</t>
  </si>
  <si>
    <t>Synergized maximized circuit</t>
  </si>
  <si>
    <t>Pre-emptive logistical workforce</t>
  </si>
  <si>
    <t>Monitored dedicated internet solution</t>
  </si>
  <si>
    <t>Integrated explicit Graphic Interface</t>
  </si>
  <si>
    <t>Cross-group maximized customer loyalty</t>
  </si>
  <si>
    <t>Public-key analyzing encryption</t>
  </si>
  <si>
    <t>Ameliorated clear-thinking standardization</t>
  </si>
  <si>
    <t>Proactive impactful policy</t>
  </si>
  <si>
    <t>Phased bi-directional alliance</t>
  </si>
  <si>
    <t>Programmable homogeneous collaboration</t>
  </si>
  <si>
    <t>Object-based human-resource orchestration</t>
  </si>
  <si>
    <t>Persistent zero tolerance circuit</t>
  </si>
  <si>
    <t>Inverse transitional hierarchy</t>
  </si>
  <si>
    <t>Seamless methodical customer loyalty</t>
  </si>
  <si>
    <t>Configurable object-oriented approach</t>
  </si>
  <si>
    <t>Business-focused encompassing hardware</t>
  </si>
  <si>
    <t>Intuitive fault-tolerant workforce</t>
  </si>
  <si>
    <t>Multi-channelled human-resource moratorium</t>
  </si>
  <si>
    <t>Sharable bifurcated architecture</t>
  </si>
  <si>
    <t>Ergonomic 24/7 flexibility</t>
  </si>
  <si>
    <t>Front-line needs-based initiative</t>
  </si>
  <si>
    <t>Object-based even-keeled Graphic Interface</t>
  </si>
  <si>
    <t>Total system-worthy initiative</t>
  </si>
  <si>
    <t>Visionary user-facing utilisation</t>
  </si>
  <si>
    <t>Decentralized logistical concept</t>
  </si>
  <si>
    <t>Persistent logistical help-desk</t>
  </si>
  <si>
    <t>Enhanced dedicated workforce</t>
  </si>
  <si>
    <t>Extended responsive neural-net</t>
  </si>
  <si>
    <t>Fundamental incremental interface</t>
  </si>
  <si>
    <t>Triple-buffered heuristic data-warehouse</t>
  </si>
  <si>
    <t>Programmable foreground task-force</t>
  </si>
  <si>
    <t>Synchronised zero defect intranet</t>
  </si>
  <si>
    <t>Reduced attitude-oriented parallelism</t>
  </si>
  <si>
    <t>Customer-focused multi-state ability</t>
  </si>
  <si>
    <t>Cloned multi-state definition</t>
  </si>
  <si>
    <t>Switchable motivating time-frame</t>
  </si>
  <si>
    <t>Polarised asynchronous secured line</t>
  </si>
  <si>
    <t>Front-line needs-based data-warehouse</t>
  </si>
  <si>
    <t>Inverse empowering ability</t>
  </si>
  <si>
    <t>Persevering client-driven encoding</t>
  </si>
  <si>
    <t>Compatible intangible implementation</t>
  </si>
  <si>
    <t>User-friendly heuristic Graphical User Interface</t>
  </si>
  <si>
    <t>Implemented static projection</t>
  </si>
  <si>
    <t>User-centric value-added forecast</t>
  </si>
  <si>
    <t>Organized mobile middleware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</si>
</sst>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sz val="11"/>
      <name val="Calibri"/>
      <family val="2"/>
      <scheme val="minor"/>
    </font>
    <font>
      <b/>
      <sz val="11"/>
      <color theme="0"/>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theme="8" tint="-0.249977111117893"/>
        <bgColor indexed="64"/>
      </patternFill>
    </fill>
    <fill>
      <patternFill patternType="solid">
        <fgColor theme="0" tint="-0.14999847407452621"/>
        <bgColor theme="0" tint="-0.14999847407452621"/>
      </patternFill>
    </fill>
    <fill>
      <patternFill patternType="solid">
        <fgColor theme="4"/>
        <bgColor theme="4"/>
      </patternFill>
    </fill>
  </fills>
  <borders count="4">
    <border>
      <left/>
      <right/>
      <top/>
      <bottom/>
      <diagonal/>
    </border>
    <border>
      <left/>
      <right style="thin">
        <color indexed="64"/>
      </right>
      <top/>
      <bottom/>
      <diagonal/>
    </border>
    <border>
      <left/>
      <right style="thin">
        <color indexed="64"/>
      </right>
      <top/>
      <bottom style="medium">
        <color theme="1"/>
      </bottom>
      <diagonal/>
    </border>
    <border>
      <left/>
      <right/>
      <top/>
      <bottom style="medium">
        <color theme="1"/>
      </bottom>
      <diagonal/>
    </border>
  </borders>
  <cellStyleXfs count="1">
    <xf numFmtId="0" fontId="0" fillId="0" borderId="0"/>
  </cellStyleXfs>
  <cellXfs count="18">
    <xf numFmtId="0" fontId="0" fillId="0" borderId="0" xfId="0"/>
    <xf numFmtId="0" fontId="0" fillId="0" borderId="1" xfId="0" applyBorder="1"/>
    <xf numFmtId="0" fontId="0" fillId="0" borderId="0" xfId="0" applyNumberFormat="1"/>
    <xf numFmtId="0" fontId="0" fillId="2" borderId="0" xfId="0" applyFill="1"/>
    <xf numFmtId="0" fontId="0" fillId="3" borderId="0" xfId="0" applyFill="1"/>
    <xf numFmtId="0" fontId="0" fillId="0" borderId="1" xfId="0" applyNumberFormat="1" applyBorder="1"/>
    <xf numFmtId="0" fontId="2" fillId="0" borderId="0" xfId="0" applyFont="1"/>
    <xf numFmtId="0" fontId="1" fillId="0" borderId="0" xfId="0" applyFont="1"/>
    <xf numFmtId="0" fontId="2" fillId="0" borderId="0" xfId="0" applyNumberFormat="1" applyFont="1"/>
    <xf numFmtId="0" fontId="0" fillId="0" borderId="1" xfId="0" applyFont="1" applyBorder="1"/>
    <xf numFmtId="0" fontId="0" fillId="0" borderId="0" xfId="0" applyFont="1"/>
    <xf numFmtId="0" fontId="0" fillId="4" borderId="1" xfId="0" applyFont="1" applyFill="1" applyBorder="1"/>
    <xf numFmtId="0" fontId="0" fillId="4" borderId="0" xfId="0" applyFont="1" applyFill="1"/>
    <xf numFmtId="14" fontId="0" fillId="4" borderId="0" xfId="0" applyNumberFormat="1" applyFont="1" applyFill="1"/>
    <xf numFmtId="0" fontId="3" fillId="5" borderId="2" xfId="0" applyFont="1" applyFill="1" applyBorder="1"/>
    <xf numFmtId="0" fontId="3" fillId="5" borderId="3" xfId="0" applyFont="1" applyFill="1" applyBorder="1"/>
    <xf numFmtId="14" fontId="0" fillId="0" borderId="0" xfId="0" applyNumberFormat="1" applyFont="1"/>
    <xf numFmtId="14" fontId="0" fillId="0" borderId="0" xfId="0" applyNumberFormat="1"/>
  </cellXfs>
  <cellStyles count="1">
    <cellStyle name="Standaard" xfId="0" builtinId="0"/>
  </cellStyles>
  <dxfs count="52">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bottom style="medium">
          <color theme="1"/>
        </bottom>
      </border>
    </dxf>
    <dxf>
      <border outline="0">
        <top style="medium">
          <color theme="1"/>
        </top>
      </border>
    </dxf>
    <dxf>
      <fill>
        <patternFill patternType="solid">
          <fgColor indexed="64"/>
          <bgColor theme="8" tint="0.79998168889431442"/>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color auto="1"/>
        <name val="Calibri"/>
        <family val="2"/>
        <scheme val="minor"/>
      </font>
      <numFmt numFmtId="0" formatCode="General"/>
    </dxf>
    <dxf>
      <font>
        <strike val="0"/>
        <outline val="0"/>
        <shadow val="0"/>
        <u val="none"/>
        <vertAlign val="baseline"/>
        <sz val="11"/>
        <color auto="1"/>
        <name val="Calibri"/>
        <family val="2"/>
        <scheme val="minor"/>
      </font>
      <numFmt numFmtId="0" formatCode="General"/>
    </dxf>
    <dxf>
      <numFmt numFmtId="0" formatCode="General"/>
    </dxf>
    <dxf>
      <fill>
        <patternFill patternType="solid">
          <fgColor indexed="64"/>
          <bgColor theme="8" tint="0.79998168889431442"/>
        </patternFill>
      </fill>
    </dxf>
    <dxf>
      <numFmt numFmtId="0" formatCode="General"/>
    </dxf>
    <dxf>
      <numFmt numFmtId="0" formatCode="General"/>
      <border diagonalUp="0" diagonalDown="0">
        <left/>
        <right style="thin">
          <color indexed="64"/>
        </right>
        <top/>
        <bottom/>
        <vertical/>
        <horizontal/>
      </border>
    </dxf>
    <dxf>
      <numFmt numFmtId="0" formatCode="General"/>
    </dxf>
    <dxf>
      <fill>
        <patternFill patternType="solid">
          <fgColor indexed="64"/>
          <bgColor theme="8" tint="0.79998168889431442"/>
        </patternFill>
      </fill>
    </dxf>
    <dxf>
      <fill>
        <patternFill patternType="solid">
          <fgColor indexed="64"/>
          <bgColor theme="8" tint="0.79998168889431442"/>
        </patternFill>
      </fill>
    </dxf>
    <dxf>
      <fill>
        <patternFill patternType="solid">
          <fgColor indexed="64"/>
          <bgColor theme="8" tint="0.79998168889431442"/>
        </patternFill>
      </fill>
    </dxf>
    <dxf>
      <numFmt numFmtId="0" formatCode="General"/>
    </dxf>
    <dxf>
      <numFmt numFmtId="0" formatCode="General"/>
    </dxf>
    <dxf>
      <numFmt numFmtId="0" formatCode="General"/>
    </dxf>
    <dxf>
      <numFmt numFmtId="0" formatCode="General"/>
    </dxf>
    <dxf>
      <border diagonalUp="0" diagonalDown="0">
        <left/>
        <right style="thin">
          <color indexed="64"/>
        </right>
        <top/>
        <bottom/>
        <vertical/>
        <horizontal/>
      </border>
    </dxf>
    <dxf>
      <fill>
        <patternFill patternType="solid">
          <fgColor indexed="64"/>
          <bgColor theme="9" tint="0.79998168889431442"/>
        </patternFill>
      </fill>
    </dxf>
    <dxf>
      <fill>
        <patternFill patternType="solid">
          <fgColor indexed="64"/>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654083-DA09-4EE2-8A2C-DD0BC845D81D}" name="Tabel1" displayName="Tabel1" ref="A1:I201" totalsRowShown="0" headerRowDxfId="51" dataDxfId="50">
  <autoFilter ref="A1:I201" xr:uid="{F5D95DA8-C2CB-4382-BE27-13B03D4B1095}"/>
  <tableColumns count="9">
    <tableColumn id="1" xr3:uid="{E7B4E368-0D0B-4DE9-B64F-67678A189155}" name="Voornaam,Achternaam,Email,Wachtwoord,Rol" dataDxfId="49">
      <calculatedColumnFormula>F2&amp;B2&amp;C2&amp;D2&amp;E2</calculatedColumnFormula>
    </tableColumn>
    <tableColumn id="3" xr3:uid="{D5D04419-8DB3-4BCD-9E14-91D07057C669}" name=",Achternaam" dataDxfId="48">
      <calculatedColumnFormula>","&amp;Tabel1[[#This Row],[TestAchternamen]]</calculatedColumnFormula>
    </tableColumn>
    <tableColumn id="4" xr3:uid="{0FD18E01-14C3-460D-BABA-19521464F30F}" name=",Email" dataDxfId="47">
      <calculatedColumnFormula>","&amp;F2&amp;"."&amp;G2&amp;"@gmail.com"</calculatedColumnFormula>
    </tableColumn>
    <tableColumn id="5" xr3:uid="{A191F9E4-A7E0-4161-97C3-7A13434622C8}" name=",Wachtwoord" dataDxfId="46">
      <calculatedColumnFormula>",123"</calculatedColumnFormula>
    </tableColumn>
    <tableColumn id="6" xr3:uid="{055369D0-0A77-4725-A7DC-5F5F7EED2741}" name=",Rol" dataDxfId="45">
      <calculatedColumnFormula>","&amp;H2</calculatedColumnFormula>
    </tableColumn>
    <tableColumn id="7" xr3:uid="{7877BF9D-716F-458B-B7CF-97C0B19C2186}" name="TestVoornamen" dataDxfId="44"/>
    <tableColumn id="8" xr3:uid="{DCAFF449-0938-4E01-844B-4F5DC49D55FD}" name="TestAchternamen" dataDxfId="43"/>
    <tableColumn id="9" xr3:uid="{E118C02B-A8E5-4905-BEA1-D865134C5C42}" name="TestRol" dataDxfId="42"/>
    <tableColumn id="10" xr3:uid="{4D80AE35-4C95-4142-80BA-D27E9B5FAC3D}" name="Gebruiker.Id" dataDxfId="41">
      <calculatedColumnFormula>ROW()-1</calculatedColumnFormula>
    </tableColumn>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B759438-BE1B-42AB-B56C-1350EEDB9525}" name="Tabel2" displayName="Tabel2" ref="A1:Z401" totalsRowShown="0">
  <autoFilter ref="A1:Z401" xr:uid="{9078EDCC-B7FF-4B18-9FE8-93C47867B889}"/>
  <tableColumns count="26">
    <tableColumn id="1" xr3:uid="{97DF0C46-7B40-4DDC-8E7F-141133541D61}" name="GroepNaam,GroepBeheerder,GroepsLijst" dataDxfId="40">
      <calculatedColumnFormula>C2&amp;E2&amp;B2</calculatedColumnFormula>
    </tableColumn>
    <tableColumn id="3" xr3:uid="{D6255A4C-4A83-42B1-8F64-E0021955AB0B}" name=",GroepsLijst" dataDxfId="39">
      <calculatedColumnFormula>_xlfn.CONCAT(Tabel2[[#This Row],[Hulp 1]:[Hulp 10]])</calculatedColumnFormula>
    </tableColumn>
    <tableColumn id="5" xr3:uid="{4517232C-8E82-4658-AFDF-21DFC9ED356E}" name="GroepNaam" dataDxfId="38"/>
    <tableColumn id="6" xr3:uid="{431776A4-AE10-4213-B09F-FE0006768A3E}" name="Aantal Leden">
      <calculatedColumnFormula>RANDBETWEEN(0,IF(Formules!$B$1&gt;10,10,Formules!$B$1))</calculatedColumnFormula>
    </tableColumn>
    <tableColumn id="7" xr3:uid="{F869778F-0D59-4434-A227-24631135C720}" name="GroepBeheerder" dataDxfId="37">
      <calculatedColumnFormula>INDEX(Gebruiker!C:C,RANDBETWEEN(1,Formules!$B$1)+1)</calculatedColumnFormula>
    </tableColumn>
    <tableColumn id="8" xr3:uid="{EE437717-0FFE-436C-A2BA-6DA4DD6B8B98}" name="Groepslid 1" dataDxfId="36">
      <calculatedColumnFormula>IF((COLUMN()-5)&lt;=Tabel2[[#This Row],[Aantal Leden]],
INDEX(Gebruiker!$C:$C,RANDBETWEEN(1,Formules!$B$1)+1),
"")</calculatedColumnFormula>
    </tableColumn>
    <tableColumn id="9" xr3:uid="{9E61F540-ACCB-4630-89FC-362DA8D6DCA4}" name="Groepslid 2" dataDxfId="35">
      <calculatedColumnFormula>IF((COLUMN()-5)&lt;=Tabel2[[#This Row],[Aantal Leden]],
INDEX(Gebruiker!$C:$C,RANDBETWEEN(1,Formules!$B$1)+1),
"")</calculatedColumnFormula>
    </tableColumn>
    <tableColumn id="10" xr3:uid="{BCF6769E-3FC3-4C63-8369-D179FB09AAE5}" name="Groepslid 3" dataDxfId="34">
      <calculatedColumnFormula>IF((COLUMN()-5)&lt;=Tabel2[[#This Row],[Aantal Leden]],
INDEX(Gebruiker!$C:$C,RANDBETWEEN(1,Formules!$B$1)+1),
"")</calculatedColumnFormula>
    </tableColumn>
    <tableColumn id="11" xr3:uid="{D649A76C-E07E-4B9C-AEE8-78481FF7CB1E}" name="Groepslid 4" dataDxfId="33">
      <calculatedColumnFormula>IF((COLUMN()-5)&lt;=Tabel2[[#This Row],[Aantal Leden]],
INDEX(Gebruiker!$C:$C,RANDBETWEEN(1,Formules!$B$1)+1),
"")</calculatedColumnFormula>
    </tableColumn>
    <tableColumn id="12" xr3:uid="{0F099592-7730-4098-A5FB-1022BDEAABD6}" name="Groepslid 5" dataDxfId="32">
      <calculatedColumnFormula>IF((COLUMN()-5)&lt;=Tabel2[[#This Row],[Aantal Leden]],
INDEX(Gebruiker!$C:$C,RANDBETWEEN(1,Formules!$B$1)+1),
"")</calculatedColumnFormula>
    </tableColumn>
    <tableColumn id="13" xr3:uid="{91EC6A03-22F7-431A-B852-6C2BEB6E0B8C}" name="Groepslid 6" dataDxfId="31">
      <calculatedColumnFormula>IF((COLUMN()-5)&lt;=Tabel2[[#This Row],[Aantal Leden]],
INDEX(Gebruiker!$C:$C,RANDBETWEEN(1,Formules!$B$1)+1),
"")</calculatedColumnFormula>
    </tableColumn>
    <tableColumn id="14" xr3:uid="{91FD117B-7E96-46D9-BF72-6F64FFE67677}" name="Groepslid 7" dataDxfId="30">
      <calculatedColumnFormula>IF((COLUMN()-5)&lt;=Tabel2[[#This Row],[Aantal Leden]],
INDEX(Gebruiker!$C:$C,RANDBETWEEN(1,Formules!$B$1)+1),
"")</calculatedColumnFormula>
    </tableColumn>
    <tableColumn id="15" xr3:uid="{488E532D-AB71-4D0B-ABD1-3BF27195CEC7}" name="Groepslid 8" dataDxfId="29">
      <calculatedColumnFormula>IF((COLUMN()-5)&lt;=Tabel2[[#This Row],[Aantal Leden]],
INDEX(Gebruiker!$C:$C,RANDBETWEEN(1,Formules!$B$1)+1),
"")</calculatedColumnFormula>
    </tableColumn>
    <tableColumn id="16" xr3:uid="{992890D2-9226-4FEC-BDD9-484D4625736C}" name="Groepslid 9" dataDxfId="28">
      <calculatedColumnFormula>IF((COLUMN()-5)&lt;=Tabel2[[#This Row],[Aantal Leden]],
INDEX(Gebruiker!$C:$C,RANDBETWEEN(1,Formules!$B$1)+1),
"")</calculatedColumnFormula>
    </tableColumn>
    <tableColumn id="17" xr3:uid="{B2292C4F-3B82-4736-BC82-8AAA3BD26C65}" name="Groepslid 10" dataDxfId="27">
      <calculatedColumnFormula>IF((COLUMN()-5)&lt;=Tabel2[[#This Row],[Aantal Leden]],
INDEX(Gebruiker!$C:$C,RANDBETWEEN(1,Formules!$B$1)+1),
"")</calculatedColumnFormula>
    </tableColumn>
    <tableColumn id="33" xr3:uid="{3349ED8E-0445-4297-968A-6ACF262A90DF}" name="Hulp 1" dataDxfId="26">
      <calculatedColumnFormula>IF(Tabel2[[#This Row],[GroepBeheerder]]&lt;&gt;Tabel2[[#This Row],[Groepslid 1]],Tabel2[[#This Row],[Groepslid 1]],"")</calculatedColumnFormula>
    </tableColumn>
    <tableColumn id="34" xr3:uid="{9097BA06-F2F3-4FB7-9520-66CD58A73ED6}" name="Hulp 2" dataDxfId="25">
      <calculatedColumnFormula>IF(ISERROR(SEARCH(Tabel2[[#This Row],[Groepslid 2]],_xlfn.CONCAT(
Tabel2[[#This Row],[GroepBeheerder]:[Groepslid 1]]))),
Tabel2[[#This Row],[Groepslid 2]],"")</calculatedColumnFormula>
    </tableColumn>
    <tableColumn id="35" xr3:uid="{13A83F01-4D1E-46F5-B82E-3DF44F3F3AC1}" name="Hulp 3" dataDxfId="24">
      <calculatedColumnFormula>IF(ISERROR(SEARCH(Tabel2[[#This Row],[Groepslid 3]],_xlfn.CONCAT(
Tabel2[[#This Row],[GroepBeheerder]:[Groepslid 2]]))),
Tabel2[[#This Row],[Groepslid 3]],"")</calculatedColumnFormula>
    </tableColumn>
    <tableColumn id="36" xr3:uid="{70F35F67-C888-4B08-9E97-BF07332C0990}" name="Hulp 4" dataDxfId="23">
      <calculatedColumnFormula>IF(ISERROR(SEARCH(Tabel2[[#This Row],[Groepslid 4]],_xlfn.CONCAT(
Tabel2[[#This Row],[GroepBeheerder]:[Groepslid 3]]))),
Tabel2[[#This Row],[Groepslid 4]],"")</calculatedColumnFormula>
    </tableColumn>
    <tableColumn id="31" xr3:uid="{ED478374-5D25-4BA5-BD93-3D633F4A8A7D}" name="Hulp 5" dataDxfId="22">
      <calculatedColumnFormula>IF(ISERROR(SEARCH(Tabel2[[#This Row],[Groepslid 5]],_xlfn.CONCAT(
Tabel2[[#This Row],[GroepBeheerder]:[Groepslid 4]]))),
Tabel2[[#This Row],[Groepslid 5]],"")</calculatedColumnFormula>
    </tableColumn>
    <tableColumn id="32" xr3:uid="{B04AF094-C3CA-4113-83C6-E8C44D5F4E9E}" name="Hulp 6" dataDxfId="21">
      <calculatedColumnFormula>IF(ISERROR(SEARCH(Tabel2[[#This Row],[Groepslid 6]],_xlfn.CONCAT(
Tabel2[[#This Row],[GroepBeheerder]:[Groepslid 5]]))),
Tabel2[[#This Row],[Groepslid 6]],"")</calculatedColumnFormula>
    </tableColumn>
    <tableColumn id="37" xr3:uid="{1C2D1E6C-9A65-4069-9E9D-4BCDEE57F4A3}" name="Hulp 7" dataDxfId="20">
      <calculatedColumnFormula>IF(ISERROR(SEARCH(Tabel2[[#This Row],[Groepslid 7]],_xlfn.CONCAT(
Tabel2[[#This Row],[GroepBeheerder]:[Groepslid 6]]))),
Tabel2[[#This Row],[Groepslid 7]],"")</calculatedColumnFormula>
    </tableColumn>
    <tableColumn id="38" xr3:uid="{9D39CCD8-0A7F-481A-94FB-42CDBC1DF554}" name="Hulp 8" dataDxfId="19">
      <calculatedColumnFormula>IF(ISERROR(SEARCH(Tabel2[[#This Row],[Groepslid 8]],_xlfn.CONCAT(
Tabel2[[#This Row],[GroepBeheerder]:[Groepslid 7]]))),
Tabel2[[#This Row],[Groepslid 8]],"")</calculatedColumnFormula>
    </tableColumn>
    <tableColumn id="30" xr3:uid="{95F75A1D-C058-4510-BE31-928459D70147}" name="Hulp 9" dataDxfId="18">
      <calculatedColumnFormula>IF(ISERROR(SEARCH(Tabel2[[#This Row],[Groepslid 9]],_xlfn.CONCAT(
Tabel2[[#This Row],[GroepBeheerder]:[Groepslid 8]]))),
Tabel2[[#This Row],[Groepslid 9]],"")</calculatedColumnFormula>
    </tableColumn>
    <tableColumn id="29" xr3:uid="{5C7257B8-5A1E-493F-8E1D-C98655EAA21E}" name="Hulp 10" dataDxfId="17">
      <calculatedColumnFormula>IF(ISERROR(SEARCH(Tabel2[[#This Row],[Groepslid 10]],_xlfn.CONCAT(
Tabel2[[#This Row],[GroepBeheerder]:[Groepslid 9]]))),
Tabel2[[#This Row],[Groepslid 10]],"")</calculatedColumnFormula>
    </tableColumn>
    <tableColumn id="18" xr3:uid="{0F33845F-1C75-49E8-A88A-0090DE326265}" name="Groep.Id" dataDxfId="16">
      <calculatedColumnFormula>ROW()-1</calculatedColumnFormula>
    </tableColumn>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7E2FE53-15B1-49CE-8591-F9AEEB384671}" name="Tabel3" displayName="Tabel3" ref="A1:F1001" totalsRowShown="0">
  <autoFilter ref="A1:F1001" xr:uid="{C9BEA45F-AB57-4504-B3FA-DFA2C464EF06}"/>
  <tableColumns count="6">
    <tableColumn id="1" xr3:uid="{C0ECFA72-8326-4331-941F-884240E89C20}" name="GroepBeheerderEmail,GroepNaam,ReisNaam" dataDxfId="12">
      <calculatedColumnFormula>Tabel3[[#This Row],[GroepBeheerderEmail]]&amp;Tabel3[[#This Row],[GroepNaam]]&amp;Tabel3[[#This Row],[ReisNaam]]</calculatedColumnFormula>
    </tableColumn>
    <tableColumn id="2" xr3:uid="{8C3D0D40-ED0D-4FF0-BC74-E969F65FB56C}" name="ReisNaam" dataDxfId="10"/>
    <tableColumn id="5" xr3:uid="{A1205565-2ADB-4C11-BDF6-23B6994919CA}" name="GroepBeheerderEmail" dataDxfId="11">
      <calculatedColumnFormula>SUBSTITUTE(INDEX(Tabel2[GroepBeheerder],Tabel3[[#This Row],[Groep.Index]]),",","")</calculatedColumnFormula>
    </tableColumn>
    <tableColumn id="4" xr3:uid="{9339F33A-6F73-4BE0-AA89-B490A0B2BEB4}" name="GroepNaam" dataDxfId="14">
      <calculatedColumnFormula>","&amp;INDEX(Tabel2[GroepNaam],Tabel3[[#This Row],[Groep.Index]])&amp;","</calculatedColumnFormula>
    </tableColumn>
    <tableColumn id="3" xr3:uid="{FEF1334E-7A19-4D0A-B56D-5EC5639668E6}" name="Groep.Index" dataDxfId="15">
      <calculatedColumnFormula>RANDBETWEEN(1,Formules!$B$2)</calculatedColumnFormula>
    </tableColumn>
    <tableColumn id="6" xr3:uid="{75E37810-B400-4E86-97AC-019A578E0214}" name="Reis.Id" dataDxfId="13">
      <calculatedColumnFormula>ROW()-1</calculatedColumnFormula>
    </tableColumn>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AA0BC74-B493-4B1C-8AA3-428CA0D06450}" name="Tabel4" displayName="Tabel4" ref="A1:I2001" totalsRowShown="0" headerRowDxfId="7" headerRowBorderDxfId="8" tableBorderDxfId="9">
  <autoFilter ref="A1:I2001" xr:uid="{6F695BCD-B81B-4B6D-951B-65289BFFBD8A}"/>
  <tableColumns count="9">
    <tableColumn id="1" xr3:uid="{3CDD8E7F-60DA-4011-BA2B-C5EF7FB1BA31}" name="GroepBeheerderEmail,GroepNaam,ReisNaam,NotitieTitel,NotitieDatum,NotitieTekst" dataDxfId="2">
      <calculatedColumnFormula>Tabel4[[#This Row],[GroepBeheerderEmail]]&amp;Tabel4[[#This Row],[GroepNaam]]&amp;Tabel4[[#This Row],[ReisNaam]]&amp;Tabel4[[#This Row],[NotitieTitel]]&amp;Tabel4[[#This Row],[NotitieDatum]]&amp;Tabel4[[#This Row],[NotitieTekst]]</calculatedColumnFormula>
    </tableColumn>
    <tableColumn id="2" xr3:uid="{7E8A01A2-5821-40EC-9D84-3B26E064519E}" name="GroepBeheerderEmail" dataDxfId="5">
      <calculatedColumnFormula>SUBSTITUTE(INDEX(Tabel3[GroepBeheerderEmail],Tabel4[[#This Row],[Reis.Index]]),",","")</calculatedColumnFormula>
    </tableColumn>
    <tableColumn id="3" xr3:uid="{BE7B6133-34D9-46A0-9DD4-91AD000868EF}" name="GroepNaam" dataDxfId="4">
      <calculatedColumnFormula>INDEX(Tabel3[GroepNaam],Tabel4[[#This Row],[Reis.Index]])</calculatedColumnFormula>
    </tableColumn>
    <tableColumn id="4" xr3:uid="{C1435224-4DE5-45A3-A9AB-C97AB148B4B2}" name="ReisNaam" dataDxfId="1">
      <calculatedColumnFormula>INDEX(Tabel3[ReisNaam],Tabel4[[#This Row],[Reis.Index]])&amp;","</calculatedColumnFormula>
    </tableColumn>
    <tableColumn id="5" xr3:uid="{D91FF12C-65A1-443B-8BD8-F1FD9B126AE4}" name="NotitieTitel"/>
    <tableColumn id="8" xr3:uid="{3E290C8F-CD11-4148-AFD6-B688121A9078}" name="NotitieTekst"/>
    <tableColumn id="6" xr3:uid="{6DA4D187-16C8-4C80-8663-FA4D0A9ECC5C}" name="NotitieDatum" dataDxfId="3">
      <calculatedColumnFormula>","&amp;TEXT(TODAY(),"DD-MM-JJJJ")&amp;","</calculatedColumnFormula>
    </tableColumn>
    <tableColumn id="7" xr3:uid="{7ECDC554-5857-4117-BA2A-5A8CAFEF5125}" name="Reis.Index" dataDxfId="6">
      <calculatedColumnFormula>RANDBETWEEN(1,Formules!$B$3)</calculatedColumnFormula>
    </tableColumn>
    <tableColumn id="9" xr3:uid="{8F6B3AE5-4285-44A7-9911-5C7A4B4B88E6}" name="Notitie.Id" dataDxfId="0">
      <calculatedColumnFormula>ROW()-1</calculatedColumnFormula>
    </tableColumn>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1"/>
  <sheetViews>
    <sheetView workbookViewId="0">
      <selection activeCell="I2" sqref="I2"/>
    </sheetView>
  </sheetViews>
  <sheetFormatPr defaultRowHeight="15" x14ac:dyDescent="0.25"/>
  <cols>
    <col min="1" max="1" width="66.42578125" style="1" bestFit="1" customWidth="1"/>
    <col min="2" max="2" width="14.42578125" customWidth="1"/>
    <col min="3" max="3" width="31.5703125" bestFit="1" customWidth="1"/>
    <col min="4" max="4" width="15" customWidth="1"/>
    <col min="5" max="5" width="11.42578125" bestFit="1" customWidth="1"/>
    <col min="6" max="6" width="17.28515625" style="3" customWidth="1"/>
    <col min="7" max="7" width="18.85546875" style="3" customWidth="1"/>
    <col min="8" max="8" width="16.85546875" style="3" customWidth="1"/>
    <col min="9" max="9" width="14.5703125" bestFit="1" customWidth="1"/>
  </cols>
  <sheetData>
    <row r="1" spans="1:9" x14ac:dyDescent="0.25">
      <c r="A1" s="1" t="s">
        <v>0</v>
      </c>
      <c r="B1" t="s">
        <v>5</v>
      </c>
      <c r="C1" t="s">
        <v>8</v>
      </c>
      <c r="D1" t="s">
        <v>7</v>
      </c>
      <c r="E1" t="s">
        <v>6</v>
      </c>
      <c r="F1" s="4" t="s">
        <v>12</v>
      </c>
      <c r="G1" s="4" t="s">
        <v>13</v>
      </c>
      <c r="H1" s="4" t="s">
        <v>14</v>
      </c>
      <c r="I1" t="s">
        <v>2368</v>
      </c>
    </row>
    <row r="2" spans="1:9" x14ac:dyDescent="0.25">
      <c r="A2" s="1" t="str">
        <f t="shared" ref="A2:A64" si="0">F2&amp;B2&amp;C2&amp;D2&amp;E2</f>
        <v>Padriac,Gauden,Padriac.Gauden@gmail.com,123,ROLE_USER</v>
      </c>
      <c r="B2" s="2" t="str">
        <f>","&amp;Tabel1[[#This Row],[TestAchternamen]]</f>
        <v>,Gauden</v>
      </c>
      <c r="C2" s="2" t="str">
        <f t="shared" ref="C2:C64" si="1">","&amp;F2&amp;"."&amp;G2&amp;"@gmail.com"</f>
        <v>,Padriac.Gauden@gmail.com</v>
      </c>
      <c r="D2" s="2" t="str">
        <f t="shared" ref="D2:D64" si="2">",123"</f>
        <v>,123</v>
      </c>
      <c r="E2" s="2" t="str">
        <f t="shared" ref="E2:E64" si="3">","&amp;H2</f>
        <v>,ROLE_USER</v>
      </c>
      <c r="F2" s="3" t="s">
        <v>28</v>
      </c>
      <c r="G2" s="3" t="s">
        <v>29</v>
      </c>
      <c r="H2" s="3" t="s">
        <v>1</v>
      </c>
      <c r="I2" s="2">
        <f t="shared" ref="I2:I64" si="4">ROW()-1</f>
        <v>1</v>
      </c>
    </row>
    <row r="3" spans="1:9" x14ac:dyDescent="0.25">
      <c r="A3" s="1" t="str">
        <f t="shared" si="0"/>
        <v>Sybila,O'Looney,Sybila.O'Looney@gmail.com,123,ROLE_USER</v>
      </c>
      <c r="B3" s="2" t="str">
        <f>","&amp;Tabel1[[#This Row],[TestAchternamen]]</f>
        <v>,O'Looney</v>
      </c>
      <c r="C3" s="2" t="str">
        <f t="shared" si="1"/>
        <v>,Sybila.O'Looney@gmail.com</v>
      </c>
      <c r="D3" s="2" t="str">
        <f t="shared" si="2"/>
        <v>,123</v>
      </c>
      <c r="E3" s="2" t="str">
        <f t="shared" si="3"/>
        <v>,ROLE_USER</v>
      </c>
      <c r="F3" s="3" t="s">
        <v>30</v>
      </c>
      <c r="G3" s="3" t="s">
        <v>31</v>
      </c>
      <c r="H3" s="3" t="s">
        <v>1</v>
      </c>
      <c r="I3" s="2">
        <f t="shared" si="4"/>
        <v>2</v>
      </c>
    </row>
    <row r="4" spans="1:9" x14ac:dyDescent="0.25">
      <c r="A4" s="1" t="str">
        <f t="shared" si="0"/>
        <v>Neely,Loughead,Neely.Loughead@gmail.com,123,ROLE_USER</v>
      </c>
      <c r="B4" s="2" t="str">
        <f>","&amp;Tabel1[[#This Row],[TestAchternamen]]</f>
        <v>,Loughead</v>
      </c>
      <c r="C4" s="2" t="str">
        <f t="shared" si="1"/>
        <v>,Neely.Loughead@gmail.com</v>
      </c>
      <c r="D4" s="2" t="str">
        <f t="shared" si="2"/>
        <v>,123</v>
      </c>
      <c r="E4" s="2" t="str">
        <f t="shared" si="3"/>
        <v>,ROLE_USER</v>
      </c>
      <c r="F4" s="3" t="s">
        <v>32</v>
      </c>
      <c r="G4" s="3" t="s">
        <v>33</v>
      </c>
      <c r="H4" s="3" t="s">
        <v>1</v>
      </c>
      <c r="I4" s="2">
        <f t="shared" si="4"/>
        <v>3</v>
      </c>
    </row>
    <row r="5" spans="1:9" x14ac:dyDescent="0.25">
      <c r="A5" s="1" t="str">
        <f t="shared" si="0"/>
        <v>Lindsay,Esposi,Lindsay.Esposi@gmail.com,123,ROLE_USER</v>
      </c>
      <c r="B5" s="2" t="str">
        <f>","&amp;Tabel1[[#This Row],[TestAchternamen]]</f>
        <v>,Esposi</v>
      </c>
      <c r="C5" s="2" t="str">
        <f t="shared" si="1"/>
        <v>,Lindsay.Esposi@gmail.com</v>
      </c>
      <c r="D5" s="2" t="str">
        <f t="shared" si="2"/>
        <v>,123</v>
      </c>
      <c r="E5" s="2" t="str">
        <f t="shared" si="3"/>
        <v>,ROLE_USER</v>
      </c>
      <c r="F5" s="3" t="s">
        <v>34</v>
      </c>
      <c r="G5" s="3" t="s">
        <v>35</v>
      </c>
      <c r="H5" s="3" t="s">
        <v>1</v>
      </c>
      <c r="I5" s="2">
        <f t="shared" si="4"/>
        <v>4</v>
      </c>
    </row>
    <row r="6" spans="1:9" x14ac:dyDescent="0.25">
      <c r="A6" s="1" t="str">
        <f t="shared" si="0"/>
        <v>Willi,Twiggins,Willi.Twiggins@gmail.com,123,ROLE_USER</v>
      </c>
      <c r="B6" s="2" t="str">
        <f>","&amp;Tabel1[[#This Row],[TestAchternamen]]</f>
        <v>,Twiggins</v>
      </c>
      <c r="C6" s="2" t="str">
        <f t="shared" si="1"/>
        <v>,Willi.Twiggins@gmail.com</v>
      </c>
      <c r="D6" s="2" t="str">
        <f t="shared" si="2"/>
        <v>,123</v>
      </c>
      <c r="E6" s="2" t="str">
        <f t="shared" si="3"/>
        <v>,ROLE_USER</v>
      </c>
      <c r="F6" s="3" t="s">
        <v>36</v>
      </c>
      <c r="G6" s="3" t="s">
        <v>37</v>
      </c>
      <c r="H6" s="3" t="s">
        <v>1</v>
      </c>
      <c r="I6" s="2">
        <f t="shared" si="4"/>
        <v>5</v>
      </c>
    </row>
    <row r="7" spans="1:9" x14ac:dyDescent="0.25">
      <c r="A7" s="1" t="str">
        <f t="shared" si="0"/>
        <v>Winnifred,Kalberer,Winnifred.Kalberer@gmail.com,123,ROLE_USER</v>
      </c>
      <c r="B7" s="2" t="str">
        <f>","&amp;Tabel1[[#This Row],[TestAchternamen]]</f>
        <v>,Kalberer</v>
      </c>
      <c r="C7" s="2" t="str">
        <f t="shared" si="1"/>
        <v>,Winnifred.Kalberer@gmail.com</v>
      </c>
      <c r="D7" s="2" t="str">
        <f t="shared" si="2"/>
        <v>,123</v>
      </c>
      <c r="E7" s="2" t="str">
        <f t="shared" si="3"/>
        <v>,ROLE_USER</v>
      </c>
      <c r="F7" s="3" t="s">
        <v>38</v>
      </c>
      <c r="G7" s="3" t="s">
        <v>39</v>
      </c>
      <c r="H7" s="3" t="s">
        <v>1</v>
      </c>
      <c r="I7" s="2">
        <f t="shared" si="4"/>
        <v>6</v>
      </c>
    </row>
    <row r="8" spans="1:9" x14ac:dyDescent="0.25">
      <c r="A8" s="1" t="str">
        <f t="shared" si="0"/>
        <v>Debbie,Wooller,Debbie.Wooller@gmail.com,123,ROLE_USER</v>
      </c>
      <c r="B8" s="2" t="str">
        <f>","&amp;Tabel1[[#This Row],[TestAchternamen]]</f>
        <v>,Wooller</v>
      </c>
      <c r="C8" s="2" t="str">
        <f t="shared" si="1"/>
        <v>,Debbie.Wooller@gmail.com</v>
      </c>
      <c r="D8" s="2" t="str">
        <f t="shared" si="2"/>
        <v>,123</v>
      </c>
      <c r="E8" s="2" t="str">
        <f t="shared" si="3"/>
        <v>,ROLE_USER</v>
      </c>
      <c r="F8" s="3" t="s">
        <v>40</v>
      </c>
      <c r="G8" s="3" t="s">
        <v>41</v>
      </c>
      <c r="H8" s="3" t="s">
        <v>1</v>
      </c>
      <c r="I8" s="2">
        <f t="shared" si="4"/>
        <v>7</v>
      </c>
    </row>
    <row r="9" spans="1:9" x14ac:dyDescent="0.25">
      <c r="A9" s="1" t="str">
        <f t="shared" si="0"/>
        <v>Bartel,Plastow,Bartel.Plastow@gmail.com,123,ROLE_USER</v>
      </c>
      <c r="B9" s="2" t="str">
        <f>","&amp;Tabel1[[#This Row],[TestAchternamen]]</f>
        <v>,Plastow</v>
      </c>
      <c r="C9" s="2" t="str">
        <f t="shared" si="1"/>
        <v>,Bartel.Plastow@gmail.com</v>
      </c>
      <c r="D9" s="2" t="str">
        <f t="shared" si="2"/>
        <v>,123</v>
      </c>
      <c r="E9" s="2" t="str">
        <f t="shared" si="3"/>
        <v>,ROLE_USER</v>
      </c>
      <c r="F9" s="3" t="s">
        <v>42</v>
      </c>
      <c r="G9" s="3" t="s">
        <v>43</v>
      </c>
      <c r="H9" s="3" t="s">
        <v>1</v>
      </c>
      <c r="I9" s="2">
        <f t="shared" si="4"/>
        <v>8</v>
      </c>
    </row>
    <row r="10" spans="1:9" x14ac:dyDescent="0.25">
      <c r="A10" s="1" t="str">
        <f t="shared" si="0"/>
        <v>Gregoire,Isacq,Gregoire.Isacq@gmail.com,123,ROLE_USER</v>
      </c>
      <c r="B10" s="2" t="str">
        <f>","&amp;Tabel1[[#This Row],[TestAchternamen]]</f>
        <v>,Isacq</v>
      </c>
      <c r="C10" s="2" t="str">
        <f t="shared" si="1"/>
        <v>,Gregoire.Isacq@gmail.com</v>
      </c>
      <c r="D10" s="2" t="str">
        <f t="shared" si="2"/>
        <v>,123</v>
      </c>
      <c r="E10" s="2" t="str">
        <f t="shared" si="3"/>
        <v>,ROLE_USER</v>
      </c>
      <c r="F10" s="3" t="s">
        <v>44</v>
      </c>
      <c r="G10" s="3" t="s">
        <v>45</v>
      </c>
      <c r="H10" s="3" t="s">
        <v>1</v>
      </c>
      <c r="I10" s="2">
        <f t="shared" si="4"/>
        <v>9</v>
      </c>
    </row>
    <row r="11" spans="1:9" x14ac:dyDescent="0.25">
      <c r="A11" s="1" t="str">
        <f t="shared" si="0"/>
        <v>Jenelle,Caw,Jenelle.Caw@gmail.com,123,ROLE_USER</v>
      </c>
      <c r="B11" s="2" t="str">
        <f>","&amp;Tabel1[[#This Row],[TestAchternamen]]</f>
        <v>,Caw</v>
      </c>
      <c r="C11" s="2" t="str">
        <f t="shared" si="1"/>
        <v>,Jenelle.Caw@gmail.com</v>
      </c>
      <c r="D11" s="2" t="str">
        <f t="shared" si="2"/>
        <v>,123</v>
      </c>
      <c r="E11" s="2" t="str">
        <f t="shared" si="3"/>
        <v>,ROLE_USER</v>
      </c>
      <c r="F11" s="3" t="s">
        <v>46</v>
      </c>
      <c r="G11" s="3" t="s">
        <v>47</v>
      </c>
      <c r="H11" s="3" t="s">
        <v>1</v>
      </c>
      <c r="I11" s="2">
        <f t="shared" si="4"/>
        <v>10</v>
      </c>
    </row>
    <row r="12" spans="1:9" x14ac:dyDescent="0.25">
      <c r="A12" s="1" t="str">
        <f t="shared" si="0"/>
        <v>Ronny,Guerin,Ronny.Guerin@gmail.com,123,ROLE_USER</v>
      </c>
      <c r="B12" s="2" t="str">
        <f>","&amp;Tabel1[[#This Row],[TestAchternamen]]</f>
        <v>,Guerin</v>
      </c>
      <c r="C12" s="2" t="str">
        <f t="shared" si="1"/>
        <v>,Ronny.Guerin@gmail.com</v>
      </c>
      <c r="D12" s="2" t="str">
        <f t="shared" si="2"/>
        <v>,123</v>
      </c>
      <c r="E12" s="2" t="str">
        <f t="shared" si="3"/>
        <v>,ROLE_USER</v>
      </c>
      <c r="F12" s="3" t="s">
        <v>48</v>
      </c>
      <c r="G12" s="3" t="s">
        <v>49</v>
      </c>
      <c r="H12" s="3" t="s">
        <v>1</v>
      </c>
      <c r="I12" s="2">
        <f t="shared" si="4"/>
        <v>11</v>
      </c>
    </row>
    <row r="13" spans="1:9" x14ac:dyDescent="0.25">
      <c r="A13" s="1" t="str">
        <f t="shared" si="0"/>
        <v>Benny,Mateescu,Benny.Mateescu@gmail.com,123,ROLE_USER</v>
      </c>
      <c r="B13" s="2" t="str">
        <f>","&amp;Tabel1[[#This Row],[TestAchternamen]]</f>
        <v>,Mateescu</v>
      </c>
      <c r="C13" s="2" t="str">
        <f t="shared" si="1"/>
        <v>,Benny.Mateescu@gmail.com</v>
      </c>
      <c r="D13" s="2" t="str">
        <f t="shared" si="2"/>
        <v>,123</v>
      </c>
      <c r="E13" s="2" t="str">
        <f t="shared" si="3"/>
        <v>,ROLE_USER</v>
      </c>
      <c r="F13" s="3" t="s">
        <v>50</v>
      </c>
      <c r="G13" s="3" t="s">
        <v>51</v>
      </c>
      <c r="H13" s="3" t="s">
        <v>1</v>
      </c>
      <c r="I13" s="2">
        <f t="shared" si="4"/>
        <v>12</v>
      </c>
    </row>
    <row r="14" spans="1:9" x14ac:dyDescent="0.25">
      <c r="A14" s="1" t="str">
        <f t="shared" si="0"/>
        <v>Mayne,Begent,Mayne.Begent@gmail.com,123,ROLE_USER</v>
      </c>
      <c r="B14" s="2" t="str">
        <f>","&amp;Tabel1[[#This Row],[TestAchternamen]]</f>
        <v>,Begent</v>
      </c>
      <c r="C14" s="2" t="str">
        <f t="shared" si="1"/>
        <v>,Mayne.Begent@gmail.com</v>
      </c>
      <c r="D14" s="2" t="str">
        <f t="shared" si="2"/>
        <v>,123</v>
      </c>
      <c r="E14" s="2" t="str">
        <f t="shared" si="3"/>
        <v>,ROLE_USER</v>
      </c>
      <c r="F14" s="3" t="s">
        <v>52</v>
      </c>
      <c r="G14" s="3" t="s">
        <v>53</v>
      </c>
      <c r="H14" s="3" t="s">
        <v>1</v>
      </c>
      <c r="I14" s="2">
        <f t="shared" si="4"/>
        <v>13</v>
      </c>
    </row>
    <row r="15" spans="1:9" x14ac:dyDescent="0.25">
      <c r="A15" s="1" t="str">
        <f t="shared" si="0"/>
        <v>Mable,Stobbie,Mable.Stobbie@gmail.com,123,ROLE_USER</v>
      </c>
      <c r="B15" s="2" t="str">
        <f>","&amp;Tabel1[[#This Row],[TestAchternamen]]</f>
        <v>,Stobbie</v>
      </c>
      <c r="C15" s="2" t="str">
        <f t="shared" si="1"/>
        <v>,Mable.Stobbie@gmail.com</v>
      </c>
      <c r="D15" s="2" t="str">
        <f t="shared" si="2"/>
        <v>,123</v>
      </c>
      <c r="E15" s="2" t="str">
        <f t="shared" si="3"/>
        <v>,ROLE_USER</v>
      </c>
      <c r="F15" s="3" t="s">
        <v>54</v>
      </c>
      <c r="G15" s="3" t="s">
        <v>55</v>
      </c>
      <c r="H15" s="3" t="s">
        <v>1</v>
      </c>
      <c r="I15" s="2">
        <f t="shared" si="4"/>
        <v>14</v>
      </c>
    </row>
    <row r="16" spans="1:9" x14ac:dyDescent="0.25">
      <c r="A16" s="1" t="str">
        <f t="shared" si="0"/>
        <v>Dal,Lodden,Dal.Lodden@gmail.com,123,ROLE_USER</v>
      </c>
      <c r="B16" s="2" t="str">
        <f>","&amp;Tabel1[[#This Row],[TestAchternamen]]</f>
        <v>,Lodden</v>
      </c>
      <c r="C16" s="2" t="str">
        <f t="shared" si="1"/>
        <v>,Dal.Lodden@gmail.com</v>
      </c>
      <c r="D16" s="2" t="str">
        <f t="shared" si="2"/>
        <v>,123</v>
      </c>
      <c r="E16" s="2" t="str">
        <f t="shared" si="3"/>
        <v>,ROLE_USER</v>
      </c>
      <c r="F16" s="3" t="s">
        <v>56</v>
      </c>
      <c r="G16" s="3" t="s">
        <v>57</v>
      </c>
      <c r="H16" s="3" t="s">
        <v>1</v>
      </c>
      <c r="I16" s="2">
        <f t="shared" si="4"/>
        <v>15</v>
      </c>
    </row>
    <row r="17" spans="1:9" x14ac:dyDescent="0.25">
      <c r="A17" s="1" t="str">
        <f t="shared" si="0"/>
        <v>Jolynn,Fosdike,Jolynn.Fosdike@gmail.com,123,ROLE_USER</v>
      </c>
      <c r="B17" s="2" t="str">
        <f>","&amp;Tabel1[[#This Row],[TestAchternamen]]</f>
        <v>,Fosdike</v>
      </c>
      <c r="C17" s="2" t="str">
        <f t="shared" si="1"/>
        <v>,Jolynn.Fosdike@gmail.com</v>
      </c>
      <c r="D17" s="2" t="str">
        <f t="shared" si="2"/>
        <v>,123</v>
      </c>
      <c r="E17" s="2" t="str">
        <f t="shared" si="3"/>
        <v>,ROLE_USER</v>
      </c>
      <c r="F17" s="3" t="s">
        <v>58</v>
      </c>
      <c r="G17" s="3" t="s">
        <v>59</v>
      </c>
      <c r="H17" s="3" t="s">
        <v>1</v>
      </c>
      <c r="I17" s="2">
        <f t="shared" si="4"/>
        <v>16</v>
      </c>
    </row>
    <row r="18" spans="1:9" x14ac:dyDescent="0.25">
      <c r="A18" s="1" t="str">
        <f t="shared" si="0"/>
        <v>Cosette,Blaszczyk,Cosette.Blaszczyk@gmail.com,123,ROLE_USER</v>
      </c>
      <c r="B18" s="2" t="str">
        <f>","&amp;Tabel1[[#This Row],[TestAchternamen]]</f>
        <v>,Blaszczyk</v>
      </c>
      <c r="C18" s="2" t="str">
        <f t="shared" si="1"/>
        <v>,Cosette.Blaszczyk@gmail.com</v>
      </c>
      <c r="D18" s="2" t="str">
        <f t="shared" si="2"/>
        <v>,123</v>
      </c>
      <c r="E18" s="2" t="str">
        <f t="shared" si="3"/>
        <v>,ROLE_USER</v>
      </c>
      <c r="F18" s="3" t="s">
        <v>60</v>
      </c>
      <c r="G18" s="3" t="s">
        <v>61</v>
      </c>
      <c r="H18" s="3" t="s">
        <v>1</v>
      </c>
      <c r="I18" s="2">
        <f t="shared" si="4"/>
        <v>17</v>
      </c>
    </row>
    <row r="19" spans="1:9" x14ac:dyDescent="0.25">
      <c r="A19" s="1" t="str">
        <f t="shared" si="0"/>
        <v>Pennie,Thomtson,Pennie.Thomtson@gmail.com,123,ROLE_USER</v>
      </c>
      <c r="B19" s="2" t="str">
        <f>","&amp;Tabel1[[#This Row],[TestAchternamen]]</f>
        <v>,Thomtson</v>
      </c>
      <c r="C19" s="2" t="str">
        <f t="shared" si="1"/>
        <v>,Pennie.Thomtson@gmail.com</v>
      </c>
      <c r="D19" s="2" t="str">
        <f t="shared" si="2"/>
        <v>,123</v>
      </c>
      <c r="E19" s="2" t="str">
        <f t="shared" si="3"/>
        <v>,ROLE_USER</v>
      </c>
      <c r="F19" s="3" t="s">
        <v>62</v>
      </c>
      <c r="G19" s="3" t="s">
        <v>63</v>
      </c>
      <c r="H19" s="3" t="s">
        <v>1</v>
      </c>
      <c r="I19" s="2">
        <f t="shared" si="4"/>
        <v>18</v>
      </c>
    </row>
    <row r="20" spans="1:9" x14ac:dyDescent="0.25">
      <c r="A20" s="1" t="str">
        <f t="shared" si="0"/>
        <v>Leonid,Corps,Leonid.Corps@gmail.com,123,ROLE_USER</v>
      </c>
      <c r="B20" s="2" t="str">
        <f>","&amp;Tabel1[[#This Row],[TestAchternamen]]</f>
        <v>,Corps</v>
      </c>
      <c r="C20" s="2" t="str">
        <f t="shared" si="1"/>
        <v>,Leonid.Corps@gmail.com</v>
      </c>
      <c r="D20" s="2" t="str">
        <f t="shared" si="2"/>
        <v>,123</v>
      </c>
      <c r="E20" s="2" t="str">
        <f t="shared" si="3"/>
        <v>,ROLE_USER</v>
      </c>
      <c r="F20" s="3" t="s">
        <v>64</v>
      </c>
      <c r="G20" s="3" t="s">
        <v>65</v>
      </c>
      <c r="H20" s="3" t="s">
        <v>1</v>
      </c>
      <c r="I20" s="2">
        <f t="shared" si="4"/>
        <v>19</v>
      </c>
    </row>
    <row r="21" spans="1:9" x14ac:dyDescent="0.25">
      <c r="A21" s="1" t="str">
        <f t="shared" si="0"/>
        <v>Tyrus,Loxly,Tyrus.Loxly@gmail.com,123,ROLE_USER</v>
      </c>
      <c r="B21" s="2" t="str">
        <f>","&amp;Tabel1[[#This Row],[TestAchternamen]]</f>
        <v>,Loxly</v>
      </c>
      <c r="C21" s="2" t="str">
        <f t="shared" si="1"/>
        <v>,Tyrus.Loxly@gmail.com</v>
      </c>
      <c r="D21" s="2" t="str">
        <f t="shared" si="2"/>
        <v>,123</v>
      </c>
      <c r="E21" s="2" t="str">
        <f t="shared" si="3"/>
        <v>,ROLE_USER</v>
      </c>
      <c r="F21" s="3" t="s">
        <v>66</v>
      </c>
      <c r="G21" s="3" t="s">
        <v>67</v>
      </c>
      <c r="H21" s="3" t="s">
        <v>1</v>
      </c>
      <c r="I21" s="2">
        <f t="shared" si="4"/>
        <v>20</v>
      </c>
    </row>
    <row r="22" spans="1:9" x14ac:dyDescent="0.25">
      <c r="A22" s="1" t="str">
        <f t="shared" si="0"/>
        <v>Ingeberg,O'Hartnett,Ingeberg.O'Hartnett@gmail.com,123,ROLE_USER</v>
      </c>
      <c r="B22" s="2" t="str">
        <f>","&amp;Tabel1[[#This Row],[TestAchternamen]]</f>
        <v>,O'Hartnett</v>
      </c>
      <c r="C22" s="2" t="str">
        <f t="shared" si="1"/>
        <v>,Ingeberg.O'Hartnett@gmail.com</v>
      </c>
      <c r="D22" s="2" t="str">
        <f t="shared" si="2"/>
        <v>,123</v>
      </c>
      <c r="E22" s="2" t="str">
        <f t="shared" si="3"/>
        <v>,ROLE_USER</v>
      </c>
      <c r="F22" s="3" t="s">
        <v>68</v>
      </c>
      <c r="G22" s="3" t="s">
        <v>69</v>
      </c>
      <c r="H22" s="3" t="s">
        <v>1</v>
      </c>
      <c r="I22" s="2">
        <f t="shared" si="4"/>
        <v>21</v>
      </c>
    </row>
    <row r="23" spans="1:9" x14ac:dyDescent="0.25">
      <c r="A23" s="1" t="str">
        <f t="shared" si="0"/>
        <v>Cull,Annes,Cull.Annes@gmail.com,123,ROLE_USER</v>
      </c>
      <c r="B23" s="2" t="str">
        <f>","&amp;Tabel1[[#This Row],[TestAchternamen]]</f>
        <v>,Annes</v>
      </c>
      <c r="C23" s="2" t="str">
        <f t="shared" si="1"/>
        <v>,Cull.Annes@gmail.com</v>
      </c>
      <c r="D23" s="2" t="str">
        <f t="shared" si="2"/>
        <v>,123</v>
      </c>
      <c r="E23" s="2" t="str">
        <f t="shared" si="3"/>
        <v>,ROLE_USER</v>
      </c>
      <c r="F23" s="3" t="s">
        <v>70</v>
      </c>
      <c r="G23" s="3" t="s">
        <v>71</v>
      </c>
      <c r="H23" s="3" t="s">
        <v>1</v>
      </c>
      <c r="I23" s="2">
        <f t="shared" si="4"/>
        <v>22</v>
      </c>
    </row>
    <row r="24" spans="1:9" x14ac:dyDescent="0.25">
      <c r="A24" s="1" t="str">
        <f t="shared" si="0"/>
        <v>Chaddy,Coultar,Chaddy.Coultar@gmail.com,123,ROLE_USER</v>
      </c>
      <c r="B24" s="2" t="str">
        <f>","&amp;Tabel1[[#This Row],[TestAchternamen]]</f>
        <v>,Coultar</v>
      </c>
      <c r="C24" s="2" t="str">
        <f t="shared" si="1"/>
        <v>,Chaddy.Coultar@gmail.com</v>
      </c>
      <c r="D24" s="2" t="str">
        <f t="shared" si="2"/>
        <v>,123</v>
      </c>
      <c r="E24" s="2" t="str">
        <f t="shared" si="3"/>
        <v>,ROLE_USER</v>
      </c>
      <c r="F24" s="3" t="s">
        <v>72</v>
      </c>
      <c r="G24" s="3" t="s">
        <v>73</v>
      </c>
      <c r="H24" s="3" t="s">
        <v>1</v>
      </c>
      <c r="I24" s="2">
        <f t="shared" si="4"/>
        <v>23</v>
      </c>
    </row>
    <row r="25" spans="1:9" x14ac:dyDescent="0.25">
      <c r="A25" s="1" t="str">
        <f t="shared" si="0"/>
        <v>Jacenta,Turfs,Jacenta.Turfs@gmail.com,123,ROLE_USER</v>
      </c>
      <c r="B25" s="2" t="str">
        <f>","&amp;Tabel1[[#This Row],[TestAchternamen]]</f>
        <v>,Turfs</v>
      </c>
      <c r="C25" s="2" t="str">
        <f t="shared" si="1"/>
        <v>,Jacenta.Turfs@gmail.com</v>
      </c>
      <c r="D25" s="2" t="str">
        <f t="shared" si="2"/>
        <v>,123</v>
      </c>
      <c r="E25" s="2" t="str">
        <f t="shared" si="3"/>
        <v>,ROLE_USER</v>
      </c>
      <c r="F25" s="3" t="s">
        <v>74</v>
      </c>
      <c r="G25" s="3" t="s">
        <v>75</v>
      </c>
      <c r="H25" s="3" t="s">
        <v>1</v>
      </c>
      <c r="I25" s="2">
        <f t="shared" si="4"/>
        <v>24</v>
      </c>
    </row>
    <row r="26" spans="1:9" x14ac:dyDescent="0.25">
      <c r="A26" s="1" t="str">
        <f t="shared" si="0"/>
        <v>Andrey,Pieche,Andrey.Pieche@gmail.com,123,ROLE_USER</v>
      </c>
      <c r="B26" s="2" t="str">
        <f>","&amp;Tabel1[[#This Row],[TestAchternamen]]</f>
        <v>,Pieche</v>
      </c>
      <c r="C26" s="2" t="str">
        <f t="shared" si="1"/>
        <v>,Andrey.Pieche@gmail.com</v>
      </c>
      <c r="D26" s="2" t="str">
        <f t="shared" si="2"/>
        <v>,123</v>
      </c>
      <c r="E26" s="2" t="str">
        <f t="shared" si="3"/>
        <v>,ROLE_USER</v>
      </c>
      <c r="F26" s="3" t="s">
        <v>76</v>
      </c>
      <c r="G26" s="3" t="s">
        <v>77</v>
      </c>
      <c r="H26" s="3" t="s">
        <v>1</v>
      </c>
      <c r="I26" s="2">
        <f t="shared" si="4"/>
        <v>25</v>
      </c>
    </row>
    <row r="27" spans="1:9" x14ac:dyDescent="0.25">
      <c r="A27" s="1" t="str">
        <f t="shared" si="0"/>
        <v>Cesaro,Croizier,Cesaro.Croizier@gmail.com,123,ROLE_USER</v>
      </c>
      <c r="B27" s="2" t="str">
        <f>","&amp;Tabel1[[#This Row],[TestAchternamen]]</f>
        <v>,Croizier</v>
      </c>
      <c r="C27" s="2" t="str">
        <f t="shared" si="1"/>
        <v>,Cesaro.Croizier@gmail.com</v>
      </c>
      <c r="D27" s="2" t="str">
        <f t="shared" si="2"/>
        <v>,123</v>
      </c>
      <c r="E27" s="2" t="str">
        <f t="shared" si="3"/>
        <v>,ROLE_USER</v>
      </c>
      <c r="F27" s="3" t="s">
        <v>78</v>
      </c>
      <c r="G27" s="3" t="s">
        <v>79</v>
      </c>
      <c r="H27" s="3" t="s">
        <v>1</v>
      </c>
      <c r="I27" s="2">
        <f t="shared" si="4"/>
        <v>26</v>
      </c>
    </row>
    <row r="28" spans="1:9" x14ac:dyDescent="0.25">
      <c r="A28" s="1" t="str">
        <f t="shared" si="0"/>
        <v>Hadlee,Sugg,Hadlee.Sugg@gmail.com,123,ROLE_USER</v>
      </c>
      <c r="B28" s="2" t="str">
        <f>","&amp;Tabel1[[#This Row],[TestAchternamen]]</f>
        <v>,Sugg</v>
      </c>
      <c r="C28" s="2" t="str">
        <f t="shared" si="1"/>
        <v>,Hadlee.Sugg@gmail.com</v>
      </c>
      <c r="D28" s="2" t="str">
        <f t="shared" si="2"/>
        <v>,123</v>
      </c>
      <c r="E28" s="2" t="str">
        <f t="shared" si="3"/>
        <v>,ROLE_USER</v>
      </c>
      <c r="F28" s="3" t="s">
        <v>80</v>
      </c>
      <c r="G28" s="3" t="s">
        <v>81</v>
      </c>
      <c r="H28" s="3" t="s">
        <v>1</v>
      </c>
      <c r="I28" s="2">
        <f t="shared" si="4"/>
        <v>27</v>
      </c>
    </row>
    <row r="29" spans="1:9" x14ac:dyDescent="0.25">
      <c r="A29" s="1" t="str">
        <f t="shared" si="0"/>
        <v>Dana,Cruttenden,Dana.Cruttenden@gmail.com,123,ROLE_USER</v>
      </c>
      <c r="B29" s="2" t="str">
        <f>","&amp;Tabel1[[#This Row],[TestAchternamen]]</f>
        <v>,Cruttenden</v>
      </c>
      <c r="C29" s="2" t="str">
        <f t="shared" si="1"/>
        <v>,Dana.Cruttenden@gmail.com</v>
      </c>
      <c r="D29" s="2" t="str">
        <f t="shared" si="2"/>
        <v>,123</v>
      </c>
      <c r="E29" s="2" t="str">
        <f t="shared" si="3"/>
        <v>,ROLE_USER</v>
      </c>
      <c r="F29" s="3" t="s">
        <v>82</v>
      </c>
      <c r="G29" s="3" t="s">
        <v>83</v>
      </c>
      <c r="H29" s="3" t="s">
        <v>1</v>
      </c>
      <c r="I29" s="2">
        <f t="shared" si="4"/>
        <v>28</v>
      </c>
    </row>
    <row r="30" spans="1:9" x14ac:dyDescent="0.25">
      <c r="A30" s="1" t="str">
        <f t="shared" si="0"/>
        <v>Ganny,de Guise,Ganny.de Guise@gmail.com,123,ROLE_USER</v>
      </c>
      <c r="B30" s="2" t="str">
        <f>","&amp;Tabel1[[#This Row],[TestAchternamen]]</f>
        <v>,de Guise</v>
      </c>
      <c r="C30" s="2" t="str">
        <f t="shared" si="1"/>
        <v>,Ganny.de Guise@gmail.com</v>
      </c>
      <c r="D30" s="2" t="str">
        <f t="shared" si="2"/>
        <v>,123</v>
      </c>
      <c r="E30" s="2" t="str">
        <f t="shared" si="3"/>
        <v>,ROLE_USER</v>
      </c>
      <c r="F30" s="3" t="s">
        <v>84</v>
      </c>
      <c r="G30" s="3" t="s">
        <v>85</v>
      </c>
      <c r="H30" s="3" t="s">
        <v>1</v>
      </c>
      <c r="I30" s="2">
        <f t="shared" si="4"/>
        <v>29</v>
      </c>
    </row>
    <row r="31" spans="1:9" x14ac:dyDescent="0.25">
      <c r="A31" s="1" t="str">
        <f t="shared" si="0"/>
        <v>Francene,Dougharty,Francene.Dougharty@gmail.com,123,ROLE_USER</v>
      </c>
      <c r="B31" s="2" t="str">
        <f>","&amp;Tabel1[[#This Row],[TestAchternamen]]</f>
        <v>,Dougharty</v>
      </c>
      <c r="C31" s="2" t="str">
        <f t="shared" si="1"/>
        <v>,Francene.Dougharty@gmail.com</v>
      </c>
      <c r="D31" s="2" t="str">
        <f t="shared" si="2"/>
        <v>,123</v>
      </c>
      <c r="E31" s="2" t="str">
        <f t="shared" si="3"/>
        <v>,ROLE_USER</v>
      </c>
      <c r="F31" s="3" t="s">
        <v>86</v>
      </c>
      <c r="G31" s="3" t="s">
        <v>87</v>
      </c>
      <c r="H31" s="3" t="s">
        <v>1</v>
      </c>
      <c r="I31" s="2">
        <f t="shared" si="4"/>
        <v>30</v>
      </c>
    </row>
    <row r="32" spans="1:9" x14ac:dyDescent="0.25">
      <c r="A32" s="1" t="str">
        <f t="shared" si="0"/>
        <v>Tarrance,Maybury,Tarrance.Maybury@gmail.com,123,ROLE_USER</v>
      </c>
      <c r="B32" s="2" t="str">
        <f>","&amp;Tabel1[[#This Row],[TestAchternamen]]</f>
        <v>,Maybury</v>
      </c>
      <c r="C32" s="2" t="str">
        <f t="shared" si="1"/>
        <v>,Tarrance.Maybury@gmail.com</v>
      </c>
      <c r="D32" s="2" t="str">
        <f t="shared" si="2"/>
        <v>,123</v>
      </c>
      <c r="E32" s="2" t="str">
        <f t="shared" si="3"/>
        <v>,ROLE_USER</v>
      </c>
      <c r="F32" s="3" t="s">
        <v>88</v>
      </c>
      <c r="G32" s="3" t="s">
        <v>89</v>
      </c>
      <c r="H32" s="3" t="s">
        <v>1</v>
      </c>
      <c r="I32" s="2">
        <f t="shared" si="4"/>
        <v>31</v>
      </c>
    </row>
    <row r="33" spans="1:9" x14ac:dyDescent="0.25">
      <c r="A33" s="1" t="str">
        <f t="shared" si="0"/>
        <v>Putnam,Aleso,Putnam.Aleso@gmail.com,123,ROLE_USER</v>
      </c>
      <c r="B33" s="2" t="str">
        <f>","&amp;Tabel1[[#This Row],[TestAchternamen]]</f>
        <v>,Aleso</v>
      </c>
      <c r="C33" s="2" t="str">
        <f t="shared" si="1"/>
        <v>,Putnam.Aleso@gmail.com</v>
      </c>
      <c r="D33" s="2" t="str">
        <f t="shared" si="2"/>
        <v>,123</v>
      </c>
      <c r="E33" s="2" t="str">
        <f t="shared" si="3"/>
        <v>,ROLE_USER</v>
      </c>
      <c r="F33" s="3" t="s">
        <v>90</v>
      </c>
      <c r="G33" s="3" t="s">
        <v>91</v>
      </c>
      <c r="H33" s="3" t="s">
        <v>1</v>
      </c>
      <c r="I33" s="2">
        <f t="shared" si="4"/>
        <v>32</v>
      </c>
    </row>
    <row r="34" spans="1:9" x14ac:dyDescent="0.25">
      <c r="A34" s="1" t="str">
        <f t="shared" si="0"/>
        <v>Lorianne,Stanfield,Lorianne.Stanfield@gmail.com,123,ROLE_USER</v>
      </c>
      <c r="B34" s="2" t="str">
        <f>","&amp;Tabel1[[#This Row],[TestAchternamen]]</f>
        <v>,Stanfield</v>
      </c>
      <c r="C34" s="2" t="str">
        <f t="shared" si="1"/>
        <v>,Lorianne.Stanfield@gmail.com</v>
      </c>
      <c r="D34" s="2" t="str">
        <f t="shared" si="2"/>
        <v>,123</v>
      </c>
      <c r="E34" s="2" t="str">
        <f t="shared" si="3"/>
        <v>,ROLE_USER</v>
      </c>
      <c r="F34" s="3" t="s">
        <v>92</v>
      </c>
      <c r="G34" s="3" t="s">
        <v>93</v>
      </c>
      <c r="H34" s="3" t="s">
        <v>1</v>
      </c>
      <c r="I34" s="2">
        <f t="shared" si="4"/>
        <v>33</v>
      </c>
    </row>
    <row r="35" spans="1:9" x14ac:dyDescent="0.25">
      <c r="A35" s="1" t="str">
        <f t="shared" si="0"/>
        <v>Rolph,Andersson,Rolph.Andersson@gmail.com,123,ROLE_USER</v>
      </c>
      <c r="B35" s="2" t="str">
        <f>","&amp;Tabel1[[#This Row],[TestAchternamen]]</f>
        <v>,Andersson</v>
      </c>
      <c r="C35" s="2" t="str">
        <f t="shared" si="1"/>
        <v>,Rolph.Andersson@gmail.com</v>
      </c>
      <c r="D35" s="2" t="str">
        <f t="shared" si="2"/>
        <v>,123</v>
      </c>
      <c r="E35" s="2" t="str">
        <f t="shared" si="3"/>
        <v>,ROLE_USER</v>
      </c>
      <c r="F35" s="3" t="s">
        <v>94</v>
      </c>
      <c r="G35" s="3" t="s">
        <v>95</v>
      </c>
      <c r="H35" s="3" t="s">
        <v>1</v>
      </c>
      <c r="I35" s="2">
        <f t="shared" si="4"/>
        <v>34</v>
      </c>
    </row>
    <row r="36" spans="1:9" x14ac:dyDescent="0.25">
      <c r="A36" s="1" t="str">
        <f t="shared" si="0"/>
        <v>Reube,Pybus,Reube.Pybus@gmail.com,123,ROLE_USER</v>
      </c>
      <c r="B36" s="2" t="str">
        <f>","&amp;Tabel1[[#This Row],[TestAchternamen]]</f>
        <v>,Pybus</v>
      </c>
      <c r="C36" s="2" t="str">
        <f t="shared" si="1"/>
        <v>,Reube.Pybus@gmail.com</v>
      </c>
      <c r="D36" s="2" t="str">
        <f t="shared" si="2"/>
        <v>,123</v>
      </c>
      <c r="E36" s="2" t="str">
        <f t="shared" si="3"/>
        <v>,ROLE_USER</v>
      </c>
      <c r="F36" s="3" t="s">
        <v>96</v>
      </c>
      <c r="G36" s="3" t="s">
        <v>97</v>
      </c>
      <c r="H36" s="3" t="s">
        <v>1</v>
      </c>
      <c r="I36" s="2">
        <f t="shared" si="4"/>
        <v>35</v>
      </c>
    </row>
    <row r="37" spans="1:9" x14ac:dyDescent="0.25">
      <c r="A37" s="1" t="str">
        <f t="shared" si="0"/>
        <v>Leta,Canland,Leta.Canland@gmail.com,123,ROLE_USER</v>
      </c>
      <c r="B37" s="2" t="str">
        <f>","&amp;Tabel1[[#This Row],[TestAchternamen]]</f>
        <v>,Canland</v>
      </c>
      <c r="C37" s="2" t="str">
        <f t="shared" si="1"/>
        <v>,Leta.Canland@gmail.com</v>
      </c>
      <c r="D37" s="2" t="str">
        <f t="shared" si="2"/>
        <v>,123</v>
      </c>
      <c r="E37" s="2" t="str">
        <f t="shared" si="3"/>
        <v>,ROLE_USER</v>
      </c>
      <c r="F37" s="3" t="s">
        <v>98</v>
      </c>
      <c r="G37" s="3" t="s">
        <v>99</v>
      </c>
      <c r="H37" s="3" t="s">
        <v>1</v>
      </c>
      <c r="I37" s="2">
        <f t="shared" si="4"/>
        <v>36</v>
      </c>
    </row>
    <row r="38" spans="1:9" x14ac:dyDescent="0.25">
      <c r="A38" s="1" t="str">
        <f t="shared" si="0"/>
        <v>Olivette,Meaker,Olivette.Meaker@gmail.com,123,ROLE_USER</v>
      </c>
      <c r="B38" s="2" t="str">
        <f>","&amp;Tabel1[[#This Row],[TestAchternamen]]</f>
        <v>,Meaker</v>
      </c>
      <c r="C38" s="2" t="str">
        <f t="shared" si="1"/>
        <v>,Olivette.Meaker@gmail.com</v>
      </c>
      <c r="D38" s="2" t="str">
        <f t="shared" si="2"/>
        <v>,123</v>
      </c>
      <c r="E38" s="2" t="str">
        <f t="shared" si="3"/>
        <v>,ROLE_USER</v>
      </c>
      <c r="F38" s="3" t="s">
        <v>100</v>
      </c>
      <c r="G38" s="3" t="s">
        <v>101</v>
      </c>
      <c r="H38" s="3" t="s">
        <v>1</v>
      </c>
      <c r="I38" s="2">
        <f t="shared" si="4"/>
        <v>37</v>
      </c>
    </row>
    <row r="39" spans="1:9" x14ac:dyDescent="0.25">
      <c r="A39" s="1" t="str">
        <f t="shared" si="0"/>
        <v>Judi,Sweet,Judi.Sweet@gmail.com,123,ROLE_USER</v>
      </c>
      <c r="B39" s="2" t="str">
        <f>","&amp;Tabel1[[#This Row],[TestAchternamen]]</f>
        <v>,Sweet</v>
      </c>
      <c r="C39" s="2" t="str">
        <f t="shared" si="1"/>
        <v>,Judi.Sweet@gmail.com</v>
      </c>
      <c r="D39" s="2" t="str">
        <f t="shared" si="2"/>
        <v>,123</v>
      </c>
      <c r="E39" s="2" t="str">
        <f t="shared" si="3"/>
        <v>,ROLE_USER</v>
      </c>
      <c r="F39" s="3" t="s">
        <v>102</v>
      </c>
      <c r="G39" s="3" t="s">
        <v>103</v>
      </c>
      <c r="H39" s="3" t="s">
        <v>1</v>
      </c>
      <c r="I39" s="2">
        <f t="shared" si="4"/>
        <v>38</v>
      </c>
    </row>
    <row r="40" spans="1:9" x14ac:dyDescent="0.25">
      <c r="A40" s="1" t="str">
        <f t="shared" si="0"/>
        <v>Kerry,Goodfield,Kerry.Goodfield@gmail.com,123,ROLE_USER</v>
      </c>
      <c r="B40" s="2" t="str">
        <f>","&amp;Tabel1[[#This Row],[TestAchternamen]]</f>
        <v>,Goodfield</v>
      </c>
      <c r="C40" s="2" t="str">
        <f t="shared" si="1"/>
        <v>,Kerry.Goodfield@gmail.com</v>
      </c>
      <c r="D40" s="2" t="str">
        <f t="shared" si="2"/>
        <v>,123</v>
      </c>
      <c r="E40" s="2" t="str">
        <f t="shared" si="3"/>
        <v>,ROLE_USER</v>
      </c>
      <c r="F40" s="3" t="s">
        <v>104</v>
      </c>
      <c r="G40" s="3" t="s">
        <v>105</v>
      </c>
      <c r="H40" s="3" t="s">
        <v>1</v>
      </c>
      <c r="I40" s="2">
        <f t="shared" si="4"/>
        <v>39</v>
      </c>
    </row>
    <row r="41" spans="1:9" x14ac:dyDescent="0.25">
      <c r="A41" s="1" t="str">
        <f t="shared" si="0"/>
        <v>Caroljean,Laite,Caroljean.Laite@gmail.com,123,ROLE_USER</v>
      </c>
      <c r="B41" s="2" t="str">
        <f>","&amp;Tabel1[[#This Row],[TestAchternamen]]</f>
        <v>,Laite</v>
      </c>
      <c r="C41" s="2" t="str">
        <f t="shared" si="1"/>
        <v>,Caroljean.Laite@gmail.com</v>
      </c>
      <c r="D41" s="2" t="str">
        <f t="shared" si="2"/>
        <v>,123</v>
      </c>
      <c r="E41" s="2" t="str">
        <f t="shared" si="3"/>
        <v>,ROLE_USER</v>
      </c>
      <c r="F41" s="3" t="s">
        <v>106</v>
      </c>
      <c r="G41" s="3" t="s">
        <v>107</v>
      </c>
      <c r="H41" s="3" t="s">
        <v>1</v>
      </c>
      <c r="I41" s="2">
        <f t="shared" si="4"/>
        <v>40</v>
      </c>
    </row>
    <row r="42" spans="1:9" x14ac:dyDescent="0.25">
      <c r="A42" s="1" t="str">
        <f t="shared" si="0"/>
        <v>Faun,Gutans,Faun.Gutans@gmail.com,123,ROLE_USER</v>
      </c>
      <c r="B42" s="2" t="str">
        <f>","&amp;Tabel1[[#This Row],[TestAchternamen]]</f>
        <v>,Gutans</v>
      </c>
      <c r="C42" s="2" t="str">
        <f t="shared" si="1"/>
        <v>,Faun.Gutans@gmail.com</v>
      </c>
      <c r="D42" s="2" t="str">
        <f t="shared" si="2"/>
        <v>,123</v>
      </c>
      <c r="E42" s="2" t="str">
        <f t="shared" si="3"/>
        <v>,ROLE_USER</v>
      </c>
      <c r="F42" s="3" t="s">
        <v>108</v>
      </c>
      <c r="G42" s="3" t="s">
        <v>109</v>
      </c>
      <c r="H42" s="3" t="s">
        <v>1</v>
      </c>
      <c r="I42" s="2">
        <f t="shared" si="4"/>
        <v>41</v>
      </c>
    </row>
    <row r="43" spans="1:9" x14ac:dyDescent="0.25">
      <c r="A43" s="1" t="str">
        <f t="shared" si="0"/>
        <v>Patrizius,Mirfin,Patrizius.Mirfin@gmail.com,123,ROLE_USER</v>
      </c>
      <c r="B43" s="2" t="str">
        <f>","&amp;Tabel1[[#This Row],[TestAchternamen]]</f>
        <v>,Mirfin</v>
      </c>
      <c r="C43" s="2" t="str">
        <f t="shared" si="1"/>
        <v>,Patrizius.Mirfin@gmail.com</v>
      </c>
      <c r="D43" s="2" t="str">
        <f t="shared" si="2"/>
        <v>,123</v>
      </c>
      <c r="E43" s="2" t="str">
        <f t="shared" si="3"/>
        <v>,ROLE_USER</v>
      </c>
      <c r="F43" s="3" t="s">
        <v>110</v>
      </c>
      <c r="G43" s="3" t="s">
        <v>111</v>
      </c>
      <c r="H43" s="3" t="s">
        <v>1</v>
      </c>
      <c r="I43" s="2">
        <f t="shared" si="4"/>
        <v>42</v>
      </c>
    </row>
    <row r="44" spans="1:9" x14ac:dyDescent="0.25">
      <c r="A44" s="1" t="str">
        <f t="shared" si="0"/>
        <v>Corette,Domke,Corette.Domke@gmail.com,123,ROLE_USER</v>
      </c>
      <c r="B44" s="2" t="str">
        <f>","&amp;Tabel1[[#This Row],[TestAchternamen]]</f>
        <v>,Domke</v>
      </c>
      <c r="C44" s="2" t="str">
        <f t="shared" si="1"/>
        <v>,Corette.Domke@gmail.com</v>
      </c>
      <c r="D44" s="2" t="str">
        <f t="shared" si="2"/>
        <v>,123</v>
      </c>
      <c r="E44" s="2" t="str">
        <f t="shared" si="3"/>
        <v>,ROLE_USER</v>
      </c>
      <c r="F44" s="3" t="s">
        <v>112</v>
      </c>
      <c r="G44" s="3" t="s">
        <v>113</v>
      </c>
      <c r="H44" s="3" t="s">
        <v>1</v>
      </c>
      <c r="I44" s="2">
        <f t="shared" si="4"/>
        <v>43</v>
      </c>
    </row>
    <row r="45" spans="1:9" x14ac:dyDescent="0.25">
      <c r="A45" s="1" t="str">
        <f t="shared" si="0"/>
        <v>Ibbie,Mellings,Ibbie.Mellings@gmail.com,123,ROLE_USER</v>
      </c>
      <c r="B45" s="2" t="str">
        <f>","&amp;Tabel1[[#This Row],[TestAchternamen]]</f>
        <v>,Mellings</v>
      </c>
      <c r="C45" s="2" t="str">
        <f t="shared" si="1"/>
        <v>,Ibbie.Mellings@gmail.com</v>
      </c>
      <c r="D45" s="2" t="str">
        <f t="shared" si="2"/>
        <v>,123</v>
      </c>
      <c r="E45" s="2" t="str">
        <f t="shared" si="3"/>
        <v>,ROLE_USER</v>
      </c>
      <c r="F45" s="3" t="s">
        <v>114</v>
      </c>
      <c r="G45" s="3" t="s">
        <v>115</v>
      </c>
      <c r="H45" s="3" t="s">
        <v>1</v>
      </c>
      <c r="I45" s="2">
        <f t="shared" si="4"/>
        <v>44</v>
      </c>
    </row>
    <row r="46" spans="1:9" x14ac:dyDescent="0.25">
      <c r="A46" s="1" t="str">
        <f t="shared" si="0"/>
        <v>Horton,Von Welldun,Horton.Von Welldun@gmail.com,123,ROLE_USER</v>
      </c>
      <c r="B46" s="2" t="str">
        <f>","&amp;Tabel1[[#This Row],[TestAchternamen]]</f>
        <v>,Von Welldun</v>
      </c>
      <c r="C46" s="2" t="str">
        <f t="shared" si="1"/>
        <v>,Horton.Von Welldun@gmail.com</v>
      </c>
      <c r="D46" s="2" t="str">
        <f t="shared" si="2"/>
        <v>,123</v>
      </c>
      <c r="E46" s="2" t="str">
        <f t="shared" si="3"/>
        <v>,ROLE_USER</v>
      </c>
      <c r="F46" s="3" t="s">
        <v>116</v>
      </c>
      <c r="G46" s="3" t="s">
        <v>117</v>
      </c>
      <c r="H46" s="3" t="s">
        <v>1</v>
      </c>
      <c r="I46" s="2">
        <f t="shared" si="4"/>
        <v>45</v>
      </c>
    </row>
    <row r="47" spans="1:9" x14ac:dyDescent="0.25">
      <c r="A47" s="1" t="str">
        <f t="shared" si="0"/>
        <v>Rhianon,Benson,Rhianon.Benson@gmail.com,123,ROLE_USER</v>
      </c>
      <c r="B47" s="2" t="str">
        <f>","&amp;Tabel1[[#This Row],[TestAchternamen]]</f>
        <v>,Benson</v>
      </c>
      <c r="C47" s="2" t="str">
        <f t="shared" si="1"/>
        <v>,Rhianon.Benson@gmail.com</v>
      </c>
      <c r="D47" s="2" t="str">
        <f t="shared" si="2"/>
        <v>,123</v>
      </c>
      <c r="E47" s="2" t="str">
        <f t="shared" si="3"/>
        <v>,ROLE_USER</v>
      </c>
      <c r="F47" s="3" t="s">
        <v>118</v>
      </c>
      <c r="G47" s="3" t="s">
        <v>119</v>
      </c>
      <c r="H47" s="3" t="s">
        <v>1</v>
      </c>
      <c r="I47" s="2">
        <f t="shared" si="4"/>
        <v>46</v>
      </c>
    </row>
    <row r="48" spans="1:9" x14ac:dyDescent="0.25">
      <c r="A48" s="1" t="str">
        <f t="shared" si="0"/>
        <v>Deborah,Mursell,Deborah.Mursell@gmail.com,123,ROLE_USER</v>
      </c>
      <c r="B48" s="2" t="str">
        <f>","&amp;Tabel1[[#This Row],[TestAchternamen]]</f>
        <v>,Mursell</v>
      </c>
      <c r="C48" s="2" t="str">
        <f t="shared" si="1"/>
        <v>,Deborah.Mursell@gmail.com</v>
      </c>
      <c r="D48" s="2" t="str">
        <f t="shared" si="2"/>
        <v>,123</v>
      </c>
      <c r="E48" s="2" t="str">
        <f t="shared" si="3"/>
        <v>,ROLE_USER</v>
      </c>
      <c r="F48" s="3" t="s">
        <v>120</v>
      </c>
      <c r="G48" s="3" t="s">
        <v>121</v>
      </c>
      <c r="H48" s="3" t="s">
        <v>1</v>
      </c>
      <c r="I48" s="2">
        <f t="shared" si="4"/>
        <v>47</v>
      </c>
    </row>
    <row r="49" spans="1:9" x14ac:dyDescent="0.25">
      <c r="A49" s="1" t="str">
        <f t="shared" si="0"/>
        <v>Steward,Grane,Steward.Grane@gmail.com,123,ROLE_USER</v>
      </c>
      <c r="B49" s="2" t="str">
        <f>","&amp;Tabel1[[#This Row],[TestAchternamen]]</f>
        <v>,Grane</v>
      </c>
      <c r="C49" s="2" t="str">
        <f t="shared" si="1"/>
        <v>,Steward.Grane@gmail.com</v>
      </c>
      <c r="D49" s="2" t="str">
        <f t="shared" si="2"/>
        <v>,123</v>
      </c>
      <c r="E49" s="2" t="str">
        <f t="shared" si="3"/>
        <v>,ROLE_USER</v>
      </c>
      <c r="F49" s="3" t="s">
        <v>122</v>
      </c>
      <c r="G49" s="3" t="s">
        <v>123</v>
      </c>
      <c r="H49" s="3" t="s">
        <v>1</v>
      </c>
      <c r="I49" s="2">
        <f t="shared" si="4"/>
        <v>48</v>
      </c>
    </row>
    <row r="50" spans="1:9" x14ac:dyDescent="0.25">
      <c r="A50" s="1" t="str">
        <f t="shared" si="0"/>
        <v>Wadsworth,Trevino,Wadsworth.Trevino@gmail.com,123,ROLE_USER</v>
      </c>
      <c r="B50" s="2" t="str">
        <f>","&amp;Tabel1[[#This Row],[TestAchternamen]]</f>
        <v>,Trevino</v>
      </c>
      <c r="C50" s="2" t="str">
        <f t="shared" si="1"/>
        <v>,Wadsworth.Trevino@gmail.com</v>
      </c>
      <c r="D50" s="2" t="str">
        <f t="shared" si="2"/>
        <v>,123</v>
      </c>
      <c r="E50" s="2" t="str">
        <f t="shared" si="3"/>
        <v>,ROLE_USER</v>
      </c>
      <c r="F50" s="3" t="s">
        <v>124</v>
      </c>
      <c r="G50" s="3" t="s">
        <v>125</v>
      </c>
      <c r="H50" s="3" t="s">
        <v>1</v>
      </c>
      <c r="I50" s="2">
        <f t="shared" si="4"/>
        <v>49</v>
      </c>
    </row>
    <row r="51" spans="1:9" x14ac:dyDescent="0.25">
      <c r="A51" s="1" t="str">
        <f t="shared" si="0"/>
        <v>Philippe,Vogele,Philippe.Vogele@gmail.com,123,ROLE_USER</v>
      </c>
      <c r="B51" s="2" t="str">
        <f>","&amp;Tabel1[[#This Row],[TestAchternamen]]</f>
        <v>,Vogele</v>
      </c>
      <c r="C51" s="2" t="str">
        <f t="shared" si="1"/>
        <v>,Philippe.Vogele@gmail.com</v>
      </c>
      <c r="D51" s="2" t="str">
        <f t="shared" si="2"/>
        <v>,123</v>
      </c>
      <c r="E51" s="2" t="str">
        <f t="shared" si="3"/>
        <v>,ROLE_USER</v>
      </c>
      <c r="F51" s="3" t="s">
        <v>126</v>
      </c>
      <c r="G51" s="3" t="s">
        <v>127</v>
      </c>
      <c r="H51" s="3" t="s">
        <v>1</v>
      </c>
      <c r="I51" s="2">
        <f t="shared" si="4"/>
        <v>50</v>
      </c>
    </row>
    <row r="52" spans="1:9" x14ac:dyDescent="0.25">
      <c r="A52" s="1" t="str">
        <f t="shared" si="0"/>
        <v>Sallee,Whaley,Sallee.Whaley@gmail.com,123,ROLE_USER</v>
      </c>
      <c r="B52" s="2" t="str">
        <f>","&amp;Tabel1[[#This Row],[TestAchternamen]]</f>
        <v>,Whaley</v>
      </c>
      <c r="C52" s="2" t="str">
        <f t="shared" si="1"/>
        <v>,Sallee.Whaley@gmail.com</v>
      </c>
      <c r="D52" s="2" t="str">
        <f t="shared" si="2"/>
        <v>,123</v>
      </c>
      <c r="E52" s="2" t="str">
        <f t="shared" si="3"/>
        <v>,ROLE_USER</v>
      </c>
      <c r="F52" s="3" t="s">
        <v>128</v>
      </c>
      <c r="G52" s="3" t="s">
        <v>129</v>
      </c>
      <c r="H52" s="3" t="s">
        <v>1</v>
      </c>
      <c r="I52" s="2">
        <f t="shared" si="4"/>
        <v>51</v>
      </c>
    </row>
    <row r="53" spans="1:9" x14ac:dyDescent="0.25">
      <c r="A53" s="1" t="str">
        <f t="shared" si="0"/>
        <v>Terry,Scarasbrick,Terry.Scarasbrick@gmail.com,123,ROLE_USER</v>
      </c>
      <c r="B53" s="2" t="str">
        <f>","&amp;Tabel1[[#This Row],[TestAchternamen]]</f>
        <v>,Scarasbrick</v>
      </c>
      <c r="C53" s="2" t="str">
        <f t="shared" si="1"/>
        <v>,Terry.Scarasbrick@gmail.com</v>
      </c>
      <c r="D53" s="2" t="str">
        <f t="shared" si="2"/>
        <v>,123</v>
      </c>
      <c r="E53" s="2" t="str">
        <f t="shared" si="3"/>
        <v>,ROLE_USER</v>
      </c>
      <c r="F53" s="3" t="s">
        <v>130</v>
      </c>
      <c r="G53" s="3" t="s">
        <v>131</v>
      </c>
      <c r="H53" s="3" t="s">
        <v>1</v>
      </c>
      <c r="I53" s="2">
        <f t="shared" si="4"/>
        <v>52</v>
      </c>
    </row>
    <row r="54" spans="1:9" x14ac:dyDescent="0.25">
      <c r="A54" s="1" t="str">
        <f t="shared" si="0"/>
        <v>Tallulah,Annies,Tallulah.Annies@gmail.com,123,ROLE_USER</v>
      </c>
      <c r="B54" s="2" t="str">
        <f>","&amp;Tabel1[[#This Row],[TestAchternamen]]</f>
        <v>,Annies</v>
      </c>
      <c r="C54" s="2" t="str">
        <f t="shared" si="1"/>
        <v>,Tallulah.Annies@gmail.com</v>
      </c>
      <c r="D54" s="2" t="str">
        <f t="shared" si="2"/>
        <v>,123</v>
      </c>
      <c r="E54" s="2" t="str">
        <f t="shared" si="3"/>
        <v>,ROLE_USER</v>
      </c>
      <c r="F54" s="3" t="s">
        <v>132</v>
      </c>
      <c r="G54" s="3" t="s">
        <v>133</v>
      </c>
      <c r="H54" s="3" t="s">
        <v>1</v>
      </c>
      <c r="I54" s="2">
        <f t="shared" si="4"/>
        <v>53</v>
      </c>
    </row>
    <row r="55" spans="1:9" x14ac:dyDescent="0.25">
      <c r="A55" s="1" t="str">
        <f t="shared" si="0"/>
        <v>Devan,Sainteau,Devan.Sainteau@gmail.com,123,ROLE_USER</v>
      </c>
      <c r="B55" s="2" t="str">
        <f>","&amp;Tabel1[[#This Row],[TestAchternamen]]</f>
        <v>,Sainteau</v>
      </c>
      <c r="C55" s="2" t="str">
        <f t="shared" si="1"/>
        <v>,Devan.Sainteau@gmail.com</v>
      </c>
      <c r="D55" s="2" t="str">
        <f t="shared" si="2"/>
        <v>,123</v>
      </c>
      <c r="E55" s="2" t="str">
        <f t="shared" si="3"/>
        <v>,ROLE_USER</v>
      </c>
      <c r="F55" s="3" t="s">
        <v>134</v>
      </c>
      <c r="G55" s="3" t="s">
        <v>135</v>
      </c>
      <c r="H55" s="3" t="s">
        <v>1</v>
      </c>
      <c r="I55" s="2">
        <f t="shared" si="4"/>
        <v>54</v>
      </c>
    </row>
    <row r="56" spans="1:9" x14ac:dyDescent="0.25">
      <c r="A56" s="1" t="str">
        <f t="shared" si="0"/>
        <v>Thurston,Ferrolli,Thurston.Ferrolli@gmail.com,123,ROLE_USER</v>
      </c>
      <c r="B56" s="2" t="str">
        <f>","&amp;Tabel1[[#This Row],[TestAchternamen]]</f>
        <v>,Ferrolli</v>
      </c>
      <c r="C56" s="2" t="str">
        <f t="shared" si="1"/>
        <v>,Thurston.Ferrolli@gmail.com</v>
      </c>
      <c r="D56" s="2" t="str">
        <f t="shared" si="2"/>
        <v>,123</v>
      </c>
      <c r="E56" s="2" t="str">
        <f t="shared" si="3"/>
        <v>,ROLE_USER</v>
      </c>
      <c r="F56" s="3" t="s">
        <v>136</v>
      </c>
      <c r="G56" s="3" t="s">
        <v>137</v>
      </c>
      <c r="H56" s="3" t="s">
        <v>1</v>
      </c>
      <c r="I56" s="2">
        <f t="shared" si="4"/>
        <v>55</v>
      </c>
    </row>
    <row r="57" spans="1:9" x14ac:dyDescent="0.25">
      <c r="A57" s="1" t="str">
        <f t="shared" si="0"/>
        <v>Dewain,Ainscough,Dewain.Ainscough@gmail.com,123,ROLE_USER</v>
      </c>
      <c r="B57" s="2" t="str">
        <f>","&amp;Tabel1[[#This Row],[TestAchternamen]]</f>
        <v>,Ainscough</v>
      </c>
      <c r="C57" s="2" t="str">
        <f t="shared" si="1"/>
        <v>,Dewain.Ainscough@gmail.com</v>
      </c>
      <c r="D57" s="2" t="str">
        <f t="shared" si="2"/>
        <v>,123</v>
      </c>
      <c r="E57" s="2" t="str">
        <f t="shared" si="3"/>
        <v>,ROLE_USER</v>
      </c>
      <c r="F57" s="3" t="s">
        <v>138</v>
      </c>
      <c r="G57" s="3" t="s">
        <v>139</v>
      </c>
      <c r="H57" s="3" t="s">
        <v>1</v>
      </c>
      <c r="I57" s="2">
        <f t="shared" si="4"/>
        <v>56</v>
      </c>
    </row>
    <row r="58" spans="1:9" x14ac:dyDescent="0.25">
      <c r="A58" s="1" t="str">
        <f t="shared" si="0"/>
        <v>Margeaux,Anneslie,Margeaux.Anneslie@gmail.com,123,ROLE_USER</v>
      </c>
      <c r="B58" s="2" t="str">
        <f>","&amp;Tabel1[[#This Row],[TestAchternamen]]</f>
        <v>,Anneslie</v>
      </c>
      <c r="C58" s="2" t="str">
        <f t="shared" si="1"/>
        <v>,Margeaux.Anneslie@gmail.com</v>
      </c>
      <c r="D58" s="2" t="str">
        <f t="shared" si="2"/>
        <v>,123</v>
      </c>
      <c r="E58" s="2" t="str">
        <f t="shared" si="3"/>
        <v>,ROLE_USER</v>
      </c>
      <c r="F58" s="3" t="s">
        <v>140</v>
      </c>
      <c r="G58" s="3" t="s">
        <v>141</v>
      </c>
      <c r="H58" s="3" t="s">
        <v>1</v>
      </c>
      <c r="I58" s="2">
        <f t="shared" si="4"/>
        <v>57</v>
      </c>
    </row>
    <row r="59" spans="1:9" x14ac:dyDescent="0.25">
      <c r="A59" s="1" t="str">
        <f t="shared" si="0"/>
        <v>Dorene,Parkman,Dorene.Parkman@gmail.com,123,ROLE_USER</v>
      </c>
      <c r="B59" s="2" t="str">
        <f>","&amp;Tabel1[[#This Row],[TestAchternamen]]</f>
        <v>,Parkman</v>
      </c>
      <c r="C59" s="2" t="str">
        <f t="shared" si="1"/>
        <v>,Dorene.Parkman@gmail.com</v>
      </c>
      <c r="D59" s="2" t="str">
        <f t="shared" si="2"/>
        <v>,123</v>
      </c>
      <c r="E59" s="2" t="str">
        <f t="shared" si="3"/>
        <v>,ROLE_USER</v>
      </c>
      <c r="F59" s="3" t="s">
        <v>142</v>
      </c>
      <c r="G59" s="3" t="s">
        <v>143</v>
      </c>
      <c r="H59" s="3" t="s">
        <v>1</v>
      </c>
      <c r="I59" s="2">
        <f t="shared" si="4"/>
        <v>58</v>
      </c>
    </row>
    <row r="60" spans="1:9" x14ac:dyDescent="0.25">
      <c r="A60" s="1" t="str">
        <f t="shared" si="0"/>
        <v>Cherise,Remon,Cherise.Remon@gmail.com,123,ROLE_USER</v>
      </c>
      <c r="B60" s="2" t="str">
        <f>","&amp;Tabel1[[#This Row],[TestAchternamen]]</f>
        <v>,Remon</v>
      </c>
      <c r="C60" s="2" t="str">
        <f t="shared" si="1"/>
        <v>,Cherise.Remon@gmail.com</v>
      </c>
      <c r="D60" s="2" t="str">
        <f t="shared" si="2"/>
        <v>,123</v>
      </c>
      <c r="E60" s="2" t="str">
        <f t="shared" si="3"/>
        <v>,ROLE_USER</v>
      </c>
      <c r="F60" s="3" t="s">
        <v>144</v>
      </c>
      <c r="G60" s="3" t="s">
        <v>145</v>
      </c>
      <c r="H60" s="3" t="s">
        <v>1</v>
      </c>
      <c r="I60" s="2">
        <f t="shared" si="4"/>
        <v>59</v>
      </c>
    </row>
    <row r="61" spans="1:9" x14ac:dyDescent="0.25">
      <c r="A61" s="1" t="str">
        <f t="shared" si="0"/>
        <v>Torin,Matuszyk,Torin.Matuszyk@gmail.com,123,ROLE_USER</v>
      </c>
      <c r="B61" s="2" t="str">
        <f>","&amp;Tabel1[[#This Row],[TestAchternamen]]</f>
        <v>,Matuszyk</v>
      </c>
      <c r="C61" s="2" t="str">
        <f t="shared" si="1"/>
        <v>,Torin.Matuszyk@gmail.com</v>
      </c>
      <c r="D61" s="2" t="str">
        <f t="shared" si="2"/>
        <v>,123</v>
      </c>
      <c r="E61" s="2" t="str">
        <f t="shared" si="3"/>
        <v>,ROLE_USER</v>
      </c>
      <c r="F61" s="3" t="s">
        <v>146</v>
      </c>
      <c r="G61" s="3" t="s">
        <v>147</v>
      </c>
      <c r="H61" s="3" t="s">
        <v>1</v>
      </c>
      <c r="I61" s="2">
        <f t="shared" si="4"/>
        <v>60</v>
      </c>
    </row>
    <row r="62" spans="1:9" x14ac:dyDescent="0.25">
      <c r="A62" s="1" t="str">
        <f t="shared" si="0"/>
        <v>Chrysa,Minnock,Chrysa.Minnock@gmail.com,123,ROLE_USER</v>
      </c>
      <c r="B62" s="2" t="str">
        <f>","&amp;Tabel1[[#This Row],[TestAchternamen]]</f>
        <v>,Minnock</v>
      </c>
      <c r="C62" s="2" t="str">
        <f t="shared" si="1"/>
        <v>,Chrysa.Minnock@gmail.com</v>
      </c>
      <c r="D62" s="2" t="str">
        <f t="shared" si="2"/>
        <v>,123</v>
      </c>
      <c r="E62" s="2" t="str">
        <f t="shared" si="3"/>
        <v>,ROLE_USER</v>
      </c>
      <c r="F62" s="3" t="s">
        <v>148</v>
      </c>
      <c r="G62" s="3" t="s">
        <v>149</v>
      </c>
      <c r="H62" s="3" t="s">
        <v>1</v>
      </c>
      <c r="I62" s="2">
        <f t="shared" si="4"/>
        <v>61</v>
      </c>
    </row>
    <row r="63" spans="1:9" x14ac:dyDescent="0.25">
      <c r="A63" s="1" t="str">
        <f t="shared" si="0"/>
        <v>Rickey,Stanislaw,Rickey.Stanislaw@gmail.com,123,ROLE_USER</v>
      </c>
      <c r="B63" s="2" t="str">
        <f>","&amp;Tabel1[[#This Row],[TestAchternamen]]</f>
        <v>,Stanislaw</v>
      </c>
      <c r="C63" s="2" t="str">
        <f t="shared" si="1"/>
        <v>,Rickey.Stanislaw@gmail.com</v>
      </c>
      <c r="D63" s="2" t="str">
        <f t="shared" si="2"/>
        <v>,123</v>
      </c>
      <c r="E63" s="2" t="str">
        <f t="shared" si="3"/>
        <v>,ROLE_USER</v>
      </c>
      <c r="F63" s="3" t="s">
        <v>150</v>
      </c>
      <c r="G63" s="3" t="s">
        <v>151</v>
      </c>
      <c r="H63" s="3" t="s">
        <v>1</v>
      </c>
      <c r="I63" s="2">
        <f t="shared" si="4"/>
        <v>62</v>
      </c>
    </row>
    <row r="64" spans="1:9" x14ac:dyDescent="0.25">
      <c r="A64" s="1" t="str">
        <f t="shared" si="0"/>
        <v>Diena,Klimt,Diena.Klimt@gmail.com,123,ROLE_USER</v>
      </c>
      <c r="B64" s="2" t="str">
        <f>","&amp;Tabel1[[#This Row],[TestAchternamen]]</f>
        <v>,Klimt</v>
      </c>
      <c r="C64" s="2" t="str">
        <f t="shared" si="1"/>
        <v>,Diena.Klimt@gmail.com</v>
      </c>
      <c r="D64" s="2" t="str">
        <f t="shared" si="2"/>
        <v>,123</v>
      </c>
      <c r="E64" s="2" t="str">
        <f t="shared" si="3"/>
        <v>,ROLE_USER</v>
      </c>
      <c r="F64" s="3" t="s">
        <v>152</v>
      </c>
      <c r="G64" s="3" t="s">
        <v>153</v>
      </c>
      <c r="H64" s="3" t="s">
        <v>1</v>
      </c>
      <c r="I64" s="2">
        <f t="shared" si="4"/>
        <v>63</v>
      </c>
    </row>
    <row r="65" spans="1:9" x14ac:dyDescent="0.25">
      <c r="A65" s="1" t="str">
        <f t="shared" ref="A65:A128" si="5">F65&amp;B65&amp;C65&amp;D65&amp;E65</f>
        <v>Maurice,Aguilar,Maurice.Aguilar@gmail.com,123,ROLE_USER</v>
      </c>
      <c r="B65" s="2" t="str">
        <f>","&amp;Tabel1[[#This Row],[TestAchternamen]]</f>
        <v>,Aguilar</v>
      </c>
      <c r="C65" s="2" t="str">
        <f t="shared" ref="C65:C128" si="6">","&amp;F65&amp;"."&amp;G65&amp;"@gmail.com"</f>
        <v>,Maurice.Aguilar@gmail.com</v>
      </c>
      <c r="D65" s="2" t="str">
        <f t="shared" ref="D65:D128" si="7">",123"</f>
        <v>,123</v>
      </c>
      <c r="E65" s="2" t="str">
        <f t="shared" ref="E65:E128" si="8">","&amp;H65</f>
        <v>,ROLE_USER</v>
      </c>
      <c r="F65" s="3" t="s">
        <v>154</v>
      </c>
      <c r="G65" s="3" t="s">
        <v>155</v>
      </c>
      <c r="H65" s="3" t="s">
        <v>1</v>
      </c>
      <c r="I65" s="2">
        <f t="shared" ref="I65:I128" si="9">ROW()-1</f>
        <v>64</v>
      </c>
    </row>
    <row r="66" spans="1:9" x14ac:dyDescent="0.25">
      <c r="A66" s="1" t="str">
        <f t="shared" si="5"/>
        <v>Effie,O'Corr,Effie.O'Corr@gmail.com,123,ROLE_USER</v>
      </c>
      <c r="B66" s="2" t="str">
        <f>","&amp;Tabel1[[#This Row],[TestAchternamen]]</f>
        <v>,O'Corr</v>
      </c>
      <c r="C66" s="2" t="str">
        <f t="shared" si="6"/>
        <v>,Effie.O'Corr@gmail.com</v>
      </c>
      <c r="D66" s="2" t="str">
        <f t="shared" si="7"/>
        <v>,123</v>
      </c>
      <c r="E66" s="2" t="str">
        <f t="shared" si="8"/>
        <v>,ROLE_USER</v>
      </c>
      <c r="F66" s="3" t="s">
        <v>156</v>
      </c>
      <c r="G66" s="3" t="s">
        <v>157</v>
      </c>
      <c r="H66" s="3" t="s">
        <v>1</v>
      </c>
      <c r="I66" s="2">
        <f t="shared" si="9"/>
        <v>65</v>
      </c>
    </row>
    <row r="67" spans="1:9" x14ac:dyDescent="0.25">
      <c r="A67" s="1" t="str">
        <f t="shared" si="5"/>
        <v>Lizzie,Bayless,Lizzie.Bayless@gmail.com,123,ROLE_USER</v>
      </c>
      <c r="B67" s="2" t="str">
        <f>","&amp;Tabel1[[#This Row],[TestAchternamen]]</f>
        <v>,Bayless</v>
      </c>
      <c r="C67" s="2" t="str">
        <f t="shared" si="6"/>
        <v>,Lizzie.Bayless@gmail.com</v>
      </c>
      <c r="D67" s="2" t="str">
        <f t="shared" si="7"/>
        <v>,123</v>
      </c>
      <c r="E67" s="2" t="str">
        <f t="shared" si="8"/>
        <v>,ROLE_USER</v>
      </c>
      <c r="F67" s="3" t="s">
        <v>158</v>
      </c>
      <c r="G67" s="3" t="s">
        <v>159</v>
      </c>
      <c r="H67" s="3" t="s">
        <v>1</v>
      </c>
      <c r="I67" s="2">
        <f t="shared" si="9"/>
        <v>66</v>
      </c>
    </row>
    <row r="68" spans="1:9" x14ac:dyDescent="0.25">
      <c r="A68" s="1" t="str">
        <f t="shared" si="5"/>
        <v>Haskel,Bath,Haskel.Bath@gmail.com,123,ROLE_USER</v>
      </c>
      <c r="B68" s="2" t="str">
        <f>","&amp;Tabel1[[#This Row],[TestAchternamen]]</f>
        <v>,Bath</v>
      </c>
      <c r="C68" s="2" t="str">
        <f t="shared" si="6"/>
        <v>,Haskel.Bath@gmail.com</v>
      </c>
      <c r="D68" s="2" t="str">
        <f t="shared" si="7"/>
        <v>,123</v>
      </c>
      <c r="E68" s="2" t="str">
        <f t="shared" si="8"/>
        <v>,ROLE_USER</v>
      </c>
      <c r="F68" s="3" t="s">
        <v>160</v>
      </c>
      <c r="G68" s="3" t="s">
        <v>161</v>
      </c>
      <c r="H68" s="3" t="s">
        <v>1</v>
      </c>
      <c r="I68" s="2">
        <f t="shared" si="9"/>
        <v>67</v>
      </c>
    </row>
    <row r="69" spans="1:9" x14ac:dyDescent="0.25">
      <c r="A69" s="1" t="str">
        <f t="shared" si="5"/>
        <v>Jobye,Rames,Jobye.Rames@gmail.com,123,ROLE_USER</v>
      </c>
      <c r="B69" s="2" t="str">
        <f>","&amp;Tabel1[[#This Row],[TestAchternamen]]</f>
        <v>,Rames</v>
      </c>
      <c r="C69" s="2" t="str">
        <f t="shared" si="6"/>
        <v>,Jobye.Rames@gmail.com</v>
      </c>
      <c r="D69" s="2" t="str">
        <f t="shared" si="7"/>
        <v>,123</v>
      </c>
      <c r="E69" s="2" t="str">
        <f t="shared" si="8"/>
        <v>,ROLE_USER</v>
      </c>
      <c r="F69" s="3" t="s">
        <v>162</v>
      </c>
      <c r="G69" s="3" t="s">
        <v>163</v>
      </c>
      <c r="H69" s="3" t="s">
        <v>1</v>
      </c>
      <c r="I69" s="2">
        <f t="shared" si="9"/>
        <v>68</v>
      </c>
    </row>
    <row r="70" spans="1:9" x14ac:dyDescent="0.25">
      <c r="A70" s="1" t="str">
        <f t="shared" si="5"/>
        <v>Solomon,Ickovici,Solomon.Ickovici@gmail.com,123,ROLE_USER</v>
      </c>
      <c r="B70" s="2" t="str">
        <f>","&amp;Tabel1[[#This Row],[TestAchternamen]]</f>
        <v>,Ickovici</v>
      </c>
      <c r="C70" s="2" t="str">
        <f t="shared" si="6"/>
        <v>,Solomon.Ickovici@gmail.com</v>
      </c>
      <c r="D70" s="2" t="str">
        <f t="shared" si="7"/>
        <v>,123</v>
      </c>
      <c r="E70" s="2" t="str">
        <f t="shared" si="8"/>
        <v>,ROLE_USER</v>
      </c>
      <c r="F70" s="3" t="s">
        <v>164</v>
      </c>
      <c r="G70" s="3" t="s">
        <v>165</v>
      </c>
      <c r="H70" s="3" t="s">
        <v>1</v>
      </c>
      <c r="I70" s="2">
        <f t="shared" si="9"/>
        <v>69</v>
      </c>
    </row>
    <row r="71" spans="1:9" x14ac:dyDescent="0.25">
      <c r="A71" s="1" t="str">
        <f t="shared" si="5"/>
        <v>Olly,Leinweber,Olly.Leinweber@gmail.com,123,ROLE_USER</v>
      </c>
      <c r="B71" s="2" t="str">
        <f>","&amp;Tabel1[[#This Row],[TestAchternamen]]</f>
        <v>,Leinweber</v>
      </c>
      <c r="C71" s="2" t="str">
        <f t="shared" si="6"/>
        <v>,Olly.Leinweber@gmail.com</v>
      </c>
      <c r="D71" s="2" t="str">
        <f t="shared" si="7"/>
        <v>,123</v>
      </c>
      <c r="E71" s="2" t="str">
        <f t="shared" si="8"/>
        <v>,ROLE_USER</v>
      </c>
      <c r="F71" s="3" t="s">
        <v>166</v>
      </c>
      <c r="G71" s="3" t="s">
        <v>167</v>
      </c>
      <c r="H71" s="3" t="s">
        <v>1</v>
      </c>
      <c r="I71" s="2">
        <f t="shared" si="9"/>
        <v>70</v>
      </c>
    </row>
    <row r="72" spans="1:9" x14ac:dyDescent="0.25">
      <c r="A72" s="1" t="str">
        <f t="shared" si="5"/>
        <v>Rourke,Wyon,Rourke.Wyon@gmail.com,123,ROLE_USER</v>
      </c>
      <c r="B72" s="2" t="str">
        <f>","&amp;Tabel1[[#This Row],[TestAchternamen]]</f>
        <v>,Wyon</v>
      </c>
      <c r="C72" s="2" t="str">
        <f t="shared" si="6"/>
        <v>,Rourke.Wyon@gmail.com</v>
      </c>
      <c r="D72" s="2" t="str">
        <f t="shared" si="7"/>
        <v>,123</v>
      </c>
      <c r="E72" s="2" t="str">
        <f t="shared" si="8"/>
        <v>,ROLE_USER</v>
      </c>
      <c r="F72" s="3" t="s">
        <v>168</v>
      </c>
      <c r="G72" s="3" t="s">
        <v>169</v>
      </c>
      <c r="H72" s="3" t="s">
        <v>1</v>
      </c>
      <c r="I72" s="2">
        <f t="shared" si="9"/>
        <v>71</v>
      </c>
    </row>
    <row r="73" spans="1:9" x14ac:dyDescent="0.25">
      <c r="A73" s="1" t="str">
        <f t="shared" si="5"/>
        <v>Kittie,Haxley,Kittie.Haxley@gmail.com,123,ROLE_USER</v>
      </c>
      <c r="B73" s="2" t="str">
        <f>","&amp;Tabel1[[#This Row],[TestAchternamen]]</f>
        <v>,Haxley</v>
      </c>
      <c r="C73" s="2" t="str">
        <f t="shared" si="6"/>
        <v>,Kittie.Haxley@gmail.com</v>
      </c>
      <c r="D73" s="2" t="str">
        <f t="shared" si="7"/>
        <v>,123</v>
      </c>
      <c r="E73" s="2" t="str">
        <f t="shared" si="8"/>
        <v>,ROLE_USER</v>
      </c>
      <c r="F73" s="3" t="s">
        <v>170</v>
      </c>
      <c r="G73" s="3" t="s">
        <v>171</v>
      </c>
      <c r="H73" s="3" t="s">
        <v>1</v>
      </c>
      <c r="I73" s="2">
        <f t="shared" si="9"/>
        <v>72</v>
      </c>
    </row>
    <row r="74" spans="1:9" x14ac:dyDescent="0.25">
      <c r="A74" s="1" t="str">
        <f t="shared" si="5"/>
        <v>Lettie,Handling,Lettie.Handling@gmail.com,123,ROLE_USER</v>
      </c>
      <c r="B74" s="2" t="str">
        <f>","&amp;Tabel1[[#This Row],[TestAchternamen]]</f>
        <v>,Handling</v>
      </c>
      <c r="C74" s="2" t="str">
        <f t="shared" si="6"/>
        <v>,Lettie.Handling@gmail.com</v>
      </c>
      <c r="D74" s="2" t="str">
        <f t="shared" si="7"/>
        <v>,123</v>
      </c>
      <c r="E74" s="2" t="str">
        <f t="shared" si="8"/>
        <v>,ROLE_USER</v>
      </c>
      <c r="F74" s="3" t="s">
        <v>172</v>
      </c>
      <c r="G74" s="3" t="s">
        <v>173</v>
      </c>
      <c r="H74" s="3" t="s">
        <v>1</v>
      </c>
      <c r="I74" s="2">
        <f t="shared" si="9"/>
        <v>73</v>
      </c>
    </row>
    <row r="75" spans="1:9" x14ac:dyDescent="0.25">
      <c r="A75" s="1" t="str">
        <f t="shared" si="5"/>
        <v>Lyndel,Jaan,Lyndel.Jaan@gmail.com,123,ROLE_USER</v>
      </c>
      <c r="B75" s="2" t="str">
        <f>","&amp;Tabel1[[#This Row],[TestAchternamen]]</f>
        <v>,Jaan</v>
      </c>
      <c r="C75" s="2" t="str">
        <f t="shared" si="6"/>
        <v>,Lyndel.Jaan@gmail.com</v>
      </c>
      <c r="D75" s="2" t="str">
        <f t="shared" si="7"/>
        <v>,123</v>
      </c>
      <c r="E75" s="2" t="str">
        <f t="shared" si="8"/>
        <v>,ROLE_USER</v>
      </c>
      <c r="F75" s="3" t="s">
        <v>174</v>
      </c>
      <c r="G75" s="3" t="s">
        <v>175</v>
      </c>
      <c r="H75" s="3" t="s">
        <v>1</v>
      </c>
      <c r="I75" s="2">
        <f t="shared" si="9"/>
        <v>74</v>
      </c>
    </row>
    <row r="76" spans="1:9" x14ac:dyDescent="0.25">
      <c r="A76" s="1" t="str">
        <f t="shared" si="5"/>
        <v>Drake,Bennie,Drake.Bennie@gmail.com,123,ROLE_USER</v>
      </c>
      <c r="B76" s="2" t="str">
        <f>","&amp;Tabel1[[#This Row],[TestAchternamen]]</f>
        <v>,Bennie</v>
      </c>
      <c r="C76" s="2" t="str">
        <f t="shared" si="6"/>
        <v>,Drake.Bennie@gmail.com</v>
      </c>
      <c r="D76" s="2" t="str">
        <f t="shared" si="7"/>
        <v>,123</v>
      </c>
      <c r="E76" s="2" t="str">
        <f t="shared" si="8"/>
        <v>,ROLE_USER</v>
      </c>
      <c r="F76" s="3" t="s">
        <v>176</v>
      </c>
      <c r="G76" s="3" t="s">
        <v>177</v>
      </c>
      <c r="H76" s="3" t="s">
        <v>1</v>
      </c>
      <c r="I76" s="2">
        <f t="shared" si="9"/>
        <v>75</v>
      </c>
    </row>
    <row r="77" spans="1:9" x14ac:dyDescent="0.25">
      <c r="A77" s="1" t="str">
        <f t="shared" si="5"/>
        <v>Kliment,Barnaby,Kliment.Barnaby@gmail.com,123,ROLE_USER</v>
      </c>
      <c r="B77" s="2" t="str">
        <f>","&amp;Tabel1[[#This Row],[TestAchternamen]]</f>
        <v>,Barnaby</v>
      </c>
      <c r="C77" s="2" t="str">
        <f t="shared" si="6"/>
        <v>,Kliment.Barnaby@gmail.com</v>
      </c>
      <c r="D77" s="2" t="str">
        <f t="shared" si="7"/>
        <v>,123</v>
      </c>
      <c r="E77" s="2" t="str">
        <f t="shared" si="8"/>
        <v>,ROLE_USER</v>
      </c>
      <c r="F77" s="3" t="s">
        <v>178</v>
      </c>
      <c r="G77" s="3" t="s">
        <v>179</v>
      </c>
      <c r="H77" s="3" t="s">
        <v>1</v>
      </c>
      <c r="I77" s="2">
        <f t="shared" si="9"/>
        <v>76</v>
      </c>
    </row>
    <row r="78" spans="1:9" x14ac:dyDescent="0.25">
      <c r="A78" s="1" t="str">
        <f t="shared" si="5"/>
        <v>Georg,Dootson,Georg.Dootson@gmail.com,123,ROLE_USER</v>
      </c>
      <c r="B78" s="2" t="str">
        <f>","&amp;Tabel1[[#This Row],[TestAchternamen]]</f>
        <v>,Dootson</v>
      </c>
      <c r="C78" s="2" t="str">
        <f t="shared" si="6"/>
        <v>,Georg.Dootson@gmail.com</v>
      </c>
      <c r="D78" s="2" t="str">
        <f t="shared" si="7"/>
        <v>,123</v>
      </c>
      <c r="E78" s="2" t="str">
        <f t="shared" si="8"/>
        <v>,ROLE_USER</v>
      </c>
      <c r="F78" s="3" t="s">
        <v>180</v>
      </c>
      <c r="G78" s="3" t="s">
        <v>181</v>
      </c>
      <c r="H78" s="3" t="s">
        <v>1</v>
      </c>
      <c r="I78" s="2">
        <f t="shared" si="9"/>
        <v>77</v>
      </c>
    </row>
    <row r="79" spans="1:9" x14ac:dyDescent="0.25">
      <c r="A79" s="1" t="str">
        <f t="shared" si="5"/>
        <v>Hillier,Carff,Hillier.Carff@gmail.com,123,ROLE_USER</v>
      </c>
      <c r="B79" s="2" t="str">
        <f>","&amp;Tabel1[[#This Row],[TestAchternamen]]</f>
        <v>,Carff</v>
      </c>
      <c r="C79" s="2" t="str">
        <f t="shared" si="6"/>
        <v>,Hillier.Carff@gmail.com</v>
      </c>
      <c r="D79" s="2" t="str">
        <f t="shared" si="7"/>
        <v>,123</v>
      </c>
      <c r="E79" s="2" t="str">
        <f t="shared" si="8"/>
        <v>,ROLE_USER</v>
      </c>
      <c r="F79" s="3" t="s">
        <v>182</v>
      </c>
      <c r="G79" s="3" t="s">
        <v>183</v>
      </c>
      <c r="H79" s="3" t="s">
        <v>1</v>
      </c>
      <c r="I79" s="2">
        <f t="shared" si="9"/>
        <v>78</v>
      </c>
    </row>
    <row r="80" spans="1:9" x14ac:dyDescent="0.25">
      <c r="A80" s="1" t="str">
        <f t="shared" si="5"/>
        <v>Valentina,Ellins,Valentina.Ellins@gmail.com,123,ROLE_USER</v>
      </c>
      <c r="B80" s="2" t="str">
        <f>","&amp;Tabel1[[#This Row],[TestAchternamen]]</f>
        <v>,Ellins</v>
      </c>
      <c r="C80" s="2" t="str">
        <f t="shared" si="6"/>
        <v>,Valentina.Ellins@gmail.com</v>
      </c>
      <c r="D80" s="2" t="str">
        <f t="shared" si="7"/>
        <v>,123</v>
      </c>
      <c r="E80" s="2" t="str">
        <f t="shared" si="8"/>
        <v>,ROLE_USER</v>
      </c>
      <c r="F80" s="3" t="s">
        <v>184</v>
      </c>
      <c r="G80" s="3" t="s">
        <v>185</v>
      </c>
      <c r="H80" s="3" t="s">
        <v>1</v>
      </c>
      <c r="I80" s="2">
        <f t="shared" si="9"/>
        <v>79</v>
      </c>
    </row>
    <row r="81" spans="1:9" x14ac:dyDescent="0.25">
      <c r="A81" s="1" t="str">
        <f t="shared" si="5"/>
        <v>Dominik,Grishmanov,Dominik.Grishmanov@gmail.com,123,ROLE_USER</v>
      </c>
      <c r="B81" s="2" t="str">
        <f>","&amp;Tabel1[[#This Row],[TestAchternamen]]</f>
        <v>,Grishmanov</v>
      </c>
      <c r="C81" s="2" t="str">
        <f t="shared" si="6"/>
        <v>,Dominik.Grishmanov@gmail.com</v>
      </c>
      <c r="D81" s="2" t="str">
        <f t="shared" si="7"/>
        <v>,123</v>
      </c>
      <c r="E81" s="2" t="str">
        <f t="shared" si="8"/>
        <v>,ROLE_USER</v>
      </c>
      <c r="F81" s="3" t="s">
        <v>186</v>
      </c>
      <c r="G81" s="3" t="s">
        <v>187</v>
      </c>
      <c r="H81" s="3" t="s">
        <v>1</v>
      </c>
      <c r="I81" s="2">
        <f t="shared" si="9"/>
        <v>80</v>
      </c>
    </row>
    <row r="82" spans="1:9" x14ac:dyDescent="0.25">
      <c r="A82" s="1" t="str">
        <f t="shared" si="5"/>
        <v>Catherina,Annear,Catherina.Annear@gmail.com,123,ROLE_USER</v>
      </c>
      <c r="B82" s="2" t="str">
        <f>","&amp;Tabel1[[#This Row],[TestAchternamen]]</f>
        <v>,Annear</v>
      </c>
      <c r="C82" s="2" t="str">
        <f t="shared" si="6"/>
        <v>,Catherina.Annear@gmail.com</v>
      </c>
      <c r="D82" s="2" t="str">
        <f t="shared" si="7"/>
        <v>,123</v>
      </c>
      <c r="E82" s="2" t="str">
        <f t="shared" si="8"/>
        <v>,ROLE_USER</v>
      </c>
      <c r="F82" s="3" t="s">
        <v>188</v>
      </c>
      <c r="G82" s="3" t="s">
        <v>189</v>
      </c>
      <c r="H82" s="3" t="s">
        <v>1</v>
      </c>
      <c r="I82" s="2">
        <f t="shared" si="9"/>
        <v>81</v>
      </c>
    </row>
    <row r="83" spans="1:9" x14ac:dyDescent="0.25">
      <c r="A83" s="1" t="str">
        <f t="shared" si="5"/>
        <v>Gennie,Kelinge,Gennie.Kelinge@gmail.com,123,ROLE_USER</v>
      </c>
      <c r="B83" s="2" t="str">
        <f>","&amp;Tabel1[[#This Row],[TestAchternamen]]</f>
        <v>,Kelinge</v>
      </c>
      <c r="C83" s="2" t="str">
        <f t="shared" si="6"/>
        <v>,Gennie.Kelinge@gmail.com</v>
      </c>
      <c r="D83" s="2" t="str">
        <f t="shared" si="7"/>
        <v>,123</v>
      </c>
      <c r="E83" s="2" t="str">
        <f t="shared" si="8"/>
        <v>,ROLE_USER</v>
      </c>
      <c r="F83" s="3" t="s">
        <v>190</v>
      </c>
      <c r="G83" s="3" t="s">
        <v>191</v>
      </c>
      <c r="H83" s="3" t="s">
        <v>1</v>
      </c>
      <c r="I83" s="2">
        <f t="shared" si="9"/>
        <v>82</v>
      </c>
    </row>
    <row r="84" spans="1:9" x14ac:dyDescent="0.25">
      <c r="A84" s="1" t="str">
        <f t="shared" si="5"/>
        <v>Vinny,Wanden,Vinny.Wanden@gmail.com,123,ROLE_USER</v>
      </c>
      <c r="B84" s="2" t="str">
        <f>","&amp;Tabel1[[#This Row],[TestAchternamen]]</f>
        <v>,Wanden</v>
      </c>
      <c r="C84" s="2" t="str">
        <f t="shared" si="6"/>
        <v>,Vinny.Wanden@gmail.com</v>
      </c>
      <c r="D84" s="2" t="str">
        <f t="shared" si="7"/>
        <v>,123</v>
      </c>
      <c r="E84" s="2" t="str">
        <f t="shared" si="8"/>
        <v>,ROLE_USER</v>
      </c>
      <c r="F84" s="3" t="s">
        <v>192</v>
      </c>
      <c r="G84" s="3" t="s">
        <v>193</v>
      </c>
      <c r="H84" s="3" t="s">
        <v>1</v>
      </c>
      <c r="I84" s="2">
        <f t="shared" si="9"/>
        <v>83</v>
      </c>
    </row>
    <row r="85" spans="1:9" x14ac:dyDescent="0.25">
      <c r="A85" s="1" t="str">
        <f t="shared" si="5"/>
        <v>Vonny,Raincin,Vonny.Raincin@gmail.com,123,ROLE_USER</v>
      </c>
      <c r="B85" s="2" t="str">
        <f>","&amp;Tabel1[[#This Row],[TestAchternamen]]</f>
        <v>,Raincin</v>
      </c>
      <c r="C85" s="2" t="str">
        <f t="shared" si="6"/>
        <v>,Vonny.Raincin@gmail.com</v>
      </c>
      <c r="D85" s="2" t="str">
        <f t="shared" si="7"/>
        <v>,123</v>
      </c>
      <c r="E85" s="2" t="str">
        <f t="shared" si="8"/>
        <v>,ROLE_USER</v>
      </c>
      <c r="F85" s="3" t="s">
        <v>194</v>
      </c>
      <c r="G85" s="3" t="s">
        <v>195</v>
      </c>
      <c r="H85" s="3" t="s">
        <v>1</v>
      </c>
      <c r="I85" s="2">
        <f t="shared" si="9"/>
        <v>84</v>
      </c>
    </row>
    <row r="86" spans="1:9" x14ac:dyDescent="0.25">
      <c r="A86" s="1" t="str">
        <f t="shared" si="5"/>
        <v>Samson,Houseley,Samson.Houseley@gmail.com,123,ROLE_USER</v>
      </c>
      <c r="B86" s="2" t="str">
        <f>","&amp;Tabel1[[#This Row],[TestAchternamen]]</f>
        <v>,Houseley</v>
      </c>
      <c r="C86" s="2" t="str">
        <f t="shared" si="6"/>
        <v>,Samson.Houseley@gmail.com</v>
      </c>
      <c r="D86" s="2" t="str">
        <f t="shared" si="7"/>
        <v>,123</v>
      </c>
      <c r="E86" s="2" t="str">
        <f t="shared" si="8"/>
        <v>,ROLE_USER</v>
      </c>
      <c r="F86" s="3" t="s">
        <v>196</v>
      </c>
      <c r="G86" s="3" t="s">
        <v>197</v>
      </c>
      <c r="H86" s="3" t="s">
        <v>1</v>
      </c>
      <c r="I86" s="2">
        <f t="shared" si="9"/>
        <v>85</v>
      </c>
    </row>
    <row r="87" spans="1:9" x14ac:dyDescent="0.25">
      <c r="A87" s="1" t="str">
        <f t="shared" si="5"/>
        <v>Maurizia,Etches,Maurizia.Etches@gmail.com,123,ROLE_USER</v>
      </c>
      <c r="B87" s="2" t="str">
        <f>","&amp;Tabel1[[#This Row],[TestAchternamen]]</f>
        <v>,Etches</v>
      </c>
      <c r="C87" s="2" t="str">
        <f t="shared" si="6"/>
        <v>,Maurizia.Etches@gmail.com</v>
      </c>
      <c r="D87" s="2" t="str">
        <f t="shared" si="7"/>
        <v>,123</v>
      </c>
      <c r="E87" s="2" t="str">
        <f t="shared" si="8"/>
        <v>,ROLE_USER</v>
      </c>
      <c r="F87" s="3" t="s">
        <v>198</v>
      </c>
      <c r="G87" s="3" t="s">
        <v>199</v>
      </c>
      <c r="H87" s="3" t="s">
        <v>1</v>
      </c>
      <c r="I87" s="2">
        <f t="shared" si="9"/>
        <v>86</v>
      </c>
    </row>
    <row r="88" spans="1:9" x14ac:dyDescent="0.25">
      <c r="A88" s="1" t="str">
        <f t="shared" si="5"/>
        <v>Kennie,Spaight,Kennie.Spaight@gmail.com,123,ROLE_USER</v>
      </c>
      <c r="B88" s="2" t="str">
        <f>","&amp;Tabel1[[#This Row],[TestAchternamen]]</f>
        <v>,Spaight</v>
      </c>
      <c r="C88" s="2" t="str">
        <f t="shared" si="6"/>
        <v>,Kennie.Spaight@gmail.com</v>
      </c>
      <c r="D88" s="2" t="str">
        <f t="shared" si="7"/>
        <v>,123</v>
      </c>
      <c r="E88" s="2" t="str">
        <f t="shared" si="8"/>
        <v>,ROLE_USER</v>
      </c>
      <c r="F88" s="3" t="s">
        <v>200</v>
      </c>
      <c r="G88" s="3" t="s">
        <v>201</v>
      </c>
      <c r="H88" s="3" t="s">
        <v>1</v>
      </c>
      <c r="I88" s="2">
        <f t="shared" si="9"/>
        <v>87</v>
      </c>
    </row>
    <row r="89" spans="1:9" x14ac:dyDescent="0.25">
      <c r="A89" s="1" t="str">
        <f t="shared" si="5"/>
        <v>Perle,Yanukhin,Perle.Yanukhin@gmail.com,123,ROLE_USER</v>
      </c>
      <c r="B89" s="2" t="str">
        <f>","&amp;Tabel1[[#This Row],[TestAchternamen]]</f>
        <v>,Yanukhin</v>
      </c>
      <c r="C89" s="2" t="str">
        <f t="shared" si="6"/>
        <v>,Perle.Yanukhin@gmail.com</v>
      </c>
      <c r="D89" s="2" t="str">
        <f t="shared" si="7"/>
        <v>,123</v>
      </c>
      <c r="E89" s="2" t="str">
        <f t="shared" si="8"/>
        <v>,ROLE_USER</v>
      </c>
      <c r="F89" s="3" t="s">
        <v>202</v>
      </c>
      <c r="G89" s="3" t="s">
        <v>203</v>
      </c>
      <c r="H89" s="3" t="s">
        <v>1</v>
      </c>
      <c r="I89" s="2">
        <f t="shared" si="9"/>
        <v>88</v>
      </c>
    </row>
    <row r="90" spans="1:9" x14ac:dyDescent="0.25">
      <c r="A90" s="1" t="str">
        <f t="shared" si="5"/>
        <v>Ofilia,Peron,Ofilia.Peron@gmail.com,123,ROLE_USER</v>
      </c>
      <c r="B90" s="2" t="str">
        <f>","&amp;Tabel1[[#This Row],[TestAchternamen]]</f>
        <v>,Peron</v>
      </c>
      <c r="C90" s="2" t="str">
        <f t="shared" si="6"/>
        <v>,Ofilia.Peron@gmail.com</v>
      </c>
      <c r="D90" s="2" t="str">
        <f t="shared" si="7"/>
        <v>,123</v>
      </c>
      <c r="E90" s="2" t="str">
        <f t="shared" si="8"/>
        <v>,ROLE_USER</v>
      </c>
      <c r="F90" s="3" t="s">
        <v>204</v>
      </c>
      <c r="G90" s="3" t="s">
        <v>205</v>
      </c>
      <c r="H90" s="3" t="s">
        <v>1</v>
      </c>
      <c r="I90" s="2">
        <f t="shared" si="9"/>
        <v>89</v>
      </c>
    </row>
    <row r="91" spans="1:9" x14ac:dyDescent="0.25">
      <c r="A91" s="1" t="str">
        <f t="shared" si="5"/>
        <v>Lorelei,Lindfors,Lorelei.Lindfors@gmail.com,123,ROLE_USER</v>
      </c>
      <c r="B91" s="2" t="str">
        <f>","&amp;Tabel1[[#This Row],[TestAchternamen]]</f>
        <v>,Lindfors</v>
      </c>
      <c r="C91" s="2" t="str">
        <f t="shared" si="6"/>
        <v>,Lorelei.Lindfors@gmail.com</v>
      </c>
      <c r="D91" s="2" t="str">
        <f t="shared" si="7"/>
        <v>,123</v>
      </c>
      <c r="E91" s="2" t="str">
        <f t="shared" si="8"/>
        <v>,ROLE_USER</v>
      </c>
      <c r="F91" s="3" t="s">
        <v>206</v>
      </c>
      <c r="G91" s="3" t="s">
        <v>207</v>
      </c>
      <c r="H91" s="3" t="s">
        <v>1</v>
      </c>
      <c r="I91" s="2">
        <f t="shared" si="9"/>
        <v>90</v>
      </c>
    </row>
    <row r="92" spans="1:9" x14ac:dyDescent="0.25">
      <c r="A92" s="1" t="str">
        <f t="shared" si="5"/>
        <v>Laverne,Dwine,Laverne.Dwine@gmail.com,123,ROLE_USER</v>
      </c>
      <c r="B92" s="2" t="str">
        <f>","&amp;Tabel1[[#This Row],[TestAchternamen]]</f>
        <v>,Dwine</v>
      </c>
      <c r="C92" s="2" t="str">
        <f t="shared" si="6"/>
        <v>,Laverne.Dwine@gmail.com</v>
      </c>
      <c r="D92" s="2" t="str">
        <f t="shared" si="7"/>
        <v>,123</v>
      </c>
      <c r="E92" s="2" t="str">
        <f t="shared" si="8"/>
        <v>,ROLE_USER</v>
      </c>
      <c r="F92" s="3" t="s">
        <v>208</v>
      </c>
      <c r="G92" s="3" t="s">
        <v>209</v>
      </c>
      <c r="H92" s="3" t="s">
        <v>1</v>
      </c>
      <c r="I92" s="2">
        <f t="shared" si="9"/>
        <v>91</v>
      </c>
    </row>
    <row r="93" spans="1:9" x14ac:dyDescent="0.25">
      <c r="A93" s="1" t="str">
        <f t="shared" si="5"/>
        <v>Myron,Zipsell,Myron.Zipsell@gmail.com,123,ROLE_USER</v>
      </c>
      <c r="B93" s="2" t="str">
        <f>","&amp;Tabel1[[#This Row],[TestAchternamen]]</f>
        <v>,Zipsell</v>
      </c>
      <c r="C93" s="2" t="str">
        <f t="shared" si="6"/>
        <v>,Myron.Zipsell@gmail.com</v>
      </c>
      <c r="D93" s="2" t="str">
        <f t="shared" si="7"/>
        <v>,123</v>
      </c>
      <c r="E93" s="2" t="str">
        <f t="shared" si="8"/>
        <v>,ROLE_USER</v>
      </c>
      <c r="F93" s="3" t="s">
        <v>210</v>
      </c>
      <c r="G93" s="3" t="s">
        <v>211</v>
      </c>
      <c r="H93" s="3" t="s">
        <v>1</v>
      </c>
      <c r="I93" s="2">
        <f t="shared" si="9"/>
        <v>92</v>
      </c>
    </row>
    <row r="94" spans="1:9" x14ac:dyDescent="0.25">
      <c r="A94" s="1" t="str">
        <f t="shared" si="5"/>
        <v>Ephrayim,Commin,Ephrayim.Commin@gmail.com,123,ROLE_USER</v>
      </c>
      <c r="B94" s="2" t="str">
        <f>","&amp;Tabel1[[#This Row],[TestAchternamen]]</f>
        <v>,Commin</v>
      </c>
      <c r="C94" s="2" t="str">
        <f t="shared" si="6"/>
        <v>,Ephrayim.Commin@gmail.com</v>
      </c>
      <c r="D94" s="2" t="str">
        <f t="shared" si="7"/>
        <v>,123</v>
      </c>
      <c r="E94" s="2" t="str">
        <f t="shared" si="8"/>
        <v>,ROLE_USER</v>
      </c>
      <c r="F94" s="3" t="s">
        <v>212</v>
      </c>
      <c r="G94" s="3" t="s">
        <v>213</v>
      </c>
      <c r="H94" s="3" t="s">
        <v>1</v>
      </c>
      <c r="I94" s="2">
        <f t="shared" si="9"/>
        <v>93</v>
      </c>
    </row>
    <row r="95" spans="1:9" x14ac:dyDescent="0.25">
      <c r="A95" s="1" t="str">
        <f t="shared" si="5"/>
        <v>Abraham,De Souza,Abraham.De Souza@gmail.com,123,ROLE_USER</v>
      </c>
      <c r="B95" s="2" t="str">
        <f>","&amp;Tabel1[[#This Row],[TestAchternamen]]</f>
        <v>,De Souza</v>
      </c>
      <c r="C95" s="2" t="str">
        <f t="shared" si="6"/>
        <v>,Abraham.De Souza@gmail.com</v>
      </c>
      <c r="D95" s="2" t="str">
        <f t="shared" si="7"/>
        <v>,123</v>
      </c>
      <c r="E95" s="2" t="str">
        <f t="shared" si="8"/>
        <v>,ROLE_USER</v>
      </c>
      <c r="F95" s="3" t="s">
        <v>214</v>
      </c>
      <c r="G95" s="3" t="s">
        <v>215</v>
      </c>
      <c r="H95" s="3" t="s">
        <v>1</v>
      </c>
      <c r="I95" s="2">
        <f t="shared" si="9"/>
        <v>94</v>
      </c>
    </row>
    <row r="96" spans="1:9" x14ac:dyDescent="0.25">
      <c r="A96" s="1" t="str">
        <f t="shared" si="5"/>
        <v>Freida,Gorham,Freida.Gorham@gmail.com,123,ROLE_USER</v>
      </c>
      <c r="B96" s="2" t="str">
        <f>","&amp;Tabel1[[#This Row],[TestAchternamen]]</f>
        <v>,Gorham</v>
      </c>
      <c r="C96" s="2" t="str">
        <f t="shared" si="6"/>
        <v>,Freida.Gorham@gmail.com</v>
      </c>
      <c r="D96" s="2" t="str">
        <f t="shared" si="7"/>
        <v>,123</v>
      </c>
      <c r="E96" s="2" t="str">
        <f t="shared" si="8"/>
        <v>,ROLE_USER</v>
      </c>
      <c r="F96" s="3" t="s">
        <v>216</v>
      </c>
      <c r="G96" s="3" t="s">
        <v>217</v>
      </c>
      <c r="H96" s="3" t="s">
        <v>1</v>
      </c>
      <c r="I96" s="2">
        <f t="shared" si="9"/>
        <v>95</v>
      </c>
    </row>
    <row r="97" spans="1:9" x14ac:dyDescent="0.25">
      <c r="A97" s="1" t="str">
        <f t="shared" si="5"/>
        <v>Ainslie,Meininking,Ainslie.Meininking@gmail.com,123,ROLE_USER</v>
      </c>
      <c r="B97" s="2" t="str">
        <f>","&amp;Tabel1[[#This Row],[TestAchternamen]]</f>
        <v>,Meininking</v>
      </c>
      <c r="C97" s="2" t="str">
        <f t="shared" si="6"/>
        <v>,Ainslie.Meininking@gmail.com</v>
      </c>
      <c r="D97" s="2" t="str">
        <f t="shared" si="7"/>
        <v>,123</v>
      </c>
      <c r="E97" s="2" t="str">
        <f t="shared" si="8"/>
        <v>,ROLE_USER</v>
      </c>
      <c r="F97" s="3" t="s">
        <v>218</v>
      </c>
      <c r="G97" s="3" t="s">
        <v>219</v>
      </c>
      <c r="H97" s="3" t="s">
        <v>1</v>
      </c>
      <c r="I97" s="2">
        <f t="shared" si="9"/>
        <v>96</v>
      </c>
    </row>
    <row r="98" spans="1:9" x14ac:dyDescent="0.25">
      <c r="A98" s="1" t="str">
        <f t="shared" si="5"/>
        <v>Sven,Harrison,Sven.Harrison@gmail.com,123,ROLE_USER</v>
      </c>
      <c r="B98" s="2" t="str">
        <f>","&amp;Tabel1[[#This Row],[TestAchternamen]]</f>
        <v>,Harrison</v>
      </c>
      <c r="C98" s="2" t="str">
        <f t="shared" si="6"/>
        <v>,Sven.Harrison@gmail.com</v>
      </c>
      <c r="D98" s="2" t="str">
        <f t="shared" si="7"/>
        <v>,123</v>
      </c>
      <c r="E98" s="2" t="str">
        <f t="shared" si="8"/>
        <v>,ROLE_USER</v>
      </c>
      <c r="F98" s="3" t="s">
        <v>220</v>
      </c>
      <c r="G98" s="3" t="s">
        <v>221</v>
      </c>
      <c r="H98" s="3" t="s">
        <v>1</v>
      </c>
      <c r="I98" s="2">
        <f t="shared" si="9"/>
        <v>97</v>
      </c>
    </row>
    <row r="99" spans="1:9" x14ac:dyDescent="0.25">
      <c r="A99" s="1" t="str">
        <f t="shared" si="5"/>
        <v>Sophi,De Angelis,Sophi.De Angelis@gmail.com,123,ROLE_USER</v>
      </c>
      <c r="B99" s="2" t="str">
        <f>","&amp;Tabel1[[#This Row],[TestAchternamen]]</f>
        <v>,De Angelis</v>
      </c>
      <c r="C99" s="2" t="str">
        <f t="shared" si="6"/>
        <v>,Sophi.De Angelis@gmail.com</v>
      </c>
      <c r="D99" s="2" t="str">
        <f t="shared" si="7"/>
        <v>,123</v>
      </c>
      <c r="E99" s="2" t="str">
        <f t="shared" si="8"/>
        <v>,ROLE_USER</v>
      </c>
      <c r="F99" s="3" t="s">
        <v>222</v>
      </c>
      <c r="G99" s="3" t="s">
        <v>223</v>
      </c>
      <c r="H99" s="3" t="s">
        <v>1</v>
      </c>
      <c r="I99" s="2">
        <f t="shared" si="9"/>
        <v>98</v>
      </c>
    </row>
    <row r="100" spans="1:9" x14ac:dyDescent="0.25">
      <c r="A100" s="1" t="str">
        <f t="shared" si="5"/>
        <v>Merwyn,Nash,Merwyn.Nash@gmail.com,123,ROLE_USER</v>
      </c>
      <c r="B100" s="2" t="str">
        <f>","&amp;Tabel1[[#This Row],[TestAchternamen]]</f>
        <v>,Nash</v>
      </c>
      <c r="C100" s="2" t="str">
        <f t="shared" si="6"/>
        <v>,Merwyn.Nash@gmail.com</v>
      </c>
      <c r="D100" s="2" t="str">
        <f t="shared" si="7"/>
        <v>,123</v>
      </c>
      <c r="E100" s="2" t="str">
        <f t="shared" si="8"/>
        <v>,ROLE_USER</v>
      </c>
      <c r="F100" s="3" t="s">
        <v>224</v>
      </c>
      <c r="G100" s="3" t="s">
        <v>225</v>
      </c>
      <c r="H100" s="3" t="s">
        <v>1</v>
      </c>
      <c r="I100" s="2">
        <f t="shared" si="9"/>
        <v>99</v>
      </c>
    </row>
    <row r="101" spans="1:9" x14ac:dyDescent="0.25">
      <c r="A101" s="1" t="str">
        <f t="shared" si="5"/>
        <v>Annaliese,Braxay,Annaliese.Braxay@gmail.com,123,ROLE_USER</v>
      </c>
      <c r="B101" s="2" t="str">
        <f>","&amp;Tabel1[[#This Row],[TestAchternamen]]</f>
        <v>,Braxay</v>
      </c>
      <c r="C101" s="2" t="str">
        <f t="shared" si="6"/>
        <v>,Annaliese.Braxay@gmail.com</v>
      </c>
      <c r="D101" s="2" t="str">
        <f t="shared" si="7"/>
        <v>,123</v>
      </c>
      <c r="E101" s="2" t="str">
        <f t="shared" si="8"/>
        <v>,ROLE_USER</v>
      </c>
      <c r="F101" s="3" t="s">
        <v>226</v>
      </c>
      <c r="G101" s="3" t="s">
        <v>227</v>
      </c>
      <c r="H101" s="3" t="s">
        <v>1</v>
      </c>
      <c r="I101" s="2">
        <f t="shared" si="9"/>
        <v>100</v>
      </c>
    </row>
    <row r="102" spans="1:9" x14ac:dyDescent="0.25">
      <c r="A102" s="1" t="str">
        <f t="shared" si="5"/>
        <v>Margette,Salterne,Margette.Salterne@gmail.com,123,ROLE_USER</v>
      </c>
      <c r="B102" s="2" t="str">
        <f>","&amp;Tabel1[[#This Row],[TestAchternamen]]</f>
        <v>,Salterne</v>
      </c>
      <c r="C102" s="2" t="str">
        <f t="shared" si="6"/>
        <v>,Margette.Salterne@gmail.com</v>
      </c>
      <c r="D102" s="2" t="str">
        <f t="shared" si="7"/>
        <v>,123</v>
      </c>
      <c r="E102" s="2" t="str">
        <f t="shared" si="8"/>
        <v>,ROLE_USER</v>
      </c>
      <c r="F102" s="3" t="s">
        <v>228</v>
      </c>
      <c r="G102" s="3" t="s">
        <v>229</v>
      </c>
      <c r="H102" s="3" t="s">
        <v>1</v>
      </c>
      <c r="I102" s="2">
        <f t="shared" si="9"/>
        <v>101</v>
      </c>
    </row>
    <row r="103" spans="1:9" x14ac:dyDescent="0.25">
      <c r="A103" s="1" t="str">
        <f t="shared" si="5"/>
        <v>Erik,Rubinshtein,Erik.Rubinshtein@gmail.com,123,ROLE_USER</v>
      </c>
      <c r="B103" s="2" t="str">
        <f>","&amp;Tabel1[[#This Row],[TestAchternamen]]</f>
        <v>,Rubinshtein</v>
      </c>
      <c r="C103" s="2" t="str">
        <f t="shared" si="6"/>
        <v>,Erik.Rubinshtein@gmail.com</v>
      </c>
      <c r="D103" s="2" t="str">
        <f t="shared" si="7"/>
        <v>,123</v>
      </c>
      <c r="E103" s="2" t="str">
        <f t="shared" si="8"/>
        <v>,ROLE_USER</v>
      </c>
      <c r="F103" s="3" t="s">
        <v>15</v>
      </c>
      <c r="G103" s="3" t="s">
        <v>230</v>
      </c>
      <c r="H103" s="3" t="s">
        <v>1</v>
      </c>
      <c r="I103" s="2">
        <f t="shared" si="9"/>
        <v>102</v>
      </c>
    </row>
    <row r="104" spans="1:9" x14ac:dyDescent="0.25">
      <c r="A104" s="1" t="str">
        <f t="shared" si="5"/>
        <v>Kelley,Michieli,Kelley.Michieli@gmail.com,123,ROLE_USER</v>
      </c>
      <c r="B104" s="2" t="str">
        <f>","&amp;Tabel1[[#This Row],[TestAchternamen]]</f>
        <v>,Michieli</v>
      </c>
      <c r="C104" s="2" t="str">
        <f t="shared" si="6"/>
        <v>,Kelley.Michieli@gmail.com</v>
      </c>
      <c r="D104" s="2" t="str">
        <f t="shared" si="7"/>
        <v>,123</v>
      </c>
      <c r="E104" s="2" t="str">
        <f t="shared" si="8"/>
        <v>,ROLE_USER</v>
      </c>
      <c r="F104" s="3" t="s">
        <v>231</v>
      </c>
      <c r="G104" s="3" t="s">
        <v>232</v>
      </c>
      <c r="H104" s="3" t="s">
        <v>1</v>
      </c>
      <c r="I104" s="2">
        <f t="shared" si="9"/>
        <v>103</v>
      </c>
    </row>
    <row r="105" spans="1:9" x14ac:dyDescent="0.25">
      <c r="A105" s="1" t="str">
        <f t="shared" si="5"/>
        <v>Ellen,O'Heyne,Ellen.O'Heyne@gmail.com,123,ROLE_USER</v>
      </c>
      <c r="B105" s="2" t="str">
        <f>","&amp;Tabel1[[#This Row],[TestAchternamen]]</f>
        <v>,O'Heyne</v>
      </c>
      <c r="C105" s="2" t="str">
        <f t="shared" si="6"/>
        <v>,Ellen.O'Heyne@gmail.com</v>
      </c>
      <c r="D105" s="2" t="str">
        <f t="shared" si="7"/>
        <v>,123</v>
      </c>
      <c r="E105" s="2" t="str">
        <f t="shared" si="8"/>
        <v>,ROLE_USER</v>
      </c>
      <c r="F105" s="3" t="s">
        <v>233</v>
      </c>
      <c r="G105" s="3" t="s">
        <v>234</v>
      </c>
      <c r="H105" s="3" t="s">
        <v>1</v>
      </c>
      <c r="I105" s="2">
        <f t="shared" si="9"/>
        <v>104</v>
      </c>
    </row>
    <row r="106" spans="1:9" x14ac:dyDescent="0.25">
      <c r="A106" s="1" t="str">
        <f t="shared" si="5"/>
        <v>Consuela,Grimditch,Consuela.Grimditch@gmail.com,123,ROLE_USER</v>
      </c>
      <c r="B106" s="2" t="str">
        <f>","&amp;Tabel1[[#This Row],[TestAchternamen]]</f>
        <v>,Grimditch</v>
      </c>
      <c r="C106" s="2" t="str">
        <f t="shared" si="6"/>
        <v>,Consuela.Grimditch@gmail.com</v>
      </c>
      <c r="D106" s="2" t="str">
        <f t="shared" si="7"/>
        <v>,123</v>
      </c>
      <c r="E106" s="2" t="str">
        <f t="shared" si="8"/>
        <v>,ROLE_USER</v>
      </c>
      <c r="F106" s="3" t="s">
        <v>235</v>
      </c>
      <c r="G106" s="3" t="s">
        <v>236</v>
      </c>
      <c r="H106" s="3" t="s">
        <v>1</v>
      </c>
      <c r="I106" s="2">
        <f t="shared" si="9"/>
        <v>105</v>
      </c>
    </row>
    <row r="107" spans="1:9" x14ac:dyDescent="0.25">
      <c r="A107" s="1" t="str">
        <f t="shared" si="5"/>
        <v>Zonnya,Date,Zonnya.Date@gmail.com,123,ROLE_USER</v>
      </c>
      <c r="B107" s="2" t="str">
        <f>","&amp;Tabel1[[#This Row],[TestAchternamen]]</f>
        <v>,Date</v>
      </c>
      <c r="C107" s="2" t="str">
        <f t="shared" si="6"/>
        <v>,Zonnya.Date@gmail.com</v>
      </c>
      <c r="D107" s="2" t="str">
        <f t="shared" si="7"/>
        <v>,123</v>
      </c>
      <c r="E107" s="2" t="str">
        <f t="shared" si="8"/>
        <v>,ROLE_USER</v>
      </c>
      <c r="F107" s="3" t="s">
        <v>237</v>
      </c>
      <c r="G107" s="3" t="s">
        <v>238</v>
      </c>
      <c r="H107" s="3" t="s">
        <v>1</v>
      </c>
      <c r="I107" s="2">
        <f t="shared" si="9"/>
        <v>106</v>
      </c>
    </row>
    <row r="108" spans="1:9" x14ac:dyDescent="0.25">
      <c r="A108" s="1" t="str">
        <f t="shared" si="5"/>
        <v>Lane,Mellows,Lane.Mellows@gmail.com,123,ROLE_USER</v>
      </c>
      <c r="B108" s="2" t="str">
        <f>","&amp;Tabel1[[#This Row],[TestAchternamen]]</f>
        <v>,Mellows</v>
      </c>
      <c r="C108" s="2" t="str">
        <f t="shared" si="6"/>
        <v>,Lane.Mellows@gmail.com</v>
      </c>
      <c r="D108" s="2" t="str">
        <f t="shared" si="7"/>
        <v>,123</v>
      </c>
      <c r="E108" s="2" t="str">
        <f t="shared" si="8"/>
        <v>,ROLE_USER</v>
      </c>
      <c r="F108" s="3" t="s">
        <v>239</v>
      </c>
      <c r="G108" s="3" t="s">
        <v>240</v>
      </c>
      <c r="H108" s="3" t="s">
        <v>1</v>
      </c>
      <c r="I108" s="2">
        <f t="shared" si="9"/>
        <v>107</v>
      </c>
    </row>
    <row r="109" spans="1:9" x14ac:dyDescent="0.25">
      <c r="A109" s="1" t="str">
        <f t="shared" si="5"/>
        <v>Maurine,Easterfield,Maurine.Easterfield@gmail.com,123,ROLE_USER</v>
      </c>
      <c r="B109" s="2" t="str">
        <f>","&amp;Tabel1[[#This Row],[TestAchternamen]]</f>
        <v>,Easterfield</v>
      </c>
      <c r="C109" s="2" t="str">
        <f t="shared" si="6"/>
        <v>,Maurine.Easterfield@gmail.com</v>
      </c>
      <c r="D109" s="2" t="str">
        <f t="shared" si="7"/>
        <v>,123</v>
      </c>
      <c r="E109" s="2" t="str">
        <f t="shared" si="8"/>
        <v>,ROLE_USER</v>
      </c>
      <c r="F109" s="3" t="s">
        <v>241</v>
      </c>
      <c r="G109" s="3" t="s">
        <v>242</v>
      </c>
      <c r="H109" s="3" t="s">
        <v>1</v>
      </c>
      <c r="I109" s="2">
        <f t="shared" si="9"/>
        <v>108</v>
      </c>
    </row>
    <row r="110" spans="1:9" x14ac:dyDescent="0.25">
      <c r="A110" s="1" t="str">
        <f t="shared" si="5"/>
        <v>Loria,Pickston,Loria.Pickston@gmail.com,123,ROLE_USER</v>
      </c>
      <c r="B110" s="2" t="str">
        <f>","&amp;Tabel1[[#This Row],[TestAchternamen]]</f>
        <v>,Pickston</v>
      </c>
      <c r="C110" s="2" t="str">
        <f t="shared" si="6"/>
        <v>,Loria.Pickston@gmail.com</v>
      </c>
      <c r="D110" s="2" t="str">
        <f t="shared" si="7"/>
        <v>,123</v>
      </c>
      <c r="E110" s="2" t="str">
        <f t="shared" si="8"/>
        <v>,ROLE_USER</v>
      </c>
      <c r="F110" s="3" t="s">
        <v>243</v>
      </c>
      <c r="G110" s="3" t="s">
        <v>244</v>
      </c>
      <c r="H110" s="3" t="s">
        <v>1</v>
      </c>
      <c r="I110" s="2">
        <f t="shared" si="9"/>
        <v>109</v>
      </c>
    </row>
    <row r="111" spans="1:9" x14ac:dyDescent="0.25">
      <c r="A111" s="1" t="str">
        <f t="shared" si="5"/>
        <v>Clayborn,Lamborn,Clayborn.Lamborn@gmail.com,123,ROLE_USER</v>
      </c>
      <c r="B111" s="2" t="str">
        <f>","&amp;Tabel1[[#This Row],[TestAchternamen]]</f>
        <v>,Lamborn</v>
      </c>
      <c r="C111" s="2" t="str">
        <f t="shared" si="6"/>
        <v>,Clayborn.Lamborn@gmail.com</v>
      </c>
      <c r="D111" s="2" t="str">
        <f t="shared" si="7"/>
        <v>,123</v>
      </c>
      <c r="E111" s="2" t="str">
        <f t="shared" si="8"/>
        <v>,ROLE_USER</v>
      </c>
      <c r="F111" s="3" t="s">
        <v>245</v>
      </c>
      <c r="G111" s="3" t="s">
        <v>246</v>
      </c>
      <c r="H111" s="3" t="s">
        <v>1</v>
      </c>
      <c r="I111" s="2">
        <f t="shared" si="9"/>
        <v>110</v>
      </c>
    </row>
    <row r="112" spans="1:9" x14ac:dyDescent="0.25">
      <c r="A112" s="1" t="str">
        <f t="shared" si="5"/>
        <v>Carolin,Maddy,Carolin.Maddy@gmail.com,123,ROLE_USER</v>
      </c>
      <c r="B112" s="2" t="str">
        <f>","&amp;Tabel1[[#This Row],[TestAchternamen]]</f>
        <v>,Maddy</v>
      </c>
      <c r="C112" s="2" t="str">
        <f t="shared" si="6"/>
        <v>,Carolin.Maddy@gmail.com</v>
      </c>
      <c r="D112" s="2" t="str">
        <f t="shared" si="7"/>
        <v>,123</v>
      </c>
      <c r="E112" s="2" t="str">
        <f t="shared" si="8"/>
        <v>,ROLE_USER</v>
      </c>
      <c r="F112" s="3" t="s">
        <v>247</v>
      </c>
      <c r="G112" s="3" t="s">
        <v>248</v>
      </c>
      <c r="H112" s="3" t="s">
        <v>1</v>
      </c>
      <c r="I112" s="2">
        <f t="shared" si="9"/>
        <v>111</v>
      </c>
    </row>
    <row r="113" spans="1:9" x14ac:dyDescent="0.25">
      <c r="A113" s="1" t="str">
        <f t="shared" si="5"/>
        <v>Ilka,Cushe,Ilka.Cushe@gmail.com,123,ROLE_USER</v>
      </c>
      <c r="B113" s="2" t="str">
        <f>","&amp;Tabel1[[#This Row],[TestAchternamen]]</f>
        <v>,Cushe</v>
      </c>
      <c r="C113" s="2" t="str">
        <f t="shared" si="6"/>
        <v>,Ilka.Cushe@gmail.com</v>
      </c>
      <c r="D113" s="2" t="str">
        <f t="shared" si="7"/>
        <v>,123</v>
      </c>
      <c r="E113" s="2" t="str">
        <f t="shared" si="8"/>
        <v>,ROLE_USER</v>
      </c>
      <c r="F113" s="3" t="s">
        <v>249</v>
      </c>
      <c r="G113" s="3" t="s">
        <v>250</v>
      </c>
      <c r="H113" s="3" t="s">
        <v>1</v>
      </c>
      <c r="I113" s="2">
        <f t="shared" si="9"/>
        <v>112</v>
      </c>
    </row>
    <row r="114" spans="1:9" x14ac:dyDescent="0.25">
      <c r="A114" s="1" t="str">
        <f t="shared" si="5"/>
        <v>Debby,Siene,Debby.Siene@gmail.com,123,ROLE_USER</v>
      </c>
      <c r="B114" s="2" t="str">
        <f>","&amp;Tabel1[[#This Row],[TestAchternamen]]</f>
        <v>,Siene</v>
      </c>
      <c r="C114" s="2" t="str">
        <f t="shared" si="6"/>
        <v>,Debby.Siene@gmail.com</v>
      </c>
      <c r="D114" s="2" t="str">
        <f t="shared" si="7"/>
        <v>,123</v>
      </c>
      <c r="E114" s="2" t="str">
        <f t="shared" si="8"/>
        <v>,ROLE_USER</v>
      </c>
      <c r="F114" s="3" t="s">
        <v>251</v>
      </c>
      <c r="G114" s="3" t="s">
        <v>252</v>
      </c>
      <c r="H114" s="3" t="s">
        <v>1</v>
      </c>
      <c r="I114" s="2">
        <f t="shared" si="9"/>
        <v>113</v>
      </c>
    </row>
    <row r="115" spans="1:9" x14ac:dyDescent="0.25">
      <c r="A115" s="1" t="str">
        <f t="shared" si="5"/>
        <v>Mildred,Bendtsen,Mildred.Bendtsen@gmail.com,123,ROLE_USER</v>
      </c>
      <c r="B115" s="2" t="str">
        <f>","&amp;Tabel1[[#This Row],[TestAchternamen]]</f>
        <v>,Bendtsen</v>
      </c>
      <c r="C115" s="2" t="str">
        <f t="shared" si="6"/>
        <v>,Mildred.Bendtsen@gmail.com</v>
      </c>
      <c r="D115" s="2" t="str">
        <f t="shared" si="7"/>
        <v>,123</v>
      </c>
      <c r="E115" s="2" t="str">
        <f t="shared" si="8"/>
        <v>,ROLE_USER</v>
      </c>
      <c r="F115" s="3" t="s">
        <v>253</v>
      </c>
      <c r="G115" s="3" t="s">
        <v>254</v>
      </c>
      <c r="H115" s="3" t="s">
        <v>1</v>
      </c>
      <c r="I115" s="2">
        <f t="shared" si="9"/>
        <v>114</v>
      </c>
    </row>
    <row r="116" spans="1:9" x14ac:dyDescent="0.25">
      <c r="A116" s="1" t="str">
        <f t="shared" si="5"/>
        <v>Dona,Stearley,Dona.Stearley@gmail.com,123,ROLE_USER</v>
      </c>
      <c r="B116" s="2" t="str">
        <f>","&amp;Tabel1[[#This Row],[TestAchternamen]]</f>
        <v>,Stearley</v>
      </c>
      <c r="C116" s="2" t="str">
        <f t="shared" si="6"/>
        <v>,Dona.Stearley@gmail.com</v>
      </c>
      <c r="D116" s="2" t="str">
        <f t="shared" si="7"/>
        <v>,123</v>
      </c>
      <c r="E116" s="2" t="str">
        <f t="shared" si="8"/>
        <v>,ROLE_USER</v>
      </c>
      <c r="F116" s="3" t="s">
        <v>255</v>
      </c>
      <c r="G116" s="3" t="s">
        <v>256</v>
      </c>
      <c r="H116" s="3" t="s">
        <v>1</v>
      </c>
      <c r="I116" s="2">
        <f t="shared" si="9"/>
        <v>115</v>
      </c>
    </row>
    <row r="117" spans="1:9" x14ac:dyDescent="0.25">
      <c r="A117" s="1" t="str">
        <f t="shared" si="5"/>
        <v>Selia,Georgelin,Selia.Georgelin@gmail.com,123,ROLE_USER</v>
      </c>
      <c r="B117" s="2" t="str">
        <f>","&amp;Tabel1[[#This Row],[TestAchternamen]]</f>
        <v>,Georgelin</v>
      </c>
      <c r="C117" s="2" t="str">
        <f t="shared" si="6"/>
        <v>,Selia.Georgelin@gmail.com</v>
      </c>
      <c r="D117" s="2" t="str">
        <f t="shared" si="7"/>
        <v>,123</v>
      </c>
      <c r="E117" s="2" t="str">
        <f t="shared" si="8"/>
        <v>,ROLE_USER</v>
      </c>
      <c r="F117" s="3" t="s">
        <v>257</v>
      </c>
      <c r="G117" s="3" t="s">
        <v>258</v>
      </c>
      <c r="H117" s="3" t="s">
        <v>1</v>
      </c>
      <c r="I117" s="2">
        <f t="shared" si="9"/>
        <v>116</v>
      </c>
    </row>
    <row r="118" spans="1:9" x14ac:dyDescent="0.25">
      <c r="A118" s="1" t="str">
        <f t="shared" si="5"/>
        <v>Pall,Corker,Pall.Corker@gmail.com,123,ROLE_USER</v>
      </c>
      <c r="B118" s="2" t="str">
        <f>","&amp;Tabel1[[#This Row],[TestAchternamen]]</f>
        <v>,Corker</v>
      </c>
      <c r="C118" s="2" t="str">
        <f t="shared" si="6"/>
        <v>,Pall.Corker@gmail.com</v>
      </c>
      <c r="D118" s="2" t="str">
        <f t="shared" si="7"/>
        <v>,123</v>
      </c>
      <c r="E118" s="2" t="str">
        <f t="shared" si="8"/>
        <v>,ROLE_USER</v>
      </c>
      <c r="F118" s="3" t="s">
        <v>259</v>
      </c>
      <c r="G118" s="3" t="s">
        <v>260</v>
      </c>
      <c r="H118" s="3" t="s">
        <v>1</v>
      </c>
      <c r="I118" s="2">
        <f t="shared" si="9"/>
        <v>117</v>
      </c>
    </row>
    <row r="119" spans="1:9" x14ac:dyDescent="0.25">
      <c r="A119" s="1" t="str">
        <f t="shared" si="5"/>
        <v>Gillie,Giraldon,Gillie.Giraldon@gmail.com,123,ROLE_USER</v>
      </c>
      <c r="B119" s="2" t="str">
        <f>","&amp;Tabel1[[#This Row],[TestAchternamen]]</f>
        <v>,Giraldon</v>
      </c>
      <c r="C119" s="2" t="str">
        <f t="shared" si="6"/>
        <v>,Gillie.Giraldon@gmail.com</v>
      </c>
      <c r="D119" s="2" t="str">
        <f t="shared" si="7"/>
        <v>,123</v>
      </c>
      <c r="E119" s="2" t="str">
        <f t="shared" si="8"/>
        <v>,ROLE_USER</v>
      </c>
      <c r="F119" s="3" t="s">
        <v>261</v>
      </c>
      <c r="G119" s="3" t="s">
        <v>262</v>
      </c>
      <c r="H119" s="3" t="s">
        <v>1</v>
      </c>
      <c r="I119" s="2">
        <f t="shared" si="9"/>
        <v>118</v>
      </c>
    </row>
    <row r="120" spans="1:9" x14ac:dyDescent="0.25">
      <c r="A120" s="1" t="str">
        <f t="shared" si="5"/>
        <v>Jamesy,Bunclark,Jamesy.Bunclark@gmail.com,123,ROLE_USER</v>
      </c>
      <c r="B120" s="2" t="str">
        <f>","&amp;Tabel1[[#This Row],[TestAchternamen]]</f>
        <v>,Bunclark</v>
      </c>
      <c r="C120" s="2" t="str">
        <f t="shared" si="6"/>
        <v>,Jamesy.Bunclark@gmail.com</v>
      </c>
      <c r="D120" s="2" t="str">
        <f t="shared" si="7"/>
        <v>,123</v>
      </c>
      <c r="E120" s="2" t="str">
        <f t="shared" si="8"/>
        <v>,ROLE_USER</v>
      </c>
      <c r="F120" s="3" t="s">
        <v>263</v>
      </c>
      <c r="G120" s="3" t="s">
        <v>264</v>
      </c>
      <c r="H120" s="3" t="s">
        <v>1</v>
      </c>
      <c r="I120" s="2">
        <f t="shared" si="9"/>
        <v>119</v>
      </c>
    </row>
    <row r="121" spans="1:9" x14ac:dyDescent="0.25">
      <c r="A121" s="1" t="str">
        <f t="shared" si="5"/>
        <v>Giacobo,Du Hamel,Giacobo.Du Hamel@gmail.com,123,ROLE_USER</v>
      </c>
      <c r="B121" s="2" t="str">
        <f>","&amp;Tabel1[[#This Row],[TestAchternamen]]</f>
        <v>,Du Hamel</v>
      </c>
      <c r="C121" s="2" t="str">
        <f t="shared" si="6"/>
        <v>,Giacobo.Du Hamel@gmail.com</v>
      </c>
      <c r="D121" s="2" t="str">
        <f t="shared" si="7"/>
        <v>,123</v>
      </c>
      <c r="E121" s="2" t="str">
        <f t="shared" si="8"/>
        <v>,ROLE_USER</v>
      </c>
      <c r="F121" s="3" t="s">
        <v>265</v>
      </c>
      <c r="G121" s="3" t="s">
        <v>266</v>
      </c>
      <c r="H121" s="3" t="s">
        <v>1</v>
      </c>
      <c r="I121" s="2">
        <f t="shared" si="9"/>
        <v>120</v>
      </c>
    </row>
    <row r="122" spans="1:9" x14ac:dyDescent="0.25">
      <c r="A122" s="1" t="str">
        <f t="shared" si="5"/>
        <v>Rossy,Challener,Rossy.Challener@gmail.com,123,ROLE_USER</v>
      </c>
      <c r="B122" s="2" t="str">
        <f>","&amp;Tabel1[[#This Row],[TestAchternamen]]</f>
        <v>,Challener</v>
      </c>
      <c r="C122" s="2" t="str">
        <f t="shared" si="6"/>
        <v>,Rossy.Challener@gmail.com</v>
      </c>
      <c r="D122" s="2" t="str">
        <f t="shared" si="7"/>
        <v>,123</v>
      </c>
      <c r="E122" s="2" t="str">
        <f t="shared" si="8"/>
        <v>,ROLE_USER</v>
      </c>
      <c r="F122" s="3" t="s">
        <v>267</v>
      </c>
      <c r="G122" s="3" t="s">
        <v>268</v>
      </c>
      <c r="H122" s="3" t="s">
        <v>1</v>
      </c>
      <c r="I122" s="2">
        <f t="shared" si="9"/>
        <v>121</v>
      </c>
    </row>
    <row r="123" spans="1:9" x14ac:dyDescent="0.25">
      <c r="A123" s="1" t="str">
        <f t="shared" si="5"/>
        <v>Jessamyn,McParlin,Jessamyn.McParlin@gmail.com,123,ROLE_USER</v>
      </c>
      <c r="B123" s="2" t="str">
        <f>","&amp;Tabel1[[#This Row],[TestAchternamen]]</f>
        <v>,McParlin</v>
      </c>
      <c r="C123" s="2" t="str">
        <f t="shared" si="6"/>
        <v>,Jessamyn.McParlin@gmail.com</v>
      </c>
      <c r="D123" s="2" t="str">
        <f t="shared" si="7"/>
        <v>,123</v>
      </c>
      <c r="E123" s="2" t="str">
        <f t="shared" si="8"/>
        <v>,ROLE_USER</v>
      </c>
      <c r="F123" s="3" t="s">
        <v>269</v>
      </c>
      <c r="G123" s="3" t="s">
        <v>270</v>
      </c>
      <c r="H123" s="3" t="s">
        <v>1</v>
      </c>
      <c r="I123" s="2">
        <f t="shared" si="9"/>
        <v>122</v>
      </c>
    </row>
    <row r="124" spans="1:9" x14ac:dyDescent="0.25">
      <c r="A124" s="1" t="str">
        <f t="shared" si="5"/>
        <v>Allx,Dugmore,Allx.Dugmore@gmail.com,123,ROLE_USER</v>
      </c>
      <c r="B124" s="2" t="str">
        <f>","&amp;Tabel1[[#This Row],[TestAchternamen]]</f>
        <v>,Dugmore</v>
      </c>
      <c r="C124" s="2" t="str">
        <f t="shared" si="6"/>
        <v>,Allx.Dugmore@gmail.com</v>
      </c>
      <c r="D124" s="2" t="str">
        <f t="shared" si="7"/>
        <v>,123</v>
      </c>
      <c r="E124" s="2" t="str">
        <f t="shared" si="8"/>
        <v>,ROLE_USER</v>
      </c>
      <c r="F124" s="3" t="s">
        <v>271</v>
      </c>
      <c r="G124" s="3" t="s">
        <v>272</v>
      </c>
      <c r="H124" s="3" t="s">
        <v>1</v>
      </c>
      <c r="I124" s="2">
        <f t="shared" si="9"/>
        <v>123</v>
      </c>
    </row>
    <row r="125" spans="1:9" x14ac:dyDescent="0.25">
      <c r="A125" s="1" t="str">
        <f t="shared" si="5"/>
        <v>Flss,Buntain,Flss.Buntain@gmail.com,123,ROLE_USER</v>
      </c>
      <c r="B125" s="2" t="str">
        <f>","&amp;Tabel1[[#This Row],[TestAchternamen]]</f>
        <v>,Buntain</v>
      </c>
      <c r="C125" s="2" t="str">
        <f t="shared" si="6"/>
        <v>,Flss.Buntain@gmail.com</v>
      </c>
      <c r="D125" s="2" t="str">
        <f t="shared" si="7"/>
        <v>,123</v>
      </c>
      <c r="E125" s="2" t="str">
        <f t="shared" si="8"/>
        <v>,ROLE_USER</v>
      </c>
      <c r="F125" s="3" t="s">
        <v>273</v>
      </c>
      <c r="G125" s="3" t="s">
        <v>274</v>
      </c>
      <c r="H125" s="3" t="s">
        <v>1</v>
      </c>
      <c r="I125" s="2">
        <f t="shared" si="9"/>
        <v>124</v>
      </c>
    </row>
    <row r="126" spans="1:9" x14ac:dyDescent="0.25">
      <c r="A126" s="1" t="str">
        <f t="shared" si="5"/>
        <v>Francis,Cockhill,Francis.Cockhill@gmail.com,123,ROLE_USER</v>
      </c>
      <c r="B126" s="2" t="str">
        <f>","&amp;Tabel1[[#This Row],[TestAchternamen]]</f>
        <v>,Cockhill</v>
      </c>
      <c r="C126" s="2" t="str">
        <f t="shared" si="6"/>
        <v>,Francis.Cockhill@gmail.com</v>
      </c>
      <c r="D126" s="2" t="str">
        <f t="shared" si="7"/>
        <v>,123</v>
      </c>
      <c r="E126" s="2" t="str">
        <f t="shared" si="8"/>
        <v>,ROLE_USER</v>
      </c>
      <c r="F126" s="3" t="s">
        <v>275</v>
      </c>
      <c r="G126" s="3" t="s">
        <v>276</v>
      </c>
      <c r="H126" s="3" t="s">
        <v>1</v>
      </c>
      <c r="I126" s="2">
        <f t="shared" si="9"/>
        <v>125</v>
      </c>
    </row>
    <row r="127" spans="1:9" x14ac:dyDescent="0.25">
      <c r="A127" s="1" t="str">
        <f t="shared" si="5"/>
        <v>Edouard,Alger,Edouard.Alger@gmail.com,123,ROLE_USER</v>
      </c>
      <c r="B127" s="2" t="str">
        <f>","&amp;Tabel1[[#This Row],[TestAchternamen]]</f>
        <v>,Alger</v>
      </c>
      <c r="C127" s="2" t="str">
        <f t="shared" si="6"/>
        <v>,Edouard.Alger@gmail.com</v>
      </c>
      <c r="D127" s="2" t="str">
        <f t="shared" si="7"/>
        <v>,123</v>
      </c>
      <c r="E127" s="2" t="str">
        <f t="shared" si="8"/>
        <v>,ROLE_USER</v>
      </c>
      <c r="F127" s="3" t="s">
        <v>277</v>
      </c>
      <c r="G127" s="3" t="s">
        <v>278</v>
      </c>
      <c r="H127" s="3" t="s">
        <v>1</v>
      </c>
      <c r="I127" s="2">
        <f t="shared" si="9"/>
        <v>126</v>
      </c>
    </row>
    <row r="128" spans="1:9" x14ac:dyDescent="0.25">
      <c r="A128" s="1" t="str">
        <f t="shared" si="5"/>
        <v>Hannie,Shillabeer,Hannie.Shillabeer@gmail.com,123,ROLE_USER</v>
      </c>
      <c r="B128" s="2" t="str">
        <f>","&amp;Tabel1[[#This Row],[TestAchternamen]]</f>
        <v>,Shillabeer</v>
      </c>
      <c r="C128" s="2" t="str">
        <f t="shared" si="6"/>
        <v>,Hannie.Shillabeer@gmail.com</v>
      </c>
      <c r="D128" s="2" t="str">
        <f t="shared" si="7"/>
        <v>,123</v>
      </c>
      <c r="E128" s="2" t="str">
        <f t="shared" si="8"/>
        <v>,ROLE_USER</v>
      </c>
      <c r="F128" s="3" t="s">
        <v>279</v>
      </c>
      <c r="G128" s="3" t="s">
        <v>280</v>
      </c>
      <c r="H128" s="3" t="s">
        <v>1</v>
      </c>
      <c r="I128" s="2">
        <f t="shared" si="9"/>
        <v>127</v>
      </c>
    </row>
    <row r="129" spans="1:9" x14ac:dyDescent="0.25">
      <c r="A129" s="1" t="str">
        <f t="shared" ref="A129:A192" si="10">F129&amp;B129&amp;C129&amp;D129&amp;E129</f>
        <v>Freemon,Piche,Freemon.Piche@gmail.com,123,ROLE_USER</v>
      </c>
      <c r="B129" s="2" t="str">
        <f>","&amp;Tabel1[[#This Row],[TestAchternamen]]</f>
        <v>,Piche</v>
      </c>
      <c r="C129" s="2" t="str">
        <f t="shared" ref="C129:C192" si="11">","&amp;F129&amp;"."&amp;G129&amp;"@gmail.com"</f>
        <v>,Freemon.Piche@gmail.com</v>
      </c>
      <c r="D129" s="2" t="str">
        <f t="shared" ref="D129:D192" si="12">",123"</f>
        <v>,123</v>
      </c>
      <c r="E129" s="2" t="str">
        <f t="shared" ref="E129:E192" si="13">","&amp;H129</f>
        <v>,ROLE_USER</v>
      </c>
      <c r="F129" s="3" t="s">
        <v>281</v>
      </c>
      <c r="G129" s="3" t="s">
        <v>282</v>
      </c>
      <c r="H129" s="3" t="s">
        <v>1</v>
      </c>
      <c r="I129" s="2">
        <f t="shared" ref="I129:I192" si="14">ROW()-1</f>
        <v>128</v>
      </c>
    </row>
    <row r="130" spans="1:9" x14ac:dyDescent="0.25">
      <c r="A130" s="1" t="str">
        <f t="shared" si="10"/>
        <v>Hoyt,Checcuzzi,Hoyt.Checcuzzi@gmail.com,123,ROLE_USER</v>
      </c>
      <c r="B130" s="2" t="str">
        <f>","&amp;Tabel1[[#This Row],[TestAchternamen]]</f>
        <v>,Checcuzzi</v>
      </c>
      <c r="C130" s="2" t="str">
        <f t="shared" si="11"/>
        <v>,Hoyt.Checcuzzi@gmail.com</v>
      </c>
      <c r="D130" s="2" t="str">
        <f t="shared" si="12"/>
        <v>,123</v>
      </c>
      <c r="E130" s="2" t="str">
        <f t="shared" si="13"/>
        <v>,ROLE_USER</v>
      </c>
      <c r="F130" s="3" t="s">
        <v>283</v>
      </c>
      <c r="G130" s="3" t="s">
        <v>284</v>
      </c>
      <c r="H130" s="3" t="s">
        <v>1</v>
      </c>
      <c r="I130" s="2">
        <f t="shared" si="14"/>
        <v>129</v>
      </c>
    </row>
    <row r="131" spans="1:9" x14ac:dyDescent="0.25">
      <c r="A131" s="1" t="str">
        <f t="shared" si="10"/>
        <v>Jacquelin,Waugh,Jacquelin.Waugh@gmail.com,123,ROLE_USER</v>
      </c>
      <c r="B131" s="2" t="str">
        <f>","&amp;Tabel1[[#This Row],[TestAchternamen]]</f>
        <v>,Waugh</v>
      </c>
      <c r="C131" s="2" t="str">
        <f t="shared" si="11"/>
        <v>,Jacquelin.Waugh@gmail.com</v>
      </c>
      <c r="D131" s="2" t="str">
        <f t="shared" si="12"/>
        <v>,123</v>
      </c>
      <c r="E131" s="2" t="str">
        <f t="shared" si="13"/>
        <v>,ROLE_USER</v>
      </c>
      <c r="F131" s="3" t="s">
        <v>285</v>
      </c>
      <c r="G131" s="3" t="s">
        <v>286</v>
      </c>
      <c r="H131" s="3" t="s">
        <v>1</v>
      </c>
      <c r="I131" s="2">
        <f t="shared" si="14"/>
        <v>130</v>
      </c>
    </row>
    <row r="132" spans="1:9" x14ac:dyDescent="0.25">
      <c r="A132" s="1" t="str">
        <f t="shared" si="10"/>
        <v>Jacquelyn,Sidey,Jacquelyn.Sidey@gmail.com,123,ROLE_USER</v>
      </c>
      <c r="B132" s="2" t="str">
        <f>","&amp;Tabel1[[#This Row],[TestAchternamen]]</f>
        <v>,Sidey</v>
      </c>
      <c r="C132" s="2" t="str">
        <f t="shared" si="11"/>
        <v>,Jacquelyn.Sidey@gmail.com</v>
      </c>
      <c r="D132" s="2" t="str">
        <f t="shared" si="12"/>
        <v>,123</v>
      </c>
      <c r="E132" s="2" t="str">
        <f t="shared" si="13"/>
        <v>,ROLE_USER</v>
      </c>
      <c r="F132" s="3" t="s">
        <v>287</v>
      </c>
      <c r="G132" s="3" t="s">
        <v>288</v>
      </c>
      <c r="H132" s="3" t="s">
        <v>1</v>
      </c>
      <c r="I132" s="2">
        <f t="shared" si="14"/>
        <v>131</v>
      </c>
    </row>
    <row r="133" spans="1:9" x14ac:dyDescent="0.25">
      <c r="A133" s="1" t="str">
        <f t="shared" si="10"/>
        <v>Dedie,Ewols,Dedie.Ewols@gmail.com,123,ROLE_USER</v>
      </c>
      <c r="B133" s="2" t="str">
        <f>","&amp;Tabel1[[#This Row],[TestAchternamen]]</f>
        <v>,Ewols</v>
      </c>
      <c r="C133" s="2" t="str">
        <f t="shared" si="11"/>
        <v>,Dedie.Ewols@gmail.com</v>
      </c>
      <c r="D133" s="2" t="str">
        <f t="shared" si="12"/>
        <v>,123</v>
      </c>
      <c r="E133" s="2" t="str">
        <f t="shared" si="13"/>
        <v>,ROLE_USER</v>
      </c>
      <c r="F133" s="3" t="s">
        <v>289</v>
      </c>
      <c r="G133" s="3" t="s">
        <v>290</v>
      </c>
      <c r="H133" s="3" t="s">
        <v>1</v>
      </c>
      <c r="I133" s="2">
        <f t="shared" si="14"/>
        <v>132</v>
      </c>
    </row>
    <row r="134" spans="1:9" x14ac:dyDescent="0.25">
      <c r="A134" s="1" t="str">
        <f t="shared" si="10"/>
        <v>Tobin,De Castri,Tobin.De Castri@gmail.com,123,ROLE_USER</v>
      </c>
      <c r="B134" s="2" t="str">
        <f>","&amp;Tabel1[[#This Row],[TestAchternamen]]</f>
        <v>,De Castri</v>
      </c>
      <c r="C134" s="2" t="str">
        <f t="shared" si="11"/>
        <v>,Tobin.De Castri@gmail.com</v>
      </c>
      <c r="D134" s="2" t="str">
        <f t="shared" si="12"/>
        <v>,123</v>
      </c>
      <c r="E134" s="2" t="str">
        <f t="shared" si="13"/>
        <v>,ROLE_USER</v>
      </c>
      <c r="F134" s="3" t="s">
        <v>291</v>
      </c>
      <c r="G134" s="3" t="s">
        <v>292</v>
      </c>
      <c r="H134" s="3" t="s">
        <v>1</v>
      </c>
      <c r="I134" s="2">
        <f t="shared" si="14"/>
        <v>133</v>
      </c>
    </row>
    <row r="135" spans="1:9" x14ac:dyDescent="0.25">
      <c r="A135" s="1" t="str">
        <f t="shared" si="10"/>
        <v>Anatole,Vondrak,Anatole.Vondrak@gmail.com,123,ROLE_USER</v>
      </c>
      <c r="B135" s="2" t="str">
        <f>","&amp;Tabel1[[#This Row],[TestAchternamen]]</f>
        <v>,Vondrak</v>
      </c>
      <c r="C135" s="2" t="str">
        <f t="shared" si="11"/>
        <v>,Anatole.Vondrak@gmail.com</v>
      </c>
      <c r="D135" s="2" t="str">
        <f t="shared" si="12"/>
        <v>,123</v>
      </c>
      <c r="E135" s="2" t="str">
        <f t="shared" si="13"/>
        <v>,ROLE_USER</v>
      </c>
      <c r="F135" s="3" t="s">
        <v>293</v>
      </c>
      <c r="G135" s="3" t="s">
        <v>294</v>
      </c>
      <c r="H135" s="3" t="s">
        <v>1</v>
      </c>
      <c r="I135" s="2">
        <f t="shared" si="14"/>
        <v>134</v>
      </c>
    </row>
    <row r="136" spans="1:9" x14ac:dyDescent="0.25">
      <c r="A136" s="1" t="str">
        <f t="shared" si="10"/>
        <v>Yasmeen,Skakunas,Yasmeen.Skakunas@gmail.com,123,ROLE_USER</v>
      </c>
      <c r="B136" s="2" t="str">
        <f>","&amp;Tabel1[[#This Row],[TestAchternamen]]</f>
        <v>,Skakunas</v>
      </c>
      <c r="C136" s="2" t="str">
        <f t="shared" si="11"/>
        <v>,Yasmeen.Skakunas@gmail.com</v>
      </c>
      <c r="D136" s="2" t="str">
        <f t="shared" si="12"/>
        <v>,123</v>
      </c>
      <c r="E136" s="2" t="str">
        <f t="shared" si="13"/>
        <v>,ROLE_USER</v>
      </c>
      <c r="F136" s="3" t="s">
        <v>295</v>
      </c>
      <c r="G136" s="3" t="s">
        <v>296</v>
      </c>
      <c r="H136" s="3" t="s">
        <v>1</v>
      </c>
      <c r="I136" s="2">
        <f t="shared" si="14"/>
        <v>135</v>
      </c>
    </row>
    <row r="137" spans="1:9" x14ac:dyDescent="0.25">
      <c r="A137" s="1" t="str">
        <f t="shared" si="10"/>
        <v>Gordy,Clemmens,Gordy.Clemmens@gmail.com,123,ROLE_USER</v>
      </c>
      <c r="B137" s="2" t="str">
        <f>","&amp;Tabel1[[#This Row],[TestAchternamen]]</f>
        <v>,Clemmens</v>
      </c>
      <c r="C137" s="2" t="str">
        <f t="shared" si="11"/>
        <v>,Gordy.Clemmens@gmail.com</v>
      </c>
      <c r="D137" s="2" t="str">
        <f t="shared" si="12"/>
        <v>,123</v>
      </c>
      <c r="E137" s="2" t="str">
        <f t="shared" si="13"/>
        <v>,ROLE_USER</v>
      </c>
      <c r="F137" s="3" t="s">
        <v>297</v>
      </c>
      <c r="G137" s="3" t="s">
        <v>298</v>
      </c>
      <c r="H137" s="3" t="s">
        <v>1</v>
      </c>
      <c r="I137" s="2">
        <f t="shared" si="14"/>
        <v>136</v>
      </c>
    </row>
    <row r="138" spans="1:9" x14ac:dyDescent="0.25">
      <c r="A138" s="1" t="str">
        <f t="shared" si="10"/>
        <v>Frannie,Hearle,Frannie.Hearle@gmail.com,123,ROLE_USER</v>
      </c>
      <c r="B138" s="2" t="str">
        <f>","&amp;Tabel1[[#This Row],[TestAchternamen]]</f>
        <v>,Hearle</v>
      </c>
      <c r="C138" s="2" t="str">
        <f t="shared" si="11"/>
        <v>,Frannie.Hearle@gmail.com</v>
      </c>
      <c r="D138" s="2" t="str">
        <f t="shared" si="12"/>
        <v>,123</v>
      </c>
      <c r="E138" s="2" t="str">
        <f t="shared" si="13"/>
        <v>,ROLE_USER</v>
      </c>
      <c r="F138" s="3" t="s">
        <v>299</v>
      </c>
      <c r="G138" s="3" t="s">
        <v>300</v>
      </c>
      <c r="H138" s="3" t="s">
        <v>1</v>
      </c>
      <c r="I138" s="2">
        <f t="shared" si="14"/>
        <v>137</v>
      </c>
    </row>
    <row r="139" spans="1:9" x14ac:dyDescent="0.25">
      <c r="A139" s="1" t="str">
        <f t="shared" si="10"/>
        <v>Brendis,Deval,Brendis.Deval@gmail.com,123,ROLE_USER</v>
      </c>
      <c r="B139" s="2" t="str">
        <f>","&amp;Tabel1[[#This Row],[TestAchternamen]]</f>
        <v>,Deval</v>
      </c>
      <c r="C139" s="2" t="str">
        <f t="shared" si="11"/>
        <v>,Brendis.Deval@gmail.com</v>
      </c>
      <c r="D139" s="2" t="str">
        <f t="shared" si="12"/>
        <v>,123</v>
      </c>
      <c r="E139" s="2" t="str">
        <f t="shared" si="13"/>
        <v>,ROLE_USER</v>
      </c>
      <c r="F139" s="3" t="s">
        <v>301</v>
      </c>
      <c r="G139" s="3" t="s">
        <v>302</v>
      </c>
      <c r="H139" s="3" t="s">
        <v>1</v>
      </c>
      <c r="I139" s="2">
        <f t="shared" si="14"/>
        <v>138</v>
      </c>
    </row>
    <row r="140" spans="1:9" x14ac:dyDescent="0.25">
      <c r="A140" s="1" t="str">
        <f t="shared" si="10"/>
        <v>Yovonnda,Meredyth,Yovonnda.Meredyth@gmail.com,123,ROLE_USER</v>
      </c>
      <c r="B140" s="2" t="str">
        <f>","&amp;Tabel1[[#This Row],[TestAchternamen]]</f>
        <v>,Meredyth</v>
      </c>
      <c r="C140" s="2" t="str">
        <f t="shared" si="11"/>
        <v>,Yovonnda.Meredyth@gmail.com</v>
      </c>
      <c r="D140" s="2" t="str">
        <f t="shared" si="12"/>
        <v>,123</v>
      </c>
      <c r="E140" s="2" t="str">
        <f t="shared" si="13"/>
        <v>,ROLE_USER</v>
      </c>
      <c r="F140" s="3" t="s">
        <v>303</v>
      </c>
      <c r="G140" s="3" t="s">
        <v>304</v>
      </c>
      <c r="H140" s="3" t="s">
        <v>1</v>
      </c>
      <c r="I140" s="2">
        <f t="shared" si="14"/>
        <v>139</v>
      </c>
    </row>
    <row r="141" spans="1:9" x14ac:dyDescent="0.25">
      <c r="A141" s="1" t="str">
        <f t="shared" si="10"/>
        <v>Aggie,Pawlowicz,Aggie.Pawlowicz@gmail.com,123,ROLE_USER</v>
      </c>
      <c r="B141" s="2" t="str">
        <f>","&amp;Tabel1[[#This Row],[TestAchternamen]]</f>
        <v>,Pawlowicz</v>
      </c>
      <c r="C141" s="2" t="str">
        <f t="shared" si="11"/>
        <v>,Aggie.Pawlowicz@gmail.com</v>
      </c>
      <c r="D141" s="2" t="str">
        <f t="shared" si="12"/>
        <v>,123</v>
      </c>
      <c r="E141" s="2" t="str">
        <f t="shared" si="13"/>
        <v>,ROLE_USER</v>
      </c>
      <c r="F141" s="3" t="s">
        <v>305</v>
      </c>
      <c r="G141" s="3" t="s">
        <v>306</v>
      </c>
      <c r="H141" s="3" t="s">
        <v>1</v>
      </c>
      <c r="I141" s="2">
        <f t="shared" si="14"/>
        <v>140</v>
      </c>
    </row>
    <row r="142" spans="1:9" x14ac:dyDescent="0.25">
      <c r="A142" s="1" t="str">
        <f t="shared" si="10"/>
        <v>Willie,Cellier,Willie.Cellier@gmail.com,123,ROLE_USER</v>
      </c>
      <c r="B142" s="2" t="str">
        <f>","&amp;Tabel1[[#This Row],[TestAchternamen]]</f>
        <v>,Cellier</v>
      </c>
      <c r="C142" s="2" t="str">
        <f t="shared" si="11"/>
        <v>,Willie.Cellier@gmail.com</v>
      </c>
      <c r="D142" s="2" t="str">
        <f t="shared" si="12"/>
        <v>,123</v>
      </c>
      <c r="E142" s="2" t="str">
        <f t="shared" si="13"/>
        <v>,ROLE_USER</v>
      </c>
      <c r="F142" s="3" t="s">
        <v>307</v>
      </c>
      <c r="G142" s="3" t="s">
        <v>308</v>
      </c>
      <c r="H142" s="3" t="s">
        <v>1</v>
      </c>
      <c r="I142" s="2">
        <f t="shared" si="14"/>
        <v>141</v>
      </c>
    </row>
    <row r="143" spans="1:9" x14ac:dyDescent="0.25">
      <c r="A143" s="1" t="str">
        <f t="shared" si="10"/>
        <v>Pattie,Fundell,Pattie.Fundell@gmail.com,123,ROLE_USER</v>
      </c>
      <c r="B143" s="2" t="str">
        <f>","&amp;Tabel1[[#This Row],[TestAchternamen]]</f>
        <v>,Fundell</v>
      </c>
      <c r="C143" s="2" t="str">
        <f t="shared" si="11"/>
        <v>,Pattie.Fundell@gmail.com</v>
      </c>
      <c r="D143" s="2" t="str">
        <f t="shared" si="12"/>
        <v>,123</v>
      </c>
      <c r="E143" s="2" t="str">
        <f t="shared" si="13"/>
        <v>,ROLE_USER</v>
      </c>
      <c r="F143" s="3" t="s">
        <v>309</v>
      </c>
      <c r="G143" s="3" t="s">
        <v>310</v>
      </c>
      <c r="H143" s="3" t="s">
        <v>1</v>
      </c>
      <c r="I143" s="2">
        <f t="shared" si="14"/>
        <v>142</v>
      </c>
    </row>
    <row r="144" spans="1:9" x14ac:dyDescent="0.25">
      <c r="A144" s="1" t="str">
        <f t="shared" si="10"/>
        <v>Gallard,Pirot,Gallard.Pirot@gmail.com,123,ROLE_USER</v>
      </c>
      <c r="B144" s="2" t="str">
        <f>","&amp;Tabel1[[#This Row],[TestAchternamen]]</f>
        <v>,Pirot</v>
      </c>
      <c r="C144" s="2" t="str">
        <f t="shared" si="11"/>
        <v>,Gallard.Pirot@gmail.com</v>
      </c>
      <c r="D144" s="2" t="str">
        <f t="shared" si="12"/>
        <v>,123</v>
      </c>
      <c r="E144" s="2" t="str">
        <f t="shared" si="13"/>
        <v>,ROLE_USER</v>
      </c>
      <c r="F144" s="3" t="s">
        <v>311</v>
      </c>
      <c r="G144" s="3" t="s">
        <v>312</v>
      </c>
      <c r="H144" s="3" t="s">
        <v>1</v>
      </c>
      <c r="I144" s="2">
        <f t="shared" si="14"/>
        <v>143</v>
      </c>
    </row>
    <row r="145" spans="1:9" x14ac:dyDescent="0.25">
      <c r="A145" s="1" t="str">
        <f t="shared" si="10"/>
        <v>Jan,Truitt,Jan.Truitt@gmail.com,123,ROLE_USER</v>
      </c>
      <c r="B145" s="2" t="str">
        <f>","&amp;Tabel1[[#This Row],[TestAchternamen]]</f>
        <v>,Truitt</v>
      </c>
      <c r="C145" s="2" t="str">
        <f t="shared" si="11"/>
        <v>,Jan.Truitt@gmail.com</v>
      </c>
      <c r="D145" s="2" t="str">
        <f t="shared" si="12"/>
        <v>,123</v>
      </c>
      <c r="E145" s="2" t="str">
        <f t="shared" si="13"/>
        <v>,ROLE_USER</v>
      </c>
      <c r="F145" s="3" t="s">
        <v>313</v>
      </c>
      <c r="G145" s="3" t="s">
        <v>314</v>
      </c>
      <c r="H145" s="3" t="s">
        <v>1</v>
      </c>
      <c r="I145" s="2">
        <f t="shared" si="14"/>
        <v>144</v>
      </c>
    </row>
    <row r="146" spans="1:9" x14ac:dyDescent="0.25">
      <c r="A146" s="1" t="str">
        <f t="shared" si="10"/>
        <v>Rhiamon,Olanda,Rhiamon.Olanda@gmail.com,123,ROLE_USER</v>
      </c>
      <c r="B146" s="2" t="str">
        <f>","&amp;Tabel1[[#This Row],[TestAchternamen]]</f>
        <v>,Olanda</v>
      </c>
      <c r="C146" s="2" t="str">
        <f t="shared" si="11"/>
        <v>,Rhiamon.Olanda@gmail.com</v>
      </c>
      <c r="D146" s="2" t="str">
        <f t="shared" si="12"/>
        <v>,123</v>
      </c>
      <c r="E146" s="2" t="str">
        <f t="shared" si="13"/>
        <v>,ROLE_USER</v>
      </c>
      <c r="F146" s="3" t="s">
        <v>315</v>
      </c>
      <c r="G146" s="3" t="s">
        <v>316</v>
      </c>
      <c r="H146" s="3" t="s">
        <v>1</v>
      </c>
      <c r="I146" s="2">
        <f t="shared" si="14"/>
        <v>145</v>
      </c>
    </row>
    <row r="147" spans="1:9" x14ac:dyDescent="0.25">
      <c r="A147" s="1" t="str">
        <f t="shared" si="10"/>
        <v>Danita,Christescu,Danita.Christescu@gmail.com,123,ROLE_USER</v>
      </c>
      <c r="B147" s="2" t="str">
        <f>","&amp;Tabel1[[#This Row],[TestAchternamen]]</f>
        <v>,Christescu</v>
      </c>
      <c r="C147" s="2" t="str">
        <f t="shared" si="11"/>
        <v>,Danita.Christescu@gmail.com</v>
      </c>
      <c r="D147" s="2" t="str">
        <f t="shared" si="12"/>
        <v>,123</v>
      </c>
      <c r="E147" s="2" t="str">
        <f t="shared" si="13"/>
        <v>,ROLE_USER</v>
      </c>
      <c r="F147" s="3" t="s">
        <v>317</v>
      </c>
      <c r="G147" s="3" t="s">
        <v>318</v>
      </c>
      <c r="H147" s="3" t="s">
        <v>1</v>
      </c>
      <c r="I147" s="2">
        <f t="shared" si="14"/>
        <v>146</v>
      </c>
    </row>
    <row r="148" spans="1:9" x14ac:dyDescent="0.25">
      <c r="A148" s="1" t="str">
        <f t="shared" si="10"/>
        <v>Letti,Boss,Letti.Boss@gmail.com,123,ROLE_USER</v>
      </c>
      <c r="B148" s="2" t="str">
        <f>","&amp;Tabel1[[#This Row],[TestAchternamen]]</f>
        <v>,Boss</v>
      </c>
      <c r="C148" s="2" t="str">
        <f t="shared" si="11"/>
        <v>,Letti.Boss@gmail.com</v>
      </c>
      <c r="D148" s="2" t="str">
        <f t="shared" si="12"/>
        <v>,123</v>
      </c>
      <c r="E148" s="2" t="str">
        <f t="shared" si="13"/>
        <v>,ROLE_USER</v>
      </c>
      <c r="F148" s="3" t="s">
        <v>319</v>
      </c>
      <c r="G148" s="3" t="s">
        <v>320</v>
      </c>
      <c r="H148" s="3" t="s">
        <v>1</v>
      </c>
      <c r="I148" s="2">
        <f t="shared" si="14"/>
        <v>147</v>
      </c>
    </row>
    <row r="149" spans="1:9" x14ac:dyDescent="0.25">
      <c r="A149" s="1" t="str">
        <f t="shared" si="10"/>
        <v>Abel,Jerdon,Abel.Jerdon@gmail.com,123,ROLE_USER</v>
      </c>
      <c r="B149" s="2" t="str">
        <f>","&amp;Tabel1[[#This Row],[TestAchternamen]]</f>
        <v>,Jerdon</v>
      </c>
      <c r="C149" s="2" t="str">
        <f t="shared" si="11"/>
        <v>,Abel.Jerdon@gmail.com</v>
      </c>
      <c r="D149" s="2" t="str">
        <f t="shared" si="12"/>
        <v>,123</v>
      </c>
      <c r="E149" s="2" t="str">
        <f t="shared" si="13"/>
        <v>,ROLE_USER</v>
      </c>
      <c r="F149" s="3" t="s">
        <v>321</v>
      </c>
      <c r="G149" s="3" t="s">
        <v>322</v>
      </c>
      <c r="H149" s="3" t="s">
        <v>1</v>
      </c>
      <c r="I149" s="2">
        <f t="shared" si="14"/>
        <v>148</v>
      </c>
    </row>
    <row r="150" spans="1:9" x14ac:dyDescent="0.25">
      <c r="A150" s="1" t="str">
        <f t="shared" si="10"/>
        <v>Sherrie,Hiddsley,Sherrie.Hiddsley@gmail.com,123,ROLE_USER</v>
      </c>
      <c r="B150" s="2" t="str">
        <f>","&amp;Tabel1[[#This Row],[TestAchternamen]]</f>
        <v>,Hiddsley</v>
      </c>
      <c r="C150" s="2" t="str">
        <f t="shared" si="11"/>
        <v>,Sherrie.Hiddsley@gmail.com</v>
      </c>
      <c r="D150" s="2" t="str">
        <f t="shared" si="12"/>
        <v>,123</v>
      </c>
      <c r="E150" s="2" t="str">
        <f t="shared" si="13"/>
        <v>,ROLE_USER</v>
      </c>
      <c r="F150" s="3" t="s">
        <v>323</v>
      </c>
      <c r="G150" s="3" t="s">
        <v>324</v>
      </c>
      <c r="H150" s="3" t="s">
        <v>1</v>
      </c>
      <c r="I150" s="2">
        <f t="shared" si="14"/>
        <v>149</v>
      </c>
    </row>
    <row r="151" spans="1:9" x14ac:dyDescent="0.25">
      <c r="A151" s="1" t="str">
        <f t="shared" si="10"/>
        <v>Astra,Schwandermann,Astra.Schwandermann@gmail.com,123,ROLE_USER</v>
      </c>
      <c r="B151" s="2" t="str">
        <f>","&amp;Tabel1[[#This Row],[TestAchternamen]]</f>
        <v>,Schwandermann</v>
      </c>
      <c r="C151" s="2" t="str">
        <f t="shared" si="11"/>
        <v>,Astra.Schwandermann@gmail.com</v>
      </c>
      <c r="D151" s="2" t="str">
        <f t="shared" si="12"/>
        <v>,123</v>
      </c>
      <c r="E151" s="2" t="str">
        <f t="shared" si="13"/>
        <v>,ROLE_USER</v>
      </c>
      <c r="F151" s="3" t="s">
        <v>325</v>
      </c>
      <c r="G151" s="3" t="s">
        <v>326</v>
      </c>
      <c r="H151" s="3" t="s">
        <v>1</v>
      </c>
      <c r="I151" s="2">
        <f t="shared" si="14"/>
        <v>150</v>
      </c>
    </row>
    <row r="152" spans="1:9" x14ac:dyDescent="0.25">
      <c r="A152" s="1" t="str">
        <f t="shared" si="10"/>
        <v>Reine,Mougin,Reine.Mougin@gmail.com,123,ROLE_USER</v>
      </c>
      <c r="B152" s="2" t="str">
        <f>","&amp;Tabel1[[#This Row],[TestAchternamen]]</f>
        <v>,Mougin</v>
      </c>
      <c r="C152" s="2" t="str">
        <f t="shared" si="11"/>
        <v>,Reine.Mougin@gmail.com</v>
      </c>
      <c r="D152" s="2" t="str">
        <f t="shared" si="12"/>
        <v>,123</v>
      </c>
      <c r="E152" s="2" t="str">
        <f t="shared" si="13"/>
        <v>,ROLE_USER</v>
      </c>
      <c r="F152" s="3" t="s">
        <v>327</v>
      </c>
      <c r="G152" s="3" t="s">
        <v>328</v>
      </c>
      <c r="H152" s="3" t="s">
        <v>1</v>
      </c>
      <c r="I152" s="2">
        <f t="shared" si="14"/>
        <v>151</v>
      </c>
    </row>
    <row r="153" spans="1:9" x14ac:dyDescent="0.25">
      <c r="A153" s="1" t="str">
        <f t="shared" si="10"/>
        <v>Iolanthe,Menelaws,Iolanthe.Menelaws@gmail.com,123,ROLE_USER</v>
      </c>
      <c r="B153" s="2" t="str">
        <f>","&amp;Tabel1[[#This Row],[TestAchternamen]]</f>
        <v>,Menelaws</v>
      </c>
      <c r="C153" s="2" t="str">
        <f t="shared" si="11"/>
        <v>,Iolanthe.Menelaws@gmail.com</v>
      </c>
      <c r="D153" s="2" t="str">
        <f t="shared" si="12"/>
        <v>,123</v>
      </c>
      <c r="E153" s="2" t="str">
        <f t="shared" si="13"/>
        <v>,ROLE_USER</v>
      </c>
      <c r="F153" s="3" t="s">
        <v>329</v>
      </c>
      <c r="G153" s="3" t="s">
        <v>330</v>
      </c>
      <c r="H153" s="3" t="s">
        <v>1</v>
      </c>
      <c r="I153" s="2">
        <f t="shared" si="14"/>
        <v>152</v>
      </c>
    </row>
    <row r="154" spans="1:9" x14ac:dyDescent="0.25">
      <c r="A154" s="1" t="str">
        <f t="shared" si="10"/>
        <v>Lombard,Brewett,Lombard.Brewett@gmail.com,123,ROLE_USER</v>
      </c>
      <c r="B154" s="2" t="str">
        <f>","&amp;Tabel1[[#This Row],[TestAchternamen]]</f>
        <v>,Brewett</v>
      </c>
      <c r="C154" s="2" t="str">
        <f t="shared" si="11"/>
        <v>,Lombard.Brewett@gmail.com</v>
      </c>
      <c r="D154" s="2" t="str">
        <f t="shared" si="12"/>
        <v>,123</v>
      </c>
      <c r="E154" s="2" t="str">
        <f t="shared" si="13"/>
        <v>,ROLE_USER</v>
      </c>
      <c r="F154" s="3" t="s">
        <v>331</v>
      </c>
      <c r="G154" s="3" t="s">
        <v>332</v>
      </c>
      <c r="H154" s="3" t="s">
        <v>1</v>
      </c>
      <c r="I154" s="2">
        <f t="shared" si="14"/>
        <v>153</v>
      </c>
    </row>
    <row r="155" spans="1:9" x14ac:dyDescent="0.25">
      <c r="A155" s="1" t="str">
        <f t="shared" si="10"/>
        <v>Margalo,Gregor,Margalo.Gregor@gmail.com,123,ROLE_USER</v>
      </c>
      <c r="B155" s="2" t="str">
        <f>","&amp;Tabel1[[#This Row],[TestAchternamen]]</f>
        <v>,Gregor</v>
      </c>
      <c r="C155" s="2" t="str">
        <f t="shared" si="11"/>
        <v>,Margalo.Gregor@gmail.com</v>
      </c>
      <c r="D155" s="2" t="str">
        <f t="shared" si="12"/>
        <v>,123</v>
      </c>
      <c r="E155" s="2" t="str">
        <f t="shared" si="13"/>
        <v>,ROLE_USER</v>
      </c>
      <c r="F155" s="3" t="s">
        <v>333</v>
      </c>
      <c r="G155" s="3" t="s">
        <v>334</v>
      </c>
      <c r="H155" s="3" t="s">
        <v>1</v>
      </c>
      <c r="I155" s="2">
        <f t="shared" si="14"/>
        <v>154</v>
      </c>
    </row>
    <row r="156" spans="1:9" x14ac:dyDescent="0.25">
      <c r="A156" s="1" t="str">
        <f t="shared" si="10"/>
        <v>Charleen,Toop,Charleen.Toop@gmail.com,123,ROLE_USER</v>
      </c>
      <c r="B156" s="2" t="str">
        <f>","&amp;Tabel1[[#This Row],[TestAchternamen]]</f>
        <v>,Toop</v>
      </c>
      <c r="C156" s="2" t="str">
        <f t="shared" si="11"/>
        <v>,Charleen.Toop@gmail.com</v>
      </c>
      <c r="D156" s="2" t="str">
        <f t="shared" si="12"/>
        <v>,123</v>
      </c>
      <c r="E156" s="2" t="str">
        <f t="shared" si="13"/>
        <v>,ROLE_USER</v>
      </c>
      <c r="F156" s="3" t="s">
        <v>335</v>
      </c>
      <c r="G156" s="3" t="s">
        <v>336</v>
      </c>
      <c r="H156" s="3" t="s">
        <v>1</v>
      </c>
      <c r="I156" s="2">
        <f t="shared" si="14"/>
        <v>155</v>
      </c>
    </row>
    <row r="157" spans="1:9" x14ac:dyDescent="0.25">
      <c r="A157" s="1" t="str">
        <f t="shared" si="10"/>
        <v>Mordecai,Patterson,Mordecai.Patterson@gmail.com,123,ROLE_USER</v>
      </c>
      <c r="B157" s="2" t="str">
        <f>","&amp;Tabel1[[#This Row],[TestAchternamen]]</f>
        <v>,Patterson</v>
      </c>
      <c r="C157" s="2" t="str">
        <f t="shared" si="11"/>
        <v>,Mordecai.Patterson@gmail.com</v>
      </c>
      <c r="D157" s="2" t="str">
        <f t="shared" si="12"/>
        <v>,123</v>
      </c>
      <c r="E157" s="2" t="str">
        <f t="shared" si="13"/>
        <v>,ROLE_USER</v>
      </c>
      <c r="F157" s="3" t="s">
        <v>337</v>
      </c>
      <c r="G157" s="3" t="s">
        <v>338</v>
      </c>
      <c r="H157" s="3" t="s">
        <v>1</v>
      </c>
      <c r="I157" s="2">
        <f t="shared" si="14"/>
        <v>156</v>
      </c>
    </row>
    <row r="158" spans="1:9" x14ac:dyDescent="0.25">
      <c r="A158" s="1" t="str">
        <f t="shared" si="10"/>
        <v>Bordie,Ziem,Bordie.Ziem@gmail.com,123,ROLE_USER</v>
      </c>
      <c r="B158" s="2" t="str">
        <f>","&amp;Tabel1[[#This Row],[TestAchternamen]]</f>
        <v>,Ziem</v>
      </c>
      <c r="C158" s="2" t="str">
        <f t="shared" si="11"/>
        <v>,Bordie.Ziem@gmail.com</v>
      </c>
      <c r="D158" s="2" t="str">
        <f t="shared" si="12"/>
        <v>,123</v>
      </c>
      <c r="E158" s="2" t="str">
        <f t="shared" si="13"/>
        <v>,ROLE_USER</v>
      </c>
      <c r="F158" s="3" t="s">
        <v>339</v>
      </c>
      <c r="G158" s="3" t="s">
        <v>340</v>
      </c>
      <c r="H158" s="3" t="s">
        <v>1</v>
      </c>
      <c r="I158" s="2">
        <f t="shared" si="14"/>
        <v>157</v>
      </c>
    </row>
    <row r="159" spans="1:9" x14ac:dyDescent="0.25">
      <c r="A159" s="1" t="str">
        <f t="shared" si="10"/>
        <v>Callie,Guiett,Callie.Guiett@gmail.com,123,ROLE_USER</v>
      </c>
      <c r="B159" s="2" t="str">
        <f>","&amp;Tabel1[[#This Row],[TestAchternamen]]</f>
        <v>,Guiett</v>
      </c>
      <c r="C159" s="2" t="str">
        <f t="shared" si="11"/>
        <v>,Callie.Guiett@gmail.com</v>
      </c>
      <c r="D159" s="2" t="str">
        <f t="shared" si="12"/>
        <v>,123</v>
      </c>
      <c r="E159" s="2" t="str">
        <f t="shared" si="13"/>
        <v>,ROLE_USER</v>
      </c>
      <c r="F159" s="3" t="s">
        <v>341</v>
      </c>
      <c r="G159" s="3" t="s">
        <v>342</v>
      </c>
      <c r="H159" s="3" t="s">
        <v>1</v>
      </c>
      <c r="I159" s="2">
        <f t="shared" si="14"/>
        <v>158</v>
      </c>
    </row>
    <row r="160" spans="1:9" x14ac:dyDescent="0.25">
      <c r="A160" s="1" t="str">
        <f t="shared" si="10"/>
        <v>Kiri,Gelly,Kiri.Gelly@gmail.com,123,ROLE_USER</v>
      </c>
      <c r="B160" s="2" t="str">
        <f>","&amp;Tabel1[[#This Row],[TestAchternamen]]</f>
        <v>,Gelly</v>
      </c>
      <c r="C160" s="2" t="str">
        <f t="shared" si="11"/>
        <v>,Kiri.Gelly@gmail.com</v>
      </c>
      <c r="D160" s="2" t="str">
        <f t="shared" si="12"/>
        <v>,123</v>
      </c>
      <c r="E160" s="2" t="str">
        <f t="shared" si="13"/>
        <v>,ROLE_USER</v>
      </c>
      <c r="F160" s="3" t="s">
        <v>343</v>
      </c>
      <c r="G160" s="3" t="s">
        <v>344</v>
      </c>
      <c r="H160" s="3" t="s">
        <v>1</v>
      </c>
      <c r="I160" s="2">
        <f t="shared" si="14"/>
        <v>159</v>
      </c>
    </row>
    <row r="161" spans="1:9" x14ac:dyDescent="0.25">
      <c r="A161" s="1" t="str">
        <f t="shared" si="10"/>
        <v>Rodolphe,Witherup,Rodolphe.Witherup@gmail.com,123,ROLE_USER</v>
      </c>
      <c r="B161" s="2" t="str">
        <f>","&amp;Tabel1[[#This Row],[TestAchternamen]]</f>
        <v>,Witherup</v>
      </c>
      <c r="C161" s="2" t="str">
        <f t="shared" si="11"/>
        <v>,Rodolphe.Witherup@gmail.com</v>
      </c>
      <c r="D161" s="2" t="str">
        <f t="shared" si="12"/>
        <v>,123</v>
      </c>
      <c r="E161" s="2" t="str">
        <f t="shared" si="13"/>
        <v>,ROLE_USER</v>
      </c>
      <c r="F161" s="3" t="s">
        <v>345</v>
      </c>
      <c r="G161" s="3" t="s">
        <v>346</v>
      </c>
      <c r="H161" s="3" t="s">
        <v>1</v>
      </c>
      <c r="I161" s="2">
        <f t="shared" si="14"/>
        <v>160</v>
      </c>
    </row>
    <row r="162" spans="1:9" x14ac:dyDescent="0.25">
      <c r="A162" s="1" t="str">
        <f t="shared" si="10"/>
        <v>Tobiah,Skotcher,Tobiah.Skotcher@gmail.com,123,ROLE_USER</v>
      </c>
      <c r="B162" s="2" t="str">
        <f>","&amp;Tabel1[[#This Row],[TestAchternamen]]</f>
        <v>,Skotcher</v>
      </c>
      <c r="C162" s="2" t="str">
        <f t="shared" si="11"/>
        <v>,Tobiah.Skotcher@gmail.com</v>
      </c>
      <c r="D162" s="2" t="str">
        <f t="shared" si="12"/>
        <v>,123</v>
      </c>
      <c r="E162" s="2" t="str">
        <f t="shared" si="13"/>
        <v>,ROLE_USER</v>
      </c>
      <c r="F162" s="3" t="s">
        <v>347</v>
      </c>
      <c r="G162" s="3" t="s">
        <v>348</v>
      </c>
      <c r="H162" s="3" t="s">
        <v>1</v>
      </c>
      <c r="I162" s="2">
        <f t="shared" si="14"/>
        <v>161</v>
      </c>
    </row>
    <row r="163" spans="1:9" x14ac:dyDescent="0.25">
      <c r="A163" s="1" t="str">
        <f t="shared" si="10"/>
        <v>Sherri,Fielding,Sherri.Fielding@gmail.com,123,ROLE_USER</v>
      </c>
      <c r="B163" s="2" t="str">
        <f>","&amp;Tabel1[[#This Row],[TestAchternamen]]</f>
        <v>,Fielding</v>
      </c>
      <c r="C163" s="2" t="str">
        <f t="shared" si="11"/>
        <v>,Sherri.Fielding@gmail.com</v>
      </c>
      <c r="D163" s="2" t="str">
        <f t="shared" si="12"/>
        <v>,123</v>
      </c>
      <c r="E163" s="2" t="str">
        <f t="shared" si="13"/>
        <v>,ROLE_USER</v>
      </c>
      <c r="F163" s="3" t="s">
        <v>349</v>
      </c>
      <c r="G163" s="3" t="s">
        <v>350</v>
      </c>
      <c r="H163" s="3" t="s">
        <v>1</v>
      </c>
      <c r="I163" s="2">
        <f t="shared" si="14"/>
        <v>162</v>
      </c>
    </row>
    <row r="164" spans="1:9" x14ac:dyDescent="0.25">
      <c r="A164" s="1" t="str">
        <f t="shared" si="10"/>
        <v>Doyle,Macoun,Doyle.Macoun@gmail.com,123,ROLE_USER</v>
      </c>
      <c r="B164" s="2" t="str">
        <f>","&amp;Tabel1[[#This Row],[TestAchternamen]]</f>
        <v>,Macoun</v>
      </c>
      <c r="C164" s="2" t="str">
        <f t="shared" si="11"/>
        <v>,Doyle.Macoun@gmail.com</v>
      </c>
      <c r="D164" s="2" t="str">
        <f t="shared" si="12"/>
        <v>,123</v>
      </c>
      <c r="E164" s="2" t="str">
        <f t="shared" si="13"/>
        <v>,ROLE_USER</v>
      </c>
      <c r="F164" s="3" t="s">
        <v>351</v>
      </c>
      <c r="G164" s="3" t="s">
        <v>352</v>
      </c>
      <c r="H164" s="3" t="s">
        <v>1</v>
      </c>
      <c r="I164" s="2">
        <f t="shared" si="14"/>
        <v>163</v>
      </c>
    </row>
    <row r="165" spans="1:9" x14ac:dyDescent="0.25">
      <c r="A165" s="1" t="str">
        <f t="shared" si="10"/>
        <v>Emmy,Maseres,Emmy.Maseres@gmail.com,123,ROLE_USER</v>
      </c>
      <c r="B165" s="2" t="str">
        <f>","&amp;Tabel1[[#This Row],[TestAchternamen]]</f>
        <v>,Maseres</v>
      </c>
      <c r="C165" s="2" t="str">
        <f t="shared" si="11"/>
        <v>,Emmy.Maseres@gmail.com</v>
      </c>
      <c r="D165" s="2" t="str">
        <f t="shared" si="12"/>
        <v>,123</v>
      </c>
      <c r="E165" s="2" t="str">
        <f t="shared" si="13"/>
        <v>,ROLE_USER</v>
      </c>
      <c r="F165" s="3" t="s">
        <v>353</v>
      </c>
      <c r="G165" s="3" t="s">
        <v>354</v>
      </c>
      <c r="H165" s="3" t="s">
        <v>1</v>
      </c>
      <c r="I165" s="2">
        <f t="shared" si="14"/>
        <v>164</v>
      </c>
    </row>
    <row r="166" spans="1:9" x14ac:dyDescent="0.25">
      <c r="A166" s="1" t="str">
        <f t="shared" si="10"/>
        <v>Fraze,Fader,Fraze.Fader@gmail.com,123,ROLE_USER</v>
      </c>
      <c r="B166" s="2" t="str">
        <f>","&amp;Tabel1[[#This Row],[TestAchternamen]]</f>
        <v>,Fader</v>
      </c>
      <c r="C166" s="2" t="str">
        <f t="shared" si="11"/>
        <v>,Fraze.Fader@gmail.com</v>
      </c>
      <c r="D166" s="2" t="str">
        <f t="shared" si="12"/>
        <v>,123</v>
      </c>
      <c r="E166" s="2" t="str">
        <f t="shared" si="13"/>
        <v>,ROLE_USER</v>
      </c>
      <c r="F166" s="3" t="s">
        <v>355</v>
      </c>
      <c r="G166" s="3" t="s">
        <v>356</v>
      </c>
      <c r="H166" s="3" t="s">
        <v>1</v>
      </c>
      <c r="I166" s="2">
        <f t="shared" si="14"/>
        <v>165</v>
      </c>
    </row>
    <row r="167" spans="1:9" x14ac:dyDescent="0.25">
      <c r="A167" s="1" t="str">
        <f t="shared" si="10"/>
        <v>Cathe,De Blasi,Cathe.De Blasi@gmail.com,123,ROLE_USER</v>
      </c>
      <c r="B167" s="2" t="str">
        <f>","&amp;Tabel1[[#This Row],[TestAchternamen]]</f>
        <v>,De Blasi</v>
      </c>
      <c r="C167" s="2" t="str">
        <f t="shared" si="11"/>
        <v>,Cathe.De Blasi@gmail.com</v>
      </c>
      <c r="D167" s="2" t="str">
        <f t="shared" si="12"/>
        <v>,123</v>
      </c>
      <c r="E167" s="2" t="str">
        <f t="shared" si="13"/>
        <v>,ROLE_USER</v>
      </c>
      <c r="F167" s="3" t="s">
        <v>357</v>
      </c>
      <c r="G167" s="3" t="s">
        <v>358</v>
      </c>
      <c r="H167" s="3" t="s">
        <v>1</v>
      </c>
      <c r="I167" s="2">
        <f t="shared" si="14"/>
        <v>166</v>
      </c>
    </row>
    <row r="168" spans="1:9" x14ac:dyDescent="0.25">
      <c r="A168" s="1" t="str">
        <f t="shared" si="10"/>
        <v>Cassandra,Wagnerin,Cassandra.Wagnerin@gmail.com,123,ROLE_USER</v>
      </c>
      <c r="B168" s="2" t="str">
        <f>","&amp;Tabel1[[#This Row],[TestAchternamen]]</f>
        <v>,Wagnerin</v>
      </c>
      <c r="C168" s="2" t="str">
        <f t="shared" si="11"/>
        <v>,Cassandra.Wagnerin@gmail.com</v>
      </c>
      <c r="D168" s="2" t="str">
        <f t="shared" si="12"/>
        <v>,123</v>
      </c>
      <c r="E168" s="2" t="str">
        <f t="shared" si="13"/>
        <v>,ROLE_USER</v>
      </c>
      <c r="F168" s="3" t="s">
        <v>359</v>
      </c>
      <c r="G168" s="3" t="s">
        <v>360</v>
      </c>
      <c r="H168" s="3" t="s">
        <v>1</v>
      </c>
      <c r="I168" s="2">
        <f t="shared" si="14"/>
        <v>167</v>
      </c>
    </row>
    <row r="169" spans="1:9" x14ac:dyDescent="0.25">
      <c r="A169" s="1" t="str">
        <f t="shared" si="10"/>
        <v>Kellen,Carrier,Kellen.Carrier@gmail.com,123,ROLE_USER</v>
      </c>
      <c r="B169" s="2" t="str">
        <f>","&amp;Tabel1[[#This Row],[TestAchternamen]]</f>
        <v>,Carrier</v>
      </c>
      <c r="C169" s="2" t="str">
        <f t="shared" si="11"/>
        <v>,Kellen.Carrier@gmail.com</v>
      </c>
      <c r="D169" s="2" t="str">
        <f t="shared" si="12"/>
        <v>,123</v>
      </c>
      <c r="E169" s="2" t="str">
        <f t="shared" si="13"/>
        <v>,ROLE_USER</v>
      </c>
      <c r="F169" s="3" t="s">
        <v>361</v>
      </c>
      <c r="G169" s="3" t="s">
        <v>362</v>
      </c>
      <c r="H169" s="3" t="s">
        <v>1</v>
      </c>
      <c r="I169" s="2">
        <f t="shared" si="14"/>
        <v>168</v>
      </c>
    </row>
    <row r="170" spans="1:9" x14ac:dyDescent="0.25">
      <c r="A170" s="1" t="str">
        <f t="shared" si="10"/>
        <v>Edy,La Vigne,Edy.La Vigne@gmail.com,123,ROLE_USER</v>
      </c>
      <c r="B170" s="2" t="str">
        <f>","&amp;Tabel1[[#This Row],[TestAchternamen]]</f>
        <v>,La Vigne</v>
      </c>
      <c r="C170" s="2" t="str">
        <f t="shared" si="11"/>
        <v>,Edy.La Vigne@gmail.com</v>
      </c>
      <c r="D170" s="2" t="str">
        <f t="shared" si="12"/>
        <v>,123</v>
      </c>
      <c r="E170" s="2" t="str">
        <f t="shared" si="13"/>
        <v>,ROLE_USER</v>
      </c>
      <c r="F170" s="3" t="s">
        <v>363</v>
      </c>
      <c r="G170" s="3" t="s">
        <v>364</v>
      </c>
      <c r="H170" s="3" t="s">
        <v>1</v>
      </c>
      <c r="I170" s="2">
        <f t="shared" si="14"/>
        <v>169</v>
      </c>
    </row>
    <row r="171" spans="1:9" x14ac:dyDescent="0.25">
      <c r="A171" s="1" t="str">
        <f t="shared" si="10"/>
        <v>Phillie,Messruther,Phillie.Messruther@gmail.com,123,ROLE_USER</v>
      </c>
      <c r="B171" s="2" t="str">
        <f>","&amp;Tabel1[[#This Row],[TestAchternamen]]</f>
        <v>,Messruther</v>
      </c>
      <c r="C171" s="2" t="str">
        <f t="shared" si="11"/>
        <v>,Phillie.Messruther@gmail.com</v>
      </c>
      <c r="D171" s="2" t="str">
        <f t="shared" si="12"/>
        <v>,123</v>
      </c>
      <c r="E171" s="2" t="str">
        <f t="shared" si="13"/>
        <v>,ROLE_USER</v>
      </c>
      <c r="F171" s="3" t="s">
        <v>365</v>
      </c>
      <c r="G171" s="3" t="s">
        <v>366</v>
      </c>
      <c r="H171" s="3" t="s">
        <v>1</v>
      </c>
      <c r="I171" s="2">
        <f t="shared" si="14"/>
        <v>170</v>
      </c>
    </row>
    <row r="172" spans="1:9" x14ac:dyDescent="0.25">
      <c r="A172" s="1" t="str">
        <f t="shared" si="10"/>
        <v>Ase,Francello,Ase.Francello@gmail.com,123,ROLE_USER</v>
      </c>
      <c r="B172" s="2" t="str">
        <f>","&amp;Tabel1[[#This Row],[TestAchternamen]]</f>
        <v>,Francello</v>
      </c>
      <c r="C172" s="2" t="str">
        <f t="shared" si="11"/>
        <v>,Ase.Francello@gmail.com</v>
      </c>
      <c r="D172" s="2" t="str">
        <f t="shared" si="12"/>
        <v>,123</v>
      </c>
      <c r="E172" s="2" t="str">
        <f t="shared" si="13"/>
        <v>,ROLE_USER</v>
      </c>
      <c r="F172" s="3" t="s">
        <v>367</v>
      </c>
      <c r="G172" s="3" t="s">
        <v>368</v>
      </c>
      <c r="H172" s="3" t="s">
        <v>1</v>
      </c>
      <c r="I172" s="2">
        <f t="shared" si="14"/>
        <v>171</v>
      </c>
    </row>
    <row r="173" spans="1:9" x14ac:dyDescent="0.25">
      <c r="A173" s="1" t="str">
        <f t="shared" si="10"/>
        <v>Kenny,Pimm,Kenny.Pimm@gmail.com,123,ROLE_USER</v>
      </c>
      <c r="B173" s="2" t="str">
        <f>","&amp;Tabel1[[#This Row],[TestAchternamen]]</f>
        <v>,Pimm</v>
      </c>
      <c r="C173" s="2" t="str">
        <f t="shared" si="11"/>
        <v>,Kenny.Pimm@gmail.com</v>
      </c>
      <c r="D173" s="2" t="str">
        <f t="shared" si="12"/>
        <v>,123</v>
      </c>
      <c r="E173" s="2" t="str">
        <f t="shared" si="13"/>
        <v>,ROLE_USER</v>
      </c>
      <c r="F173" s="3" t="s">
        <v>369</v>
      </c>
      <c r="G173" s="3" t="s">
        <v>370</v>
      </c>
      <c r="H173" s="3" t="s">
        <v>1</v>
      </c>
      <c r="I173" s="2">
        <f t="shared" si="14"/>
        <v>172</v>
      </c>
    </row>
    <row r="174" spans="1:9" x14ac:dyDescent="0.25">
      <c r="A174" s="1" t="str">
        <f t="shared" si="10"/>
        <v>Ted,Delgua,Ted.Delgua@gmail.com,123,ROLE_USER</v>
      </c>
      <c r="B174" s="2" t="str">
        <f>","&amp;Tabel1[[#This Row],[TestAchternamen]]</f>
        <v>,Delgua</v>
      </c>
      <c r="C174" s="2" t="str">
        <f t="shared" si="11"/>
        <v>,Ted.Delgua@gmail.com</v>
      </c>
      <c r="D174" s="2" t="str">
        <f t="shared" si="12"/>
        <v>,123</v>
      </c>
      <c r="E174" s="2" t="str">
        <f t="shared" si="13"/>
        <v>,ROLE_USER</v>
      </c>
      <c r="F174" s="3" t="s">
        <v>371</v>
      </c>
      <c r="G174" s="3" t="s">
        <v>372</v>
      </c>
      <c r="H174" s="3" t="s">
        <v>1</v>
      </c>
      <c r="I174" s="2">
        <f t="shared" si="14"/>
        <v>173</v>
      </c>
    </row>
    <row r="175" spans="1:9" x14ac:dyDescent="0.25">
      <c r="A175" s="1" t="str">
        <f t="shared" si="10"/>
        <v>Berke,Welchman,Berke.Welchman@gmail.com,123,ROLE_USER</v>
      </c>
      <c r="B175" s="2" t="str">
        <f>","&amp;Tabel1[[#This Row],[TestAchternamen]]</f>
        <v>,Welchman</v>
      </c>
      <c r="C175" s="2" t="str">
        <f t="shared" si="11"/>
        <v>,Berke.Welchman@gmail.com</v>
      </c>
      <c r="D175" s="2" t="str">
        <f t="shared" si="12"/>
        <v>,123</v>
      </c>
      <c r="E175" s="2" t="str">
        <f t="shared" si="13"/>
        <v>,ROLE_USER</v>
      </c>
      <c r="F175" s="3" t="s">
        <v>373</v>
      </c>
      <c r="G175" s="3" t="s">
        <v>374</v>
      </c>
      <c r="H175" s="3" t="s">
        <v>1</v>
      </c>
      <c r="I175" s="2">
        <f t="shared" si="14"/>
        <v>174</v>
      </c>
    </row>
    <row r="176" spans="1:9" x14ac:dyDescent="0.25">
      <c r="A176" s="1" t="str">
        <f t="shared" si="10"/>
        <v>Jule,Berthod,Jule.Berthod@gmail.com,123,ROLE_USER</v>
      </c>
      <c r="B176" s="2" t="str">
        <f>","&amp;Tabel1[[#This Row],[TestAchternamen]]</f>
        <v>,Berthod</v>
      </c>
      <c r="C176" s="2" t="str">
        <f t="shared" si="11"/>
        <v>,Jule.Berthod@gmail.com</v>
      </c>
      <c r="D176" s="2" t="str">
        <f t="shared" si="12"/>
        <v>,123</v>
      </c>
      <c r="E176" s="2" t="str">
        <f t="shared" si="13"/>
        <v>,ROLE_USER</v>
      </c>
      <c r="F176" s="3" t="s">
        <v>375</v>
      </c>
      <c r="G176" s="3" t="s">
        <v>376</v>
      </c>
      <c r="H176" s="3" t="s">
        <v>1</v>
      </c>
      <c r="I176" s="2">
        <f t="shared" si="14"/>
        <v>175</v>
      </c>
    </row>
    <row r="177" spans="1:9" x14ac:dyDescent="0.25">
      <c r="A177" s="1" t="str">
        <f t="shared" si="10"/>
        <v>Karlik,Betteriss,Karlik.Betteriss@gmail.com,123,ROLE_USER</v>
      </c>
      <c r="B177" s="2" t="str">
        <f>","&amp;Tabel1[[#This Row],[TestAchternamen]]</f>
        <v>,Betteriss</v>
      </c>
      <c r="C177" s="2" t="str">
        <f t="shared" si="11"/>
        <v>,Karlik.Betteriss@gmail.com</v>
      </c>
      <c r="D177" s="2" t="str">
        <f t="shared" si="12"/>
        <v>,123</v>
      </c>
      <c r="E177" s="2" t="str">
        <f t="shared" si="13"/>
        <v>,ROLE_USER</v>
      </c>
      <c r="F177" s="3" t="s">
        <v>377</v>
      </c>
      <c r="G177" s="3" t="s">
        <v>378</v>
      </c>
      <c r="H177" s="3" t="s">
        <v>1</v>
      </c>
      <c r="I177" s="2">
        <f t="shared" si="14"/>
        <v>176</v>
      </c>
    </row>
    <row r="178" spans="1:9" x14ac:dyDescent="0.25">
      <c r="A178" s="1" t="str">
        <f t="shared" si="10"/>
        <v>Alida,Noble,Alida.Noble@gmail.com,123,ROLE_USER</v>
      </c>
      <c r="B178" s="2" t="str">
        <f>","&amp;Tabel1[[#This Row],[TestAchternamen]]</f>
        <v>,Noble</v>
      </c>
      <c r="C178" s="2" t="str">
        <f t="shared" si="11"/>
        <v>,Alida.Noble@gmail.com</v>
      </c>
      <c r="D178" s="2" t="str">
        <f t="shared" si="12"/>
        <v>,123</v>
      </c>
      <c r="E178" s="2" t="str">
        <f t="shared" si="13"/>
        <v>,ROLE_USER</v>
      </c>
      <c r="F178" s="3" t="s">
        <v>379</v>
      </c>
      <c r="G178" s="3" t="s">
        <v>380</v>
      </c>
      <c r="H178" s="3" t="s">
        <v>1</v>
      </c>
      <c r="I178" s="2">
        <f t="shared" si="14"/>
        <v>177</v>
      </c>
    </row>
    <row r="179" spans="1:9" x14ac:dyDescent="0.25">
      <c r="A179" s="1" t="str">
        <f t="shared" si="10"/>
        <v>Umberto,Brosini,Umberto.Brosini@gmail.com,123,ROLE_USER</v>
      </c>
      <c r="B179" s="2" t="str">
        <f>","&amp;Tabel1[[#This Row],[TestAchternamen]]</f>
        <v>,Brosini</v>
      </c>
      <c r="C179" s="2" t="str">
        <f t="shared" si="11"/>
        <v>,Umberto.Brosini@gmail.com</v>
      </c>
      <c r="D179" s="2" t="str">
        <f t="shared" si="12"/>
        <v>,123</v>
      </c>
      <c r="E179" s="2" t="str">
        <f t="shared" si="13"/>
        <v>,ROLE_USER</v>
      </c>
      <c r="F179" s="3" t="s">
        <v>381</v>
      </c>
      <c r="G179" s="3" t="s">
        <v>382</v>
      </c>
      <c r="H179" s="3" t="s">
        <v>1</v>
      </c>
      <c r="I179" s="2">
        <f t="shared" si="14"/>
        <v>178</v>
      </c>
    </row>
    <row r="180" spans="1:9" x14ac:dyDescent="0.25">
      <c r="A180" s="1" t="str">
        <f t="shared" si="10"/>
        <v>Minne,Michal,Minne.Michal@gmail.com,123,ROLE_USER</v>
      </c>
      <c r="B180" s="2" t="str">
        <f>","&amp;Tabel1[[#This Row],[TestAchternamen]]</f>
        <v>,Michal</v>
      </c>
      <c r="C180" s="2" t="str">
        <f t="shared" si="11"/>
        <v>,Minne.Michal@gmail.com</v>
      </c>
      <c r="D180" s="2" t="str">
        <f t="shared" si="12"/>
        <v>,123</v>
      </c>
      <c r="E180" s="2" t="str">
        <f t="shared" si="13"/>
        <v>,ROLE_USER</v>
      </c>
      <c r="F180" s="3" t="s">
        <v>383</v>
      </c>
      <c r="G180" s="3" t="s">
        <v>384</v>
      </c>
      <c r="H180" s="3" t="s">
        <v>1</v>
      </c>
      <c r="I180" s="2">
        <f t="shared" si="14"/>
        <v>179</v>
      </c>
    </row>
    <row r="181" spans="1:9" x14ac:dyDescent="0.25">
      <c r="A181" s="1" t="str">
        <f t="shared" si="10"/>
        <v>Ulrika,Trudgion,Ulrika.Trudgion@gmail.com,123,ROLE_USER</v>
      </c>
      <c r="B181" s="2" t="str">
        <f>","&amp;Tabel1[[#This Row],[TestAchternamen]]</f>
        <v>,Trudgion</v>
      </c>
      <c r="C181" s="2" t="str">
        <f t="shared" si="11"/>
        <v>,Ulrika.Trudgion@gmail.com</v>
      </c>
      <c r="D181" s="2" t="str">
        <f t="shared" si="12"/>
        <v>,123</v>
      </c>
      <c r="E181" s="2" t="str">
        <f t="shared" si="13"/>
        <v>,ROLE_USER</v>
      </c>
      <c r="F181" s="3" t="s">
        <v>385</v>
      </c>
      <c r="G181" s="3" t="s">
        <v>386</v>
      </c>
      <c r="H181" s="3" t="s">
        <v>1</v>
      </c>
      <c r="I181" s="2">
        <f t="shared" si="14"/>
        <v>180</v>
      </c>
    </row>
    <row r="182" spans="1:9" x14ac:dyDescent="0.25">
      <c r="A182" s="1" t="str">
        <f t="shared" si="10"/>
        <v>Jenn,Benaine,Jenn.Benaine@gmail.com,123,ROLE_USER</v>
      </c>
      <c r="B182" s="2" t="str">
        <f>","&amp;Tabel1[[#This Row],[TestAchternamen]]</f>
        <v>,Benaine</v>
      </c>
      <c r="C182" s="2" t="str">
        <f t="shared" si="11"/>
        <v>,Jenn.Benaine@gmail.com</v>
      </c>
      <c r="D182" s="2" t="str">
        <f t="shared" si="12"/>
        <v>,123</v>
      </c>
      <c r="E182" s="2" t="str">
        <f t="shared" si="13"/>
        <v>,ROLE_USER</v>
      </c>
      <c r="F182" s="3" t="s">
        <v>387</v>
      </c>
      <c r="G182" s="3" t="s">
        <v>388</v>
      </c>
      <c r="H182" s="3" t="s">
        <v>1</v>
      </c>
      <c r="I182" s="2">
        <f t="shared" si="14"/>
        <v>181</v>
      </c>
    </row>
    <row r="183" spans="1:9" x14ac:dyDescent="0.25">
      <c r="A183" s="1" t="str">
        <f t="shared" si="10"/>
        <v>Adi,Fairney,Adi.Fairney@gmail.com,123,ROLE_USER</v>
      </c>
      <c r="B183" s="2" t="str">
        <f>","&amp;Tabel1[[#This Row],[TestAchternamen]]</f>
        <v>,Fairney</v>
      </c>
      <c r="C183" s="2" t="str">
        <f t="shared" si="11"/>
        <v>,Adi.Fairney@gmail.com</v>
      </c>
      <c r="D183" s="2" t="str">
        <f t="shared" si="12"/>
        <v>,123</v>
      </c>
      <c r="E183" s="2" t="str">
        <f t="shared" si="13"/>
        <v>,ROLE_USER</v>
      </c>
      <c r="F183" s="3" t="s">
        <v>389</v>
      </c>
      <c r="G183" s="3" t="s">
        <v>390</v>
      </c>
      <c r="H183" s="3" t="s">
        <v>1</v>
      </c>
      <c r="I183" s="2">
        <f t="shared" si="14"/>
        <v>182</v>
      </c>
    </row>
    <row r="184" spans="1:9" x14ac:dyDescent="0.25">
      <c r="A184" s="1" t="str">
        <f t="shared" si="10"/>
        <v>Franny,Bicheno,Franny.Bicheno@gmail.com,123,ROLE_USER</v>
      </c>
      <c r="B184" s="2" t="str">
        <f>","&amp;Tabel1[[#This Row],[TestAchternamen]]</f>
        <v>,Bicheno</v>
      </c>
      <c r="C184" s="2" t="str">
        <f t="shared" si="11"/>
        <v>,Franny.Bicheno@gmail.com</v>
      </c>
      <c r="D184" s="2" t="str">
        <f t="shared" si="12"/>
        <v>,123</v>
      </c>
      <c r="E184" s="2" t="str">
        <f t="shared" si="13"/>
        <v>,ROLE_USER</v>
      </c>
      <c r="F184" s="3" t="s">
        <v>391</v>
      </c>
      <c r="G184" s="3" t="s">
        <v>392</v>
      </c>
      <c r="H184" s="3" t="s">
        <v>1</v>
      </c>
      <c r="I184" s="2">
        <f t="shared" si="14"/>
        <v>183</v>
      </c>
    </row>
    <row r="185" spans="1:9" x14ac:dyDescent="0.25">
      <c r="A185" s="1" t="str">
        <f t="shared" si="10"/>
        <v>Petronille,Tennet,Petronille.Tennet@gmail.com,123,ROLE_USER</v>
      </c>
      <c r="B185" s="2" t="str">
        <f>","&amp;Tabel1[[#This Row],[TestAchternamen]]</f>
        <v>,Tennet</v>
      </c>
      <c r="C185" s="2" t="str">
        <f t="shared" si="11"/>
        <v>,Petronille.Tennet@gmail.com</v>
      </c>
      <c r="D185" s="2" t="str">
        <f t="shared" si="12"/>
        <v>,123</v>
      </c>
      <c r="E185" s="2" t="str">
        <f t="shared" si="13"/>
        <v>,ROLE_USER</v>
      </c>
      <c r="F185" s="3" t="s">
        <v>393</v>
      </c>
      <c r="G185" s="3" t="s">
        <v>394</v>
      </c>
      <c r="H185" s="3" t="s">
        <v>1</v>
      </c>
      <c r="I185" s="2">
        <f t="shared" si="14"/>
        <v>184</v>
      </c>
    </row>
    <row r="186" spans="1:9" x14ac:dyDescent="0.25">
      <c r="A186" s="1" t="str">
        <f t="shared" si="10"/>
        <v>Arabela,Alvar,Arabela.Alvar@gmail.com,123,ROLE_USER</v>
      </c>
      <c r="B186" s="2" t="str">
        <f>","&amp;Tabel1[[#This Row],[TestAchternamen]]</f>
        <v>,Alvar</v>
      </c>
      <c r="C186" s="2" t="str">
        <f t="shared" si="11"/>
        <v>,Arabela.Alvar@gmail.com</v>
      </c>
      <c r="D186" s="2" t="str">
        <f t="shared" si="12"/>
        <v>,123</v>
      </c>
      <c r="E186" s="2" t="str">
        <f t="shared" si="13"/>
        <v>,ROLE_USER</v>
      </c>
      <c r="F186" s="3" t="s">
        <v>395</v>
      </c>
      <c r="G186" s="3" t="s">
        <v>396</v>
      </c>
      <c r="H186" s="3" t="s">
        <v>1</v>
      </c>
      <c r="I186" s="2">
        <f t="shared" si="14"/>
        <v>185</v>
      </c>
    </row>
    <row r="187" spans="1:9" x14ac:dyDescent="0.25">
      <c r="A187" s="1" t="str">
        <f t="shared" si="10"/>
        <v>Rivalee,Endicott,Rivalee.Endicott@gmail.com,123,ROLE_USER</v>
      </c>
      <c r="B187" s="2" t="str">
        <f>","&amp;Tabel1[[#This Row],[TestAchternamen]]</f>
        <v>,Endicott</v>
      </c>
      <c r="C187" s="2" t="str">
        <f t="shared" si="11"/>
        <v>,Rivalee.Endicott@gmail.com</v>
      </c>
      <c r="D187" s="2" t="str">
        <f t="shared" si="12"/>
        <v>,123</v>
      </c>
      <c r="E187" s="2" t="str">
        <f t="shared" si="13"/>
        <v>,ROLE_USER</v>
      </c>
      <c r="F187" s="3" t="s">
        <v>397</v>
      </c>
      <c r="G187" s="3" t="s">
        <v>398</v>
      </c>
      <c r="H187" s="3" t="s">
        <v>1</v>
      </c>
      <c r="I187" s="2">
        <f t="shared" si="14"/>
        <v>186</v>
      </c>
    </row>
    <row r="188" spans="1:9" x14ac:dyDescent="0.25">
      <c r="A188" s="1" t="str">
        <f t="shared" si="10"/>
        <v>Blancha,Arthur,Blancha.Arthur@gmail.com,123,ROLE_USER</v>
      </c>
      <c r="B188" s="2" t="str">
        <f>","&amp;Tabel1[[#This Row],[TestAchternamen]]</f>
        <v>,Arthur</v>
      </c>
      <c r="C188" s="2" t="str">
        <f t="shared" si="11"/>
        <v>,Blancha.Arthur@gmail.com</v>
      </c>
      <c r="D188" s="2" t="str">
        <f t="shared" si="12"/>
        <v>,123</v>
      </c>
      <c r="E188" s="2" t="str">
        <f t="shared" si="13"/>
        <v>,ROLE_USER</v>
      </c>
      <c r="F188" s="3" t="s">
        <v>399</v>
      </c>
      <c r="G188" s="3" t="s">
        <v>400</v>
      </c>
      <c r="H188" s="3" t="s">
        <v>1</v>
      </c>
      <c r="I188" s="2">
        <f t="shared" si="14"/>
        <v>187</v>
      </c>
    </row>
    <row r="189" spans="1:9" x14ac:dyDescent="0.25">
      <c r="A189" s="1" t="str">
        <f t="shared" si="10"/>
        <v>Yovonnda,Yurkin,Yovonnda.Yurkin@gmail.com,123,ROLE_USER</v>
      </c>
      <c r="B189" s="2" t="str">
        <f>","&amp;Tabel1[[#This Row],[TestAchternamen]]</f>
        <v>,Yurkin</v>
      </c>
      <c r="C189" s="2" t="str">
        <f t="shared" si="11"/>
        <v>,Yovonnda.Yurkin@gmail.com</v>
      </c>
      <c r="D189" s="2" t="str">
        <f t="shared" si="12"/>
        <v>,123</v>
      </c>
      <c r="E189" s="2" t="str">
        <f t="shared" si="13"/>
        <v>,ROLE_USER</v>
      </c>
      <c r="F189" s="3" t="s">
        <v>303</v>
      </c>
      <c r="G189" s="3" t="s">
        <v>401</v>
      </c>
      <c r="H189" s="3" t="s">
        <v>1</v>
      </c>
      <c r="I189" s="2">
        <f t="shared" si="14"/>
        <v>188</v>
      </c>
    </row>
    <row r="190" spans="1:9" x14ac:dyDescent="0.25">
      <c r="A190" s="1" t="str">
        <f t="shared" si="10"/>
        <v>Nerita,Pardew,Nerita.Pardew@gmail.com,123,ROLE_USER</v>
      </c>
      <c r="B190" s="2" t="str">
        <f>","&amp;Tabel1[[#This Row],[TestAchternamen]]</f>
        <v>,Pardew</v>
      </c>
      <c r="C190" s="2" t="str">
        <f t="shared" si="11"/>
        <v>,Nerita.Pardew@gmail.com</v>
      </c>
      <c r="D190" s="2" t="str">
        <f t="shared" si="12"/>
        <v>,123</v>
      </c>
      <c r="E190" s="2" t="str">
        <f t="shared" si="13"/>
        <v>,ROLE_USER</v>
      </c>
      <c r="F190" s="3" t="s">
        <v>402</v>
      </c>
      <c r="G190" s="3" t="s">
        <v>403</v>
      </c>
      <c r="H190" s="3" t="s">
        <v>1</v>
      </c>
      <c r="I190" s="2">
        <f t="shared" si="14"/>
        <v>189</v>
      </c>
    </row>
    <row r="191" spans="1:9" x14ac:dyDescent="0.25">
      <c r="A191" s="1" t="str">
        <f t="shared" si="10"/>
        <v>Lian,Cranch,Lian.Cranch@gmail.com,123,ROLE_USER</v>
      </c>
      <c r="B191" s="2" t="str">
        <f>","&amp;Tabel1[[#This Row],[TestAchternamen]]</f>
        <v>,Cranch</v>
      </c>
      <c r="C191" s="2" t="str">
        <f t="shared" si="11"/>
        <v>,Lian.Cranch@gmail.com</v>
      </c>
      <c r="D191" s="2" t="str">
        <f t="shared" si="12"/>
        <v>,123</v>
      </c>
      <c r="E191" s="2" t="str">
        <f t="shared" si="13"/>
        <v>,ROLE_USER</v>
      </c>
      <c r="F191" s="3" t="s">
        <v>404</v>
      </c>
      <c r="G191" s="3" t="s">
        <v>405</v>
      </c>
      <c r="H191" s="3" t="s">
        <v>1</v>
      </c>
      <c r="I191" s="2">
        <f t="shared" si="14"/>
        <v>190</v>
      </c>
    </row>
    <row r="192" spans="1:9" x14ac:dyDescent="0.25">
      <c r="A192" s="1" t="str">
        <f t="shared" si="10"/>
        <v>Deena,Eisikowitch,Deena.Eisikowitch@gmail.com,123,ROLE_USER</v>
      </c>
      <c r="B192" s="2" t="str">
        <f>","&amp;Tabel1[[#This Row],[TestAchternamen]]</f>
        <v>,Eisikowitch</v>
      </c>
      <c r="C192" s="2" t="str">
        <f t="shared" si="11"/>
        <v>,Deena.Eisikowitch@gmail.com</v>
      </c>
      <c r="D192" s="2" t="str">
        <f t="shared" si="12"/>
        <v>,123</v>
      </c>
      <c r="E192" s="2" t="str">
        <f t="shared" si="13"/>
        <v>,ROLE_USER</v>
      </c>
      <c r="F192" s="3" t="s">
        <v>406</v>
      </c>
      <c r="G192" s="3" t="s">
        <v>407</v>
      </c>
      <c r="H192" s="3" t="s">
        <v>1</v>
      </c>
      <c r="I192" s="2">
        <f t="shared" si="14"/>
        <v>191</v>
      </c>
    </row>
    <row r="193" spans="1:9" x14ac:dyDescent="0.25">
      <c r="A193" s="1" t="str">
        <f t="shared" ref="A193:A200" si="15">F193&amp;B193&amp;C193&amp;D193&amp;E193</f>
        <v>Allene,Hadlee,Allene.Hadlee@gmail.com,123,ROLE_USER</v>
      </c>
      <c r="B193" s="2" t="str">
        <f>","&amp;Tabel1[[#This Row],[TestAchternamen]]</f>
        <v>,Hadlee</v>
      </c>
      <c r="C193" s="2" t="str">
        <f t="shared" ref="C193:C200" si="16">","&amp;F193&amp;"."&amp;G193&amp;"@gmail.com"</f>
        <v>,Allene.Hadlee@gmail.com</v>
      </c>
      <c r="D193" s="2" t="str">
        <f t="shared" ref="D193:D200" si="17">",123"</f>
        <v>,123</v>
      </c>
      <c r="E193" s="2" t="str">
        <f t="shared" ref="E193:E200" si="18">","&amp;H193</f>
        <v>,ROLE_USER</v>
      </c>
      <c r="F193" s="3" t="s">
        <v>408</v>
      </c>
      <c r="G193" s="3" t="s">
        <v>80</v>
      </c>
      <c r="H193" s="3" t="s">
        <v>1</v>
      </c>
      <c r="I193" s="2">
        <f t="shared" ref="I193:I200" si="19">ROW()-1</f>
        <v>192</v>
      </c>
    </row>
    <row r="194" spans="1:9" x14ac:dyDescent="0.25">
      <c r="A194" s="1" t="str">
        <f t="shared" si="15"/>
        <v>Cinda,Sparrowhawk,Cinda.Sparrowhawk@gmail.com,123,ROLE_USER</v>
      </c>
      <c r="B194" s="2" t="str">
        <f>","&amp;Tabel1[[#This Row],[TestAchternamen]]</f>
        <v>,Sparrowhawk</v>
      </c>
      <c r="C194" s="2" t="str">
        <f t="shared" si="16"/>
        <v>,Cinda.Sparrowhawk@gmail.com</v>
      </c>
      <c r="D194" s="2" t="str">
        <f t="shared" si="17"/>
        <v>,123</v>
      </c>
      <c r="E194" s="2" t="str">
        <f t="shared" si="18"/>
        <v>,ROLE_USER</v>
      </c>
      <c r="F194" s="3" t="s">
        <v>409</v>
      </c>
      <c r="G194" s="3" t="s">
        <v>410</v>
      </c>
      <c r="H194" s="3" t="s">
        <v>1</v>
      </c>
      <c r="I194" s="2">
        <f t="shared" si="19"/>
        <v>193</v>
      </c>
    </row>
    <row r="195" spans="1:9" x14ac:dyDescent="0.25">
      <c r="A195" s="1" t="str">
        <f t="shared" si="15"/>
        <v>Kienan,Nower,Kienan.Nower@gmail.com,123,ROLE_USER</v>
      </c>
      <c r="B195" s="2" t="str">
        <f>","&amp;Tabel1[[#This Row],[TestAchternamen]]</f>
        <v>,Nower</v>
      </c>
      <c r="C195" s="2" t="str">
        <f t="shared" si="16"/>
        <v>,Kienan.Nower@gmail.com</v>
      </c>
      <c r="D195" s="2" t="str">
        <f t="shared" si="17"/>
        <v>,123</v>
      </c>
      <c r="E195" s="2" t="str">
        <f t="shared" si="18"/>
        <v>,ROLE_USER</v>
      </c>
      <c r="F195" s="3" t="s">
        <v>411</v>
      </c>
      <c r="G195" s="3" t="s">
        <v>412</v>
      </c>
      <c r="H195" s="3" t="s">
        <v>1</v>
      </c>
      <c r="I195" s="2">
        <f t="shared" si="19"/>
        <v>194</v>
      </c>
    </row>
    <row r="196" spans="1:9" x14ac:dyDescent="0.25">
      <c r="A196" s="1" t="str">
        <f t="shared" si="15"/>
        <v>Jehu,Griswood,Jehu.Griswood@gmail.com,123,ROLE_USER</v>
      </c>
      <c r="B196" s="2" t="str">
        <f>","&amp;Tabel1[[#This Row],[TestAchternamen]]</f>
        <v>,Griswood</v>
      </c>
      <c r="C196" s="2" t="str">
        <f t="shared" si="16"/>
        <v>,Jehu.Griswood@gmail.com</v>
      </c>
      <c r="D196" s="2" t="str">
        <f t="shared" si="17"/>
        <v>,123</v>
      </c>
      <c r="E196" s="2" t="str">
        <f t="shared" si="18"/>
        <v>,ROLE_USER</v>
      </c>
      <c r="F196" s="3" t="s">
        <v>413</v>
      </c>
      <c r="G196" s="3" t="s">
        <v>414</v>
      </c>
      <c r="H196" s="3" t="s">
        <v>1</v>
      </c>
      <c r="I196" s="2">
        <f t="shared" si="19"/>
        <v>195</v>
      </c>
    </row>
    <row r="197" spans="1:9" x14ac:dyDescent="0.25">
      <c r="A197" s="1" t="str">
        <f t="shared" si="15"/>
        <v>Kelley,Grattan,Kelley.Grattan@gmail.com,123,ROLE_USER</v>
      </c>
      <c r="B197" s="2" t="str">
        <f>","&amp;Tabel1[[#This Row],[TestAchternamen]]</f>
        <v>,Grattan</v>
      </c>
      <c r="C197" s="2" t="str">
        <f t="shared" si="16"/>
        <v>,Kelley.Grattan@gmail.com</v>
      </c>
      <c r="D197" s="2" t="str">
        <f t="shared" si="17"/>
        <v>,123</v>
      </c>
      <c r="E197" s="2" t="str">
        <f t="shared" si="18"/>
        <v>,ROLE_USER</v>
      </c>
      <c r="F197" s="3" t="s">
        <v>231</v>
      </c>
      <c r="G197" s="3" t="s">
        <v>415</v>
      </c>
      <c r="H197" s="3" t="s">
        <v>1</v>
      </c>
      <c r="I197" s="2">
        <f t="shared" si="19"/>
        <v>196</v>
      </c>
    </row>
    <row r="198" spans="1:9" x14ac:dyDescent="0.25">
      <c r="A198" s="1" t="str">
        <f t="shared" si="15"/>
        <v>Ruby,Mackness,Ruby.Mackness@gmail.com,123,ROLE_USER</v>
      </c>
      <c r="B198" s="2" t="str">
        <f>","&amp;Tabel1[[#This Row],[TestAchternamen]]</f>
        <v>,Mackness</v>
      </c>
      <c r="C198" s="2" t="str">
        <f t="shared" si="16"/>
        <v>,Ruby.Mackness@gmail.com</v>
      </c>
      <c r="D198" s="2" t="str">
        <f t="shared" si="17"/>
        <v>,123</v>
      </c>
      <c r="E198" s="2" t="str">
        <f t="shared" si="18"/>
        <v>,ROLE_USER</v>
      </c>
      <c r="F198" s="3" t="s">
        <v>416</v>
      </c>
      <c r="G198" s="3" t="s">
        <v>417</v>
      </c>
      <c r="H198" s="3" t="s">
        <v>1</v>
      </c>
      <c r="I198" s="2">
        <f t="shared" si="19"/>
        <v>197</v>
      </c>
    </row>
    <row r="199" spans="1:9" x14ac:dyDescent="0.25">
      <c r="A199" s="1" t="str">
        <f t="shared" si="15"/>
        <v>Matty,Haddrill,Matty.Haddrill@gmail.com,123,ROLE_USER</v>
      </c>
      <c r="B199" s="2" t="str">
        <f>","&amp;Tabel1[[#This Row],[TestAchternamen]]</f>
        <v>,Haddrill</v>
      </c>
      <c r="C199" s="2" t="str">
        <f t="shared" si="16"/>
        <v>,Matty.Haddrill@gmail.com</v>
      </c>
      <c r="D199" s="2" t="str">
        <f t="shared" si="17"/>
        <v>,123</v>
      </c>
      <c r="E199" s="2" t="str">
        <f t="shared" si="18"/>
        <v>,ROLE_USER</v>
      </c>
      <c r="F199" s="3" t="s">
        <v>418</v>
      </c>
      <c r="G199" s="3" t="s">
        <v>419</v>
      </c>
      <c r="H199" s="3" t="s">
        <v>1</v>
      </c>
      <c r="I199" s="2">
        <f t="shared" si="19"/>
        <v>198</v>
      </c>
    </row>
    <row r="200" spans="1:9" x14ac:dyDescent="0.25">
      <c r="A200" s="1" t="str">
        <f t="shared" si="15"/>
        <v>Remy,Tapin,Remy.Tapin@gmail.com,123,ROLE_USER</v>
      </c>
      <c r="B200" s="2" t="str">
        <f>","&amp;Tabel1[[#This Row],[TestAchternamen]]</f>
        <v>,Tapin</v>
      </c>
      <c r="C200" s="2" t="str">
        <f t="shared" si="16"/>
        <v>,Remy.Tapin@gmail.com</v>
      </c>
      <c r="D200" s="2" t="str">
        <f t="shared" si="17"/>
        <v>,123</v>
      </c>
      <c r="E200" s="2" t="str">
        <f t="shared" si="18"/>
        <v>,ROLE_USER</v>
      </c>
      <c r="F200" s="3" t="s">
        <v>420</v>
      </c>
      <c r="G200" s="3" t="s">
        <v>421</v>
      </c>
      <c r="H200" s="3" t="s">
        <v>1</v>
      </c>
      <c r="I200" s="2">
        <f t="shared" si="19"/>
        <v>199</v>
      </c>
    </row>
    <row r="201" spans="1:9" x14ac:dyDescent="0.25">
      <c r="A201" s="1" t="str">
        <f>F201&amp;B201&amp;C201&amp;D201&amp;E201</f>
        <v>Gert,van Dalen,Gert.van Dalen@gmail.com,123,ROLE_USER</v>
      </c>
      <c r="B201" s="2" t="str">
        <f>","&amp;Tabel1[[#This Row],[TestAchternamen]]</f>
        <v>,van Dalen</v>
      </c>
      <c r="C201" s="2" t="str">
        <f>","&amp;F201&amp;"."&amp;G201&amp;"@gmail.com"</f>
        <v>,Gert.van Dalen@gmail.com</v>
      </c>
      <c r="D201" s="2" t="str">
        <f>",123"</f>
        <v>,123</v>
      </c>
      <c r="E201" s="2" t="str">
        <f>","&amp;H201</f>
        <v>,ROLE_USER</v>
      </c>
      <c r="F201" s="3" t="s">
        <v>1647</v>
      </c>
      <c r="G201" s="3" t="s">
        <v>1648</v>
      </c>
      <c r="H201" s="3" t="s">
        <v>1</v>
      </c>
      <c r="I201" s="2">
        <f>ROW()-1</f>
        <v>200</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7C06B-E952-467D-8138-AC31304C0DD4}">
  <dimension ref="A1:Z401"/>
  <sheetViews>
    <sheetView topLeftCell="H1" workbookViewId="0">
      <selection activeCell="Z2" sqref="Z2"/>
    </sheetView>
  </sheetViews>
  <sheetFormatPr defaultRowHeight="15" x14ac:dyDescent="0.25"/>
  <cols>
    <col min="1" max="1" width="94.85546875" style="1" bestFit="1" customWidth="1"/>
    <col min="2" max="2" width="23.7109375" bestFit="1" customWidth="1"/>
    <col min="3" max="3" width="13.7109375" style="3" customWidth="1"/>
    <col min="4" max="4" width="14.7109375" customWidth="1"/>
    <col min="5" max="5" width="32.42578125" bestFit="1" customWidth="1"/>
    <col min="6" max="6" width="14.140625" style="6" customWidth="1"/>
    <col min="7" max="7" width="13.140625" style="6" customWidth="1"/>
    <col min="8" max="14" width="13.140625" customWidth="1"/>
    <col min="15" max="25" width="14.140625" customWidth="1"/>
    <col min="28" max="28" width="9.42578125" bestFit="1" customWidth="1"/>
  </cols>
  <sheetData>
    <row r="1" spans="1:26" x14ac:dyDescent="0.25">
      <c r="A1" s="1" t="s">
        <v>17</v>
      </c>
      <c r="B1" t="s">
        <v>4</v>
      </c>
      <c r="C1" s="4" t="s">
        <v>2</v>
      </c>
      <c r="D1" t="s">
        <v>16</v>
      </c>
      <c r="E1" s="7" t="s">
        <v>3</v>
      </c>
      <c r="F1" s="7" t="s">
        <v>18</v>
      </c>
      <c r="G1" s="7" t="s">
        <v>19</v>
      </c>
      <c r="H1" t="s">
        <v>20</v>
      </c>
      <c r="I1" t="s">
        <v>21</v>
      </c>
      <c r="J1" t="s">
        <v>22</v>
      </c>
      <c r="K1" t="s">
        <v>23</v>
      </c>
      <c r="L1" t="s">
        <v>24</v>
      </c>
      <c r="M1" t="s">
        <v>25</v>
      </c>
      <c r="N1" t="s">
        <v>26</v>
      </c>
      <c r="O1" t="s">
        <v>27</v>
      </c>
      <c r="P1" t="s">
        <v>522</v>
      </c>
      <c r="Q1" t="s">
        <v>521</v>
      </c>
      <c r="R1" t="s">
        <v>523</v>
      </c>
      <c r="S1" t="s">
        <v>524</v>
      </c>
      <c r="T1" t="s">
        <v>525</v>
      </c>
      <c r="U1" t="s">
        <v>526</v>
      </c>
      <c r="V1" t="s">
        <v>527</v>
      </c>
      <c r="W1" t="s">
        <v>528</v>
      </c>
      <c r="X1" t="s">
        <v>529</v>
      </c>
      <c r="Y1" t="s">
        <v>530</v>
      </c>
      <c r="Z1" t="s">
        <v>2367</v>
      </c>
    </row>
    <row r="2" spans="1:26" x14ac:dyDescent="0.25">
      <c r="A2" s="1" t="str">
        <f t="shared" ref="A2:A63" ca="1" si="0">C2&amp;E2&amp;B2</f>
        <v>Centimia,Kenny.Pimm@gmail.com,Jamesy.Bunclark@gmail.com,Mordecai.Patterson@gmail.com,Lorianne.Stanfield@gmail.com,Cathe.De Blasi@gmail.com,Ephrayim.Commin@gmail.com,Callie.Guiett@gmail.com,Ganny.de Guise@gmail.com,Lombard.Brewett@gmail.com</v>
      </c>
      <c r="B2" t="str">
        <f ca="1">_xlfn.CONCAT(Tabel2[[#This Row],[Hulp 1]:[Hulp 10]])</f>
        <v>,Jamesy.Bunclark@gmail.com,Mordecai.Patterson@gmail.com,Lorianne.Stanfield@gmail.com,Cathe.De Blasi@gmail.com,Ephrayim.Commin@gmail.com,Callie.Guiett@gmail.com,Ganny.de Guise@gmail.com,Lombard.Brewett@gmail.com</v>
      </c>
      <c r="C2" s="3" t="s">
        <v>531</v>
      </c>
      <c r="D2">
        <f ca="1">RANDBETWEEN(0,IF(Formules!$B$1&gt;10,10,Formules!$B$1))</f>
        <v>8</v>
      </c>
      <c r="E2" s="2" t="str">
        <f ca="1">INDEX(Gebruiker!C:C,RANDBETWEEN(1,Formules!$B$1)+1)</f>
        <v>,Kenny.Pimm@gmail.com</v>
      </c>
      <c r="F2" s="6" t="str">
        <f ca="1">IF((COLUMN()-5)&lt;=Tabel2[[#This Row],[Aantal Leden]],
INDEX(Gebruiker!$C:$C,RANDBETWEEN(1,Formules!$B$1)+1),
"")</f>
        <v>,Jamesy.Bunclark@gmail.com</v>
      </c>
      <c r="G2" s="6" t="str">
        <f ca="1">IF((COLUMN()-5)&lt;=Tabel2[[#This Row],[Aantal Leden]],
INDEX(Gebruiker!$C:$C,RANDBETWEEN(1,Formules!$B$1)+1),
"")</f>
        <v>,Mordecai.Patterson@gmail.com</v>
      </c>
      <c r="H2" t="str">
        <f ca="1">IF((COLUMN()-5)&lt;=Tabel2[[#This Row],[Aantal Leden]],
INDEX(Gebruiker!$C:$C,RANDBETWEEN(1,Formules!$B$1)+1),
"")</f>
        <v>,Lorianne.Stanfield@gmail.com</v>
      </c>
      <c r="I2" t="str">
        <f ca="1">IF((COLUMN()-5)&lt;=Tabel2[[#This Row],[Aantal Leden]],
INDEX(Gebruiker!$C:$C,RANDBETWEEN(1,Formules!$B$1)+1),
"")</f>
        <v>,Cathe.De Blasi@gmail.com</v>
      </c>
      <c r="J2" t="str">
        <f ca="1">IF((COLUMN()-5)&lt;=Tabel2[[#This Row],[Aantal Leden]],
INDEX(Gebruiker!$C:$C,RANDBETWEEN(1,Formules!$B$1)+1),
"")</f>
        <v>,Ephrayim.Commin@gmail.com</v>
      </c>
      <c r="K2" t="str">
        <f ca="1">IF((COLUMN()-5)&lt;=Tabel2[[#This Row],[Aantal Leden]],
INDEX(Gebruiker!$C:$C,RANDBETWEEN(1,Formules!$B$1)+1),
"")</f>
        <v>,Callie.Guiett@gmail.com</v>
      </c>
      <c r="L2" t="str">
        <f ca="1">IF((COLUMN()-5)&lt;=Tabel2[[#This Row],[Aantal Leden]],
INDEX(Gebruiker!$C:$C,RANDBETWEEN(1,Formules!$B$1)+1),
"")</f>
        <v>,Ganny.de Guise@gmail.com</v>
      </c>
      <c r="M2" t="str">
        <f ca="1">IF((COLUMN()-5)&lt;=Tabel2[[#This Row],[Aantal Leden]],
INDEX(Gebruiker!$C:$C,RANDBETWEEN(1,Formules!$B$1)+1),
"")</f>
        <v>,Lombard.Brewett@gmail.com</v>
      </c>
      <c r="N2" t="str">
        <f ca="1">IF((COLUMN()-5)&lt;=Tabel2[[#This Row],[Aantal Leden]],
INDEX(Gebruiker!$C:$C,RANDBETWEEN(1,Formules!$B$1)+1),
"")</f>
        <v/>
      </c>
      <c r="O2" t="str">
        <f ca="1">IF((COLUMN()-5)&lt;=Tabel2[[#This Row],[Aantal Leden]],
INDEX(Gebruiker!$C:$C,RANDBETWEEN(1,Formules!$B$1)+1),
"")</f>
        <v/>
      </c>
      <c r="P2" t="str">
        <f ca="1">IF(Tabel2[[#This Row],[GroepBeheerder]]&lt;&gt;Tabel2[[#This Row],[Groepslid 1]],Tabel2[[#This Row],[Groepslid 1]],"")</f>
        <v>,Jamesy.Bunclark@gmail.com</v>
      </c>
      <c r="Q2" t="str">
        <f ca="1">IF(ISERROR(SEARCH(Tabel2[[#This Row],[Groepslid 2]],_xlfn.CONCAT(
Tabel2[[#This Row],[GroepBeheerder]:[Groepslid 1]]))),
Tabel2[[#This Row],[Groepslid 2]],"")</f>
        <v>,Mordecai.Patterson@gmail.com</v>
      </c>
      <c r="R2" t="str">
        <f ca="1">IF(ISERROR(SEARCH(Tabel2[[#This Row],[Groepslid 3]],_xlfn.CONCAT(
Tabel2[[#This Row],[GroepBeheerder]:[Groepslid 2]]))),
Tabel2[[#This Row],[Groepslid 3]],"")</f>
        <v>,Lorianne.Stanfield@gmail.com</v>
      </c>
      <c r="S2" t="str">
        <f ca="1">IF(ISERROR(SEARCH(Tabel2[[#This Row],[Groepslid 4]],_xlfn.CONCAT(
Tabel2[[#This Row],[GroepBeheerder]:[Groepslid 3]]))),
Tabel2[[#This Row],[Groepslid 4]],"")</f>
        <v>,Cathe.De Blasi@gmail.com</v>
      </c>
      <c r="T2" t="str">
        <f ca="1">IF(ISERROR(SEARCH(Tabel2[[#This Row],[Groepslid 5]],_xlfn.CONCAT(
Tabel2[[#This Row],[GroepBeheerder]:[Groepslid 4]]))),
Tabel2[[#This Row],[Groepslid 5]],"")</f>
        <v>,Ephrayim.Commin@gmail.com</v>
      </c>
      <c r="U2" t="str">
        <f ca="1">IF(ISERROR(SEARCH(Tabel2[[#This Row],[Groepslid 6]],_xlfn.CONCAT(
Tabel2[[#This Row],[GroepBeheerder]:[Groepslid 5]]))),
Tabel2[[#This Row],[Groepslid 6]],"")</f>
        <v>,Callie.Guiett@gmail.com</v>
      </c>
      <c r="V2" t="str">
        <f ca="1">IF(ISERROR(SEARCH(Tabel2[[#This Row],[Groepslid 7]],_xlfn.CONCAT(
Tabel2[[#This Row],[GroepBeheerder]:[Groepslid 6]]))),
Tabel2[[#This Row],[Groepslid 7]],"")</f>
        <v>,Ganny.de Guise@gmail.com</v>
      </c>
      <c r="W2" t="str">
        <f ca="1">IF(ISERROR(SEARCH(Tabel2[[#This Row],[Groepslid 8]],_xlfn.CONCAT(
Tabel2[[#This Row],[GroepBeheerder]:[Groepslid 7]]))),
Tabel2[[#This Row],[Groepslid 8]],"")</f>
        <v>,Lombard.Brewett@gmail.com</v>
      </c>
      <c r="X2" t="str">
        <f ca="1">IF(ISERROR(SEARCH(Tabel2[[#This Row],[Groepslid 9]],_xlfn.CONCAT(
Tabel2[[#This Row],[GroepBeheerder]:[Groepslid 8]]))),
Tabel2[[#This Row],[Groepslid 9]],"")</f>
        <v/>
      </c>
      <c r="Y2" t="str">
        <f ca="1">IF(ISERROR(SEARCH(Tabel2[[#This Row],[Groepslid 10]],_xlfn.CONCAT(
Tabel2[[#This Row],[GroepBeheerder]:[Groepslid 9]]))),
Tabel2[[#This Row],[Groepslid 10]],"")</f>
        <v/>
      </c>
      <c r="Z2" s="2">
        <f t="shared" ref="Z2:Z32" si="1">ROW()-1</f>
        <v>1</v>
      </c>
    </row>
    <row r="3" spans="1:26" x14ac:dyDescent="0.25">
      <c r="A3" s="1" t="str">
        <f t="shared" ca="1" si="0"/>
        <v>Yodoo,Matty.Haddrill@gmail.com,Georg.Dootson@gmail.com,Ase.Francello@gmail.com</v>
      </c>
      <c r="B3" t="str">
        <f ca="1">_xlfn.CONCAT(Tabel2[[#This Row],[Hulp 1]:[Hulp 10]])</f>
        <v>,Georg.Dootson@gmail.com,Ase.Francello@gmail.com</v>
      </c>
      <c r="C3" s="3" t="s">
        <v>532</v>
      </c>
      <c r="D3">
        <f ca="1">RANDBETWEEN(0,IF(Formules!$B$1&gt;10,10,Formules!$B$1))</f>
        <v>2</v>
      </c>
      <c r="E3" s="2" t="str">
        <f ca="1">INDEX(Gebruiker!C:C,RANDBETWEEN(1,Formules!$B$1)+1)</f>
        <v>,Matty.Haddrill@gmail.com</v>
      </c>
      <c r="F3" s="6" t="str">
        <f ca="1">IF((COLUMN()-5)&lt;=Tabel2[[#This Row],[Aantal Leden]],
INDEX(Gebruiker!$C:$C,RANDBETWEEN(1,Formules!$B$1)+1),
"")</f>
        <v>,Georg.Dootson@gmail.com</v>
      </c>
      <c r="G3" s="6" t="str">
        <f ca="1">IF((COLUMN()-5)&lt;=Tabel2[[#This Row],[Aantal Leden]],
INDEX(Gebruiker!$C:$C,RANDBETWEEN(1,Formules!$B$1)+1),
"")</f>
        <v>,Ase.Francello@gmail.com</v>
      </c>
      <c r="H3" t="str">
        <f ca="1">IF((COLUMN()-5)&lt;=Tabel2[[#This Row],[Aantal Leden]],
INDEX(Gebruiker!$C:$C,RANDBETWEEN(1,Formules!$B$1)+1),
"")</f>
        <v/>
      </c>
      <c r="I3" t="str">
        <f ca="1">IF((COLUMN()-5)&lt;=Tabel2[[#This Row],[Aantal Leden]],
INDEX(Gebruiker!$C:$C,RANDBETWEEN(1,Formules!$B$1)+1),
"")</f>
        <v/>
      </c>
      <c r="J3" t="str">
        <f ca="1">IF((COLUMN()-5)&lt;=Tabel2[[#This Row],[Aantal Leden]],
INDEX(Gebruiker!$C:$C,RANDBETWEEN(1,Formules!$B$1)+1),
"")</f>
        <v/>
      </c>
      <c r="K3" t="str">
        <f ca="1">IF((COLUMN()-5)&lt;=Tabel2[[#This Row],[Aantal Leden]],
INDEX(Gebruiker!$C:$C,RANDBETWEEN(1,Formules!$B$1)+1),
"")</f>
        <v/>
      </c>
      <c r="L3" t="str">
        <f ca="1">IF((COLUMN()-5)&lt;=Tabel2[[#This Row],[Aantal Leden]],
INDEX(Gebruiker!$C:$C,RANDBETWEEN(1,Formules!$B$1)+1),
"")</f>
        <v/>
      </c>
      <c r="M3" t="str">
        <f ca="1">IF((COLUMN()-5)&lt;=Tabel2[[#This Row],[Aantal Leden]],
INDEX(Gebruiker!$C:$C,RANDBETWEEN(1,Formules!$B$1)+1),
"")</f>
        <v/>
      </c>
      <c r="N3" t="str">
        <f ca="1">IF((COLUMN()-5)&lt;=Tabel2[[#This Row],[Aantal Leden]],
INDEX(Gebruiker!$C:$C,RANDBETWEEN(1,Formules!$B$1)+1),
"")</f>
        <v/>
      </c>
      <c r="O3" t="str">
        <f ca="1">IF((COLUMN()-5)&lt;=Tabel2[[#This Row],[Aantal Leden]],
INDEX(Gebruiker!$C:$C,RANDBETWEEN(1,Formules!$B$1)+1),
"")</f>
        <v/>
      </c>
      <c r="P3" t="str">
        <f ca="1">IF(Tabel2[[#This Row],[GroepBeheerder]]&lt;&gt;Tabel2[[#This Row],[Groepslid 1]],Tabel2[[#This Row],[Groepslid 1]],"")</f>
        <v>,Georg.Dootson@gmail.com</v>
      </c>
      <c r="Q3" t="str">
        <f ca="1">IF(ISERROR(SEARCH(Tabel2[[#This Row],[Groepslid 2]],_xlfn.CONCAT(
Tabel2[[#This Row],[GroepBeheerder]:[Groepslid 1]]))),
Tabel2[[#This Row],[Groepslid 2]],"")</f>
        <v>,Ase.Francello@gmail.com</v>
      </c>
      <c r="R3" t="str">
        <f ca="1">IF(ISERROR(SEARCH(Tabel2[[#This Row],[Groepslid 3]],_xlfn.CONCAT(
Tabel2[[#This Row],[GroepBeheerder]:[Groepslid 2]]))),
Tabel2[[#This Row],[Groepslid 3]],"")</f>
        <v/>
      </c>
      <c r="S3" t="str">
        <f ca="1">IF(ISERROR(SEARCH(Tabel2[[#This Row],[Groepslid 4]],_xlfn.CONCAT(
Tabel2[[#This Row],[GroepBeheerder]:[Groepslid 3]]))),
Tabel2[[#This Row],[Groepslid 4]],"")</f>
        <v/>
      </c>
      <c r="T3" t="str">
        <f ca="1">IF(ISERROR(SEARCH(Tabel2[[#This Row],[Groepslid 5]],_xlfn.CONCAT(
Tabel2[[#This Row],[GroepBeheerder]:[Groepslid 4]]))),
Tabel2[[#This Row],[Groepslid 5]],"")</f>
        <v/>
      </c>
      <c r="U3" t="str">
        <f ca="1">IF(ISERROR(SEARCH(Tabel2[[#This Row],[Groepslid 6]],_xlfn.CONCAT(
Tabel2[[#This Row],[GroepBeheerder]:[Groepslid 5]]))),
Tabel2[[#This Row],[Groepslid 6]],"")</f>
        <v/>
      </c>
      <c r="V3" t="str">
        <f ca="1">IF(ISERROR(SEARCH(Tabel2[[#This Row],[Groepslid 7]],_xlfn.CONCAT(
Tabel2[[#This Row],[GroepBeheerder]:[Groepslid 6]]))),
Tabel2[[#This Row],[Groepslid 7]],"")</f>
        <v/>
      </c>
      <c r="W3" t="str">
        <f ca="1">IF(ISERROR(SEARCH(Tabel2[[#This Row],[Groepslid 8]],_xlfn.CONCAT(
Tabel2[[#This Row],[GroepBeheerder]:[Groepslid 7]]))),
Tabel2[[#This Row],[Groepslid 8]],"")</f>
        <v/>
      </c>
      <c r="X3" t="str">
        <f ca="1">IF(ISERROR(SEARCH(Tabel2[[#This Row],[Groepslid 9]],_xlfn.CONCAT(
Tabel2[[#This Row],[GroepBeheerder]:[Groepslid 8]]))),
Tabel2[[#This Row],[Groepslid 9]],"")</f>
        <v/>
      </c>
      <c r="Y3" t="str">
        <f ca="1">IF(ISERROR(SEARCH(Tabel2[[#This Row],[Groepslid 10]],_xlfn.CONCAT(
Tabel2[[#This Row],[GroepBeheerder]:[Groepslid 9]]))),
Tabel2[[#This Row],[Groepslid 10]],"")</f>
        <v/>
      </c>
      <c r="Z3" s="2">
        <f t="shared" si="1"/>
        <v>2</v>
      </c>
    </row>
    <row r="4" spans="1:26" x14ac:dyDescent="0.25">
      <c r="A4" s="1" t="str">
        <f t="shared" ca="1" si="0"/>
        <v>Meejo,Yovonnda.Meredyth@gmail.com</v>
      </c>
      <c r="B4" t="str">
        <f ca="1">_xlfn.CONCAT(Tabel2[[#This Row],[Hulp 1]:[Hulp 10]])</f>
        <v/>
      </c>
      <c r="C4" s="3" t="s">
        <v>446</v>
      </c>
      <c r="D4">
        <f ca="1">RANDBETWEEN(0,IF(Formules!$B$1&gt;10,10,Formules!$B$1))</f>
        <v>0</v>
      </c>
      <c r="E4" s="2" t="str">
        <f ca="1">INDEX(Gebruiker!C:C,RANDBETWEEN(1,Formules!$B$1)+1)</f>
        <v>,Yovonnda.Meredyth@gmail.com</v>
      </c>
      <c r="F4" s="6" t="str">
        <f ca="1">IF((COLUMN()-5)&lt;=Tabel2[[#This Row],[Aantal Leden]],
INDEX(Gebruiker!$C:$C,RANDBETWEEN(1,Formules!$B$1)+1),
"")</f>
        <v/>
      </c>
      <c r="G4" s="6" t="str">
        <f ca="1">IF((COLUMN()-5)&lt;=Tabel2[[#This Row],[Aantal Leden]],
INDEX(Gebruiker!$C:$C,RANDBETWEEN(1,Formules!$B$1)+1),
"")</f>
        <v/>
      </c>
      <c r="H4" t="str">
        <f ca="1">IF((COLUMN()-5)&lt;=Tabel2[[#This Row],[Aantal Leden]],
INDEX(Gebruiker!$C:$C,RANDBETWEEN(1,Formules!$B$1)+1),
"")</f>
        <v/>
      </c>
      <c r="I4" t="str">
        <f ca="1">IF((COLUMN()-5)&lt;=Tabel2[[#This Row],[Aantal Leden]],
INDEX(Gebruiker!$C:$C,RANDBETWEEN(1,Formules!$B$1)+1),
"")</f>
        <v/>
      </c>
      <c r="J4" t="str">
        <f ca="1">IF((COLUMN()-5)&lt;=Tabel2[[#This Row],[Aantal Leden]],
INDEX(Gebruiker!$C:$C,RANDBETWEEN(1,Formules!$B$1)+1),
"")</f>
        <v/>
      </c>
      <c r="K4" t="str">
        <f ca="1">IF((COLUMN()-5)&lt;=Tabel2[[#This Row],[Aantal Leden]],
INDEX(Gebruiker!$C:$C,RANDBETWEEN(1,Formules!$B$1)+1),
"")</f>
        <v/>
      </c>
      <c r="L4" t="str">
        <f ca="1">IF((COLUMN()-5)&lt;=Tabel2[[#This Row],[Aantal Leden]],
INDEX(Gebruiker!$C:$C,RANDBETWEEN(1,Formules!$B$1)+1),
"")</f>
        <v/>
      </c>
      <c r="M4" t="str">
        <f ca="1">IF((COLUMN()-5)&lt;=Tabel2[[#This Row],[Aantal Leden]],
INDEX(Gebruiker!$C:$C,RANDBETWEEN(1,Formules!$B$1)+1),
"")</f>
        <v/>
      </c>
      <c r="N4" t="str">
        <f ca="1">IF((COLUMN()-5)&lt;=Tabel2[[#This Row],[Aantal Leden]],
INDEX(Gebruiker!$C:$C,RANDBETWEEN(1,Formules!$B$1)+1),
"")</f>
        <v/>
      </c>
      <c r="O4" t="str">
        <f ca="1">IF((COLUMN()-5)&lt;=Tabel2[[#This Row],[Aantal Leden]],
INDEX(Gebruiker!$C:$C,RANDBETWEEN(1,Formules!$B$1)+1),
"")</f>
        <v/>
      </c>
      <c r="P4" t="str">
        <f ca="1">IF(Tabel2[[#This Row],[GroepBeheerder]]&lt;&gt;Tabel2[[#This Row],[Groepslid 1]],Tabel2[[#This Row],[Groepslid 1]],"")</f>
        <v/>
      </c>
      <c r="Q4" t="str">
        <f ca="1">IF(ISERROR(SEARCH(Tabel2[[#This Row],[Groepslid 2]],_xlfn.CONCAT(
Tabel2[[#This Row],[GroepBeheerder]:[Groepslid 1]]))),
Tabel2[[#This Row],[Groepslid 2]],"")</f>
        <v/>
      </c>
      <c r="R4" t="str">
        <f ca="1">IF(ISERROR(SEARCH(Tabel2[[#This Row],[Groepslid 3]],_xlfn.CONCAT(
Tabel2[[#This Row],[GroepBeheerder]:[Groepslid 2]]))),
Tabel2[[#This Row],[Groepslid 3]],"")</f>
        <v/>
      </c>
      <c r="S4" t="str">
        <f ca="1">IF(ISERROR(SEARCH(Tabel2[[#This Row],[Groepslid 4]],_xlfn.CONCAT(
Tabel2[[#This Row],[GroepBeheerder]:[Groepslid 3]]))),
Tabel2[[#This Row],[Groepslid 4]],"")</f>
        <v/>
      </c>
      <c r="T4" t="str">
        <f ca="1">IF(ISERROR(SEARCH(Tabel2[[#This Row],[Groepslid 5]],_xlfn.CONCAT(
Tabel2[[#This Row],[GroepBeheerder]:[Groepslid 4]]))),
Tabel2[[#This Row],[Groepslid 5]],"")</f>
        <v/>
      </c>
      <c r="U4" t="str">
        <f ca="1">IF(ISERROR(SEARCH(Tabel2[[#This Row],[Groepslid 6]],_xlfn.CONCAT(
Tabel2[[#This Row],[GroepBeheerder]:[Groepslid 5]]))),
Tabel2[[#This Row],[Groepslid 6]],"")</f>
        <v/>
      </c>
      <c r="V4" t="str">
        <f ca="1">IF(ISERROR(SEARCH(Tabel2[[#This Row],[Groepslid 7]],_xlfn.CONCAT(
Tabel2[[#This Row],[GroepBeheerder]:[Groepslid 6]]))),
Tabel2[[#This Row],[Groepslid 7]],"")</f>
        <v/>
      </c>
      <c r="W4" t="str">
        <f ca="1">IF(ISERROR(SEARCH(Tabel2[[#This Row],[Groepslid 8]],_xlfn.CONCAT(
Tabel2[[#This Row],[GroepBeheerder]:[Groepslid 7]]))),
Tabel2[[#This Row],[Groepslid 8]],"")</f>
        <v/>
      </c>
      <c r="X4" t="str">
        <f ca="1">IF(ISERROR(SEARCH(Tabel2[[#This Row],[Groepslid 9]],_xlfn.CONCAT(
Tabel2[[#This Row],[GroepBeheerder]:[Groepslid 8]]))),
Tabel2[[#This Row],[Groepslid 9]],"")</f>
        <v/>
      </c>
      <c r="Y4" t="str">
        <f ca="1">IF(ISERROR(SEARCH(Tabel2[[#This Row],[Groepslid 10]],_xlfn.CONCAT(
Tabel2[[#This Row],[GroepBeheerder]:[Groepslid 9]]))),
Tabel2[[#This Row],[Groepslid 10]],"")</f>
        <v/>
      </c>
      <c r="Z4" s="2">
        <f t="shared" si="1"/>
        <v>3</v>
      </c>
    </row>
    <row r="5" spans="1:26" x14ac:dyDescent="0.25">
      <c r="A5" s="1" t="str">
        <f t="shared" ca="1" si="0"/>
        <v>Trilia,Frannie.Hearle@gmail.com</v>
      </c>
      <c r="B5" t="str">
        <f ca="1">_xlfn.CONCAT(Tabel2[[#This Row],[Hulp 1]:[Hulp 10]])</f>
        <v/>
      </c>
      <c r="C5" s="3" t="s">
        <v>488</v>
      </c>
      <c r="D5">
        <f ca="1">RANDBETWEEN(0,IF(Formules!$B$1&gt;10,10,Formules!$B$1))</f>
        <v>0</v>
      </c>
      <c r="E5" s="2" t="str">
        <f ca="1">INDEX(Gebruiker!C:C,RANDBETWEEN(1,Formules!$B$1)+1)</f>
        <v>,Frannie.Hearle@gmail.com</v>
      </c>
      <c r="F5" s="6" t="str">
        <f ca="1">IF((COLUMN()-5)&lt;=Tabel2[[#This Row],[Aantal Leden]],
INDEX(Gebruiker!$C:$C,RANDBETWEEN(1,Formules!$B$1)+1),
"")</f>
        <v/>
      </c>
      <c r="G5" s="6" t="str">
        <f ca="1">IF((COLUMN()-5)&lt;=Tabel2[[#This Row],[Aantal Leden]],
INDEX(Gebruiker!$C:$C,RANDBETWEEN(1,Formules!$B$1)+1),
"")</f>
        <v/>
      </c>
      <c r="H5" t="str">
        <f ca="1">IF((COLUMN()-5)&lt;=Tabel2[[#This Row],[Aantal Leden]],
INDEX(Gebruiker!$C:$C,RANDBETWEEN(1,Formules!$B$1)+1),
"")</f>
        <v/>
      </c>
      <c r="I5" t="str">
        <f ca="1">IF((COLUMN()-5)&lt;=Tabel2[[#This Row],[Aantal Leden]],
INDEX(Gebruiker!$C:$C,RANDBETWEEN(1,Formules!$B$1)+1),
"")</f>
        <v/>
      </c>
      <c r="J5" t="str">
        <f ca="1">IF((COLUMN()-5)&lt;=Tabel2[[#This Row],[Aantal Leden]],
INDEX(Gebruiker!$C:$C,RANDBETWEEN(1,Formules!$B$1)+1),
"")</f>
        <v/>
      </c>
      <c r="K5" t="str">
        <f ca="1">IF((COLUMN()-5)&lt;=Tabel2[[#This Row],[Aantal Leden]],
INDEX(Gebruiker!$C:$C,RANDBETWEEN(1,Formules!$B$1)+1),
"")</f>
        <v/>
      </c>
      <c r="L5" t="str">
        <f ca="1">IF((COLUMN()-5)&lt;=Tabel2[[#This Row],[Aantal Leden]],
INDEX(Gebruiker!$C:$C,RANDBETWEEN(1,Formules!$B$1)+1),
"")</f>
        <v/>
      </c>
      <c r="M5" t="str">
        <f ca="1">IF((COLUMN()-5)&lt;=Tabel2[[#This Row],[Aantal Leden]],
INDEX(Gebruiker!$C:$C,RANDBETWEEN(1,Formules!$B$1)+1),
"")</f>
        <v/>
      </c>
      <c r="N5" t="str">
        <f ca="1">IF((COLUMN()-5)&lt;=Tabel2[[#This Row],[Aantal Leden]],
INDEX(Gebruiker!$C:$C,RANDBETWEEN(1,Formules!$B$1)+1),
"")</f>
        <v/>
      </c>
      <c r="O5" t="str">
        <f ca="1">IF((COLUMN()-5)&lt;=Tabel2[[#This Row],[Aantal Leden]],
INDEX(Gebruiker!$C:$C,RANDBETWEEN(1,Formules!$B$1)+1),
"")</f>
        <v/>
      </c>
      <c r="P5" t="str">
        <f ca="1">IF(Tabel2[[#This Row],[GroepBeheerder]]&lt;&gt;Tabel2[[#This Row],[Groepslid 1]],Tabel2[[#This Row],[Groepslid 1]],"")</f>
        <v/>
      </c>
      <c r="Q5" t="str">
        <f ca="1">IF(ISERROR(SEARCH(Tabel2[[#This Row],[Groepslid 2]],_xlfn.CONCAT(
Tabel2[[#This Row],[GroepBeheerder]:[Groepslid 1]]))),
Tabel2[[#This Row],[Groepslid 2]],"")</f>
        <v/>
      </c>
      <c r="R5" t="str">
        <f ca="1">IF(ISERROR(SEARCH(Tabel2[[#This Row],[Groepslid 3]],_xlfn.CONCAT(
Tabel2[[#This Row],[GroepBeheerder]:[Groepslid 2]]))),
Tabel2[[#This Row],[Groepslid 3]],"")</f>
        <v/>
      </c>
      <c r="S5" t="str">
        <f ca="1">IF(ISERROR(SEARCH(Tabel2[[#This Row],[Groepslid 4]],_xlfn.CONCAT(
Tabel2[[#This Row],[GroepBeheerder]:[Groepslid 3]]))),
Tabel2[[#This Row],[Groepslid 4]],"")</f>
        <v/>
      </c>
      <c r="T5" t="str">
        <f ca="1">IF(ISERROR(SEARCH(Tabel2[[#This Row],[Groepslid 5]],_xlfn.CONCAT(
Tabel2[[#This Row],[GroepBeheerder]:[Groepslid 4]]))),
Tabel2[[#This Row],[Groepslid 5]],"")</f>
        <v/>
      </c>
      <c r="U5" t="str">
        <f ca="1">IF(ISERROR(SEARCH(Tabel2[[#This Row],[Groepslid 6]],_xlfn.CONCAT(
Tabel2[[#This Row],[GroepBeheerder]:[Groepslid 5]]))),
Tabel2[[#This Row],[Groepslid 6]],"")</f>
        <v/>
      </c>
      <c r="V5" t="str">
        <f ca="1">IF(ISERROR(SEARCH(Tabel2[[#This Row],[Groepslid 7]],_xlfn.CONCAT(
Tabel2[[#This Row],[GroepBeheerder]:[Groepslid 6]]))),
Tabel2[[#This Row],[Groepslid 7]],"")</f>
        <v/>
      </c>
      <c r="W5" t="str">
        <f ca="1">IF(ISERROR(SEARCH(Tabel2[[#This Row],[Groepslid 8]],_xlfn.CONCAT(
Tabel2[[#This Row],[GroepBeheerder]:[Groepslid 7]]))),
Tabel2[[#This Row],[Groepslid 8]],"")</f>
        <v/>
      </c>
      <c r="X5" t="str">
        <f ca="1">IF(ISERROR(SEARCH(Tabel2[[#This Row],[Groepslid 9]],_xlfn.CONCAT(
Tabel2[[#This Row],[GroepBeheerder]:[Groepslid 8]]))),
Tabel2[[#This Row],[Groepslid 9]],"")</f>
        <v/>
      </c>
      <c r="Y5" t="str">
        <f ca="1">IF(ISERROR(SEARCH(Tabel2[[#This Row],[Groepslid 10]],_xlfn.CONCAT(
Tabel2[[#This Row],[GroepBeheerder]:[Groepslid 9]]))),
Tabel2[[#This Row],[Groepslid 10]],"")</f>
        <v/>
      </c>
      <c r="Z5" s="2">
        <f t="shared" si="1"/>
        <v>4</v>
      </c>
    </row>
    <row r="6" spans="1:26" x14ac:dyDescent="0.25">
      <c r="A6" s="1" t="str">
        <f t="shared" ca="1" si="0"/>
        <v>Twitterworks,Jan.Truitt@gmail.com</v>
      </c>
      <c r="B6" t="str">
        <f ca="1">_xlfn.CONCAT(Tabel2[[#This Row],[Hulp 1]:[Hulp 10]])</f>
        <v/>
      </c>
      <c r="C6" s="3" t="s">
        <v>462</v>
      </c>
      <c r="D6">
        <f ca="1">RANDBETWEEN(0,IF(Formules!$B$1&gt;10,10,Formules!$B$1))</f>
        <v>0</v>
      </c>
      <c r="E6" s="2" t="str">
        <f ca="1">INDEX(Gebruiker!C:C,RANDBETWEEN(1,Formules!$B$1)+1)</f>
        <v>,Jan.Truitt@gmail.com</v>
      </c>
      <c r="F6" s="6" t="str">
        <f ca="1">IF((COLUMN()-5)&lt;=Tabel2[[#This Row],[Aantal Leden]],
INDEX(Gebruiker!$C:$C,RANDBETWEEN(1,Formules!$B$1)+1),
"")</f>
        <v/>
      </c>
      <c r="G6" s="6" t="str">
        <f ca="1">IF((COLUMN()-5)&lt;=Tabel2[[#This Row],[Aantal Leden]],
INDEX(Gebruiker!$C:$C,RANDBETWEEN(1,Formules!$B$1)+1),
"")</f>
        <v/>
      </c>
      <c r="H6" t="str">
        <f ca="1">IF((COLUMN()-5)&lt;=Tabel2[[#This Row],[Aantal Leden]],
INDEX(Gebruiker!$C:$C,RANDBETWEEN(1,Formules!$B$1)+1),
"")</f>
        <v/>
      </c>
      <c r="I6" t="str">
        <f ca="1">IF((COLUMN()-5)&lt;=Tabel2[[#This Row],[Aantal Leden]],
INDEX(Gebruiker!$C:$C,RANDBETWEEN(1,Formules!$B$1)+1),
"")</f>
        <v/>
      </c>
      <c r="J6" t="str">
        <f ca="1">IF((COLUMN()-5)&lt;=Tabel2[[#This Row],[Aantal Leden]],
INDEX(Gebruiker!$C:$C,RANDBETWEEN(1,Formules!$B$1)+1),
"")</f>
        <v/>
      </c>
      <c r="K6" t="str">
        <f ca="1">IF((COLUMN()-5)&lt;=Tabel2[[#This Row],[Aantal Leden]],
INDEX(Gebruiker!$C:$C,RANDBETWEEN(1,Formules!$B$1)+1),
"")</f>
        <v/>
      </c>
      <c r="L6" t="str">
        <f ca="1">IF((COLUMN()-5)&lt;=Tabel2[[#This Row],[Aantal Leden]],
INDEX(Gebruiker!$C:$C,RANDBETWEEN(1,Formules!$B$1)+1),
"")</f>
        <v/>
      </c>
      <c r="M6" t="str">
        <f ca="1">IF((COLUMN()-5)&lt;=Tabel2[[#This Row],[Aantal Leden]],
INDEX(Gebruiker!$C:$C,RANDBETWEEN(1,Formules!$B$1)+1),
"")</f>
        <v/>
      </c>
      <c r="N6" t="str">
        <f ca="1">IF((COLUMN()-5)&lt;=Tabel2[[#This Row],[Aantal Leden]],
INDEX(Gebruiker!$C:$C,RANDBETWEEN(1,Formules!$B$1)+1),
"")</f>
        <v/>
      </c>
      <c r="O6" t="str">
        <f ca="1">IF((COLUMN()-5)&lt;=Tabel2[[#This Row],[Aantal Leden]],
INDEX(Gebruiker!$C:$C,RANDBETWEEN(1,Formules!$B$1)+1),
"")</f>
        <v/>
      </c>
      <c r="P6" t="str">
        <f ca="1">IF(Tabel2[[#This Row],[GroepBeheerder]]&lt;&gt;Tabel2[[#This Row],[Groepslid 1]],Tabel2[[#This Row],[Groepslid 1]],"")</f>
        <v/>
      </c>
      <c r="Q6" t="str">
        <f ca="1">IF(ISERROR(SEARCH(Tabel2[[#This Row],[Groepslid 2]],_xlfn.CONCAT(
Tabel2[[#This Row],[GroepBeheerder]:[Groepslid 1]]))),
Tabel2[[#This Row],[Groepslid 2]],"")</f>
        <v/>
      </c>
      <c r="R6" t="str">
        <f ca="1">IF(ISERROR(SEARCH(Tabel2[[#This Row],[Groepslid 3]],_xlfn.CONCAT(
Tabel2[[#This Row],[GroepBeheerder]:[Groepslid 2]]))),
Tabel2[[#This Row],[Groepslid 3]],"")</f>
        <v/>
      </c>
      <c r="S6" t="str">
        <f ca="1">IF(ISERROR(SEARCH(Tabel2[[#This Row],[Groepslid 4]],_xlfn.CONCAT(
Tabel2[[#This Row],[GroepBeheerder]:[Groepslid 3]]))),
Tabel2[[#This Row],[Groepslid 4]],"")</f>
        <v/>
      </c>
      <c r="T6" t="str">
        <f ca="1">IF(ISERROR(SEARCH(Tabel2[[#This Row],[Groepslid 5]],_xlfn.CONCAT(
Tabel2[[#This Row],[GroepBeheerder]:[Groepslid 4]]))),
Tabel2[[#This Row],[Groepslid 5]],"")</f>
        <v/>
      </c>
      <c r="U6" t="str">
        <f ca="1">IF(ISERROR(SEARCH(Tabel2[[#This Row],[Groepslid 6]],_xlfn.CONCAT(
Tabel2[[#This Row],[GroepBeheerder]:[Groepslid 5]]))),
Tabel2[[#This Row],[Groepslid 6]],"")</f>
        <v/>
      </c>
      <c r="V6" t="str">
        <f ca="1">IF(ISERROR(SEARCH(Tabel2[[#This Row],[Groepslid 7]],_xlfn.CONCAT(
Tabel2[[#This Row],[GroepBeheerder]:[Groepslid 6]]))),
Tabel2[[#This Row],[Groepslid 7]],"")</f>
        <v/>
      </c>
      <c r="W6" t="str">
        <f ca="1">IF(ISERROR(SEARCH(Tabel2[[#This Row],[Groepslid 8]],_xlfn.CONCAT(
Tabel2[[#This Row],[GroepBeheerder]:[Groepslid 7]]))),
Tabel2[[#This Row],[Groepslid 8]],"")</f>
        <v/>
      </c>
      <c r="X6" t="str">
        <f ca="1">IF(ISERROR(SEARCH(Tabel2[[#This Row],[Groepslid 9]],_xlfn.CONCAT(
Tabel2[[#This Row],[GroepBeheerder]:[Groepslid 8]]))),
Tabel2[[#This Row],[Groepslid 9]],"")</f>
        <v/>
      </c>
      <c r="Y6" t="str">
        <f ca="1">IF(ISERROR(SEARCH(Tabel2[[#This Row],[Groepslid 10]],_xlfn.CONCAT(
Tabel2[[#This Row],[GroepBeheerder]:[Groepslid 9]]))),
Tabel2[[#This Row],[Groepslid 10]],"")</f>
        <v/>
      </c>
      <c r="Z6" s="2">
        <f t="shared" si="1"/>
        <v>5</v>
      </c>
    </row>
    <row r="7" spans="1:26" x14ac:dyDescent="0.25">
      <c r="A7" s="1" t="str">
        <f t="shared" ca="1" si="0"/>
        <v>Agivu,Pattie.Fundell@gmail.com,Maurine.Easterfield@gmail.com,Rivalee.Endicott@gmail.com,Leonid.Corps@gmail.com,Vonny.Raincin@gmail.com,Ainslie.Meininking@gmail.com</v>
      </c>
      <c r="B7" t="str">
        <f ca="1">_xlfn.CONCAT(Tabel2[[#This Row],[Hulp 1]:[Hulp 10]])</f>
        <v>,Maurine.Easterfield@gmail.com,Rivalee.Endicott@gmail.com,Leonid.Corps@gmail.com,Vonny.Raincin@gmail.com,Ainslie.Meininking@gmail.com</v>
      </c>
      <c r="C7" s="3" t="s">
        <v>533</v>
      </c>
      <c r="D7">
        <f ca="1">RANDBETWEEN(0,IF(Formules!$B$1&gt;10,10,Formules!$B$1))</f>
        <v>5</v>
      </c>
      <c r="E7" s="2" t="str">
        <f ca="1">INDEX(Gebruiker!C:C,RANDBETWEEN(1,Formules!$B$1)+1)</f>
        <v>,Pattie.Fundell@gmail.com</v>
      </c>
      <c r="F7" s="6" t="str">
        <f ca="1">IF((COLUMN()-5)&lt;=Tabel2[[#This Row],[Aantal Leden]],
INDEX(Gebruiker!$C:$C,RANDBETWEEN(1,Formules!$B$1)+1),
"")</f>
        <v>,Maurine.Easterfield@gmail.com</v>
      </c>
      <c r="G7" s="6" t="str">
        <f ca="1">IF((COLUMN()-5)&lt;=Tabel2[[#This Row],[Aantal Leden]],
INDEX(Gebruiker!$C:$C,RANDBETWEEN(1,Formules!$B$1)+1),
"")</f>
        <v>,Rivalee.Endicott@gmail.com</v>
      </c>
      <c r="H7" t="str">
        <f ca="1">IF((COLUMN()-5)&lt;=Tabel2[[#This Row],[Aantal Leden]],
INDEX(Gebruiker!$C:$C,RANDBETWEEN(1,Formules!$B$1)+1),
"")</f>
        <v>,Leonid.Corps@gmail.com</v>
      </c>
      <c r="I7" t="str">
        <f ca="1">IF((COLUMN()-5)&lt;=Tabel2[[#This Row],[Aantal Leden]],
INDEX(Gebruiker!$C:$C,RANDBETWEEN(1,Formules!$B$1)+1),
"")</f>
        <v>,Vonny.Raincin@gmail.com</v>
      </c>
      <c r="J7" t="str">
        <f ca="1">IF((COLUMN()-5)&lt;=Tabel2[[#This Row],[Aantal Leden]],
INDEX(Gebruiker!$C:$C,RANDBETWEEN(1,Formules!$B$1)+1),
"")</f>
        <v>,Ainslie.Meininking@gmail.com</v>
      </c>
      <c r="K7" t="str">
        <f ca="1">IF((COLUMN()-5)&lt;=Tabel2[[#This Row],[Aantal Leden]],
INDEX(Gebruiker!$C:$C,RANDBETWEEN(1,Formules!$B$1)+1),
"")</f>
        <v/>
      </c>
      <c r="L7" t="str">
        <f ca="1">IF((COLUMN()-5)&lt;=Tabel2[[#This Row],[Aantal Leden]],
INDEX(Gebruiker!$C:$C,RANDBETWEEN(1,Formules!$B$1)+1),
"")</f>
        <v/>
      </c>
      <c r="M7" t="str">
        <f ca="1">IF((COLUMN()-5)&lt;=Tabel2[[#This Row],[Aantal Leden]],
INDEX(Gebruiker!$C:$C,RANDBETWEEN(1,Formules!$B$1)+1),
"")</f>
        <v/>
      </c>
      <c r="N7" t="str">
        <f ca="1">IF((COLUMN()-5)&lt;=Tabel2[[#This Row],[Aantal Leden]],
INDEX(Gebruiker!$C:$C,RANDBETWEEN(1,Formules!$B$1)+1),
"")</f>
        <v/>
      </c>
      <c r="O7" t="str">
        <f ca="1">IF((COLUMN()-5)&lt;=Tabel2[[#This Row],[Aantal Leden]],
INDEX(Gebruiker!$C:$C,RANDBETWEEN(1,Formules!$B$1)+1),
"")</f>
        <v/>
      </c>
      <c r="P7" t="str">
        <f ca="1">IF(Tabel2[[#This Row],[GroepBeheerder]]&lt;&gt;Tabel2[[#This Row],[Groepslid 1]],Tabel2[[#This Row],[Groepslid 1]],"")</f>
        <v>,Maurine.Easterfield@gmail.com</v>
      </c>
      <c r="Q7" t="str">
        <f ca="1">IF(ISERROR(SEARCH(Tabel2[[#This Row],[Groepslid 2]],_xlfn.CONCAT(
Tabel2[[#This Row],[GroepBeheerder]:[Groepslid 1]]))),
Tabel2[[#This Row],[Groepslid 2]],"")</f>
        <v>,Rivalee.Endicott@gmail.com</v>
      </c>
      <c r="R7" t="str">
        <f ca="1">IF(ISERROR(SEARCH(Tabel2[[#This Row],[Groepslid 3]],_xlfn.CONCAT(
Tabel2[[#This Row],[GroepBeheerder]:[Groepslid 2]]))),
Tabel2[[#This Row],[Groepslid 3]],"")</f>
        <v>,Leonid.Corps@gmail.com</v>
      </c>
      <c r="S7" t="str">
        <f ca="1">IF(ISERROR(SEARCH(Tabel2[[#This Row],[Groepslid 4]],_xlfn.CONCAT(
Tabel2[[#This Row],[GroepBeheerder]:[Groepslid 3]]))),
Tabel2[[#This Row],[Groepslid 4]],"")</f>
        <v>,Vonny.Raincin@gmail.com</v>
      </c>
      <c r="T7" t="str">
        <f ca="1">IF(ISERROR(SEARCH(Tabel2[[#This Row],[Groepslid 5]],_xlfn.CONCAT(
Tabel2[[#This Row],[GroepBeheerder]:[Groepslid 4]]))),
Tabel2[[#This Row],[Groepslid 5]],"")</f>
        <v>,Ainslie.Meininking@gmail.com</v>
      </c>
      <c r="U7" t="str">
        <f ca="1">IF(ISERROR(SEARCH(Tabel2[[#This Row],[Groepslid 6]],_xlfn.CONCAT(
Tabel2[[#This Row],[GroepBeheerder]:[Groepslid 5]]))),
Tabel2[[#This Row],[Groepslid 6]],"")</f>
        <v/>
      </c>
      <c r="V7" t="str">
        <f ca="1">IF(ISERROR(SEARCH(Tabel2[[#This Row],[Groepslid 7]],_xlfn.CONCAT(
Tabel2[[#This Row],[GroepBeheerder]:[Groepslid 6]]))),
Tabel2[[#This Row],[Groepslid 7]],"")</f>
        <v/>
      </c>
      <c r="W7" t="str">
        <f ca="1">IF(ISERROR(SEARCH(Tabel2[[#This Row],[Groepslid 8]],_xlfn.CONCAT(
Tabel2[[#This Row],[GroepBeheerder]:[Groepslid 7]]))),
Tabel2[[#This Row],[Groepslid 8]],"")</f>
        <v/>
      </c>
      <c r="X7" t="str">
        <f ca="1">IF(ISERROR(SEARCH(Tabel2[[#This Row],[Groepslid 9]],_xlfn.CONCAT(
Tabel2[[#This Row],[GroepBeheerder]:[Groepslid 8]]))),
Tabel2[[#This Row],[Groepslid 9]],"")</f>
        <v/>
      </c>
      <c r="Y7" t="str">
        <f ca="1">IF(ISERROR(SEARCH(Tabel2[[#This Row],[Groepslid 10]],_xlfn.CONCAT(
Tabel2[[#This Row],[GroepBeheerder]:[Groepslid 9]]))),
Tabel2[[#This Row],[Groepslid 10]],"")</f>
        <v/>
      </c>
      <c r="Z7" s="2">
        <f t="shared" si="1"/>
        <v>6</v>
      </c>
    </row>
    <row r="8" spans="1:26" x14ac:dyDescent="0.25">
      <c r="A8" s="1" t="str">
        <f t="shared" ca="1" si="0"/>
        <v>InnoZ,Allene.Hadlee@gmail.com,Dana.Cruttenden@gmail.com,Debbie.Wooller@gmail.com,Doyle.Macoun@gmail.com</v>
      </c>
      <c r="B8" t="str">
        <f ca="1">_xlfn.CONCAT(Tabel2[[#This Row],[Hulp 1]:[Hulp 10]])</f>
        <v>,Dana.Cruttenden@gmail.com,Debbie.Wooller@gmail.com,Doyle.Macoun@gmail.com</v>
      </c>
      <c r="C8" s="3" t="s">
        <v>534</v>
      </c>
      <c r="D8">
        <f ca="1">RANDBETWEEN(0,IF(Formules!$B$1&gt;10,10,Formules!$B$1))</f>
        <v>4</v>
      </c>
      <c r="E8" s="2" t="str">
        <f ca="1">INDEX(Gebruiker!C:C,RANDBETWEEN(1,Formules!$B$1)+1)</f>
        <v>,Allene.Hadlee@gmail.com</v>
      </c>
      <c r="F8" s="6" t="str">
        <f ca="1">IF((COLUMN()-5)&lt;=Tabel2[[#This Row],[Aantal Leden]],
INDEX(Gebruiker!$C:$C,RANDBETWEEN(1,Formules!$B$1)+1),
"")</f>
        <v>,Dana.Cruttenden@gmail.com</v>
      </c>
      <c r="G8" s="6" t="str">
        <f ca="1">IF((COLUMN()-5)&lt;=Tabel2[[#This Row],[Aantal Leden]],
INDEX(Gebruiker!$C:$C,RANDBETWEEN(1,Formules!$B$1)+1),
"")</f>
        <v>,Debbie.Wooller@gmail.com</v>
      </c>
      <c r="H8" t="str">
        <f ca="1">IF((COLUMN()-5)&lt;=Tabel2[[#This Row],[Aantal Leden]],
INDEX(Gebruiker!$C:$C,RANDBETWEEN(1,Formules!$B$1)+1),
"")</f>
        <v>,Doyle.Macoun@gmail.com</v>
      </c>
      <c r="I8" t="str">
        <f ca="1">IF((COLUMN()-5)&lt;=Tabel2[[#This Row],[Aantal Leden]],
INDEX(Gebruiker!$C:$C,RANDBETWEEN(1,Formules!$B$1)+1),
"")</f>
        <v>,Allene.Hadlee@gmail.com</v>
      </c>
      <c r="J8" t="str">
        <f ca="1">IF((COLUMN()-5)&lt;=Tabel2[[#This Row],[Aantal Leden]],
INDEX(Gebruiker!$C:$C,RANDBETWEEN(1,Formules!$B$1)+1),
"")</f>
        <v/>
      </c>
      <c r="K8" t="str">
        <f ca="1">IF((COLUMN()-5)&lt;=Tabel2[[#This Row],[Aantal Leden]],
INDEX(Gebruiker!$C:$C,RANDBETWEEN(1,Formules!$B$1)+1),
"")</f>
        <v/>
      </c>
      <c r="L8" t="str">
        <f ca="1">IF((COLUMN()-5)&lt;=Tabel2[[#This Row],[Aantal Leden]],
INDEX(Gebruiker!$C:$C,RANDBETWEEN(1,Formules!$B$1)+1),
"")</f>
        <v/>
      </c>
      <c r="M8" t="str">
        <f ca="1">IF((COLUMN()-5)&lt;=Tabel2[[#This Row],[Aantal Leden]],
INDEX(Gebruiker!$C:$C,RANDBETWEEN(1,Formules!$B$1)+1),
"")</f>
        <v/>
      </c>
      <c r="N8" t="str">
        <f ca="1">IF((COLUMN()-5)&lt;=Tabel2[[#This Row],[Aantal Leden]],
INDEX(Gebruiker!$C:$C,RANDBETWEEN(1,Formules!$B$1)+1),
"")</f>
        <v/>
      </c>
      <c r="O8" t="str">
        <f ca="1">IF((COLUMN()-5)&lt;=Tabel2[[#This Row],[Aantal Leden]],
INDEX(Gebruiker!$C:$C,RANDBETWEEN(1,Formules!$B$1)+1),
"")</f>
        <v/>
      </c>
      <c r="P8" t="str">
        <f ca="1">IF(Tabel2[[#This Row],[GroepBeheerder]]&lt;&gt;Tabel2[[#This Row],[Groepslid 1]],Tabel2[[#This Row],[Groepslid 1]],"")</f>
        <v>,Dana.Cruttenden@gmail.com</v>
      </c>
      <c r="Q8" t="str">
        <f ca="1">IF(ISERROR(SEARCH(Tabel2[[#This Row],[Groepslid 2]],_xlfn.CONCAT(
Tabel2[[#This Row],[GroepBeheerder]:[Groepslid 1]]))),
Tabel2[[#This Row],[Groepslid 2]],"")</f>
        <v>,Debbie.Wooller@gmail.com</v>
      </c>
      <c r="R8" t="str">
        <f ca="1">IF(ISERROR(SEARCH(Tabel2[[#This Row],[Groepslid 3]],_xlfn.CONCAT(
Tabel2[[#This Row],[GroepBeheerder]:[Groepslid 2]]))),
Tabel2[[#This Row],[Groepslid 3]],"")</f>
        <v>,Doyle.Macoun@gmail.com</v>
      </c>
      <c r="S8" t="str">
        <f ca="1">IF(ISERROR(SEARCH(Tabel2[[#This Row],[Groepslid 4]],_xlfn.CONCAT(
Tabel2[[#This Row],[GroepBeheerder]:[Groepslid 3]]))),
Tabel2[[#This Row],[Groepslid 4]],"")</f>
        <v/>
      </c>
      <c r="T8" t="str">
        <f ca="1">IF(ISERROR(SEARCH(Tabel2[[#This Row],[Groepslid 5]],_xlfn.CONCAT(
Tabel2[[#This Row],[GroepBeheerder]:[Groepslid 4]]))),
Tabel2[[#This Row],[Groepslid 5]],"")</f>
        <v/>
      </c>
      <c r="U8" t="str">
        <f ca="1">IF(ISERROR(SEARCH(Tabel2[[#This Row],[Groepslid 6]],_xlfn.CONCAT(
Tabel2[[#This Row],[GroepBeheerder]:[Groepslid 5]]))),
Tabel2[[#This Row],[Groepslid 6]],"")</f>
        <v/>
      </c>
      <c r="V8" t="str">
        <f ca="1">IF(ISERROR(SEARCH(Tabel2[[#This Row],[Groepslid 7]],_xlfn.CONCAT(
Tabel2[[#This Row],[GroepBeheerder]:[Groepslid 6]]))),
Tabel2[[#This Row],[Groepslid 7]],"")</f>
        <v/>
      </c>
      <c r="W8" t="str">
        <f ca="1">IF(ISERROR(SEARCH(Tabel2[[#This Row],[Groepslid 8]],_xlfn.CONCAT(
Tabel2[[#This Row],[GroepBeheerder]:[Groepslid 7]]))),
Tabel2[[#This Row],[Groepslid 8]],"")</f>
        <v/>
      </c>
      <c r="X8" t="str">
        <f ca="1">IF(ISERROR(SEARCH(Tabel2[[#This Row],[Groepslid 9]],_xlfn.CONCAT(
Tabel2[[#This Row],[GroepBeheerder]:[Groepslid 8]]))),
Tabel2[[#This Row],[Groepslid 9]],"")</f>
        <v/>
      </c>
      <c r="Y8" t="str">
        <f ca="1">IF(ISERROR(SEARCH(Tabel2[[#This Row],[Groepslid 10]],_xlfn.CONCAT(
Tabel2[[#This Row],[GroepBeheerder]:[Groepslid 9]]))),
Tabel2[[#This Row],[Groepslid 10]],"")</f>
        <v/>
      </c>
      <c r="Z8" s="2">
        <f t="shared" si="1"/>
        <v>7</v>
      </c>
    </row>
    <row r="9" spans="1:26" x14ac:dyDescent="0.25">
      <c r="A9" s="1" t="str">
        <f t="shared" ca="1" si="0"/>
        <v>Jabbersphere,Ingeberg.O'Hartnett@gmail.com,Clayborn.Lamborn@gmail.com,Yovonnda.Meredyth@gmail.com,Kenny.Pimm@gmail.com,Astra.Schwandermann@gmail.com,Jule.Berthod@gmail.com</v>
      </c>
      <c r="B9" t="str">
        <f ca="1">_xlfn.CONCAT(Tabel2[[#This Row],[Hulp 1]:[Hulp 10]])</f>
        <v>,Clayborn.Lamborn@gmail.com,Yovonnda.Meredyth@gmail.com,Kenny.Pimm@gmail.com,Astra.Schwandermann@gmail.com,Jule.Berthod@gmail.com</v>
      </c>
      <c r="C9" s="3" t="s">
        <v>519</v>
      </c>
      <c r="D9">
        <f ca="1">RANDBETWEEN(0,IF(Formules!$B$1&gt;10,10,Formules!$B$1))</f>
        <v>5</v>
      </c>
      <c r="E9" s="2" t="str">
        <f ca="1">INDEX(Gebruiker!C:C,RANDBETWEEN(1,Formules!$B$1)+1)</f>
        <v>,Ingeberg.O'Hartnett@gmail.com</v>
      </c>
      <c r="F9" s="6" t="str">
        <f ca="1">IF((COLUMN()-5)&lt;=Tabel2[[#This Row],[Aantal Leden]],
INDEX(Gebruiker!$C:$C,RANDBETWEEN(1,Formules!$B$1)+1),
"")</f>
        <v>,Clayborn.Lamborn@gmail.com</v>
      </c>
      <c r="G9" s="6" t="str">
        <f ca="1">IF((COLUMN()-5)&lt;=Tabel2[[#This Row],[Aantal Leden]],
INDEX(Gebruiker!$C:$C,RANDBETWEEN(1,Formules!$B$1)+1),
"")</f>
        <v>,Yovonnda.Meredyth@gmail.com</v>
      </c>
      <c r="H9" t="str">
        <f ca="1">IF((COLUMN()-5)&lt;=Tabel2[[#This Row],[Aantal Leden]],
INDEX(Gebruiker!$C:$C,RANDBETWEEN(1,Formules!$B$1)+1),
"")</f>
        <v>,Kenny.Pimm@gmail.com</v>
      </c>
      <c r="I9" t="str">
        <f ca="1">IF((COLUMN()-5)&lt;=Tabel2[[#This Row],[Aantal Leden]],
INDEX(Gebruiker!$C:$C,RANDBETWEEN(1,Formules!$B$1)+1),
"")</f>
        <v>,Astra.Schwandermann@gmail.com</v>
      </c>
      <c r="J9" t="str">
        <f ca="1">IF((COLUMN()-5)&lt;=Tabel2[[#This Row],[Aantal Leden]],
INDEX(Gebruiker!$C:$C,RANDBETWEEN(1,Formules!$B$1)+1),
"")</f>
        <v>,Jule.Berthod@gmail.com</v>
      </c>
      <c r="K9" t="str">
        <f ca="1">IF((COLUMN()-5)&lt;=Tabel2[[#This Row],[Aantal Leden]],
INDEX(Gebruiker!$C:$C,RANDBETWEEN(1,Formules!$B$1)+1),
"")</f>
        <v/>
      </c>
      <c r="L9" t="str">
        <f ca="1">IF((COLUMN()-5)&lt;=Tabel2[[#This Row],[Aantal Leden]],
INDEX(Gebruiker!$C:$C,RANDBETWEEN(1,Formules!$B$1)+1),
"")</f>
        <v/>
      </c>
      <c r="M9" t="str">
        <f ca="1">IF((COLUMN()-5)&lt;=Tabel2[[#This Row],[Aantal Leden]],
INDEX(Gebruiker!$C:$C,RANDBETWEEN(1,Formules!$B$1)+1),
"")</f>
        <v/>
      </c>
      <c r="N9" t="str">
        <f ca="1">IF((COLUMN()-5)&lt;=Tabel2[[#This Row],[Aantal Leden]],
INDEX(Gebruiker!$C:$C,RANDBETWEEN(1,Formules!$B$1)+1),
"")</f>
        <v/>
      </c>
      <c r="O9" t="str">
        <f ca="1">IF((COLUMN()-5)&lt;=Tabel2[[#This Row],[Aantal Leden]],
INDEX(Gebruiker!$C:$C,RANDBETWEEN(1,Formules!$B$1)+1),
"")</f>
        <v/>
      </c>
      <c r="P9" t="str">
        <f ca="1">IF(Tabel2[[#This Row],[GroepBeheerder]]&lt;&gt;Tabel2[[#This Row],[Groepslid 1]],Tabel2[[#This Row],[Groepslid 1]],"")</f>
        <v>,Clayborn.Lamborn@gmail.com</v>
      </c>
      <c r="Q9" t="str">
        <f ca="1">IF(ISERROR(SEARCH(Tabel2[[#This Row],[Groepslid 2]],_xlfn.CONCAT(
Tabel2[[#This Row],[GroepBeheerder]:[Groepslid 1]]))),
Tabel2[[#This Row],[Groepslid 2]],"")</f>
        <v>,Yovonnda.Meredyth@gmail.com</v>
      </c>
      <c r="R9" t="str">
        <f ca="1">IF(ISERROR(SEARCH(Tabel2[[#This Row],[Groepslid 3]],_xlfn.CONCAT(
Tabel2[[#This Row],[GroepBeheerder]:[Groepslid 2]]))),
Tabel2[[#This Row],[Groepslid 3]],"")</f>
        <v>,Kenny.Pimm@gmail.com</v>
      </c>
      <c r="S9" t="str">
        <f ca="1">IF(ISERROR(SEARCH(Tabel2[[#This Row],[Groepslid 4]],_xlfn.CONCAT(
Tabel2[[#This Row],[GroepBeheerder]:[Groepslid 3]]))),
Tabel2[[#This Row],[Groepslid 4]],"")</f>
        <v>,Astra.Schwandermann@gmail.com</v>
      </c>
      <c r="T9" t="str">
        <f ca="1">IF(ISERROR(SEARCH(Tabel2[[#This Row],[Groepslid 5]],_xlfn.CONCAT(
Tabel2[[#This Row],[GroepBeheerder]:[Groepslid 4]]))),
Tabel2[[#This Row],[Groepslid 5]],"")</f>
        <v>,Jule.Berthod@gmail.com</v>
      </c>
      <c r="U9" t="str">
        <f ca="1">IF(ISERROR(SEARCH(Tabel2[[#This Row],[Groepslid 6]],_xlfn.CONCAT(
Tabel2[[#This Row],[GroepBeheerder]:[Groepslid 5]]))),
Tabel2[[#This Row],[Groepslid 6]],"")</f>
        <v/>
      </c>
      <c r="V9" t="str">
        <f ca="1">IF(ISERROR(SEARCH(Tabel2[[#This Row],[Groepslid 7]],_xlfn.CONCAT(
Tabel2[[#This Row],[GroepBeheerder]:[Groepslid 6]]))),
Tabel2[[#This Row],[Groepslid 7]],"")</f>
        <v/>
      </c>
      <c r="W9" t="str">
        <f ca="1">IF(ISERROR(SEARCH(Tabel2[[#This Row],[Groepslid 8]],_xlfn.CONCAT(
Tabel2[[#This Row],[GroepBeheerder]:[Groepslid 7]]))),
Tabel2[[#This Row],[Groepslid 8]],"")</f>
        <v/>
      </c>
      <c r="X9" t="str">
        <f ca="1">IF(ISERROR(SEARCH(Tabel2[[#This Row],[Groepslid 9]],_xlfn.CONCAT(
Tabel2[[#This Row],[GroepBeheerder]:[Groepslid 8]]))),
Tabel2[[#This Row],[Groepslid 9]],"")</f>
        <v/>
      </c>
      <c r="Y9" t="str">
        <f ca="1">IF(ISERROR(SEARCH(Tabel2[[#This Row],[Groepslid 10]],_xlfn.CONCAT(
Tabel2[[#This Row],[GroepBeheerder]:[Groepslid 9]]))),
Tabel2[[#This Row],[Groepslid 10]],"")</f>
        <v/>
      </c>
      <c r="Z9" s="2">
        <f t="shared" si="1"/>
        <v>8</v>
      </c>
    </row>
    <row r="10" spans="1:26" x14ac:dyDescent="0.25">
      <c r="A10" s="1" t="str">
        <f t="shared" ca="1" si="0"/>
        <v>Fivespan,Gert.van Dalen@gmail.com,Kerry.Goodfield@gmail.com,Hannie.Shillabeer@gmail.com,Brendis.Deval@gmail.com,Tobin.De Castri@gmail.com,Ephrayim.Commin@gmail.com,Adi.Fairney@gmail.com,Perle.Yanukhin@gmail.com,Leonid.Corps@gmail.com</v>
      </c>
      <c r="B10" t="str">
        <f ca="1">_xlfn.CONCAT(Tabel2[[#This Row],[Hulp 1]:[Hulp 10]])</f>
        <v>,Kerry.Goodfield@gmail.com,Hannie.Shillabeer@gmail.com,Brendis.Deval@gmail.com,Tobin.De Castri@gmail.com,Ephrayim.Commin@gmail.com,Adi.Fairney@gmail.com,Perle.Yanukhin@gmail.com,Leonid.Corps@gmail.com</v>
      </c>
      <c r="C10" s="3" t="s">
        <v>535</v>
      </c>
      <c r="D10">
        <f ca="1">RANDBETWEEN(0,IF(Formules!$B$1&gt;10,10,Formules!$B$1))</f>
        <v>8</v>
      </c>
      <c r="E10" s="2" t="str">
        <f ca="1">INDEX(Gebruiker!C:C,RANDBETWEEN(1,Formules!$B$1)+1)</f>
        <v>,Gert.van Dalen@gmail.com</v>
      </c>
      <c r="F10" s="6" t="str">
        <f ca="1">IF((COLUMN()-5)&lt;=Tabel2[[#This Row],[Aantal Leden]],
INDEX(Gebruiker!$C:$C,RANDBETWEEN(1,Formules!$B$1)+1),
"")</f>
        <v>,Kerry.Goodfield@gmail.com</v>
      </c>
      <c r="G10" s="6" t="str">
        <f ca="1">IF((COLUMN()-5)&lt;=Tabel2[[#This Row],[Aantal Leden]],
INDEX(Gebruiker!$C:$C,RANDBETWEEN(1,Formules!$B$1)+1),
"")</f>
        <v>,Hannie.Shillabeer@gmail.com</v>
      </c>
      <c r="H10" t="str">
        <f ca="1">IF((COLUMN()-5)&lt;=Tabel2[[#This Row],[Aantal Leden]],
INDEX(Gebruiker!$C:$C,RANDBETWEEN(1,Formules!$B$1)+1),
"")</f>
        <v>,Brendis.Deval@gmail.com</v>
      </c>
      <c r="I10" t="str">
        <f ca="1">IF((COLUMN()-5)&lt;=Tabel2[[#This Row],[Aantal Leden]],
INDEX(Gebruiker!$C:$C,RANDBETWEEN(1,Formules!$B$1)+1),
"")</f>
        <v>,Tobin.De Castri@gmail.com</v>
      </c>
      <c r="J10" t="str">
        <f ca="1">IF((COLUMN()-5)&lt;=Tabel2[[#This Row],[Aantal Leden]],
INDEX(Gebruiker!$C:$C,RANDBETWEEN(1,Formules!$B$1)+1),
"")</f>
        <v>,Ephrayim.Commin@gmail.com</v>
      </c>
      <c r="K10" t="str">
        <f ca="1">IF((COLUMN()-5)&lt;=Tabel2[[#This Row],[Aantal Leden]],
INDEX(Gebruiker!$C:$C,RANDBETWEEN(1,Formules!$B$1)+1),
"")</f>
        <v>,Adi.Fairney@gmail.com</v>
      </c>
      <c r="L10" t="str">
        <f ca="1">IF((COLUMN()-5)&lt;=Tabel2[[#This Row],[Aantal Leden]],
INDEX(Gebruiker!$C:$C,RANDBETWEEN(1,Formules!$B$1)+1),
"")</f>
        <v>,Perle.Yanukhin@gmail.com</v>
      </c>
      <c r="M10" t="str">
        <f ca="1">IF((COLUMN()-5)&lt;=Tabel2[[#This Row],[Aantal Leden]],
INDEX(Gebruiker!$C:$C,RANDBETWEEN(1,Formules!$B$1)+1),
"")</f>
        <v>,Leonid.Corps@gmail.com</v>
      </c>
      <c r="N10" t="str">
        <f ca="1">IF((COLUMN()-5)&lt;=Tabel2[[#This Row],[Aantal Leden]],
INDEX(Gebruiker!$C:$C,RANDBETWEEN(1,Formules!$B$1)+1),
"")</f>
        <v/>
      </c>
      <c r="O10" t="str">
        <f ca="1">IF((COLUMN()-5)&lt;=Tabel2[[#This Row],[Aantal Leden]],
INDEX(Gebruiker!$C:$C,RANDBETWEEN(1,Formules!$B$1)+1),
"")</f>
        <v/>
      </c>
      <c r="P10" t="str">
        <f ca="1">IF(Tabel2[[#This Row],[GroepBeheerder]]&lt;&gt;Tabel2[[#This Row],[Groepslid 1]],Tabel2[[#This Row],[Groepslid 1]],"")</f>
        <v>,Kerry.Goodfield@gmail.com</v>
      </c>
      <c r="Q10" t="str">
        <f ca="1">IF(ISERROR(SEARCH(Tabel2[[#This Row],[Groepslid 2]],_xlfn.CONCAT(
Tabel2[[#This Row],[GroepBeheerder]:[Groepslid 1]]))),
Tabel2[[#This Row],[Groepslid 2]],"")</f>
        <v>,Hannie.Shillabeer@gmail.com</v>
      </c>
      <c r="R10" t="str">
        <f ca="1">IF(ISERROR(SEARCH(Tabel2[[#This Row],[Groepslid 3]],_xlfn.CONCAT(
Tabel2[[#This Row],[GroepBeheerder]:[Groepslid 2]]))),
Tabel2[[#This Row],[Groepslid 3]],"")</f>
        <v>,Brendis.Deval@gmail.com</v>
      </c>
      <c r="S10" t="str">
        <f ca="1">IF(ISERROR(SEARCH(Tabel2[[#This Row],[Groepslid 4]],_xlfn.CONCAT(
Tabel2[[#This Row],[GroepBeheerder]:[Groepslid 3]]))),
Tabel2[[#This Row],[Groepslid 4]],"")</f>
        <v>,Tobin.De Castri@gmail.com</v>
      </c>
      <c r="T10" t="str">
        <f ca="1">IF(ISERROR(SEARCH(Tabel2[[#This Row],[Groepslid 5]],_xlfn.CONCAT(
Tabel2[[#This Row],[GroepBeheerder]:[Groepslid 4]]))),
Tabel2[[#This Row],[Groepslid 5]],"")</f>
        <v>,Ephrayim.Commin@gmail.com</v>
      </c>
      <c r="U10" t="str">
        <f ca="1">IF(ISERROR(SEARCH(Tabel2[[#This Row],[Groepslid 6]],_xlfn.CONCAT(
Tabel2[[#This Row],[GroepBeheerder]:[Groepslid 5]]))),
Tabel2[[#This Row],[Groepslid 6]],"")</f>
        <v>,Adi.Fairney@gmail.com</v>
      </c>
      <c r="V10" t="str">
        <f ca="1">IF(ISERROR(SEARCH(Tabel2[[#This Row],[Groepslid 7]],_xlfn.CONCAT(
Tabel2[[#This Row],[GroepBeheerder]:[Groepslid 6]]))),
Tabel2[[#This Row],[Groepslid 7]],"")</f>
        <v>,Perle.Yanukhin@gmail.com</v>
      </c>
      <c r="W10" t="str">
        <f ca="1">IF(ISERROR(SEARCH(Tabel2[[#This Row],[Groepslid 8]],_xlfn.CONCAT(
Tabel2[[#This Row],[GroepBeheerder]:[Groepslid 7]]))),
Tabel2[[#This Row],[Groepslid 8]],"")</f>
        <v>,Leonid.Corps@gmail.com</v>
      </c>
      <c r="X10" t="str">
        <f ca="1">IF(ISERROR(SEARCH(Tabel2[[#This Row],[Groepslid 9]],_xlfn.CONCAT(
Tabel2[[#This Row],[GroepBeheerder]:[Groepslid 8]]))),
Tabel2[[#This Row],[Groepslid 9]],"")</f>
        <v/>
      </c>
      <c r="Y10" t="str">
        <f ca="1">IF(ISERROR(SEARCH(Tabel2[[#This Row],[Groepslid 10]],_xlfn.CONCAT(
Tabel2[[#This Row],[GroepBeheerder]:[Groepslid 9]]))),
Tabel2[[#This Row],[Groepslid 10]],"")</f>
        <v/>
      </c>
      <c r="Z10" s="2">
        <f t="shared" si="1"/>
        <v>9</v>
      </c>
    </row>
    <row r="11" spans="1:26" x14ac:dyDescent="0.25">
      <c r="A11" s="1" t="str">
        <f t="shared" ca="1" si="0"/>
        <v>Chatterpoint,Zonnya.Date@gmail.com,Callie.Guiett@gmail.com,Remy.Tapin@gmail.com,Steward.Grane@gmail.com,Rourke.Wyon@gmail.com,Padriac.Gauden@gmail.com</v>
      </c>
      <c r="B11" t="str">
        <f ca="1">_xlfn.CONCAT(Tabel2[[#This Row],[Hulp 1]:[Hulp 10]])</f>
        <v>,Callie.Guiett@gmail.com,Remy.Tapin@gmail.com,Steward.Grane@gmail.com,Rourke.Wyon@gmail.com,Padriac.Gauden@gmail.com</v>
      </c>
      <c r="C11" s="3" t="s">
        <v>443</v>
      </c>
      <c r="D11">
        <f ca="1">RANDBETWEEN(0,IF(Formules!$B$1&gt;10,10,Formules!$B$1))</f>
        <v>5</v>
      </c>
      <c r="E11" s="2" t="str">
        <f ca="1">INDEX(Gebruiker!C:C,RANDBETWEEN(1,Formules!$B$1)+1)</f>
        <v>,Zonnya.Date@gmail.com</v>
      </c>
      <c r="F11" s="6" t="str">
        <f ca="1">IF((COLUMN()-5)&lt;=Tabel2[[#This Row],[Aantal Leden]],
INDEX(Gebruiker!$C:$C,RANDBETWEEN(1,Formules!$B$1)+1),
"")</f>
        <v>,Callie.Guiett@gmail.com</v>
      </c>
      <c r="G11" s="6" t="str">
        <f ca="1">IF((COLUMN()-5)&lt;=Tabel2[[#This Row],[Aantal Leden]],
INDEX(Gebruiker!$C:$C,RANDBETWEEN(1,Formules!$B$1)+1),
"")</f>
        <v>,Remy.Tapin@gmail.com</v>
      </c>
      <c r="H11" t="str">
        <f ca="1">IF((COLUMN()-5)&lt;=Tabel2[[#This Row],[Aantal Leden]],
INDEX(Gebruiker!$C:$C,RANDBETWEEN(1,Formules!$B$1)+1),
"")</f>
        <v>,Steward.Grane@gmail.com</v>
      </c>
      <c r="I11" t="str">
        <f ca="1">IF((COLUMN()-5)&lt;=Tabel2[[#This Row],[Aantal Leden]],
INDEX(Gebruiker!$C:$C,RANDBETWEEN(1,Formules!$B$1)+1),
"")</f>
        <v>,Rourke.Wyon@gmail.com</v>
      </c>
      <c r="J11" t="str">
        <f ca="1">IF((COLUMN()-5)&lt;=Tabel2[[#This Row],[Aantal Leden]],
INDEX(Gebruiker!$C:$C,RANDBETWEEN(1,Formules!$B$1)+1),
"")</f>
        <v>,Padriac.Gauden@gmail.com</v>
      </c>
      <c r="K11" t="str">
        <f ca="1">IF((COLUMN()-5)&lt;=Tabel2[[#This Row],[Aantal Leden]],
INDEX(Gebruiker!$C:$C,RANDBETWEEN(1,Formules!$B$1)+1),
"")</f>
        <v/>
      </c>
      <c r="L11" t="str">
        <f ca="1">IF((COLUMN()-5)&lt;=Tabel2[[#This Row],[Aantal Leden]],
INDEX(Gebruiker!$C:$C,RANDBETWEEN(1,Formules!$B$1)+1),
"")</f>
        <v/>
      </c>
      <c r="M11" t="str">
        <f ca="1">IF((COLUMN()-5)&lt;=Tabel2[[#This Row],[Aantal Leden]],
INDEX(Gebruiker!$C:$C,RANDBETWEEN(1,Formules!$B$1)+1),
"")</f>
        <v/>
      </c>
      <c r="N11" t="str">
        <f ca="1">IF((COLUMN()-5)&lt;=Tabel2[[#This Row],[Aantal Leden]],
INDEX(Gebruiker!$C:$C,RANDBETWEEN(1,Formules!$B$1)+1),
"")</f>
        <v/>
      </c>
      <c r="O11" t="str">
        <f ca="1">IF((COLUMN()-5)&lt;=Tabel2[[#This Row],[Aantal Leden]],
INDEX(Gebruiker!$C:$C,RANDBETWEEN(1,Formules!$B$1)+1),
"")</f>
        <v/>
      </c>
      <c r="P11" t="str">
        <f ca="1">IF(Tabel2[[#This Row],[GroepBeheerder]]&lt;&gt;Tabel2[[#This Row],[Groepslid 1]],Tabel2[[#This Row],[Groepslid 1]],"")</f>
        <v>,Callie.Guiett@gmail.com</v>
      </c>
      <c r="Q11" t="str">
        <f ca="1">IF(ISERROR(SEARCH(Tabel2[[#This Row],[Groepslid 2]],_xlfn.CONCAT(
Tabel2[[#This Row],[GroepBeheerder]:[Groepslid 1]]))),
Tabel2[[#This Row],[Groepslid 2]],"")</f>
        <v>,Remy.Tapin@gmail.com</v>
      </c>
      <c r="R11" t="str">
        <f ca="1">IF(ISERROR(SEARCH(Tabel2[[#This Row],[Groepslid 3]],_xlfn.CONCAT(
Tabel2[[#This Row],[GroepBeheerder]:[Groepslid 2]]))),
Tabel2[[#This Row],[Groepslid 3]],"")</f>
        <v>,Steward.Grane@gmail.com</v>
      </c>
      <c r="S11" t="str">
        <f ca="1">IF(ISERROR(SEARCH(Tabel2[[#This Row],[Groepslid 4]],_xlfn.CONCAT(
Tabel2[[#This Row],[GroepBeheerder]:[Groepslid 3]]))),
Tabel2[[#This Row],[Groepslid 4]],"")</f>
        <v>,Rourke.Wyon@gmail.com</v>
      </c>
      <c r="T11" t="str">
        <f ca="1">IF(ISERROR(SEARCH(Tabel2[[#This Row],[Groepslid 5]],_xlfn.CONCAT(
Tabel2[[#This Row],[GroepBeheerder]:[Groepslid 4]]))),
Tabel2[[#This Row],[Groepslid 5]],"")</f>
        <v>,Padriac.Gauden@gmail.com</v>
      </c>
      <c r="U11" t="str">
        <f ca="1">IF(ISERROR(SEARCH(Tabel2[[#This Row],[Groepslid 6]],_xlfn.CONCAT(
Tabel2[[#This Row],[GroepBeheerder]:[Groepslid 5]]))),
Tabel2[[#This Row],[Groepslid 6]],"")</f>
        <v/>
      </c>
      <c r="V11" t="str">
        <f ca="1">IF(ISERROR(SEARCH(Tabel2[[#This Row],[Groepslid 7]],_xlfn.CONCAT(
Tabel2[[#This Row],[GroepBeheerder]:[Groepslid 6]]))),
Tabel2[[#This Row],[Groepslid 7]],"")</f>
        <v/>
      </c>
      <c r="W11" t="str">
        <f ca="1">IF(ISERROR(SEARCH(Tabel2[[#This Row],[Groepslid 8]],_xlfn.CONCAT(
Tabel2[[#This Row],[GroepBeheerder]:[Groepslid 7]]))),
Tabel2[[#This Row],[Groepslid 8]],"")</f>
        <v/>
      </c>
      <c r="X11" t="str">
        <f ca="1">IF(ISERROR(SEARCH(Tabel2[[#This Row],[Groepslid 9]],_xlfn.CONCAT(
Tabel2[[#This Row],[GroepBeheerder]:[Groepslid 8]]))),
Tabel2[[#This Row],[Groepslid 9]],"")</f>
        <v/>
      </c>
      <c r="Y11" t="str">
        <f ca="1">IF(ISERROR(SEARCH(Tabel2[[#This Row],[Groepslid 10]],_xlfn.CONCAT(
Tabel2[[#This Row],[GroepBeheerder]:[Groepslid 9]]))),
Tabel2[[#This Row],[Groepslid 10]],"")</f>
        <v/>
      </c>
      <c r="Z11" s="2">
        <f t="shared" si="1"/>
        <v>10</v>
      </c>
    </row>
    <row r="12" spans="1:26" x14ac:dyDescent="0.25">
      <c r="A12" s="1" t="str">
        <f t="shared" ca="1" si="0"/>
        <v>Teklist,Maurizia.Etches@gmail.com,Gordy.Clemmens@gmail.com,Haskel.Bath@gmail.com,Olivette.Meaker@gmail.com,Andrey.Pieche@gmail.com,Ibbie.Mellings@gmail.com,Ingeberg.O'Hartnett@gmail.com,Minne.Michal@gmail.com,Thurston.Ferrolli@gmail.com,Bordie.Ziem@gmail.com,Dorene.Parkman@gmail.com</v>
      </c>
      <c r="B12" t="str">
        <f ca="1">_xlfn.CONCAT(Tabel2[[#This Row],[Hulp 1]:[Hulp 10]])</f>
        <v>,Gordy.Clemmens@gmail.com,Haskel.Bath@gmail.com,Olivette.Meaker@gmail.com,Andrey.Pieche@gmail.com,Ibbie.Mellings@gmail.com,Ingeberg.O'Hartnett@gmail.com,Minne.Michal@gmail.com,Thurston.Ferrolli@gmail.com,Bordie.Ziem@gmail.com,Dorene.Parkman@gmail.com</v>
      </c>
      <c r="C12" s="3" t="s">
        <v>503</v>
      </c>
      <c r="D12">
        <f ca="1">RANDBETWEEN(0,IF(Formules!$B$1&gt;10,10,Formules!$B$1))</f>
        <v>10</v>
      </c>
      <c r="E12" s="2" t="str">
        <f ca="1">INDEX(Gebruiker!C:C,RANDBETWEEN(1,Formules!$B$1)+1)</f>
        <v>,Maurizia.Etches@gmail.com</v>
      </c>
      <c r="F12" s="6" t="str">
        <f ca="1">IF((COLUMN()-5)&lt;=Tabel2[[#This Row],[Aantal Leden]],
INDEX(Gebruiker!$C:$C,RANDBETWEEN(1,Formules!$B$1)+1),
"")</f>
        <v>,Gordy.Clemmens@gmail.com</v>
      </c>
      <c r="G12" s="6" t="str">
        <f ca="1">IF((COLUMN()-5)&lt;=Tabel2[[#This Row],[Aantal Leden]],
INDEX(Gebruiker!$C:$C,RANDBETWEEN(1,Formules!$B$1)+1),
"")</f>
        <v>,Haskel.Bath@gmail.com</v>
      </c>
      <c r="H12" t="str">
        <f ca="1">IF((COLUMN()-5)&lt;=Tabel2[[#This Row],[Aantal Leden]],
INDEX(Gebruiker!$C:$C,RANDBETWEEN(1,Formules!$B$1)+1),
"")</f>
        <v>,Olivette.Meaker@gmail.com</v>
      </c>
      <c r="I12" t="str">
        <f ca="1">IF((COLUMN()-5)&lt;=Tabel2[[#This Row],[Aantal Leden]],
INDEX(Gebruiker!$C:$C,RANDBETWEEN(1,Formules!$B$1)+1),
"")</f>
        <v>,Andrey.Pieche@gmail.com</v>
      </c>
      <c r="J12" t="str">
        <f ca="1">IF((COLUMN()-5)&lt;=Tabel2[[#This Row],[Aantal Leden]],
INDEX(Gebruiker!$C:$C,RANDBETWEEN(1,Formules!$B$1)+1),
"")</f>
        <v>,Ibbie.Mellings@gmail.com</v>
      </c>
      <c r="K12" t="str">
        <f ca="1">IF((COLUMN()-5)&lt;=Tabel2[[#This Row],[Aantal Leden]],
INDEX(Gebruiker!$C:$C,RANDBETWEEN(1,Formules!$B$1)+1),
"")</f>
        <v>,Ingeberg.O'Hartnett@gmail.com</v>
      </c>
      <c r="L12" t="str">
        <f ca="1">IF((COLUMN()-5)&lt;=Tabel2[[#This Row],[Aantal Leden]],
INDEX(Gebruiker!$C:$C,RANDBETWEEN(1,Formules!$B$1)+1),
"")</f>
        <v>,Minne.Michal@gmail.com</v>
      </c>
      <c r="M12" t="str">
        <f ca="1">IF((COLUMN()-5)&lt;=Tabel2[[#This Row],[Aantal Leden]],
INDEX(Gebruiker!$C:$C,RANDBETWEEN(1,Formules!$B$1)+1),
"")</f>
        <v>,Thurston.Ferrolli@gmail.com</v>
      </c>
      <c r="N12" t="str">
        <f ca="1">IF((COLUMN()-5)&lt;=Tabel2[[#This Row],[Aantal Leden]],
INDEX(Gebruiker!$C:$C,RANDBETWEEN(1,Formules!$B$1)+1),
"")</f>
        <v>,Bordie.Ziem@gmail.com</v>
      </c>
      <c r="O12" t="str">
        <f ca="1">IF((COLUMN()-5)&lt;=Tabel2[[#This Row],[Aantal Leden]],
INDEX(Gebruiker!$C:$C,RANDBETWEEN(1,Formules!$B$1)+1),
"")</f>
        <v>,Dorene.Parkman@gmail.com</v>
      </c>
      <c r="P12" t="str">
        <f ca="1">IF(Tabel2[[#This Row],[GroepBeheerder]]&lt;&gt;Tabel2[[#This Row],[Groepslid 1]],Tabel2[[#This Row],[Groepslid 1]],"")</f>
        <v>,Gordy.Clemmens@gmail.com</v>
      </c>
      <c r="Q12" t="str">
        <f ca="1">IF(ISERROR(SEARCH(Tabel2[[#This Row],[Groepslid 2]],_xlfn.CONCAT(
Tabel2[[#This Row],[GroepBeheerder]:[Groepslid 1]]))),
Tabel2[[#This Row],[Groepslid 2]],"")</f>
        <v>,Haskel.Bath@gmail.com</v>
      </c>
      <c r="R12" t="str">
        <f ca="1">IF(ISERROR(SEARCH(Tabel2[[#This Row],[Groepslid 3]],_xlfn.CONCAT(
Tabel2[[#This Row],[GroepBeheerder]:[Groepslid 2]]))),
Tabel2[[#This Row],[Groepslid 3]],"")</f>
        <v>,Olivette.Meaker@gmail.com</v>
      </c>
      <c r="S12" t="str">
        <f ca="1">IF(ISERROR(SEARCH(Tabel2[[#This Row],[Groepslid 4]],_xlfn.CONCAT(
Tabel2[[#This Row],[GroepBeheerder]:[Groepslid 3]]))),
Tabel2[[#This Row],[Groepslid 4]],"")</f>
        <v>,Andrey.Pieche@gmail.com</v>
      </c>
      <c r="T12" t="str">
        <f ca="1">IF(ISERROR(SEARCH(Tabel2[[#This Row],[Groepslid 5]],_xlfn.CONCAT(
Tabel2[[#This Row],[GroepBeheerder]:[Groepslid 4]]))),
Tabel2[[#This Row],[Groepslid 5]],"")</f>
        <v>,Ibbie.Mellings@gmail.com</v>
      </c>
      <c r="U12" t="str">
        <f ca="1">IF(ISERROR(SEARCH(Tabel2[[#This Row],[Groepslid 6]],_xlfn.CONCAT(
Tabel2[[#This Row],[GroepBeheerder]:[Groepslid 5]]))),
Tabel2[[#This Row],[Groepslid 6]],"")</f>
        <v>,Ingeberg.O'Hartnett@gmail.com</v>
      </c>
      <c r="V12" t="str">
        <f ca="1">IF(ISERROR(SEARCH(Tabel2[[#This Row],[Groepslid 7]],_xlfn.CONCAT(
Tabel2[[#This Row],[GroepBeheerder]:[Groepslid 6]]))),
Tabel2[[#This Row],[Groepslid 7]],"")</f>
        <v>,Minne.Michal@gmail.com</v>
      </c>
      <c r="W12" t="str">
        <f ca="1">IF(ISERROR(SEARCH(Tabel2[[#This Row],[Groepslid 8]],_xlfn.CONCAT(
Tabel2[[#This Row],[GroepBeheerder]:[Groepslid 7]]))),
Tabel2[[#This Row],[Groepslid 8]],"")</f>
        <v>,Thurston.Ferrolli@gmail.com</v>
      </c>
      <c r="X12" t="str">
        <f ca="1">IF(ISERROR(SEARCH(Tabel2[[#This Row],[Groepslid 9]],_xlfn.CONCAT(
Tabel2[[#This Row],[GroepBeheerder]:[Groepslid 8]]))),
Tabel2[[#This Row],[Groepslid 9]],"")</f>
        <v>,Bordie.Ziem@gmail.com</v>
      </c>
      <c r="Y12" t="str">
        <f ca="1">IF(ISERROR(SEARCH(Tabel2[[#This Row],[Groepslid 10]],_xlfn.CONCAT(
Tabel2[[#This Row],[GroepBeheerder]:[Groepslid 9]]))),
Tabel2[[#This Row],[Groepslid 10]],"")</f>
        <v>,Dorene.Parkman@gmail.com</v>
      </c>
      <c r="Z12" s="2">
        <f t="shared" si="1"/>
        <v>11</v>
      </c>
    </row>
    <row r="13" spans="1:26" x14ac:dyDescent="0.25">
      <c r="A13" s="1" t="str">
        <f t="shared" ca="1" si="0"/>
        <v>Gabspot,Rivalee.Endicott@gmail.com,Kenny.Pimm@gmail.com</v>
      </c>
      <c r="B13" t="str">
        <f ca="1">_xlfn.CONCAT(Tabel2[[#This Row],[Hulp 1]:[Hulp 10]])</f>
        <v>,Kenny.Pimm@gmail.com</v>
      </c>
      <c r="C13" s="3" t="s">
        <v>536</v>
      </c>
      <c r="D13">
        <f ca="1">RANDBETWEEN(0,IF(Formules!$B$1&gt;10,10,Formules!$B$1))</f>
        <v>1</v>
      </c>
      <c r="E13" s="2" t="str">
        <f ca="1">INDEX(Gebruiker!C:C,RANDBETWEEN(1,Formules!$B$1)+1)</f>
        <v>,Rivalee.Endicott@gmail.com</v>
      </c>
      <c r="F13" s="6" t="str">
        <f ca="1">IF((COLUMN()-5)&lt;=Tabel2[[#This Row],[Aantal Leden]],
INDEX(Gebruiker!$C:$C,RANDBETWEEN(1,Formules!$B$1)+1),
"")</f>
        <v>,Kenny.Pimm@gmail.com</v>
      </c>
      <c r="G13" s="6" t="str">
        <f ca="1">IF((COLUMN()-5)&lt;=Tabel2[[#This Row],[Aantal Leden]],
INDEX(Gebruiker!$C:$C,RANDBETWEEN(1,Formules!$B$1)+1),
"")</f>
        <v/>
      </c>
      <c r="H13" t="str">
        <f ca="1">IF((COLUMN()-5)&lt;=Tabel2[[#This Row],[Aantal Leden]],
INDEX(Gebruiker!$C:$C,RANDBETWEEN(1,Formules!$B$1)+1),
"")</f>
        <v/>
      </c>
      <c r="I13" t="str">
        <f ca="1">IF((COLUMN()-5)&lt;=Tabel2[[#This Row],[Aantal Leden]],
INDEX(Gebruiker!$C:$C,RANDBETWEEN(1,Formules!$B$1)+1),
"")</f>
        <v/>
      </c>
      <c r="J13" t="str">
        <f ca="1">IF((COLUMN()-5)&lt;=Tabel2[[#This Row],[Aantal Leden]],
INDEX(Gebruiker!$C:$C,RANDBETWEEN(1,Formules!$B$1)+1),
"")</f>
        <v/>
      </c>
      <c r="K13" t="str">
        <f ca="1">IF((COLUMN()-5)&lt;=Tabel2[[#This Row],[Aantal Leden]],
INDEX(Gebruiker!$C:$C,RANDBETWEEN(1,Formules!$B$1)+1),
"")</f>
        <v/>
      </c>
      <c r="L13" t="str">
        <f ca="1">IF((COLUMN()-5)&lt;=Tabel2[[#This Row],[Aantal Leden]],
INDEX(Gebruiker!$C:$C,RANDBETWEEN(1,Formules!$B$1)+1),
"")</f>
        <v/>
      </c>
      <c r="M13" t="str">
        <f ca="1">IF((COLUMN()-5)&lt;=Tabel2[[#This Row],[Aantal Leden]],
INDEX(Gebruiker!$C:$C,RANDBETWEEN(1,Formules!$B$1)+1),
"")</f>
        <v/>
      </c>
      <c r="N13" t="str">
        <f ca="1">IF((COLUMN()-5)&lt;=Tabel2[[#This Row],[Aantal Leden]],
INDEX(Gebruiker!$C:$C,RANDBETWEEN(1,Formules!$B$1)+1),
"")</f>
        <v/>
      </c>
      <c r="O13" t="str">
        <f ca="1">IF((COLUMN()-5)&lt;=Tabel2[[#This Row],[Aantal Leden]],
INDEX(Gebruiker!$C:$C,RANDBETWEEN(1,Formules!$B$1)+1),
"")</f>
        <v/>
      </c>
      <c r="P13" t="str">
        <f ca="1">IF(Tabel2[[#This Row],[GroepBeheerder]]&lt;&gt;Tabel2[[#This Row],[Groepslid 1]],Tabel2[[#This Row],[Groepslid 1]],"")</f>
        <v>,Kenny.Pimm@gmail.com</v>
      </c>
      <c r="Q13" t="str">
        <f ca="1">IF(ISERROR(SEARCH(Tabel2[[#This Row],[Groepslid 2]],_xlfn.CONCAT(
Tabel2[[#This Row],[GroepBeheerder]:[Groepslid 1]]))),
Tabel2[[#This Row],[Groepslid 2]],"")</f>
        <v/>
      </c>
      <c r="R13" t="str">
        <f ca="1">IF(ISERROR(SEARCH(Tabel2[[#This Row],[Groepslid 3]],_xlfn.CONCAT(
Tabel2[[#This Row],[GroepBeheerder]:[Groepslid 2]]))),
Tabel2[[#This Row],[Groepslid 3]],"")</f>
        <v/>
      </c>
      <c r="S13" t="str">
        <f ca="1">IF(ISERROR(SEARCH(Tabel2[[#This Row],[Groepslid 4]],_xlfn.CONCAT(
Tabel2[[#This Row],[GroepBeheerder]:[Groepslid 3]]))),
Tabel2[[#This Row],[Groepslid 4]],"")</f>
        <v/>
      </c>
      <c r="T13" t="str">
        <f ca="1">IF(ISERROR(SEARCH(Tabel2[[#This Row],[Groepslid 5]],_xlfn.CONCAT(
Tabel2[[#This Row],[GroepBeheerder]:[Groepslid 4]]))),
Tabel2[[#This Row],[Groepslid 5]],"")</f>
        <v/>
      </c>
      <c r="U13" t="str">
        <f ca="1">IF(ISERROR(SEARCH(Tabel2[[#This Row],[Groepslid 6]],_xlfn.CONCAT(
Tabel2[[#This Row],[GroepBeheerder]:[Groepslid 5]]))),
Tabel2[[#This Row],[Groepslid 6]],"")</f>
        <v/>
      </c>
      <c r="V13" t="str">
        <f ca="1">IF(ISERROR(SEARCH(Tabel2[[#This Row],[Groepslid 7]],_xlfn.CONCAT(
Tabel2[[#This Row],[GroepBeheerder]:[Groepslid 6]]))),
Tabel2[[#This Row],[Groepslid 7]],"")</f>
        <v/>
      </c>
      <c r="W13" t="str">
        <f ca="1">IF(ISERROR(SEARCH(Tabel2[[#This Row],[Groepslid 8]],_xlfn.CONCAT(
Tabel2[[#This Row],[GroepBeheerder]:[Groepslid 7]]))),
Tabel2[[#This Row],[Groepslid 8]],"")</f>
        <v/>
      </c>
      <c r="X13" t="str">
        <f ca="1">IF(ISERROR(SEARCH(Tabel2[[#This Row],[Groepslid 9]],_xlfn.CONCAT(
Tabel2[[#This Row],[GroepBeheerder]:[Groepslid 8]]))),
Tabel2[[#This Row],[Groepslid 9]],"")</f>
        <v/>
      </c>
      <c r="Y13" t="str">
        <f ca="1">IF(ISERROR(SEARCH(Tabel2[[#This Row],[Groepslid 10]],_xlfn.CONCAT(
Tabel2[[#This Row],[GroepBeheerder]:[Groepslid 9]]))),
Tabel2[[#This Row],[Groepslid 10]],"")</f>
        <v/>
      </c>
      <c r="Z13" s="2">
        <f t="shared" si="1"/>
        <v>12</v>
      </c>
    </row>
    <row r="14" spans="1:26" x14ac:dyDescent="0.25">
      <c r="A14" s="1" t="str">
        <f t="shared" ca="1" si="0"/>
        <v>Fatz,Abel.Jerdon@gmail.com,Laverne.Dwine@gmail.com,Dana.Cruttenden@gmail.com,Margalo.Gregor@gmail.com,Frannie.Hearle@gmail.com,Aggie.Pawlowicz@gmail.com,Ruby.Mackness@gmail.com,Rhiamon.Olanda@gmail.com,Pall.Corker@gmail.com</v>
      </c>
      <c r="B14" t="str">
        <f ca="1">_xlfn.CONCAT(Tabel2[[#This Row],[Hulp 1]:[Hulp 10]])</f>
        <v>,Laverne.Dwine@gmail.com,Dana.Cruttenden@gmail.com,Margalo.Gregor@gmail.com,Frannie.Hearle@gmail.com,Aggie.Pawlowicz@gmail.com,Ruby.Mackness@gmail.com,Rhiamon.Olanda@gmail.com,Pall.Corker@gmail.com</v>
      </c>
      <c r="C14" s="3" t="s">
        <v>537</v>
      </c>
      <c r="D14">
        <f ca="1">RANDBETWEEN(0,IF(Formules!$B$1&gt;10,10,Formules!$B$1))</f>
        <v>8</v>
      </c>
      <c r="E14" s="2" t="str">
        <f ca="1">INDEX(Gebruiker!C:C,RANDBETWEEN(1,Formules!$B$1)+1)</f>
        <v>,Abel.Jerdon@gmail.com</v>
      </c>
      <c r="F14" s="6" t="str">
        <f ca="1">IF((COLUMN()-5)&lt;=Tabel2[[#This Row],[Aantal Leden]],
INDEX(Gebruiker!$C:$C,RANDBETWEEN(1,Formules!$B$1)+1),
"")</f>
        <v>,Laverne.Dwine@gmail.com</v>
      </c>
      <c r="G14" s="6" t="str">
        <f ca="1">IF((COLUMN()-5)&lt;=Tabel2[[#This Row],[Aantal Leden]],
INDEX(Gebruiker!$C:$C,RANDBETWEEN(1,Formules!$B$1)+1),
"")</f>
        <v>,Dana.Cruttenden@gmail.com</v>
      </c>
      <c r="H14" t="str">
        <f ca="1">IF((COLUMN()-5)&lt;=Tabel2[[#This Row],[Aantal Leden]],
INDEX(Gebruiker!$C:$C,RANDBETWEEN(1,Formules!$B$1)+1),
"")</f>
        <v>,Margalo.Gregor@gmail.com</v>
      </c>
      <c r="I14" t="str">
        <f ca="1">IF((COLUMN()-5)&lt;=Tabel2[[#This Row],[Aantal Leden]],
INDEX(Gebruiker!$C:$C,RANDBETWEEN(1,Formules!$B$1)+1),
"")</f>
        <v>,Frannie.Hearle@gmail.com</v>
      </c>
      <c r="J14" t="str">
        <f ca="1">IF((COLUMN()-5)&lt;=Tabel2[[#This Row],[Aantal Leden]],
INDEX(Gebruiker!$C:$C,RANDBETWEEN(1,Formules!$B$1)+1),
"")</f>
        <v>,Aggie.Pawlowicz@gmail.com</v>
      </c>
      <c r="K14" t="str">
        <f ca="1">IF((COLUMN()-5)&lt;=Tabel2[[#This Row],[Aantal Leden]],
INDEX(Gebruiker!$C:$C,RANDBETWEEN(1,Formules!$B$1)+1),
"")</f>
        <v>,Ruby.Mackness@gmail.com</v>
      </c>
      <c r="L14" t="str">
        <f ca="1">IF((COLUMN()-5)&lt;=Tabel2[[#This Row],[Aantal Leden]],
INDEX(Gebruiker!$C:$C,RANDBETWEEN(1,Formules!$B$1)+1),
"")</f>
        <v>,Rhiamon.Olanda@gmail.com</v>
      </c>
      <c r="M14" t="str">
        <f ca="1">IF((COLUMN()-5)&lt;=Tabel2[[#This Row],[Aantal Leden]],
INDEX(Gebruiker!$C:$C,RANDBETWEEN(1,Formules!$B$1)+1),
"")</f>
        <v>,Pall.Corker@gmail.com</v>
      </c>
      <c r="N14" t="str">
        <f ca="1">IF((COLUMN()-5)&lt;=Tabel2[[#This Row],[Aantal Leden]],
INDEX(Gebruiker!$C:$C,RANDBETWEEN(1,Formules!$B$1)+1),
"")</f>
        <v/>
      </c>
      <c r="O14" t="str">
        <f ca="1">IF((COLUMN()-5)&lt;=Tabel2[[#This Row],[Aantal Leden]],
INDEX(Gebruiker!$C:$C,RANDBETWEEN(1,Formules!$B$1)+1),
"")</f>
        <v/>
      </c>
      <c r="P14" t="str">
        <f ca="1">IF(Tabel2[[#This Row],[GroepBeheerder]]&lt;&gt;Tabel2[[#This Row],[Groepslid 1]],Tabel2[[#This Row],[Groepslid 1]],"")</f>
        <v>,Laverne.Dwine@gmail.com</v>
      </c>
      <c r="Q14" t="str">
        <f ca="1">IF(ISERROR(SEARCH(Tabel2[[#This Row],[Groepslid 2]],_xlfn.CONCAT(
Tabel2[[#This Row],[GroepBeheerder]:[Groepslid 1]]))),
Tabel2[[#This Row],[Groepslid 2]],"")</f>
        <v>,Dana.Cruttenden@gmail.com</v>
      </c>
      <c r="R14" t="str">
        <f ca="1">IF(ISERROR(SEARCH(Tabel2[[#This Row],[Groepslid 3]],_xlfn.CONCAT(
Tabel2[[#This Row],[GroepBeheerder]:[Groepslid 2]]))),
Tabel2[[#This Row],[Groepslid 3]],"")</f>
        <v>,Margalo.Gregor@gmail.com</v>
      </c>
      <c r="S14" t="str">
        <f ca="1">IF(ISERROR(SEARCH(Tabel2[[#This Row],[Groepslid 4]],_xlfn.CONCAT(
Tabel2[[#This Row],[GroepBeheerder]:[Groepslid 3]]))),
Tabel2[[#This Row],[Groepslid 4]],"")</f>
        <v>,Frannie.Hearle@gmail.com</v>
      </c>
      <c r="T14" t="str">
        <f ca="1">IF(ISERROR(SEARCH(Tabel2[[#This Row],[Groepslid 5]],_xlfn.CONCAT(
Tabel2[[#This Row],[GroepBeheerder]:[Groepslid 4]]))),
Tabel2[[#This Row],[Groepslid 5]],"")</f>
        <v>,Aggie.Pawlowicz@gmail.com</v>
      </c>
      <c r="U14" t="str">
        <f ca="1">IF(ISERROR(SEARCH(Tabel2[[#This Row],[Groepslid 6]],_xlfn.CONCAT(
Tabel2[[#This Row],[GroepBeheerder]:[Groepslid 5]]))),
Tabel2[[#This Row],[Groepslid 6]],"")</f>
        <v>,Ruby.Mackness@gmail.com</v>
      </c>
      <c r="V14" t="str">
        <f ca="1">IF(ISERROR(SEARCH(Tabel2[[#This Row],[Groepslid 7]],_xlfn.CONCAT(
Tabel2[[#This Row],[GroepBeheerder]:[Groepslid 6]]))),
Tabel2[[#This Row],[Groepslid 7]],"")</f>
        <v>,Rhiamon.Olanda@gmail.com</v>
      </c>
      <c r="W14" t="str">
        <f ca="1">IF(ISERROR(SEARCH(Tabel2[[#This Row],[Groepslid 8]],_xlfn.CONCAT(
Tabel2[[#This Row],[GroepBeheerder]:[Groepslid 7]]))),
Tabel2[[#This Row],[Groepslid 8]],"")</f>
        <v>,Pall.Corker@gmail.com</v>
      </c>
      <c r="X14" t="str">
        <f ca="1">IF(ISERROR(SEARCH(Tabel2[[#This Row],[Groepslid 9]],_xlfn.CONCAT(
Tabel2[[#This Row],[GroepBeheerder]:[Groepslid 8]]))),
Tabel2[[#This Row],[Groepslid 9]],"")</f>
        <v/>
      </c>
      <c r="Y14" t="str">
        <f ca="1">IF(ISERROR(SEARCH(Tabel2[[#This Row],[Groepslid 10]],_xlfn.CONCAT(
Tabel2[[#This Row],[GroepBeheerder]:[Groepslid 9]]))),
Tabel2[[#This Row],[Groepslid 10]],"")</f>
        <v/>
      </c>
      <c r="Z14" s="2">
        <f t="shared" si="1"/>
        <v>13</v>
      </c>
    </row>
    <row r="15" spans="1:26" x14ac:dyDescent="0.25">
      <c r="A15" s="1" t="str">
        <f t="shared" ca="1" si="0"/>
        <v>Meedoo,Brendis.Deval@gmail.com,Dominik.Grishmanov@gmail.com,Maurice.Aguilar@gmail.com,Sallee.Whaley@gmail.com,Andrey.Pieche@gmail.com,Yasmeen.Skakunas@gmail.com,Frannie.Hearle@gmail.com</v>
      </c>
      <c r="B15" t="str">
        <f ca="1">_xlfn.CONCAT(Tabel2[[#This Row],[Hulp 1]:[Hulp 10]])</f>
        <v>,Dominik.Grishmanov@gmail.com,Maurice.Aguilar@gmail.com,Sallee.Whaley@gmail.com,Andrey.Pieche@gmail.com,Yasmeen.Skakunas@gmail.com,Frannie.Hearle@gmail.com</v>
      </c>
      <c r="C15" s="3" t="s">
        <v>538</v>
      </c>
      <c r="D15">
        <f ca="1">RANDBETWEEN(0,IF(Formules!$B$1&gt;10,10,Formules!$B$1))</f>
        <v>7</v>
      </c>
      <c r="E15" s="2" t="str">
        <f ca="1">INDEX(Gebruiker!C:C,RANDBETWEEN(1,Formules!$B$1)+1)</f>
        <v>,Brendis.Deval@gmail.com</v>
      </c>
      <c r="F15" s="6" t="str">
        <f ca="1">IF((COLUMN()-5)&lt;=Tabel2[[#This Row],[Aantal Leden]],
INDEX(Gebruiker!$C:$C,RANDBETWEEN(1,Formules!$B$1)+1),
"")</f>
        <v>,Dominik.Grishmanov@gmail.com</v>
      </c>
      <c r="G15" s="6" t="str">
        <f ca="1">IF((COLUMN()-5)&lt;=Tabel2[[#This Row],[Aantal Leden]],
INDEX(Gebruiker!$C:$C,RANDBETWEEN(1,Formules!$B$1)+1),
"")</f>
        <v>,Maurice.Aguilar@gmail.com</v>
      </c>
      <c r="H15" t="str">
        <f ca="1">IF((COLUMN()-5)&lt;=Tabel2[[#This Row],[Aantal Leden]],
INDEX(Gebruiker!$C:$C,RANDBETWEEN(1,Formules!$B$1)+1),
"")</f>
        <v>,Sallee.Whaley@gmail.com</v>
      </c>
      <c r="I15" t="str">
        <f ca="1">IF((COLUMN()-5)&lt;=Tabel2[[#This Row],[Aantal Leden]],
INDEX(Gebruiker!$C:$C,RANDBETWEEN(1,Formules!$B$1)+1),
"")</f>
        <v>,Andrey.Pieche@gmail.com</v>
      </c>
      <c r="J15" t="str">
        <f ca="1">IF((COLUMN()-5)&lt;=Tabel2[[#This Row],[Aantal Leden]],
INDEX(Gebruiker!$C:$C,RANDBETWEEN(1,Formules!$B$1)+1),
"")</f>
        <v>,Yasmeen.Skakunas@gmail.com</v>
      </c>
      <c r="K15" t="str">
        <f ca="1">IF((COLUMN()-5)&lt;=Tabel2[[#This Row],[Aantal Leden]],
INDEX(Gebruiker!$C:$C,RANDBETWEEN(1,Formules!$B$1)+1),
"")</f>
        <v>,Brendis.Deval@gmail.com</v>
      </c>
      <c r="L15" t="str">
        <f ca="1">IF((COLUMN()-5)&lt;=Tabel2[[#This Row],[Aantal Leden]],
INDEX(Gebruiker!$C:$C,RANDBETWEEN(1,Formules!$B$1)+1),
"")</f>
        <v>,Frannie.Hearle@gmail.com</v>
      </c>
      <c r="M15" t="str">
        <f ca="1">IF((COLUMN()-5)&lt;=Tabel2[[#This Row],[Aantal Leden]],
INDEX(Gebruiker!$C:$C,RANDBETWEEN(1,Formules!$B$1)+1),
"")</f>
        <v/>
      </c>
      <c r="N15" t="str">
        <f ca="1">IF((COLUMN()-5)&lt;=Tabel2[[#This Row],[Aantal Leden]],
INDEX(Gebruiker!$C:$C,RANDBETWEEN(1,Formules!$B$1)+1),
"")</f>
        <v/>
      </c>
      <c r="O15" t="str">
        <f ca="1">IF((COLUMN()-5)&lt;=Tabel2[[#This Row],[Aantal Leden]],
INDEX(Gebruiker!$C:$C,RANDBETWEEN(1,Formules!$B$1)+1),
"")</f>
        <v/>
      </c>
      <c r="P15" t="str">
        <f ca="1">IF(Tabel2[[#This Row],[GroepBeheerder]]&lt;&gt;Tabel2[[#This Row],[Groepslid 1]],Tabel2[[#This Row],[Groepslid 1]],"")</f>
        <v>,Dominik.Grishmanov@gmail.com</v>
      </c>
      <c r="Q15" t="str">
        <f ca="1">IF(ISERROR(SEARCH(Tabel2[[#This Row],[Groepslid 2]],_xlfn.CONCAT(
Tabel2[[#This Row],[GroepBeheerder]:[Groepslid 1]]))),
Tabel2[[#This Row],[Groepslid 2]],"")</f>
        <v>,Maurice.Aguilar@gmail.com</v>
      </c>
      <c r="R15" t="str">
        <f ca="1">IF(ISERROR(SEARCH(Tabel2[[#This Row],[Groepslid 3]],_xlfn.CONCAT(
Tabel2[[#This Row],[GroepBeheerder]:[Groepslid 2]]))),
Tabel2[[#This Row],[Groepslid 3]],"")</f>
        <v>,Sallee.Whaley@gmail.com</v>
      </c>
      <c r="S15" t="str">
        <f ca="1">IF(ISERROR(SEARCH(Tabel2[[#This Row],[Groepslid 4]],_xlfn.CONCAT(
Tabel2[[#This Row],[GroepBeheerder]:[Groepslid 3]]))),
Tabel2[[#This Row],[Groepslid 4]],"")</f>
        <v>,Andrey.Pieche@gmail.com</v>
      </c>
      <c r="T15" t="str">
        <f ca="1">IF(ISERROR(SEARCH(Tabel2[[#This Row],[Groepslid 5]],_xlfn.CONCAT(
Tabel2[[#This Row],[GroepBeheerder]:[Groepslid 4]]))),
Tabel2[[#This Row],[Groepslid 5]],"")</f>
        <v>,Yasmeen.Skakunas@gmail.com</v>
      </c>
      <c r="U15" t="str">
        <f ca="1">IF(ISERROR(SEARCH(Tabel2[[#This Row],[Groepslid 6]],_xlfn.CONCAT(
Tabel2[[#This Row],[GroepBeheerder]:[Groepslid 5]]))),
Tabel2[[#This Row],[Groepslid 6]],"")</f>
        <v/>
      </c>
      <c r="V15" t="str">
        <f ca="1">IF(ISERROR(SEARCH(Tabel2[[#This Row],[Groepslid 7]],_xlfn.CONCAT(
Tabel2[[#This Row],[GroepBeheerder]:[Groepslid 6]]))),
Tabel2[[#This Row],[Groepslid 7]],"")</f>
        <v>,Frannie.Hearle@gmail.com</v>
      </c>
      <c r="W15" t="str">
        <f ca="1">IF(ISERROR(SEARCH(Tabel2[[#This Row],[Groepslid 8]],_xlfn.CONCAT(
Tabel2[[#This Row],[GroepBeheerder]:[Groepslid 7]]))),
Tabel2[[#This Row],[Groepslid 8]],"")</f>
        <v/>
      </c>
      <c r="X15" t="str">
        <f ca="1">IF(ISERROR(SEARCH(Tabel2[[#This Row],[Groepslid 9]],_xlfn.CONCAT(
Tabel2[[#This Row],[GroepBeheerder]:[Groepslid 8]]))),
Tabel2[[#This Row],[Groepslid 9]],"")</f>
        <v/>
      </c>
      <c r="Y15" t="str">
        <f ca="1">IF(ISERROR(SEARCH(Tabel2[[#This Row],[Groepslid 10]],_xlfn.CONCAT(
Tabel2[[#This Row],[GroepBeheerder]:[Groepslid 9]]))),
Tabel2[[#This Row],[Groepslid 10]],"")</f>
        <v/>
      </c>
      <c r="Z15" s="2">
        <f t="shared" si="1"/>
        <v>14</v>
      </c>
    </row>
    <row r="16" spans="1:26" x14ac:dyDescent="0.25">
      <c r="A16" s="1" t="str">
        <f t="shared" ca="1" si="0"/>
        <v>Dynava,Lane.Mellows@gmail.com,Jan.Truitt@gmail.com,Remy.Tapin@gmail.com,Rodolphe.Witherup@gmail.com,Jacquelin.Waugh@gmail.com,Rourke.Wyon@gmail.com,Hannie.Shillabeer@gmail.com,Chrysa.Minnock@gmail.com,Mildred.Bendtsen@gmail.com</v>
      </c>
      <c r="B16" t="str">
        <f ca="1">_xlfn.CONCAT(Tabel2[[#This Row],[Hulp 1]:[Hulp 10]])</f>
        <v>,Jan.Truitt@gmail.com,Remy.Tapin@gmail.com,Rodolphe.Witherup@gmail.com,Jacquelin.Waugh@gmail.com,Rourke.Wyon@gmail.com,Hannie.Shillabeer@gmail.com,Chrysa.Minnock@gmail.com,Mildred.Bendtsen@gmail.com</v>
      </c>
      <c r="C16" s="3" t="s">
        <v>539</v>
      </c>
      <c r="D16">
        <f ca="1">RANDBETWEEN(0,IF(Formules!$B$1&gt;10,10,Formules!$B$1))</f>
        <v>8</v>
      </c>
      <c r="E16" s="2" t="str">
        <f ca="1">INDEX(Gebruiker!C:C,RANDBETWEEN(1,Formules!$B$1)+1)</f>
        <v>,Lane.Mellows@gmail.com</v>
      </c>
      <c r="F16" s="6" t="str">
        <f ca="1">IF((COLUMN()-5)&lt;=Tabel2[[#This Row],[Aantal Leden]],
INDEX(Gebruiker!$C:$C,RANDBETWEEN(1,Formules!$B$1)+1),
"")</f>
        <v>,Jan.Truitt@gmail.com</v>
      </c>
      <c r="G16" s="6" t="str">
        <f ca="1">IF((COLUMN()-5)&lt;=Tabel2[[#This Row],[Aantal Leden]],
INDEX(Gebruiker!$C:$C,RANDBETWEEN(1,Formules!$B$1)+1),
"")</f>
        <v>,Remy.Tapin@gmail.com</v>
      </c>
      <c r="H16" t="str">
        <f ca="1">IF((COLUMN()-5)&lt;=Tabel2[[#This Row],[Aantal Leden]],
INDEX(Gebruiker!$C:$C,RANDBETWEEN(1,Formules!$B$1)+1),
"")</f>
        <v>,Rodolphe.Witherup@gmail.com</v>
      </c>
      <c r="I16" t="str">
        <f ca="1">IF((COLUMN()-5)&lt;=Tabel2[[#This Row],[Aantal Leden]],
INDEX(Gebruiker!$C:$C,RANDBETWEEN(1,Formules!$B$1)+1),
"")</f>
        <v>,Jacquelin.Waugh@gmail.com</v>
      </c>
      <c r="J16" t="str">
        <f ca="1">IF((COLUMN()-5)&lt;=Tabel2[[#This Row],[Aantal Leden]],
INDEX(Gebruiker!$C:$C,RANDBETWEEN(1,Formules!$B$1)+1),
"")</f>
        <v>,Rourke.Wyon@gmail.com</v>
      </c>
      <c r="K16" t="str">
        <f ca="1">IF((COLUMN()-5)&lt;=Tabel2[[#This Row],[Aantal Leden]],
INDEX(Gebruiker!$C:$C,RANDBETWEEN(1,Formules!$B$1)+1),
"")</f>
        <v>,Hannie.Shillabeer@gmail.com</v>
      </c>
      <c r="L16" t="str">
        <f ca="1">IF((COLUMN()-5)&lt;=Tabel2[[#This Row],[Aantal Leden]],
INDEX(Gebruiker!$C:$C,RANDBETWEEN(1,Formules!$B$1)+1),
"")</f>
        <v>,Chrysa.Minnock@gmail.com</v>
      </c>
      <c r="M16" t="str">
        <f ca="1">IF((COLUMN()-5)&lt;=Tabel2[[#This Row],[Aantal Leden]],
INDEX(Gebruiker!$C:$C,RANDBETWEEN(1,Formules!$B$1)+1),
"")</f>
        <v>,Mildred.Bendtsen@gmail.com</v>
      </c>
      <c r="N16" t="str">
        <f ca="1">IF((COLUMN()-5)&lt;=Tabel2[[#This Row],[Aantal Leden]],
INDEX(Gebruiker!$C:$C,RANDBETWEEN(1,Formules!$B$1)+1),
"")</f>
        <v/>
      </c>
      <c r="O16" t="str">
        <f ca="1">IF((COLUMN()-5)&lt;=Tabel2[[#This Row],[Aantal Leden]],
INDEX(Gebruiker!$C:$C,RANDBETWEEN(1,Formules!$B$1)+1),
"")</f>
        <v/>
      </c>
      <c r="P16" t="str">
        <f ca="1">IF(Tabel2[[#This Row],[GroepBeheerder]]&lt;&gt;Tabel2[[#This Row],[Groepslid 1]],Tabel2[[#This Row],[Groepslid 1]],"")</f>
        <v>,Jan.Truitt@gmail.com</v>
      </c>
      <c r="Q16" t="str">
        <f ca="1">IF(ISERROR(SEARCH(Tabel2[[#This Row],[Groepslid 2]],_xlfn.CONCAT(
Tabel2[[#This Row],[GroepBeheerder]:[Groepslid 1]]))),
Tabel2[[#This Row],[Groepslid 2]],"")</f>
        <v>,Remy.Tapin@gmail.com</v>
      </c>
      <c r="R16" t="str">
        <f ca="1">IF(ISERROR(SEARCH(Tabel2[[#This Row],[Groepslid 3]],_xlfn.CONCAT(
Tabel2[[#This Row],[GroepBeheerder]:[Groepslid 2]]))),
Tabel2[[#This Row],[Groepslid 3]],"")</f>
        <v>,Rodolphe.Witherup@gmail.com</v>
      </c>
      <c r="S16" t="str">
        <f ca="1">IF(ISERROR(SEARCH(Tabel2[[#This Row],[Groepslid 4]],_xlfn.CONCAT(
Tabel2[[#This Row],[GroepBeheerder]:[Groepslid 3]]))),
Tabel2[[#This Row],[Groepslid 4]],"")</f>
        <v>,Jacquelin.Waugh@gmail.com</v>
      </c>
      <c r="T16" t="str">
        <f ca="1">IF(ISERROR(SEARCH(Tabel2[[#This Row],[Groepslid 5]],_xlfn.CONCAT(
Tabel2[[#This Row],[GroepBeheerder]:[Groepslid 4]]))),
Tabel2[[#This Row],[Groepslid 5]],"")</f>
        <v>,Rourke.Wyon@gmail.com</v>
      </c>
      <c r="U16" t="str">
        <f ca="1">IF(ISERROR(SEARCH(Tabel2[[#This Row],[Groepslid 6]],_xlfn.CONCAT(
Tabel2[[#This Row],[GroepBeheerder]:[Groepslid 5]]))),
Tabel2[[#This Row],[Groepslid 6]],"")</f>
        <v>,Hannie.Shillabeer@gmail.com</v>
      </c>
      <c r="V16" t="str">
        <f ca="1">IF(ISERROR(SEARCH(Tabel2[[#This Row],[Groepslid 7]],_xlfn.CONCAT(
Tabel2[[#This Row],[GroepBeheerder]:[Groepslid 6]]))),
Tabel2[[#This Row],[Groepslid 7]],"")</f>
        <v>,Chrysa.Minnock@gmail.com</v>
      </c>
      <c r="W16" t="str">
        <f ca="1">IF(ISERROR(SEARCH(Tabel2[[#This Row],[Groepslid 8]],_xlfn.CONCAT(
Tabel2[[#This Row],[GroepBeheerder]:[Groepslid 7]]))),
Tabel2[[#This Row],[Groepslid 8]],"")</f>
        <v>,Mildred.Bendtsen@gmail.com</v>
      </c>
      <c r="X16" t="str">
        <f ca="1">IF(ISERROR(SEARCH(Tabel2[[#This Row],[Groepslid 9]],_xlfn.CONCAT(
Tabel2[[#This Row],[GroepBeheerder]:[Groepslid 8]]))),
Tabel2[[#This Row],[Groepslid 9]],"")</f>
        <v/>
      </c>
      <c r="Y16" t="str">
        <f ca="1">IF(ISERROR(SEARCH(Tabel2[[#This Row],[Groepslid 10]],_xlfn.CONCAT(
Tabel2[[#This Row],[GroepBeheerder]:[Groepslid 9]]))),
Tabel2[[#This Row],[Groepslid 10]],"")</f>
        <v/>
      </c>
      <c r="Z16" s="2">
        <f t="shared" si="1"/>
        <v>15</v>
      </c>
    </row>
    <row r="17" spans="1:26" x14ac:dyDescent="0.25">
      <c r="A17" s="1" t="str">
        <f t="shared" ca="1" si="0"/>
        <v>Oyonder,Andrey.Pieche@gmail.com,Lane.Mellows@gmail.com,Carolin.Maddy@gmail.com</v>
      </c>
      <c r="B17" t="str">
        <f ca="1">_xlfn.CONCAT(Tabel2[[#This Row],[Hulp 1]:[Hulp 10]])</f>
        <v>,Lane.Mellows@gmail.com,Carolin.Maddy@gmail.com</v>
      </c>
      <c r="C17" s="3" t="s">
        <v>477</v>
      </c>
      <c r="D17">
        <f ca="1">RANDBETWEEN(0,IF(Formules!$B$1&gt;10,10,Formules!$B$1))</f>
        <v>2</v>
      </c>
      <c r="E17" s="2" t="str">
        <f ca="1">INDEX(Gebruiker!C:C,RANDBETWEEN(1,Formules!$B$1)+1)</f>
        <v>,Andrey.Pieche@gmail.com</v>
      </c>
      <c r="F17" s="6" t="str">
        <f ca="1">IF((COLUMN()-5)&lt;=Tabel2[[#This Row],[Aantal Leden]],
INDEX(Gebruiker!$C:$C,RANDBETWEEN(1,Formules!$B$1)+1),
"")</f>
        <v>,Lane.Mellows@gmail.com</v>
      </c>
      <c r="G17" s="6" t="str">
        <f ca="1">IF((COLUMN()-5)&lt;=Tabel2[[#This Row],[Aantal Leden]],
INDEX(Gebruiker!$C:$C,RANDBETWEEN(1,Formules!$B$1)+1),
"")</f>
        <v>,Carolin.Maddy@gmail.com</v>
      </c>
      <c r="H17" t="str">
        <f ca="1">IF((COLUMN()-5)&lt;=Tabel2[[#This Row],[Aantal Leden]],
INDEX(Gebruiker!$C:$C,RANDBETWEEN(1,Formules!$B$1)+1),
"")</f>
        <v/>
      </c>
      <c r="I17" t="str">
        <f ca="1">IF((COLUMN()-5)&lt;=Tabel2[[#This Row],[Aantal Leden]],
INDEX(Gebruiker!$C:$C,RANDBETWEEN(1,Formules!$B$1)+1),
"")</f>
        <v/>
      </c>
      <c r="J17" t="str">
        <f ca="1">IF((COLUMN()-5)&lt;=Tabel2[[#This Row],[Aantal Leden]],
INDEX(Gebruiker!$C:$C,RANDBETWEEN(1,Formules!$B$1)+1),
"")</f>
        <v/>
      </c>
      <c r="K17" t="str">
        <f ca="1">IF((COLUMN()-5)&lt;=Tabel2[[#This Row],[Aantal Leden]],
INDEX(Gebruiker!$C:$C,RANDBETWEEN(1,Formules!$B$1)+1),
"")</f>
        <v/>
      </c>
      <c r="L17" t="str">
        <f ca="1">IF((COLUMN()-5)&lt;=Tabel2[[#This Row],[Aantal Leden]],
INDEX(Gebruiker!$C:$C,RANDBETWEEN(1,Formules!$B$1)+1),
"")</f>
        <v/>
      </c>
      <c r="M17" t="str">
        <f ca="1">IF((COLUMN()-5)&lt;=Tabel2[[#This Row],[Aantal Leden]],
INDEX(Gebruiker!$C:$C,RANDBETWEEN(1,Formules!$B$1)+1),
"")</f>
        <v/>
      </c>
      <c r="N17" t="str">
        <f ca="1">IF((COLUMN()-5)&lt;=Tabel2[[#This Row],[Aantal Leden]],
INDEX(Gebruiker!$C:$C,RANDBETWEEN(1,Formules!$B$1)+1),
"")</f>
        <v/>
      </c>
      <c r="O17" t="str">
        <f ca="1">IF((COLUMN()-5)&lt;=Tabel2[[#This Row],[Aantal Leden]],
INDEX(Gebruiker!$C:$C,RANDBETWEEN(1,Formules!$B$1)+1),
"")</f>
        <v/>
      </c>
      <c r="P17" t="str">
        <f ca="1">IF(Tabel2[[#This Row],[GroepBeheerder]]&lt;&gt;Tabel2[[#This Row],[Groepslid 1]],Tabel2[[#This Row],[Groepslid 1]],"")</f>
        <v>,Lane.Mellows@gmail.com</v>
      </c>
      <c r="Q17" t="str">
        <f ca="1">IF(ISERROR(SEARCH(Tabel2[[#This Row],[Groepslid 2]],_xlfn.CONCAT(
Tabel2[[#This Row],[GroepBeheerder]:[Groepslid 1]]))),
Tabel2[[#This Row],[Groepslid 2]],"")</f>
        <v>,Carolin.Maddy@gmail.com</v>
      </c>
      <c r="R17" t="str">
        <f ca="1">IF(ISERROR(SEARCH(Tabel2[[#This Row],[Groepslid 3]],_xlfn.CONCAT(
Tabel2[[#This Row],[GroepBeheerder]:[Groepslid 2]]))),
Tabel2[[#This Row],[Groepslid 3]],"")</f>
        <v/>
      </c>
      <c r="S17" t="str">
        <f ca="1">IF(ISERROR(SEARCH(Tabel2[[#This Row],[Groepslid 4]],_xlfn.CONCAT(
Tabel2[[#This Row],[GroepBeheerder]:[Groepslid 3]]))),
Tabel2[[#This Row],[Groepslid 4]],"")</f>
        <v/>
      </c>
      <c r="T17" t="str">
        <f ca="1">IF(ISERROR(SEARCH(Tabel2[[#This Row],[Groepslid 5]],_xlfn.CONCAT(
Tabel2[[#This Row],[GroepBeheerder]:[Groepslid 4]]))),
Tabel2[[#This Row],[Groepslid 5]],"")</f>
        <v/>
      </c>
      <c r="U17" t="str">
        <f ca="1">IF(ISERROR(SEARCH(Tabel2[[#This Row],[Groepslid 6]],_xlfn.CONCAT(
Tabel2[[#This Row],[GroepBeheerder]:[Groepslid 5]]))),
Tabel2[[#This Row],[Groepslid 6]],"")</f>
        <v/>
      </c>
      <c r="V17" t="str">
        <f ca="1">IF(ISERROR(SEARCH(Tabel2[[#This Row],[Groepslid 7]],_xlfn.CONCAT(
Tabel2[[#This Row],[GroepBeheerder]:[Groepslid 6]]))),
Tabel2[[#This Row],[Groepslid 7]],"")</f>
        <v/>
      </c>
      <c r="W17" t="str">
        <f ca="1">IF(ISERROR(SEARCH(Tabel2[[#This Row],[Groepslid 8]],_xlfn.CONCAT(
Tabel2[[#This Row],[GroepBeheerder]:[Groepslid 7]]))),
Tabel2[[#This Row],[Groepslid 8]],"")</f>
        <v/>
      </c>
      <c r="X17" t="str">
        <f ca="1">IF(ISERROR(SEARCH(Tabel2[[#This Row],[Groepslid 9]],_xlfn.CONCAT(
Tabel2[[#This Row],[GroepBeheerder]:[Groepslid 8]]))),
Tabel2[[#This Row],[Groepslid 9]],"")</f>
        <v/>
      </c>
      <c r="Y17" t="str">
        <f ca="1">IF(ISERROR(SEARCH(Tabel2[[#This Row],[Groepslid 10]],_xlfn.CONCAT(
Tabel2[[#This Row],[GroepBeheerder]:[Groepslid 9]]))),
Tabel2[[#This Row],[Groepslid 10]],"")</f>
        <v/>
      </c>
      <c r="Z17" s="2">
        <f t="shared" si="1"/>
        <v>16</v>
      </c>
    </row>
    <row r="18" spans="1:26" x14ac:dyDescent="0.25">
      <c r="A18" s="1" t="str">
        <f t="shared" ca="1" si="0"/>
        <v>Realbridge,Kliment.Barnaby@gmail.com,Rolph.Andersson@gmail.com,Jacenta.Turfs@gmail.com,Clayborn.Lamborn@gmail.com,Selia.Georgelin@gmail.com,Lindsay.Esposi@gmail.com,Ephrayim.Commin@gmail.com,Tobin.De Castri@gmail.com,Olly.Leinweber@gmail.com</v>
      </c>
      <c r="B18" t="str">
        <f ca="1">_xlfn.CONCAT(Tabel2[[#This Row],[Hulp 1]:[Hulp 10]])</f>
        <v>,Rolph.Andersson@gmail.com,Jacenta.Turfs@gmail.com,Clayborn.Lamborn@gmail.com,Selia.Georgelin@gmail.com,Lindsay.Esposi@gmail.com,Ephrayim.Commin@gmail.com,Tobin.De Castri@gmail.com,Olly.Leinweber@gmail.com</v>
      </c>
      <c r="C18" s="3" t="s">
        <v>491</v>
      </c>
      <c r="D18">
        <f ca="1">RANDBETWEEN(0,IF(Formules!$B$1&gt;10,10,Formules!$B$1))</f>
        <v>8</v>
      </c>
      <c r="E18" s="2" t="str">
        <f ca="1">INDEX(Gebruiker!C:C,RANDBETWEEN(1,Formules!$B$1)+1)</f>
        <v>,Kliment.Barnaby@gmail.com</v>
      </c>
      <c r="F18" s="6" t="str">
        <f ca="1">IF((COLUMN()-5)&lt;=Tabel2[[#This Row],[Aantal Leden]],
INDEX(Gebruiker!$C:$C,RANDBETWEEN(1,Formules!$B$1)+1),
"")</f>
        <v>,Rolph.Andersson@gmail.com</v>
      </c>
      <c r="G18" s="6" t="str">
        <f ca="1">IF((COLUMN()-5)&lt;=Tabel2[[#This Row],[Aantal Leden]],
INDEX(Gebruiker!$C:$C,RANDBETWEEN(1,Formules!$B$1)+1),
"")</f>
        <v>,Jacenta.Turfs@gmail.com</v>
      </c>
      <c r="H18" t="str">
        <f ca="1">IF((COLUMN()-5)&lt;=Tabel2[[#This Row],[Aantal Leden]],
INDEX(Gebruiker!$C:$C,RANDBETWEEN(1,Formules!$B$1)+1),
"")</f>
        <v>,Clayborn.Lamborn@gmail.com</v>
      </c>
      <c r="I18" t="str">
        <f ca="1">IF((COLUMN()-5)&lt;=Tabel2[[#This Row],[Aantal Leden]],
INDEX(Gebruiker!$C:$C,RANDBETWEEN(1,Formules!$B$1)+1),
"")</f>
        <v>,Selia.Georgelin@gmail.com</v>
      </c>
      <c r="J18" t="str">
        <f ca="1">IF((COLUMN()-5)&lt;=Tabel2[[#This Row],[Aantal Leden]],
INDEX(Gebruiker!$C:$C,RANDBETWEEN(1,Formules!$B$1)+1),
"")</f>
        <v>,Lindsay.Esposi@gmail.com</v>
      </c>
      <c r="K18" t="str">
        <f ca="1">IF((COLUMN()-5)&lt;=Tabel2[[#This Row],[Aantal Leden]],
INDEX(Gebruiker!$C:$C,RANDBETWEEN(1,Formules!$B$1)+1),
"")</f>
        <v>,Ephrayim.Commin@gmail.com</v>
      </c>
      <c r="L18" t="str">
        <f ca="1">IF((COLUMN()-5)&lt;=Tabel2[[#This Row],[Aantal Leden]],
INDEX(Gebruiker!$C:$C,RANDBETWEEN(1,Formules!$B$1)+1),
"")</f>
        <v>,Tobin.De Castri@gmail.com</v>
      </c>
      <c r="M18" t="str">
        <f ca="1">IF((COLUMN()-5)&lt;=Tabel2[[#This Row],[Aantal Leden]],
INDEX(Gebruiker!$C:$C,RANDBETWEEN(1,Formules!$B$1)+1),
"")</f>
        <v>,Olly.Leinweber@gmail.com</v>
      </c>
      <c r="N18" t="str">
        <f ca="1">IF((COLUMN()-5)&lt;=Tabel2[[#This Row],[Aantal Leden]],
INDEX(Gebruiker!$C:$C,RANDBETWEEN(1,Formules!$B$1)+1),
"")</f>
        <v/>
      </c>
      <c r="O18" t="str">
        <f ca="1">IF((COLUMN()-5)&lt;=Tabel2[[#This Row],[Aantal Leden]],
INDEX(Gebruiker!$C:$C,RANDBETWEEN(1,Formules!$B$1)+1),
"")</f>
        <v/>
      </c>
      <c r="P18" t="str">
        <f ca="1">IF(Tabel2[[#This Row],[GroepBeheerder]]&lt;&gt;Tabel2[[#This Row],[Groepslid 1]],Tabel2[[#This Row],[Groepslid 1]],"")</f>
        <v>,Rolph.Andersson@gmail.com</v>
      </c>
      <c r="Q18" t="str">
        <f ca="1">IF(ISERROR(SEARCH(Tabel2[[#This Row],[Groepslid 2]],_xlfn.CONCAT(
Tabel2[[#This Row],[GroepBeheerder]:[Groepslid 1]]))),
Tabel2[[#This Row],[Groepslid 2]],"")</f>
        <v>,Jacenta.Turfs@gmail.com</v>
      </c>
      <c r="R18" t="str">
        <f ca="1">IF(ISERROR(SEARCH(Tabel2[[#This Row],[Groepslid 3]],_xlfn.CONCAT(
Tabel2[[#This Row],[GroepBeheerder]:[Groepslid 2]]))),
Tabel2[[#This Row],[Groepslid 3]],"")</f>
        <v>,Clayborn.Lamborn@gmail.com</v>
      </c>
      <c r="S18" t="str">
        <f ca="1">IF(ISERROR(SEARCH(Tabel2[[#This Row],[Groepslid 4]],_xlfn.CONCAT(
Tabel2[[#This Row],[GroepBeheerder]:[Groepslid 3]]))),
Tabel2[[#This Row],[Groepslid 4]],"")</f>
        <v>,Selia.Georgelin@gmail.com</v>
      </c>
      <c r="T18" t="str">
        <f ca="1">IF(ISERROR(SEARCH(Tabel2[[#This Row],[Groepslid 5]],_xlfn.CONCAT(
Tabel2[[#This Row],[GroepBeheerder]:[Groepslid 4]]))),
Tabel2[[#This Row],[Groepslid 5]],"")</f>
        <v>,Lindsay.Esposi@gmail.com</v>
      </c>
      <c r="U18" t="str">
        <f ca="1">IF(ISERROR(SEARCH(Tabel2[[#This Row],[Groepslid 6]],_xlfn.CONCAT(
Tabel2[[#This Row],[GroepBeheerder]:[Groepslid 5]]))),
Tabel2[[#This Row],[Groepslid 6]],"")</f>
        <v>,Ephrayim.Commin@gmail.com</v>
      </c>
      <c r="V18" t="str">
        <f ca="1">IF(ISERROR(SEARCH(Tabel2[[#This Row],[Groepslid 7]],_xlfn.CONCAT(
Tabel2[[#This Row],[GroepBeheerder]:[Groepslid 6]]))),
Tabel2[[#This Row],[Groepslid 7]],"")</f>
        <v>,Tobin.De Castri@gmail.com</v>
      </c>
      <c r="W18" t="str">
        <f ca="1">IF(ISERROR(SEARCH(Tabel2[[#This Row],[Groepslid 8]],_xlfn.CONCAT(
Tabel2[[#This Row],[GroepBeheerder]:[Groepslid 7]]))),
Tabel2[[#This Row],[Groepslid 8]],"")</f>
        <v>,Olly.Leinweber@gmail.com</v>
      </c>
      <c r="X18" t="str">
        <f ca="1">IF(ISERROR(SEARCH(Tabel2[[#This Row],[Groepslid 9]],_xlfn.CONCAT(
Tabel2[[#This Row],[GroepBeheerder]:[Groepslid 8]]))),
Tabel2[[#This Row],[Groepslid 9]],"")</f>
        <v/>
      </c>
      <c r="Y18" t="str">
        <f ca="1">IF(ISERROR(SEARCH(Tabel2[[#This Row],[Groepslid 10]],_xlfn.CONCAT(
Tabel2[[#This Row],[GroepBeheerder]:[Groepslid 9]]))),
Tabel2[[#This Row],[Groepslid 10]],"")</f>
        <v/>
      </c>
      <c r="Z18" s="2">
        <f t="shared" si="1"/>
        <v>17</v>
      </c>
    </row>
    <row r="19" spans="1:26" x14ac:dyDescent="0.25">
      <c r="A19" s="1" t="str">
        <f t="shared" ca="1" si="0"/>
        <v>Katz,Olivette.Meaker@gmail.com,Kienan.Nower@gmail.com,Kennie.Spaight@gmail.com,Ibbie.Mellings@gmail.com,Jenelle.Caw@gmail.com,Pall.Corker@gmail.com,Franny.Bicheno@gmail.com,Patrizius.Mirfin@gmail.com</v>
      </c>
      <c r="B19" t="str">
        <f ca="1">_xlfn.CONCAT(Tabel2[[#This Row],[Hulp 1]:[Hulp 10]])</f>
        <v>,Kienan.Nower@gmail.com,Kennie.Spaight@gmail.com,Ibbie.Mellings@gmail.com,Jenelle.Caw@gmail.com,Pall.Corker@gmail.com,Franny.Bicheno@gmail.com,Patrizius.Mirfin@gmail.com</v>
      </c>
      <c r="C19" s="3" t="s">
        <v>422</v>
      </c>
      <c r="D19">
        <f ca="1">RANDBETWEEN(0,IF(Formules!$B$1&gt;10,10,Formules!$B$1))</f>
        <v>7</v>
      </c>
      <c r="E19" s="2" t="str">
        <f ca="1">INDEX(Gebruiker!C:C,RANDBETWEEN(1,Formules!$B$1)+1)</f>
        <v>,Olivette.Meaker@gmail.com</v>
      </c>
      <c r="F19" s="6" t="str">
        <f ca="1">IF((COLUMN()-5)&lt;=Tabel2[[#This Row],[Aantal Leden]],
INDEX(Gebruiker!$C:$C,RANDBETWEEN(1,Formules!$B$1)+1),
"")</f>
        <v>,Kienan.Nower@gmail.com</v>
      </c>
      <c r="G19" s="6" t="str">
        <f ca="1">IF((COLUMN()-5)&lt;=Tabel2[[#This Row],[Aantal Leden]],
INDEX(Gebruiker!$C:$C,RANDBETWEEN(1,Formules!$B$1)+1),
"")</f>
        <v>,Kennie.Spaight@gmail.com</v>
      </c>
      <c r="H19" t="str">
        <f ca="1">IF((COLUMN()-5)&lt;=Tabel2[[#This Row],[Aantal Leden]],
INDEX(Gebruiker!$C:$C,RANDBETWEEN(1,Formules!$B$1)+1),
"")</f>
        <v>,Ibbie.Mellings@gmail.com</v>
      </c>
      <c r="I19" t="str">
        <f ca="1">IF((COLUMN()-5)&lt;=Tabel2[[#This Row],[Aantal Leden]],
INDEX(Gebruiker!$C:$C,RANDBETWEEN(1,Formules!$B$1)+1),
"")</f>
        <v>,Jenelle.Caw@gmail.com</v>
      </c>
      <c r="J19" t="str">
        <f ca="1">IF((COLUMN()-5)&lt;=Tabel2[[#This Row],[Aantal Leden]],
INDEX(Gebruiker!$C:$C,RANDBETWEEN(1,Formules!$B$1)+1),
"")</f>
        <v>,Pall.Corker@gmail.com</v>
      </c>
      <c r="K19" t="str">
        <f ca="1">IF((COLUMN()-5)&lt;=Tabel2[[#This Row],[Aantal Leden]],
INDEX(Gebruiker!$C:$C,RANDBETWEEN(1,Formules!$B$1)+1),
"")</f>
        <v>,Franny.Bicheno@gmail.com</v>
      </c>
      <c r="L19" t="str">
        <f ca="1">IF((COLUMN()-5)&lt;=Tabel2[[#This Row],[Aantal Leden]],
INDEX(Gebruiker!$C:$C,RANDBETWEEN(1,Formules!$B$1)+1),
"")</f>
        <v>,Patrizius.Mirfin@gmail.com</v>
      </c>
      <c r="M19" t="str">
        <f ca="1">IF((COLUMN()-5)&lt;=Tabel2[[#This Row],[Aantal Leden]],
INDEX(Gebruiker!$C:$C,RANDBETWEEN(1,Formules!$B$1)+1),
"")</f>
        <v/>
      </c>
      <c r="N19" t="str">
        <f ca="1">IF((COLUMN()-5)&lt;=Tabel2[[#This Row],[Aantal Leden]],
INDEX(Gebruiker!$C:$C,RANDBETWEEN(1,Formules!$B$1)+1),
"")</f>
        <v/>
      </c>
      <c r="O19" t="str">
        <f ca="1">IF((COLUMN()-5)&lt;=Tabel2[[#This Row],[Aantal Leden]],
INDEX(Gebruiker!$C:$C,RANDBETWEEN(1,Formules!$B$1)+1),
"")</f>
        <v/>
      </c>
      <c r="P19" t="str">
        <f ca="1">IF(Tabel2[[#This Row],[GroepBeheerder]]&lt;&gt;Tabel2[[#This Row],[Groepslid 1]],Tabel2[[#This Row],[Groepslid 1]],"")</f>
        <v>,Kienan.Nower@gmail.com</v>
      </c>
      <c r="Q19" t="str">
        <f ca="1">IF(ISERROR(SEARCH(Tabel2[[#This Row],[Groepslid 2]],_xlfn.CONCAT(
Tabel2[[#This Row],[GroepBeheerder]:[Groepslid 1]]))),
Tabel2[[#This Row],[Groepslid 2]],"")</f>
        <v>,Kennie.Spaight@gmail.com</v>
      </c>
      <c r="R19" t="str">
        <f ca="1">IF(ISERROR(SEARCH(Tabel2[[#This Row],[Groepslid 3]],_xlfn.CONCAT(
Tabel2[[#This Row],[GroepBeheerder]:[Groepslid 2]]))),
Tabel2[[#This Row],[Groepslid 3]],"")</f>
        <v>,Ibbie.Mellings@gmail.com</v>
      </c>
      <c r="S19" t="str">
        <f ca="1">IF(ISERROR(SEARCH(Tabel2[[#This Row],[Groepslid 4]],_xlfn.CONCAT(
Tabel2[[#This Row],[GroepBeheerder]:[Groepslid 3]]))),
Tabel2[[#This Row],[Groepslid 4]],"")</f>
        <v>,Jenelle.Caw@gmail.com</v>
      </c>
      <c r="T19" t="str">
        <f ca="1">IF(ISERROR(SEARCH(Tabel2[[#This Row],[Groepslid 5]],_xlfn.CONCAT(
Tabel2[[#This Row],[GroepBeheerder]:[Groepslid 4]]))),
Tabel2[[#This Row],[Groepslid 5]],"")</f>
        <v>,Pall.Corker@gmail.com</v>
      </c>
      <c r="U19" t="str">
        <f ca="1">IF(ISERROR(SEARCH(Tabel2[[#This Row],[Groepslid 6]],_xlfn.CONCAT(
Tabel2[[#This Row],[GroepBeheerder]:[Groepslid 5]]))),
Tabel2[[#This Row],[Groepslid 6]],"")</f>
        <v>,Franny.Bicheno@gmail.com</v>
      </c>
      <c r="V19" t="str">
        <f ca="1">IF(ISERROR(SEARCH(Tabel2[[#This Row],[Groepslid 7]],_xlfn.CONCAT(
Tabel2[[#This Row],[GroepBeheerder]:[Groepslid 6]]))),
Tabel2[[#This Row],[Groepslid 7]],"")</f>
        <v>,Patrizius.Mirfin@gmail.com</v>
      </c>
      <c r="W19" t="str">
        <f ca="1">IF(ISERROR(SEARCH(Tabel2[[#This Row],[Groepslid 8]],_xlfn.CONCAT(
Tabel2[[#This Row],[GroepBeheerder]:[Groepslid 7]]))),
Tabel2[[#This Row],[Groepslid 8]],"")</f>
        <v/>
      </c>
      <c r="X19" t="str">
        <f ca="1">IF(ISERROR(SEARCH(Tabel2[[#This Row],[Groepslid 9]],_xlfn.CONCAT(
Tabel2[[#This Row],[GroepBeheerder]:[Groepslid 8]]))),
Tabel2[[#This Row],[Groepslid 9]],"")</f>
        <v/>
      </c>
      <c r="Y19" t="str">
        <f ca="1">IF(ISERROR(SEARCH(Tabel2[[#This Row],[Groepslid 10]],_xlfn.CONCAT(
Tabel2[[#This Row],[GroepBeheerder]:[Groepslid 9]]))),
Tabel2[[#This Row],[Groepslid 10]],"")</f>
        <v/>
      </c>
      <c r="Z19" s="2">
        <f t="shared" si="1"/>
        <v>18</v>
      </c>
    </row>
    <row r="20" spans="1:26" x14ac:dyDescent="0.25">
      <c r="A20" s="1" t="str">
        <f t="shared" ca="1" si="0"/>
        <v>Lajo,Neely.Loughead@gmail.com,Phillie.Messruther@gmail.com,Margeaux.Anneslie@gmail.com,Berke.Welchman@gmail.com,Sybila.O'Looney@gmail.com,Fraze.Fader@gmail.com,Ibbie.Mellings@gmail.com,Sallee.Whaley@gmail.com,Corette.Domke@gmail.com</v>
      </c>
      <c r="B20" t="str">
        <f ca="1">_xlfn.CONCAT(Tabel2[[#This Row],[Hulp 1]:[Hulp 10]])</f>
        <v>,Phillie.Messruther@gmail.com,Margeaux.Anneslie@gmail.com,Berke.Welchman@gmail.com,Sybila.O'Looney@gmail.com,Fraze.Fader@gmail.com,Ibbie.Mellings@gmail.com,Sallee.Whaley@gmail.com,Corette.Domke@gmail.com</v>
      </c>
      <c r="C20" s="3" t="s">
        <v>508</v>
      </c>
      <c r="D20">
        <f ca="1">RANDBETWEEN(0,IF(Formules!$B$1&gt;10,10,Formules!$B$1))</f>
        <v>8</v>
      </c>
      <c r="E20" s="2" t="str">
        <f ca="1">INDEX(Gebruiker!C:C,RANDBETWEEN(1,Formules!$B$1)+1)</f>
        <v>,Neely.Loughead@gmail.com</v>
      </c>
      <c r="F20" s="6" t="str">
        <f ca="1">IF((COLUMN()-5)&lt;=Tabel2[[#This Row],[Aantal Leden]],
INDEX(Gebruiker!$C:$C,RANDBETWEEN(1,Formules!$B$1)+1),
"")</f>
        <v>,Phillie.Messruther@gmail.com</v>
      </c>
      <c r="G20" s="6" t="str">
        <f ca="1">IF((COLUMN()-5)&lt;=Tabel2[[#This Row],[Aantal Leden]],
INDEX(Gebruiker!$C:$C,RANDBETWEEN(1,Formules!$B$1)+1),
"")</f>
        <v>,Margeaux.Anneslie@gmail.com</v>
      </c>
      <c r="H20" t="str">
        <f ca="1">IF((COLUMN()-5)&lt;=Tabel2[[#This Row],[Aantal Leden]],
INDEX(Gebruiker!$C:$C,RANDBETWEEN(1,Formules!$B$1)+1),
"")</f>
        <v>,Berke.Welchman@gmail.com</v>
      </c>
      <c r="I20" t="str">
        <f ca="1">IF((COLUMN()-5)&lt;=Tabel2[[#This Row],[Aantal Leden]],
INDEX(Gebruiker!$C:$C,RANDBETWEEN(1,Formules!$B$1)+1),
"")</f>
        <v>,Sybila.O'Looney@gmail.com</v>
      </c>
      <c r="J20" t="str">
        <f ca="1">IF((COLUMN()-5)&lt;=Tabel2[[#This Row],[Aantal Leden]],
INDEX(Gebruiker!$C:$C,RANDBETWEEN(1,Formules!$B$1)+1),
"")</f>
        <v>,Fraze.Fader@gmail.com</v>
      </c>
      <c r="K20" t="str">
        <f ca="1">IF((COLUMN()-5)&lt;=Tabel2[[#This Row],[Aantal Leden]],
INDEX(Gebruiker!$C:$C,RANDBETWEEN(1,Formules!$B$1)+1),
"")</f>
        <v>,Ibbie.Mellings@gmail.com</v>
      </c>
      <c r="L20" t="str">
        <f ca="1">IF((COLUMN()-5)&lt;=Tabel2[[#This Row],[Aantal Leden]],
INDEX(Gebruiker!$C:$C,RANDBETWEEN(1,Formules!$B$1)+1),
"")</f>
        <v>,Sallee.Whaley@gmail.com</v>
      </c>
      <c r="M20" t="str">
        <f ca="1">IF((COLUMN()-5)&lt;=Tabel2[[#This Row],[Aantal Leden]],
INDEX(Gebruiker!$C:$C,RANDBETWEEN(1,Formules!$B$1)+1),
"")</f>
        <v>,Corette.Domke@gmail.com</v>
      </c>
      <c r="N20" t="str">
        <f ca="1">IF((COLUMN()-5)&lt;=Tabel2[[#This Row],[Aantal Leden]],
INDEX(Gebruiker!$C:$C,RANDBETWEEN(1,Formules!$B$1)+1),
"")</f>
        <v/>
      </c>
      <c r="O20" t="str">
        <f ca="1">IF((COLUMN()-5)&lt;=Tabel2[[#This Row],[Aantal Leden]],
INDEX(Gebruiker!$C:$C,RANDBETWEEN(1,Formules!$B$1)+1),
"")</f>
        <v/>
      </c>
      <c r="P20" t="str">
        <f ca="1">IF(Tabel2[[#This Row],[GroepBeheerder]]&lt;&gt;Tabel2[[#This Row],[Groepslid 1]],Tabel2[[#This Row],[Groepslid 1]],"")</f>
        <v>,Phillie.Messruther@gmail.com</v>
      </c>
      <c r="Q20" t="str">
        <f ca="1">IF(ISERROR(SEARCH(Tabel2[[#This Row],[Groepslid 2]],_xlfn.CONCAT(
Tabel2[[#This Row],[GroepBeheerder]:[Groepslid 1]]))),
Tabel2[[#This Row],[Groepslid 2]],"")</f>
        <v>,Margeaux.Anneslie@gmail.com</v>
      </c>
      <c r="R20" t="str">
        <f ca="1">IF(ISERROR(SEARCH(Tabel2[[#This Row],[Groepslid 3]],_xlfn.CONCAT(
Tabel2[[#This Row],[GroepBeheerder]:[Groepslid 2]]))),
Tabel2[[#This Row],[Groepslid 3]],"")</f>
        <v>,Berke.Welchman@gmail.com</v>
      </c>
      <c r="S20" t="str">
        <f ca="1">IF(ISERROR(SEARCH(Tabel2[[#This Row],[Groepslid 4]],_xlfn.CONCAT(
Tabel2[[#This Row],[GroepBeheerder]:[Groepslid 3]]))),
Tabel2[[#This Row],[Groepslid 4]],"")</f>
        <v>,Sybila.O'Looney@gmail.com</v>
      </c>
      <c r="T20" t="str">
        <f ca="1">IF(ISERROR(SEARCH(Tabel2[[#This Row],[Groepslid 5]],_xlfn.CONCAT(
Tabel2[[#This Row],[GroepBeheerder]:[Groepslid 4]]))),
Tabel2[[#This Row],[Groepslid 5]],"")</f>
        <v>,Fraze.Fader@gmail.com</v>
      </c>
      <c r="U20" t="str">
        <f ca="1">IF(ISERROR(SEARCH(Tabel2[[#This Row],[Groepslid 6]],_xlfn.CONCAT(
Tabel2[[#This Row],[GroepBeheerder]:[Groepslid 5]]))),
Tabel2[[#This Row],[Groepslid 6]],"")</f>
        <v>,Ibbie.Mellings@gmail.com</v>
      </c>
      <c r="V20" t="str">
        <f ca="1">IF(ISERROR(SEARCH(Tabel2[[#This Row],[Groepslid 7]],_xlfn.CONCAT(
Tabel2[[#This Row],[GroepBeheerder]:[Groepslid 6]]))),
Tabel2[[#This Row],[Groepslid 7]],"")</f>
        <v>,Sallee.Whaley@gmail.com</v>
      </c>
      <c r="W20" t="str">
        <f ca="1">IF(ISERROR(SEARCH(Tabel2[[#This Row],[Groepslid 8]],_xlfn.CONCAT(
Tabel2[[#This Row],[GroepBeheerder]:[Groepslid 7]]))),
Tabel2[[#This Row],[Groepslid 8]],"")</f>
        <v>,Corette.Domke@gmail.com</v>
      </c>
      <c r="X20" t="str">
        <f ca="1">IF(ISERROR(SEARCH(Tabel2[[#This Row],[Groepslid 9]],_xlfn.CONCAT(
Tabel2[[#This Row],[GroepBeheerder]:[Groepslid 8]]))),
Tabel2[[#This Row],[Groepslid 9]],"")</f>
        <v/>
      </c>
      <c r="Y20" t="str">
        <f ca="1">IF(ISERROR(SEARCH(Tabel2[[#This Row],[Groepslid 10]],_xlfn.CONCAT(
Tabel2[[#This Row],[GroepBeheerder]:[Groepslid 9]]))),
Tabel2[[#This Row],[Groepslid 10]],"")</f>
        <v/>
      </c>
      <c r="Z20" s="2">
        <f t="shared" si="1"/>
        <v>19</v>
      </c>
    </row>
    <row r="21" spans="1:26" x14ac:dyDescent="0.25">
      <c r="A21" s="1" t="str">
        <f t="shared" ca="1" si="0"/>
        <v>Voomm,Alida.Noble@gmail.com,Berke.Welchman@gmail.com</v>
      </c>
      <c r="B21" t="str">
        <f ca="1">_xlfn.CONCAT(Tabel2[[#This Row],[Hulp 1]:[Hulp 10]])</f>
        <v>,Berke.Welchman@gmail.com</v>
      </c>
      <c r="C21" s="3" t="s">
        <v>450</v>
      </c>
      <c r="D21">
        <f ca="1">RANDBETWEEN(0,IF(Formules!$B$1&gt;10,10,Formules!$B$1))</f>
        <v>1</v>
      </c>
      <c r="E21" s="2" t="str">
        <f ca="1">INDEX(Gebruiker!C:C,RANDBETWEEN(1,Formules!$B$1)+1)</f>
        <v>,Alida.Noble@gmail.com</v>
      </c>
      <c r="F21" s="6" t="str">
        <f ca="1">IF((COLUMN()-5)&lt;=Tabel2[[#This Row],[Aantal Leden]],
INDEX(Gebruiker!$C:$C,RANDBETWEEN(1,Formules!$B$1)+1),
"")</f>
        <v>,Berke.Welchman@gmail.com</v>
      </c>
      <c r="G21" s="6" t="str">
        <f ca="1">IF((COLUMN()-5)&lt;=Tabel2[[#This Row],[Aantal Leden]],
INDEX(Gebruiker!$C:$C,RANDBETWEEN(1,Formules!$B$1)+1),
"")</f>
        <v/>
      </c>
      <c r="H21" t="str">
        <f ca="1">IF((COLUMN()-5)&lt;=Tabel2[[#This Row],[Aantal Leden]],
INDEX(Gebruiker!$C:$C,RANDBETWEEN(1,Formules!$B$1)+1),
"")</f>
        <v/>
      </c>
      <c r="I21" t="str">
        <f ca="1">IF((COLUMN()-5)&lt;=Tabel2[[#This Row],[Aantal Leden]],
INDEX(Gebruiker!$C:$C,RANDBETWEEN(1,Formules!$B$1)+1),
"")</f>
        <v/>
      </c>
      <c r="J21" t="str">
        <f ca="1">IF((COLUMN()-5)&lt;=Tabel2[[#This Row],[Aantal Leden]],
INDEX(Gebruiker!$C:$C,RANDBETWEEN(1,Formules!$B$1)+1),
"")</f>
        <v/>
      </c>
      <c r="K21" t="str">
        <f ca="1">IF((COLUMN()-5)&lt;=Tabel2[[#This Row],[Aantal Leden]],
INDEX(Gebruiker!$C:$C,RANDBETWEEN(1,Formules!$B$1)+1),
"")</f>
        <v/>
      </c>
      <c r="L21" t="str">
        <f ca="1">IF((COLUMN()-5)&lt;=Tabel2[[#This Row],[Aantal Leden]],
INDEX(Gebruiker!$C:$C,RANDBETWEEN(1,Formules!$B$1)+1),
"")</f>
        <v/>
      </c>
      <c r="M21" t="str">
        <f ca="1">IF((COLUMN()-5)&lt;=Tabel2[[#This Row],[Aantal Leden]],
INDEX(Gebruiker!$C:$C,RANDBETWEEN(1,Formules!$B$1)+1),
"")</f>
        <v/>
      </c>
      <c r="N21" t="str">
        <f ca="1">IF((COLUMN()-5)&lt;=Tabel2[[#This Row],[Aantal Leden]],
INDEX(Gebruiker!$C:$C,RANDBETWEEN(1,Formules!$B$1)+1),
"")</f>
        <v/>
      </c>
      <c r="O21" t="str">
        <f ca="1">IF((COLUMN()-5)&lt;=Tabel2[[#This Row],[Aantal Leden]],
INDEX(Gebruiker!$C:$C,RANDBETWEEN(1,Formules!$B$1)+1),
"")</f>
        <v/>
      </c>
      <c r="P21" t="str">
        <f ca="1">IF(Tabel2[[#This Row],[GroepBeheerder]]&lt;&gt;Tabel2[[#This Row],[Groepslid 1]],Tabel2[[#This Row],[Groepslid 1]],"")</f>
        <v>,Berke.Welchman@gmail.com</v>
      </c>
      <c r="Q21" t="str">
        <f ca="1">IF(ISERROR(SEARCH(Tabel2[[#This Row],[Groepslid 2]],_xlfn.CONCAT(
Tabel2[[#This Row],[GroepBeheerder]:[Groepslid 1]]))),
Tabel2[[#This Row],[Groepslid 2]],"")</f>
        <v/>
      </c>
      <c r="R21" t="str">
        <f ca="1">IF(ISERROR(SEARCH(Tabel2[[#This Row],[Groepslid 3]],_xlfn.CONCAT(
Tabel2[[#This Row],[GroepBeheerder]:[Groepslid 2]]))),
Tabel2[[#This Row],[Groepslid 3]],"")</f>
        <v/>
      </c>
      <c r="S21" t="str">
        <f ca="1">IF(ISERROR(SEARCH(Tabel2[[#This Row],[Groepslid 4]],_xlfn.CONCAT(
Tabel2[[#This Row],[GroepBeheerder]:[Groepslid 3]]))),
Tabel2[[#This Row],[Groepslid 4]],"")</f>
        <v/>
      </c>
      <c r="T21" t="str">
        <f ca="1">IF(ISERROR(SEARCH(Tabel2[[#This Row],[Groepslid 5]],_xlfn.CONCAT(
Tabel2[[#This Row],[GroepBeheerder]:[Groepslid 4]]))),
Tabel2[[#This Row],[Groepslid 5]],"")</f>
        <v/>
      </c>
      <c r="U21" t="str">
        <f ca="1">IF(ISERROR(SEARCH(Tabel2[[#This Row],[Groepslid 6]],_xlfn.CONCAT(
Tabel2[[#This Row],[GroepBeheerder]:[Groepslid 5]]))),
Tabel2[[#This Row],[Groepslid 6]],"")</f>
        <v/>
      </c>
      <c r="V21" t="str">
        <f ca="1">IF(ISERROR(SEARCH(Tabel2[[#This Row],[Groepslid 7]],_xlfn.CONCAT(
Tabel2[[#This Row],[GroepBeheerder]:[Groepslid 6]]))),
Tabel2[[#This Row],[Groepslid 7]],"")</f>
        <v/>
      </c>
      <c r="W21" t="str">
        <f ca="1">IF(ISERROR(SEARCH(Tabel2[[#This Row],[Groepslid 8]],_xlfn.CONCAT(
Tabel2[[#This Row],[GroepBeheerder]:[Groepslid 7]]))),
Tabel2[[#This Row],[Groepslid 8]],"")</f>
        <v/>
      </c>
      <c r="X21" t="str">
        <f ca="1">IF(ISERROR(SEARCH(Tabel2[[#This Row],[Groepslid 9]],_xlfn.CONCAT(
Tabel2[[#This Row],[GroepBeheerder]:[Groepslid 8]]))),
Tabel2[[#This Row],[Groepslid 9]],"")</f>
        <v/>
      </c>
      <c r="Y21" t="str">
        <f ca="1">IF(ISERROR(SEARCH(Tabel2[[#This Row],[Groepslid 10]],_xlfn.CONCAT(
Tabel2[[#This Row],[GroepBeheerder]:[Groepslid 9]]))),
Tabel2[[#This Row],[Groepslid 10]],"")</f>
        <v/>
      </c>
      <c r="Z21" s="2">
        <f t="shared" si="1"/>
        <v>20</v>
      </c>
    </row>
    <row r="22" spans="1:26" x14ac:dyDescent="0.25">
      <c r="A22" s="1" t="str">
        <f t="shared" ca="1" si="0"/>
        <v>Livetube,Franny.Bicheno@gmail.com,Valentina.Ellins@gmail.com,Steward.Grane@gmail.com</v>
      </c>
      <c r="B22" t="str">
        <f ca="1">_xlfn.CONCAT(Tabel2[[#This Row],[Hulp 1]:[Hulp 10]])</f>
        <v>,Valentina.Ellins@gmail.com,Steward.Grane@gmail.com</v>
      </c>
      <c r="C22" s="3" t="s">
        <v>540</v>
      </c>
      <c r="D22">
        <f ca="1">RANDBETWEEN(0,IF(Formules!$B$1&gt;10,10,Formules!$B$1))</f>
        <v>2</v>
      </c>
      <c r="E22" s="2" t="str">
        <f ca="1">INDEX(Gebruiker!C:C,RANDBETWEEN(1,Formules!$B$1)+1)</f>
        <v>,Franny.Bicheno@gmail.com</v>
      </c>
      <c r="F22" s="6" t="str">
        <f ca="1">IF((COLUMN()-5)&lt;=Tabel2[[#This Row],[Aantal Leden]],
INDEX(Gebruiker!$C:$C,RANDBETWEEN(1,Formules!$B$1)+1),
"")</f>
        <v>,Valentina.Ellins@gmail.com</v>
      </c>
      <c r="G22" s="6" t="str">
        <f ca="1">IF((COLUMN()-5)&lt;=Tabel2[[#This Row],[Aantal Leden]],
INDEX(Gebruiker!$C:$C,RANDBETWEEN(1,Formules!$B$1)+1),
"")</f>
        <v>,Steward.Grane@gmail.com</v>
      </c>
      <c r="H22" t="str">
        <f ca="1">IF((COLUMN()-5)&lt;=Tabel2[[#This Row],[Aantal Leden]],
INDEX(Gebruiker!$C:$C,RANDBETWEEN(1,Formules!$B$1)+1),
"")</f>
        <v/>
      </c>
      <c r="I22" t="str">
        <f ca="1">IF((COLUMN()-5)&lt;=Tabel2[[#This Row],[Aantal Leden]],
INDEX(Gebruiker!$C:$C,RANDBETWEEN(1,Formules!$B$1)+1),
"")</f>
        <v/>
      </c>
      <c r="J22" t="str">
        <f ca="1">IF((COLUMN()-5)&lt;=Tabel2[[#This Row],[Aantal Leden]],
INDEX(Gebruiker!$C:$C,RANDBETWEEN(1,Formules!$B$1)+1),
"")</f>
        <v/>
      </c>
      <c r="K22" t="str">
        <f ca="1">IF((COLUMN()-5)&lt;=Tabel2[[#This Row],[Aantal Leden]],
INDEX(Gebruiker!$C:$C,RANDBETWEEN(1,Formules!$B$1)+1),
"")</f>
        <v/>
      </c>
      <c r="L22" t="str">
        <f ca="1">IF((COLUMN()-5)&lt;=Tabel2[[#This Row],[Aantal Leden]],
INDEX(Gebruiker!$C:$C,RANDBETWEEN(1,Formules!$B$1)+1),
"")</f>
        <v/>
      </c>
      <c r="M22" t="str">
        <f ca="1">IF((COLUMN()-5)&lt;=Tabel2[[#This Row],[Aantal Leden]],
INDEX(Gebruiker!$C:$C,RANDBETWEEN(1,Formules!$B$1)+1),
"")</f>
        <v/>
      </c>
      <c r="N22" t="str">
        <f ca="1">IF((COLUMN()-5)&lt;=Tabel2[[#This Row],[Aantal Leden]],
INDEX(Gebruiker!$C:$C,RANDBETWEEN(1,Formules!$B$1)+1),
"")</f>
        <v/>
      </c>
      <c r="O22" t="str">
        <f ca="1">IF((COLUMN()-5)&lt;=Tabel2[[#This Row],[Aantal Leden]],
INDEX(Gebruiker!$C:$C,RANDBETWEEN(1,Formules!$B$1)+1),
"")</f>
        <v/>
      </c>
      <c r="P22" t="str">
        <f ca="1">IF(Tabel2[[#This Row],[GroepBeheerder]]&lt;&gt;Tabel2[[#This Row],[Groepslid 1]],Tabel2[[#This Row],[Groepslid 1]],"")</f>
        <v>,Valentina.Ellins@gmail.com</v>
      </c>
      <c r="Q22" t="str">
        <f ca="1">IF(ISERROR(SEARCH(Tabel2[[#This Row],[Groepslid 2]],_xlfn.CONCAT(
Tabel2[[#This Row],[GroepBeheerder]:[Groepslid 1]]))),
Tabel2[[#This Row],[Groepslid 2]],"")</f>
        <v>,Steward.Grane@gmail.com</v>
      </c>
      <c r="R22" t="str">
        <f ca="1">IF(ISERROR(SEARCH(Tabel2[[#This Row],[Groepslid 3]],_xlfn.CONCAT(
Tabel2[[#This Row],[GroepBeheerder]:[Groepslid 2]]))),
Tabel2[[#This Row],[Groepslid 3]],"")</f>
        <v/>
      </c>
      <c r="S22" t="str">
        <f ca="1">IF(ISERROR(SEARCH(Tabel2[[#This Row],[Groepslid 4]],_xlfn.CONCAT(
Tabel2[[#This Row],[GroepBeheerder]:[Groepslid 3]]))),
Tabel2[[#This Row],[Groepslid 4]],"")</f>
        <v/>
      </c>
      <c r="T22" t="str">
        <f ca="1">IF(ISERROR(SEARCH(Tabel2[[#This Row],[Groepslid 5]],_xlfn.CONCAT(
Tabel2[[#This Row],[GroepBeheerder]:[Groepslid 4]]))),
Tabel2[[#This Row],[Groepslid 5]],"")</f>
        <v/>
      </c>
      <c r="U22" t="str">
        <f ca="1">IF(ISERROR(SEARCH(Tabel2[[#This Row],[Groepslid 6]],_xlfn.CONCAT(
Tabel2[[#This Row],[GroepBeheerder]:[Groepslid 5]]))),
Tabel2[[#This Row],[Groepslid 6]],"")</f>
        <v/>
      </c>
      <c r="V22" t="str">
        <f ca="1">IF(ISERROR(SEARCH(Tabel2[[#This Row],[Groepslid 7]],_xlfn.CONCAT(
Tabel2[[#This Row],[GroepBeheerder]:[Groepslid 6]]))),
Tabel2[[#This Row],[Groepslid 7]],"")</f>
        <v/>
      </c>
      <c r="W22" t="str">
        <f ca="1">IF(ISERROR(SEARCH(Tabel2[[#This Row],[Groepslid 8]],_xlfn.CONCAT(
Tabel2[[#This Row],[GroepBeheerder]:[Groepslid 7]]))),
Tabel2[[#This Row],[Groepslid 8]],"")</f>
        <v/>
      </c>
      <c r="X22" t="str">
        <f ca="1">IF(ISERROR(SEARCH(Tabel2[[#This Row],[Groepslid 9]],_xlfn.CONCAT(
Tabel2[[#This Row],[GroepBeheerder]:[Groepslid 8]]))),
Tabel2[[#This Row],[Groepslid 9]],"")</f>
        <v/>
      </c>
      <c r="Y22" t="str">
        <f ca="1">IF(ISERROR(SEARCH(Tabel2[[#This Row],[Groepslid 10]],_xlfn.CONCAT(
Tabel2[[#This Row],[GroepBeheerder]:[Groepslid 9]]))),
Tabel2[[#This Row],[Groepslid 10]],"")</f>
        <v/>
      </c>
      <c r="Z22" s="2">
        <f t="shared" si="1"/>
        <v>21</v>
      </c>
    </row>
    <row r="23" spans="1:26" x14ac:dyDescent="0.25">
      <c r="A23" s="1" t="str">
        <f t="shared" ca="1" si="0"/>
        <v>Miboo,Perle.Yanukhin@gmail.com,Karlik.Betteriss@gmail.com,Mordecai.Patterson@gmail.com</v>
      </c>
      <c r="B23" t="str">
        <f ca="1">_xlfn.CONCAT(Tabel2[[#This Row],[Hulp 1]:[Hulp 10]])</f>
        <v>,Karlik.Betteriss@gmail.com,Mordecai.Patterson@gmail.com</v>
      </c>
      <c r="C23" s="3" t="s">
        <v>541</v>
      </c>
      <c r="D23">
        <f ca="1">RANDBETWEEN(0,IF(Formules!$B$1&gt;10,10,Formules!$B$1))</f>
        <v>2</v>
      </c>
      <c r="E23" s="2" t="str">
        <f ca="1">INDEX(Gebruiker!C:C,RANDBETWEEN(1,Formules!$B$1)+1)</f>
        <v>,Perle.Yanukhin@gmail.com</v>
      </c>
      <c r="F23" s="6" t="str">
        <f ca="1">IF((COLUMN()-5)&lt;=Tabel2[[#This Row],[Aantal Leden]],
INDEX(Gebruiker!$C:$C,RANDBETWEEN(1,Formules!$B$1)+1),
"")</f>
        <v>,Karlik.Betteriss@gmail.com</v>
      </c>
      <c r="G23" s="6" t="str">
        <f ca="1">IF((COLUMN()-5)&lt;=Tabel2[[#This Row],[Aantal Leden]],
INDEX(Gebruiker!$C:$C,RANDBETWEEN(1,Formules!$B$1)+1),
"")</f>
        <v>,Mordecai.Patterson@gmail.com</v>
      </c>
      <c r="H23" t="str">
        <f ca="1">IF((COLUMN()-5)&lt;=Tabel2[[#This Row],[Aantal Leden]],
INDEX(Gebruiker!$C:$C,RANDBETWEEN(1,Formules!$B$1)+1),
"")</f>
        <v/>
      </c>
      <c r="I23" t="str">
        <f ca="1">IF((COLUMN()-5)&lt;=Tabel2[[#This Row],[Aantal Leden]],
INDEX(Gebruiker!$C:$C,RANDBETWEEN(1,Formules!$B$1)+1),
"")</f>
        <v/>
      </c>
      <c r="J23" t="str">
        <f ca="1">IF((COLUMN()-5)&lt;=Tabel2[[#This Row],[Aantal Leden]],
INDEX(Gebruiker!$C:$C,RANDBETWEEN(1,Formules!$B$1)+1),
"")</f>
        <v/>
      </c>
      <c r="K23" t="str">
        <f ca="1">IF((COLUMN()-5)&lt;=Tabel2[[#This Row],[Aantal Leden]],
INDEX(Gebruiker!$C:$C,RANDBETWEEN(1,Formules!$B$1)+1),
"")</f>
        <v/>
      </c>
      <c r="L23" t="str">
        <f ca="1">IF((COLUMN()-5)&lt;=Tabel2[[#This Row],[Aantal Leden]],
INDEX(Gebruiker!$C:$C,RANDBETWEEN(1,Formules!$B$1)+1),
"")</f>
        <v/>
      </c>
      <c r="M23" t="str">
        <f ca="1">IF((COLUMN()-5)&lt;=Tabel2[[#This Row],[Aantal Leden]],
INDEX(Gebruiker!$C:$C,RANDBETWEEN(1,Formules!$B$1)+1),
"")</f>
        <v/>
      </c>
      <c r="N23" t="str">
        <f ca="1">IF((COLUMN()-5)&lt;=Tabel2[[#This Row],[Aantal Leden]],
INDEX(Gebruiker!$C:$C,RANDBETWEEN(1,Formules!$B$1)+1),
"")</f>
        <v/>
      </c>
      <c r="O23" t="str">
        <f ca="1">IF((COLUMN()-5)&lt;=Tabel2[[#This Row],[Aantal Leden]],
INDEX(Gebruiker!$C:$C,RANDBETWEEN(1,Formules!$B$1)+1),
"")</f>
        <v/>
      </c>
      <c r="P23" t="str">
        <f ca="1">IF(Tabel2[[#This Row],[GroepBeheerder]]&lt;&gt;Tabel2[[#This Row],[Groepslid 1]],Tabel2[[#This Row],[Groepslid 1]],"")</f>
        <v>,Karlik.Betteriss@gmail.com</v>
      </c>
      <c r="Q23" t="str">
        <f ca="1">IF(ISERROR(SEARCH(Tabel2[[#This Row],[Groepslid 2]],_xlfn.CONCAT(
Tabel2[[#This Row],[GroepBeheerder]:[Groepslid 1]]))),
Tabel2[[#This Row],[Groepslid 2]],"")</f>
        <v>,Mordecai.Patterson@gmail.com</v>
      </c>
      <c r="R23" t="str">
        <f ca="1">IF(ISERROR(SEARCH(Tabel2[[#This Row],[Groepslid 3]],_xlfn.CONCAT(
Tabel2[[#This Row],[GroepBeheerder]:[Groepslid 2]]))),
Tabel2[[#This Row],[Groepslid 3]],"")</f>
        <v/>
      </c>
      <c r="S23" t="str">
        <f ca="1">IF(ISERROR(SEARCH(Tabel2[[#This Row],[Groepslid 4]],_xlfn.CONCAT(
Tabel2[[#This Row],[GroepBeheerder]:[Groepslid 3]]))),
Tabel2[[#This Row],[Groepslid 4]],"")</f>
        <v/>
      </c>
      <c r="T23" t="str">
        <f ca="1">IF(ISERROR(SEARCH(Tabel2[[#This Row],[Groepslid 5]],_xlfn.CONCAT(
Tabel2[[#This Row],[GroepBeheerder]:[Groepslid 4]]))),
Tabel2[[#This Row],[Groepslid 5]],"")</f>
        <v/>
      </c>
      <c r="U23" t="str">
        <f ca="1">IF(ISERROR(SEARCH(Tabel2[[#This Row],[Groepslid 6]],_xlfn.CONCAT(
Tabel2[[#This Row],[GroepBeheerder]:[Groepslid 5]]))),
Tabel2[[#This Row],[Groepslid 6]],"")</f>
        <v/>
      </c>
      <c r="V23" t="str">
        <f ca="1">IF(ISERROR(SEARCH(Tabel2[[#This Row],[Groepslid 7]],_xlfn.CONCAT(
Tabel2[[#This Row],[GroepBeheerder]:[Groepslid 6]]))),
Tabel2[[#This Row],[Groepslid 7]],"")</f>
        <v/>
      </c>
      <c r="W23" t="str">
        <f ca="1">IF(ISERROR(SEARCH(Tabel2[[#This Row],[Groepslid 8]],_xlfn.CONCAT(
Tabel2[[#This Row],[GroepBeheerder]:[Groepslid 7]]))),
Tabel2[[#This Row],[Groepslid 8]],"")</f>
        <v/>
      </c>
      <c r="X23" t="str">
        <f ca="1">IF(ISERROR(SEARCH(Tabel2[[#This Row],[Groepslid 9]],_xlfn.CONCAT(
Tabel2[[#This Row],[GroepBeheerder]:[Groepslid 8]]))),
Tabel2[[#This Row],[Groepslid 9]],"")</f>
        <v/>
      </c>
      <c r="Y23" t="str">
        <f ca="1">IF(ISERROR(SEARCH(Tabel2[[#This Row],[Groepslid 10]],_xlfn.CONCAT(
Tabel2[[#This Row],[GroepBeheerder]:[Groepslid 9]]))),
Tabel2[[#This Row],[Groepslid 10]],"")</f>
        <v/>
      </c>
      <c r="Z23" s="2">
        <f t="shared" si="1"/>
        <v>22</v>
      </c>
    </row>
    <row r="24" spans="1:26" x14ac:dyDescent="0.25">
      <c r="A24" s="1" t="str">
        <f t="shared" ca="1" si="0"/>
        <v>Photojam,Kelley.Grattan@gmail.com,Effie.O'Corr@gmail.com,Gennie.Kelinge@gmail.com,Erik.Rubinshtein@gmail.com,Jehu.Griswood@gmail.com</v>
      </c>
      <c r="B24" t="str">
        <f ca="1">_xlfn.CONCAT(Tabel2[[#This Row],[Hulp 1]:[Hulp 10]])</f>
        <v>,Effie.O'Corr@gmail.com,Gennie.Kelinge@gmail.com,Erik.Rubinshtein@gmail.com,Jehu.Griswood@gmail.com</v>
      </c>
      <c r="C24" s="3" t="s">
        <v>542</v>
      </c>
      <c r="D24">
        <f ca="1">RANDBETWEEN(0,IF(Formules!$B$1&gt;10,10,Formules!$B$1))</f>
        <v>4</v>
      </c>
      <c r="E24" s="2" t="str">
        <f ca="1">INDEX(Gebruiker!C:C,RANDBETWEEN(1,Formules!$B$1)+1)</f>
        <v>,Kelley.Grattan@gmail.com</v>
      </c>
      <c r="F24" s="6" t="str">
        <f ca="1">IF((COLUMN()-5)&lt;=Tabel2[[#This Row],[Aantal Leden]],
INDEX(Gebruiker!$C:$C,RANDBETWEEN(1,Formules!$B$1)+1),
"")</f>
        <v>,Effie.O'Corr@gmail.com</v>
      </c>
      <c r="G24" s="6" t="str">
        <f ca="1">IF((COLUMN()-5)&lt;=Tabel2[[#This Row],[Aantal Leden]],
INDEX(Gebruiker!$C:$C,RANDBETWEEN(1,Formules!$B$1)+1),
"")</f>
        <v>,Gennie.Kelinge@gmail.com</v>
      </c>
      <c r="H24" t="str">
        <f ca="1">IF((COLUMN()-5)&lt;=Tabel2[[#This Row],[Aantal Leden]],
INDEX(Gebruiker!$C:$C,RANDBETWEEN(1,Formules!$B$1)+1),
"")</f>
        <v>,Erik.Rubinshtein@gmail.com</v>
      </c>
      <c r="I24" t="str">
        <f ca="1">IF((COLUMN()-5)&lt;=Tabel2[[#This Row],[Aantal Leden]],
INDEX(Gebruiker!$C:$C,RANDBETWEEN(1,Formules!$B$1)+1),
"")</f>
        <v>,Jehu.Griswood@gmail.com</v>
      </c>
      <c r="J24" t="str">
        <f ca="1">IF((COLUMN()-5)&lt;=Tabel2[[#This Row],[Aantal Leden]],
INDEX(Gebruiker!$C:$C,RANDBETWEEN(1,Formules!$B$1)+1),
"")</f>
        <v/>
      </c>
      <c r="K24" t="str">
        <f ca="1">IF((COLUMN()-5)&lt;=Tabel2[[#This Row],[Aantal Leden]],
INDEX(Gebruiker!$C:$C,RANDBETWEEN(1,Formules!$B$1)+1),
"")</f>
        <v/>
      </c>
      <c r="L24" t="str">
        <f ca="1">IF((COLUMN()-5)&lt;=Tabel2[[#This Row],[Aantal Leden]],
INDEX(Gebruiker!$C:$C,RANDBETWEEN(1,Formules!$B$1)+1),
"")</f>
        <v/>
      </c>
      <c r="M24" t="str">
        <f ca="1">IF((COLUMN()-5)&lt;=Tabel2[[#This Row],[Aantal Leden]],
INDEX(Gebruiker!$C:$C,RANDBETWEEN(1,Formules!$B$1)+1),
"")</f>
        <v/>
      </c>
      <c r="N24" t="str">
        <f ca="1">IF((COLUMN()-5)&lt;=Tabel2[[#This Row],[Aantal Leden]],
INDEX(Gebruiker!$C:$C,RANDBETWEEN(1,Formules!$B$1)+1),
"")</f>
        <v/>
      </c>
      <c r="O24" t="str">
        <f ca="1">IF((COLUMN()-5)&lt;=Tabel2[[#This Row],[Aantal Leden]],
INDEX(Gebruiker!$C:$C,RANDBETWEEN(1,Formules!$B$1)+1),
"")</f>
        <v/>
      </c>
      <c r="P24" t="str">
        <f ca="1">IF(Tabel2[[#This Row],[GroepBeheerder]]&lt;&gt;Tabel2[[#This Row],[Groepslid 1]],Tabel2[[#This Row],[Groepslid 1]],"")</f>
        <v>,Effie.O'Corr@gmail.com</v>
      </c>
      <c r="Q24" t="str">
        <f ca="1">IF(ISERROR(SEARCH(Tabel2[[#This Row],[Groepslid 2]],_xlfn.CONCAT(
Tabel2[[#This Row],[GroepBeheerder]:[Groepslid 1]]))),
Tabel2[[#This Row],[Groepslid 2]],"")</f>
        <v>,Gennie.Kelinge@gmail.com</v>
      </c>
      <c r="R24" t="str">
        <f ca="1">IF(ISERROR(SEARCH(Tabel2[[#This Row],[Groepslid 3]],_xlfn.CONCAT(
Tabel2[[#This Row],[GroepBeheerder]:[Groepslid 2]]))),
Tabel2[[#This Row],[Groepslid 3]],"")</f>
        <v>,Erik.Rubinshtein@gmail.com</v>
      </c>
      <c r="S24" t="str">
        <f ca="1">IF(ISERROR(SEARCH(Tabel2[[#This Row],[Groepslid 4]],_xlfn.CONCAT(
Tabel2[[#This Row],[GroepBeheerder]:[Groepslid 3]]))),
Tabel2[[#This Row],[Groepslid 4]],"")</f>
        <v>,Jehu.Griswood@gmail.com</v>
      </c>
      <c r="T24" t="str">
        <f ca="1">IF(ISERROR(SEARCH(Tabel2[[#This Row],[Groepslid 5]],_xlfn.CONCAT(
Tabel2[[#This Row],[GroepBeheerder]:[Groepslid 4]]))),
Tabel2[[#This Row],[Groepslid 5]],"")</f>
        <v/>
      </c>
      <c r="U24" t="str">
        <f ca="1">IF(ISERROR(SEARCH(Tabel2[[#This Row],[Groepslid 6]],_xlfn.CONCAT(
Tabel2[[#This Row],[GroepBeheerder]:[Groepslid 5]]))),
Tabel2[[#This Row],[Groepslid 6]],"")</f>
        <v/>
      </c>
      <c r="V24" t="str">
        <f ca="1">IF(ISERROR(SEARCH(Tabel2[[#This Row],[Groepslid 7]],_xlfn.CONCAT(
Tabel2[[#This Row],[GroepBeheerder]:[Groepslid 6]]))),
Tabel2[[#This Row],[Groepslid 7]],"")</f>
        <v/>
      </c>
      <c r="W24" t="str">
        <f ca="1">IF(ISERROR(SEARCH(Tabel2[[#This Row],[Groepslid 8]],_xlfn.CONCAT(
Tabel2[[#This Row],[GroepBeheerder]:[Groepslid 7]]))),
Tabel2[[#This Row],[Groepslid 8]],"")</f>
        <v/>
      </c>
      <c r="X24" t="str">
        <f ca="1">IF(ISERROR(SEARCH(Tabel2[[#This Row],[Groepslid 9]],_xlfn.CONCAT(
Tabel2[[#This Row],[GroepBeheerder]:[Groepslid 8]]))),
Tabel2[[#This Row],[Groepslid 9]],"")</f>
        <v/>
      </c>
      <c r="Y24" t="str">
        <f ca="1">IF(ISERROR(SEARCH(Tabel2[[#This Row],[Groepslid 10]],_xlfn.CONCAT(
Tabel2[[#This Row],[GroepBeheerder]:[Groepslid 9]]))),
Tabel2[[#This Row],[Groepslid 10]],"")</f>
        <v/>
      </c>
      <c r="Z24" s="2">
        <f t="shared" si="1"/>
        <v>23</v>
      </c>
    </row>
    <row r="25" spans="1:26" x14ac:dyDescent="0.25">
      <c r="A25" s="1" t="str">
        <f t="shared" ca="1" si="0"/>
        <v>Tambee,Jenelle.Caw@gmail.com,Horton.Von Welldun@gmail.com,Umberto.Brosini@gmail.com,Dal.Lodden@gmail.com,Rhianon.Benson@gmail.com,Emmy.Maseres@gmail.com,Leonid.Corps@gmail.com,Lettie.Handling@gmail.com,Frannie.Hearle@gmail.com,Deborah.Mursell@gmail.com</v>
      </c>
      <c r="B25" t="str">
        <f ca="1">_xlfn.CONCAT(Tabel2[[#This Row],[Hulp 1]:[Hulp 10]])</f>
        <v>,Horton.Von Welldun@gmail.com,Umberto.Brosini@gmail.com,Dal.Lodden@gmail.com,Rhianon.Benson@gmail.com,Emmy.Maseres@gmail.com,Leonid.Corps@gmail.com,Lettie.Handling@gmail.com,Frannie.Hearle@gmail.com,Deborah.Mursell@gmail.com</v>
      </c>
      <c r="C25" s="3" t="s">
        <v>543</v>
      </c>
      <c r="D25">
        <f ca="1">RANDBETWEEN(0,IF(Formules!$B$1&gt;10,10,Formules!$B$1))</f>
        <v>9</v>
      </c>
      <c r="E25" s="2" t="str">
        <f ca="1">INDEX(Gebruiker!C:C,RANDBETWEEN(1,Formules!$B$1)+1)</f>
        <v>,Jenelle.Caw@gmail.com</v>
      </c>
      <c r="F25" s="6" t="str">
        <f ca="1">IF((COLUMN()-5)&lt;=Tabel2[[#This Row],[Aantal Leden]],
INDEX(Gebruiker!$C:$C,RANDBETWEEN(1,Formules!$B$1)+1),
"")</f>
        <v>,Horton.Von Welldun@gmail.com</v>
      </c>
      <c r="G25" s="6" t="str">
        <f ca="1">IF((COLUMN()-5)&lt;=Tabel2[[#This Row],[Aantal Leden]],
INDEX(Gebruiker!$C:$C,RANDBETWEEN(1,Formules!$B$1)+1),
"")</f>
        <v>,Umberto.Brosini@gmail.com</v>
      </c>
      <c r="H25" t="str">
        <f ca="1">IF((COLUMN()-5)&lt;=Tabel2[[#This Row],[Aantal Leden]],
INDEX(Gebruiker!$C:$C,RANDBETWEEN(1,Formules!$B$1)+1),
"")</f>
        <v>,Dal.Lodden@gmail.com</v>
      </c>
      <c r="I25" t="str">
        <f ca="1">IF((COLUMN()-5)&lt;=Tabel2[[#This Row],[Aantal Leden]],
INDEX(Gebruiker!$C:$C,RANDBETWEEN(1,Formules!$B$1)+1),
"")</f>
        <v>,Rhianon.Benson@gmail.com</v>
      </c>
      <c r="J25" t="str">
        <f ca="1">IF((COLUMN()-5)&lt;=Tabel2[[#This Row],[Aantal Leden]],
INDEX(Gebruiker!$C:$C,RANDBETWEEN(1,Formules!$B$1)+1),
"")</f>
        <v>,Emmy.Maseres@gmail.com</v>
      </c>
      <c r="K25" t="str">
        <f ca="1">IF((COLUMN()-5)&lt;=Tabel2[[#This Row],[Aantal Leden]],
INDEX(Gebruiker!$C:$C,RANDBETWEEN(1,Formules!$B$1)+1),
"")</f>
        <v>,Leonid.Corps@gmail.com</v>
      </c>
      <c r="L25" t="str">
        <f ca="1">IF((COLUMN()-5)&lt;=Tabel2[[#This Row],[Aantal Leden]],
INDEX(Gebruiker!$C:$C,RANDBETWEEN(1,Formules!$B$1)+1),
"")</f>
        <v>,Lettie.Handling@gmail.com</v>
      </c>
      <c r="M25" t="str">
        <f ca="1">IF((COLUMN()-5)&lt;=Tabel2[[#This Row],[Aantal Leden]],
INDEX(Gebruiker!$C:$C,RANDBETWEEN(1,Formules!$B$1)+1),
"")</f>
        <v>,Frannie.Hearle@gmail.com</v>
      </c>
      <c r="N25" t="str">
        <f ca="1">IF((COLUMN()-5)&lt;=Tabel2[[#This Row],[Aantal Leden]],
INDEX(Gebruiker!$C:$C,RANDBETWEEN(1,Formules!$B$1)+1),
"")</f>
        <v>,Deborah.Mursell@gmail.com</v>
      </c>
      <c r="O25" t="str">
        <f ca="1">IF((COLUMN()-5)&lt;=Tabel2[[#This Row],[Aantal Leden]],
INDEX(Gebruiker!$C:$C,RANDBETWEEN(1,Formules!$B$1)+1),
"")</f>
        <v/>
      </c>
      <c r="P25" t="str">
        <f ca="1">IF(Tabel2[[#This Row],[GroepBeheerder]]&lt;&gt;Tabel2[[#This Row],[Groepslid 1]],Tabel2[[#This Row],[Groepslid 1]],"")</f>
        <v>,Horton.Von Welldun@gmail.com</v>
      </c>
      <c r="Q25" t="str">
        <f ca="1">IF(ISERROR(SEARCH(Tabel2[[#This Row],[Groepslid 2]],_xlfn.CONCAT(
Tabel2[[#This Row],[GroepBeheerder]:[Groepslid 1]]))),
Tabel2[[#This Row],[Groepslid 2]],"")</f>
        <v>,Umberto.Brosini@gmail.com</v>
      </c>
      <c r="R25" t="str">
        <f ca="1">IF(ISERROR(SEARCH(Tabel2[[#This Row],[Groepslid 3]],_xlfn.CONCAT(
Tabel2[[#This Row],[GroepBeheerder]:[Groepslid 2]]))),
Tabel2[[#This Row],[Groepslid 3]],"")</f>
        <v>,Dal.Lodden@gmail.com</v>
      </c>
      <c r="S25" t="str">
        <f ca="1">IF(ISERROR(SEARCH(Tabel2[[#This Row],[Groepslid 4]],_xlfn.CONCAT(
Tabel2[[#This Row],[GroepBeheerder]:[Groepslid 3]]))),
Tabel2[[#This Row],[Groepslid 4]],"")</f>
        <v>,Rhianon.Benson@gmail.com</v>
      </c>
      <c r="T25" t="str">
        <f ca="1">IF(ISERROR(SEARCH(Tabel2[[#This Row],[Groepslid 5]],_xlfn.CONCAT(
Tabel2[[#This Row],[GroepBeheerder]:[Groepslid 4]]))),
Tabel2[[#This Row],[Groepslid 5]],"")</f>
        <v>,Emmy.Maseres@gmail.com</v>
      </c>
      <c r="U25" t="str">
        <f ca="1">IF(ISERROR(SEARCH(Tabel2[[#This Row],[Groepslid 6]],_xlfn.CONCAT(
Tabel2[[#This Row],[GroepBeheerder]:[Groepslid 5]]))),
Tabel2[[#This Row],[Groepslid 6]],"")</f>
        <v>,Leonid.Corps@gmail.com</v>
      </c>
      <c r="V25" t="str">
        <f ca="1">IF(ISERROR(SEARCH(Tabel2[[#This Row],[Groepslid 7]],_xlfn.CONCAT(
Tabel2[[#This Row],[GroepBeheerder]:[Groepslid 6]]))),
Tabel2[[#This Row],[Groepslid 7]],"")</f>
        <v>,Lettie.Handling@gmail.com</v>
      </c>
      <c r="W25" t="str">
        <f ca="1">IF(ISERROR(SEARCH(Tabel2[[#This Row],[Groepslid 8]],_xlfn.CONCAT(
Tabel2[[#This Row],[GroepBeheerder]:[Groepslid 7]]))),
Tabel2[[#This Row],[Groepslid 8]],"")</f>
        <v>,Frannie.Hearle@gmail.com</v>
      </c>
      <c r="X25" t="str">
        <f ca="1">IF(ISERROR(SEARCH(Tabel2[[#This Row],[Groepslid 9]],_xlfn.CONCAT(
Tabel2[[#This Row],[GroepBeheerder]:[Groepslid 8]]))),
Tabel2[[#This Row],[Groepslid 9]],"")</f>
        <v>,Deborah.Mursell@gmail.com</v>
      </c>
      <c r="Y25" t="str">
        <f ca="1">IF(ISERROR(SEARCH(Tabel2[[#This Row],[Groepslid 10]],_xlfn.CONCAT(
Tabel2[[#This Row],[GroepBeheerder]:[Groepslid 9]]))),
Tabel2[[#This Row],[Groepslid 10]],"")</f>
        <v/>
      </c>
      <c r="Z25" s="2">
        <f t="shared" si="1"/>
        <v>24</v>
      </c>
    </row>
    <row r="26" spans="1:26" x14ac:dyDescent="0.25">
      <c r="A26" s="1" t="str">
        <f t="shared" ca="1" si="0"/>
        <v>Youtags,Cherise.Remon@gmail.com,Vinny.Wanden@gmail.com,Devan.Sainteau@gmail.com,Mable.Stobbie@gmail.com,Rhiamon.Olanda@gmail.com,Ofilia.Peron@gmail.com,Olivette.Meaker@gmail.com,Willie.Cellier@gmail.com,Nerita.Pardew@gmail.com,Francis.Cockhill@gmail.com</v>
      </c>
      <c r="B26" t="str">
        <f ca="1">_xlfn.CONCAT(Tabel2[[#This Row],[Hulp 1]:[Hulp 10]])</f>
        <v>,Vinny.Wanden@gmail.com,Devan.Sainteau@gmail.com,Mable.Stobbie@gmail.com,Rhiamon.Olanda@gmail.com,Ofilia.Peron@gmail.com,Olivette.Meaker@gmail.com,Willie.Cellier@gmail.com,Nerita.Pardew@gmail.com,Francis.Cockhill@gmail.com</v>
      </c>
      <c r="C26" s="3" t="s">
        <v>460</v>
      </c>
      <c r="D26">
        <f ca="1">RANDBETWEEN(0,IF(Formules!$B$1&gt;10,10,Formules!$B$1))</f>
        <v>9</v>
      </c>
      <c r="E26" s="2" t="str">
        <f ca="1">INDEX(Gebruiker!C:C,RANDBETWEEN(1,Formules!$B$1)+1)</f>
        <v>,Cherise.Remon@gmail.com</v>
      </c>
      <c r="F26" s="6" t="str">
        <f ca="1">IF((COLUMN()-5)&lt;=Tabel2[[#This Row],[Aantal Leden]],
INDEX(Gebruiker!$C:$C,RANDBETWEEN(1,Formules!$B$1)+1),
"")</f>
        <v>,Vinny.Wanden@gmail.com</v>
      </c>
      <c r="G26" s="6" t="str">
        <f ca="1">IF((COLUMN()-5)&lt;=Tabel2[[#This Row],[Aantal Leden]],
INDEX(Gebruiker!$C:$C,RANDBETWEEN(1,Formules!$B$1)+1),
"")</f>
        <v>,Devan.Sainteau@gmail.com</v>
      </c>
      <c r="H26" t="str">
        <f ca="1">IF((COLUMN()-5)&lt;=Tabel2[[#This Row],[Aantal Leden]],
INDEX(Gebruiker!$C:$C,RANDBETWEEN(1,Formules!$B$1)+1),
"")</f>
        <v>,Mable.Stobbie@gmail.com</v>
      </c>
      <c r="I26" t="str">
        <f ca="1">IF((COLUMN()-5)&lt;=Tabel2[[#This Row],[Aantal Leden]],
INDEX(Gebruiker!$C:$C,RANDBETWEEN(1,Formules!$B$1)+1),
"")</f>
        <v>,Rhiamon.Olanda@gmail.com</v>
      </c>
      <c r="J26" t="str">
        <f ca="1">IF((COLUMN()-5)&lt;=Tabel2[[#This Row],[Aantal Leden]],
INDEX(Gebruiker!$C:$C,RANDBETWEEN(1,Formules!$B$1)+1),
"")</f>
        <v>,Ofilia.Peron@gmail.com</v>
      </c>
      <c r="K26" t="str">
        <f ca="1">IF((COLUMN()-5)&lt;=Tabel2[[#This Row],[Aantal Leden]],
INDEX(Gebruiker!$C:$C,RANDBETWEEN(1,Formules!$B$1)+1),
"")</f>
        <v>,Olivette.Meaker@gmail.com</v>
      </c>
      <c r="L26" t="str">
        <f ca="1">IF((COLUMN()-5)&lt;=Tabel2[[#This Row],[Aantal Leden]],
INDEX(Gebruiker!$C:$C,RANDBETWEEN(1,Formules!$B$1)+1),
"")</f>
        <v>,Willie.Cellier@gmail.com</v>
      </c>
      <c r="M26" t="str">
        <f ca="1">IF((COLUMN()-5)&lt;=Tabel2[[#This Row],[Aantal Leden]],
INDEX(Gebruiker!$C:$C,RANDBETWEEN(1,Formules!$B$1)+1),
"")</f>
        <v>,Nerita.Pardew@gmail.com</v>
      </c>
      <c r="N26" t="str">
        <f ca="1">IF((COLUMN()-5)&lt;=Tabel2[[#This Row],[Aantal Leden]],
INDEX(Gebruiker!$C:$C,RANDBETWEEN(1,Formules!$B$1)+1),
"")</f>
        <v>,Francis.Cockhill@gmail.com</v>
      </c>
      <c r="O26" t="str">
        <f ca="1">IF((COLUMN()-5)&lt;=Tabel2[[#This Row],[Aantal Leden]],
INDEX(Gebruiker!$C:$C,RANDBETWEEN(1,Formules!$B$1)+1),
"")</f>
        <v/>
      </c>
      <c r="P26" t="str">
        <f ca="1">IF(Tabel2[[#This Row],[GroepBeheerder]]&lt;&gt;Tabel2[[#This Row],[Groepslid 1]],Tabel2[[#This Row],[Groepslid 1]],"")</f>
        <v>,Vinny.Wanden@gmail.com</v>
      </c>
      <c r="Q26" t="str">
        <f ca="1">IF(ISERROR(SEARCH(Tabel2[[#This Row],[Groepslid 2]],_xlfn.CONCAT(
Tabel2[[#This Row],[GroepBeheerder]:[Groepslid 1]]))),
Tabel2[[#This Row],[Groepslid 2]],"")</f>
        <v>,Devan.Sainteau@gmail.com</v>
      </c>
      <c r="R26" t="str">
        <f ca="1">IF(ISERROR(SEARCH(Tabel2[[#This Row],[Groepslid 3]],_xlfn.CONCAT(
Tabel2[[#This Row],[GroepBeheerder]:[Groepslid 2]]))),
Tabel2[[#This Row],[Groepslid 3]],"")</f>
        <v>,Mable.Stobbie@gmail.com</v>
      </c>
      <c r="S26" t="str">
        <f ca="1">IF(ISERROR(SEARCH(Tabel2[[#This Row],[Groepslid 4]],_xlfn.CONCAT(
Tabel2[[#This Row],[GroepBeheerder]:[Groepslid 3]]))),
Tabel2[[#This Row],[Groepslid 4]],"")</f>
        <v>,Rhiamon.Olanda@gmail.com</v>
      </c>
      <c r="T26" t="str">
        <f ca="1">IF(ISERROR(SEARCH(Tabel2[[#This Row],[Groepslid 5]],_xlfn.CONCAT(
Tabel2[[#This Row],[GroepBeheerder]:[Groepslid 4]]))),
Tabel2[[#This Row],[Groepslid 5]],"")</f>
        <v>,Ofilia.Peron@gmail.com</v>
      </c>
      <c r="U26" t="str">
        <f ca="1">IF(ISERROR(SEARCH(Tabel2[[#This Row],[Groepslid 6]],_xlfn.CONCAT(
Tabel2[[#This Row],[GroepBeheerder]:[Groepslid 5]]))),
Tabel2[[#This Row],[Groepslid 6]],"")</f>
        <v>,Olivette.Meaker@gmail.com</v>
      </c>
      <c r="V26" t="str">
        <f ca="1">IF(ISERROR(SEARCH(Tabel2[[#This Row],[Groepslid 7]],_xlfn.CONCAT(
Tabel2[[#This Row],[GroepBeheerder]:[Groepslid 6]]))),
Tabel2[[#This Row],[Groepslid 7]],"")</f>
        <v>,Willie.Cellier@gmail.com</v>
      </c>
      <c r="W26" t="str">
        <f ca="1">IF(ISERROR(SEARCH(Tabel2[[#This Row],[Groepslid 8]],_xlfn.CONCAT(
Tabel2[[#This Row],[GroepBeheerder]:[Groepslid 7]]))),
Tabel2[[#This Row],[Groepslid 8]],"")</f>
        <v>,Nerita.Pardew@gmail.com</v>
      </c>
      <c r="X26" t="str">
        <f ca="1">IF(ISERROR(SEARCH(Tabel2[[#This Row],[Groepslid 9]],_xlfn.CONCAT(
Tabel2[[#This Row],[GroepBeheerder]:[Groepslid 8]]))),
Tabel2[[#This Row],[Groepslid 9]],"")</f>
        <v>,Francis.Cockhill@gmail.com</v>
      </c>
      <c r="Y26" t="str">
        <f ca="1">IF(ISERROR(SEARCH(Tabel2[[#This Row],[Groepslid 10]],_xlfn.CONCAT(
Tabel2[[#This Row],[GroepBeheerder]:[Groepslid 9]]))),
Tabel2[[#This Row],[Groepslid 10]],"")</f>
        <v/>
      </c>
      <c r="Z26" s="2">
        <f t="shared" si="1"/>
        <v>25</v>
      </c>
    </row>
    <row r="27" spans="1:26" x14ac:dyDescent="0.25">
      <c r="A27" s="1" t="str">
        <f t="shared" ca="1" si="0"/>
        <v>Innotype,Pennie.Thomtson@gmail.com,Rossy.Challener@gmail.com,Winnifred.Kalberer@gmail.com,Deborah.Mursell@gmail.com,Jehu.Griswood@gmail.com,Rickey.Stanislaw@gmail.com,Yasmeen.Skakunas@gmail.com,Arabela.Alvar@gmail.com,Doyle.Macoun@gmail.com,Leonid.Corps@gmail.com</v>
      </c>
      <c r="B27" t="str">
        <f ca="1">_xlfn.CONCAT(Tabel2[[#This Row],[Hulp 1]:[Hulp 10]])</f>
        <v>,Rossy.Challener@gmail.com,Winnifred.Kalberer@gmail.com,Deborah.Mursell@gmail.com,Jehu.Griswood@gmail.com,Rickey.Stanislaw@gmail.com,Yasmeen.Skakunas@gmail.com,Arabela.Alvar@gmail.com,Doyle.Macoun@gmail.com,Leonid.Corps@gmail.com</v>
      </c>
      <c r="C27" s="3" t="s">
        <v>544</v>
      </c>
      <c r="D27">
        <f ca="1">RANDBETWEEN(0,IF(Formules!$B$1&gt;10,10,Formules!$B$1))</f>
        <v>9</v>
      </c>
      <c r="E27" s="2" t="str">
        <f ca="1">INDEX(Gebruiker!C:C,RANDBETWEEN(1,Formules!$B$1)+1)</f>
        <v>,Pennie.Thomtson@gmail.com</v>
      </c>
      <c r="F27" s="6" t="str">
        <f ca="1">IF((COLUMN()-5)&lt;=Tabel2[[#This Row],[Aantal Leden]],
INDEX(Gebruiker!$C:$C,RANDBETWEEN(1,Formules!$B$1)+1),
"")</f>
        <v>,Rossy.Challener@gmail.com</v>
      </c>
      <c r="G27" s="6" t="str">
        <f ca="1">IF((COLUMN()-5)&lt;=Tabel2[[#This Row],[Aantal Leden]],
INDEX(Gebruiker!$C:$C,RANDBETWEEN(1,Formules!$B$1)+1),
"")</f>
        <v>,Winnifred.Kalberer@gmail.com</v>
      </c>
      <c r="H27" t="str">
        <f ca="1">IF((COLUMN()-5)&lt;=Tabel2[[#This Row],[Aantal Leden]],
INDEX(Gebruiker!$C:$C,RANDBETWEEN(1,Formules!$B$1)+1),
"")</f>
        <v>,Deborah.Mursell@gmail.com</v>
      </c>
      <c r="I27" t="str">
        <f ca="1">IF((COLUMN()-5)&lt;=Tabel2[[#This Row],[Aantal Leden]],
INDEX(Gebruiker!$C:$C,RANDBETWEEN(1,Formules!$B$1)+1),
"")</f>
        <v>,Jehu.Griswood@gmail.com</v>
      </c>
      <c r="J27" t="str">
        <f ca="1">IF((COLUMN()-5)&lt;=Tabel2[[#This Row],[Aantal Leden]],
INDEX(Gebruiker!$C:$C,RANDBETWEEN(1,Formules!$B$1)+1),
"")</f>
        <v>,Rickey.Stanislaw@gmail.com</v>
      </c>
      <c r="K27" t="str">
        <f ca="1">IF((COLUMN()-5)&lt;=Tabel2[[#This Row],[Aantal Leden]],
INDEX(Gebruiker!$C:$C,RANDBETWEEN(1,Formules!$B$1)+1),
"")</f>
        <v>,Yasmeen.Skakunas@gmail.com</v>
      </c>
      <c r="L27" t="str">
        <f ca="1">IF((COLUMN()-5)&lt;=Tabel2[[#This Row],[Aantal Leden]],
INDEX(Gebruiker!$C:$C,RANDBETWEEN(1,Formules!$B$1)+1),
"")</f>
        <v>,Arabela.Alvar@gmail.com</v>
      </c>
      <c r="M27" t="str">
        <f ca="1">IF((COLUMN()-5)&lt;=Tabel2[[#This Row],[Aantal Leden]],
INDEX(Gebruiker!$C:$C,RANDBETWEEN(1,Formules!$B$1)+1),
"")</f>
        <v>,Doyle.Macoun@gmail.com</v>
      </c>
      <c r="N27" t="str">
        <f ca="1">IF((COLUMN()-5)&lt;=Tabel2[[#This Row],[Aantal Leden]],
INDEX(Gebruiker!$C:$C,RANDBETWEEN(1,Formules!$B$1)+1),
"")</f>
        <v>,Leonid.Corps@gmail.com</v>
      </c>
      <c r="O27" t="str">
        <f ca="1">IF((COLUMN()-5)&lt;=Tabel2[[#This Row],[Aantal Leden]],
INDEX(Gebruiker!$C:$C,RANDBETWEEN(1,Formules!$B$1)+1),
"")</f>
        <v/>
      </c>
      <c r="P27" t="str">
        <f ca="1">IF(Tabel2[[#This Row],[GroepBeheerder]]&lt;&gt;Tabel2[[#This Row],[Groepslid 1]],Tabel2[[#This Row],[Groepslid 1]],"")</f>
        <v>,Rossy.Challener@gmail.com</v>
      </c>
      <c r="Q27" t="str">
        <f ca="1">IF(ISERROR(SEARCH(Tabel2[[#This Row],[Groepslid 2]],_xlfn.CONCAT(
Tabel2[[#This Row],[GroepBeheerder]:[Groepslid 1]]))),
Tabel2[[#This Row],[Groepslid 2]],"")</f>
        <v>,Winnifred.Kalberer@gmail.com</v>
      </c>
      <c r="R27" t="str">
        <f ca="1">IF(ISERROR(SEARCH(Tabel2[[#This Row],[Groepslid 3]],_xlfn.CONCAT(
Tabel2[[#This Row],[GroepBeheerder]:[Groepslid 2]]))),
Tabel2[[#This Row],[Groepslid 3]],"")</f>
        <v>,Deborah.Mursell@gmail.com</v>
      </c>
      <c r="S27" t="str">
        <f ca="1">IF(ISERROR(SEARCH(Tabel2[[#This Row],[Groepslid 4]],_xlfn.CONCAT(
Tabel2[[#This Row],[GroepBeheerder]:[Groepslid 3]]))),
Tabel2[[#This Row],[Groepslid 4]],"")</f>
        <v>,Jehu.Griswood@gmail.com</v>
      </c>
      <c r="T27" t="str">
        <f ca="1">IF(ISERROR(SEARCH(Tabel2[[#This Row],[Groepslid 5]],_xlfn.CONCAT(
Tabel2[[#This Row],[GroepBeheerder]:[Groepslid 4]]))),
Tabel2[[#This Row],[Groepslid 5]],"")</f>
        <v>,Rickey.Stanislaw@gmail.com</v>
      </c>
      <c r="U27" t="str">
        <f ca="1">IF(ISERROR(SEARCH(Tabel2[[#This Row],[Groepslid 6]],_xlfn.CONCAT(
Tabel2[[#This Row],[GroepBeheerder]:[Groepslid 5]]))),
Tabel2[[#This Row],[Groepslid 6]],"")</f>
        <v>,Yasmeen.Skakunas@gmail.com</v>
      </c>
      <c r="V27" t="str">
        <f ca="1">IF(ISERROR(SEARCH(Tabel2[[#This Row],[Groepslid 7]],_xlfn.CONCAT(
Tabel2[[#This Row],[GroepBeheerder]:[Groepslid 6]]))),
Tabel2[[#This Row],[Groepslid 7]],"")</f>
        <v>,Arabela.Alvar@gmail.com</v>
      </c>
      <c r="W27" t="str">
        <f ca="1">IF(ISERROR(SEARCH(Tabel2[[#This Row],[Groepslid 8]],_xlfn.CONCAT(
Tabel2[[#This Row],[GroepBeheerder]:[Groepslid 7]]))),
Tabel2[[#This Row],[Groepslid 8]],"")</f>
        <v>,Doyle.Macoun@gmail.com</v>
      </c>
      <c r="X27" t="str">
        <f ca="1">IF(ISERROR(SEARCH(Tabel2[[#This Row],[Groepslid 9]],_xlfn.CONCAT(
Tabel2[[#This Row],[GroepBeheerder]:[Groepslid 8]]))),
Tabel2[[#This Row],[Groepslid 9]],"")</f>
        <v>,Leonid.Corps@gmail.com</v>
      </c>
      <c r="Y27" t="str">
        <f ca="1">IF(ISERROR(SEARCH(Tabel2[[#This Row],[Groepslid 10]],_xlfn.CONCAT(
Tabel2[[#This Row],[GroepBeheerder]:[Groepslid 9]]))),
Tabel2[[#This Row],[Groepslid 10]],"")</f>
        <v/>
      </c>
      <c r="Z27" s="2">
        <f t="shared" si="1"/>
        <v>26</v>
      </c>
    </row>
    <row r="28" spans="1:26" x14ac:dyDescent="0.25">
      <c r="A28" s="1" t="str">
        <f t="shared" ca="1" si="0"/>
        <v>Brightdog,Caroljean.Laite@gmail.com,Reube.Pybus@gmail.com,Astra.Schwandermann@gmail.com,Letti.Boss@gmail.com,Willi.Twiggins@gmail.com</v>
      </c>
      <c r="B28" t="str">
        <f ca="1">_xlfn.CONCAT(Tabel2[[#This Row],[Hulp 1]:[Hulp 10]])</f>
        <v>,Reube.Pybus@gmail.com,Astra.Schwandermann@gmail.com,Letti.Boss@gmail.com,Willi.Twiggins@gmail.com</v>
      </c>
      <c r="C28" s="3" t="s">
        <v>545</v>
      </c>
      <c r="D28">
        <f ca="1">RANDBETWEEN(0,IF(Formules!$B$1&gt;10,10,Formules!$B$1))</f>
        <v>4</v>
      </c>
      <c r="E28" s="2" t="str">
        <f ca="1">INDEX(Gebruiker!C:C,RANDBETWEEN(1,Formules!$B$1)+1)</f>
        <v>,Caroljean.Laite@gmail.com</v>
      </c>
      <c r="F28" s="6" t="str">
        <f ca="1">IF((COLUMN()-5)&lt;=Tabel2[[#This Row],[Aantal Leden]],
INDEX(Gebruiker!$C:$C,RANDBETWEEN(1,Formules!$B$1)+1),
"")</f>
        <v>,Reube.Pybus@gmail.com</v>
      </c>
      <c r="G28" s="6" t="str">
        <f ca="1">IF((COLUMN()-5)&lt;=Tabel2[[#This Row],[Aantal Leden]],
INDEX(Gebruiker!$C:$C,RANDBETWEEN(1,Formules!$B$1)+1),
"")</f>
        <v>,Astra.Schwandermann@gmail.com</v>
      </c>
      <c r="H28" t="str">
        <f ca="1">IF((COLUMN()-5)&lt;=Tabel2[[#This Row],[Aantal Leden]],
INDEX(Gebruiker!$C:$C,RANDBETWEEN(1,Formules!$B$1)+1),
"")</f>
        <v>,Letti.Boss@gmail.com</v>
      </c>
      <c r="I28" t="str">
        <f ca="1">IF((COLUMN()-5)&lt;=Tabel2[[#This Row],[Aantal Leden]],
INDEX(Gebruiker!$C:$C,RANDBETWEEN(1,Formules!$B$1)+1),
"")</f>
        <v>,Willi.Twiggins@gmail.com</v>
      </c>
      <c r="J28" t="str">
        <f ca="1">IF((COLUMN()-5)&lt;=Tabel2[[#This Row],[Aantal Leden]],
INDEX(Gebruiker!$C:$C,RANDBETWEEN(1,Formules!$B$1)+1),
"")</f>
        <v/>
      </c>
      <c r="K28" t="str">
        <f ca="1">IF((COLUMN()-5)&lt;=Tabel2[[#This Row],[Aantal Leden]],
INDEX(Gebruiker!$C:$C,RANDBETWEEN(1,Formules!$B$1)+1),
"")</f>
        <v/>
      </c>
      <c r="L28" t="str">
        <f ca="1">IF((COLUMN()-5)&lt;=Tabel2[[#This Row],[Aantal Leden]],
INDEX(Gebruiker!$C:$C,RANDBETWEEN(1,Formules!$B$1)+1),
"")</f>
        <v/>
      </c>
      <c r="M28" t="str">
        <f ca="1">IF((COLUMN()-5)&lt;=Tabel2[[#This Row],[Aantal Leden]],
INDEX(Gebruiker!$C:$C,RANDBETWEEN(1,Formules!$B$1)+1),
"")</f>
        <v/>
      </c>
      <c r="N28" t="str">
        <f ca="1">IF((COLUMN()-5)&lt;=Tabel2[[#This Row],[Aantal Leden]],
INDEX(Gebruiker!$C:$C,RANDBETWEEN(1,Formules!$B$1)+1),
"")</f>
        <v/>
      </c>
      <c r="O28" t="str">
        <f ca="1">IF((COLUMN()-5)&lt;=Tabel2[[#This Row],[Aantal Leden]],
INDEX(Gebruiker!$C:$C,RANDBETWEEN(1,Formules!$B$1)+1),
"")</f>
        <v/>
      </c>
      <c r="P28" t="str">
        <f ca="1">IF(Tabel2[[#This Row],[GroepBeheerder]]&lt;&gt;Tabel2[[#This Row],[Groepslid 1]],Tabel2[[#This Row],[Groepslid 1]],"")</f>
        <v>,Reube.Pybus@gmail.com</v>
      </c>
      <c r="Q28" t="str">
        <f ca="1">IF(ISERROR(SEARCH(Tabel2[[#This Row],[Groepslid 2]],_xlfn.CONCAT(
Tabel2[[#This Row],[GroepBeheerder]:[Groepslid 1]]))),
Tabel2[[#This Row],[Groepslid 2]],"")</f>
        <v>,Astra.Schwandermann@gmail.com</v>
      </c>
      <c r="R28" t="str">
        <f ca="1">IF(ISERROR(SEARCH(Tabel2[[#This Row],[Groepslid 3]],_xlfn.CONCAT(
Tabel2[[#This Row],[GroepBeheerder]:[Groepslid 2]]))),
Tabel2[[#This Row],[Groepslid 3]],"")</f>
        <v>,Letti.Boss@gmail.com</v>
      </c>
      <c r="S28" t="str">
        <f ca="1">IF(ISERROR(SEARCH(Tabel2[[#This Row],[Groepslid 4]],_xlfn.CONCAT(
Tabel2[[#This Row],[GroepBeheerder]:[Groepslid 3]]))),
Tabel2[[#This Row],[Groepslid 4]],"")</f>
        <v>,Willi.Twiggins@gmail.com</v>
      </c>
      <c r="T28" t="str">
        <f ca="1">IF(ISERROR(SEARCH(Tabel2[[#This Row],[Groepslid 5]],_xlfn.CONCAT(
Tabel2[[#This Row],[GroepBeheerder]:[Groepslid 4]]))),
Tabel2[[#This Row],[Groepslid 5]],"")</f>
        <v/>
      </c>
      <c r="U28" t="str">
        <f ca="1">IF(ISERROR(SEARCH(Tabel2[[#This Row],[Groepslid 6]],_xlfn.CONCAT(
Tabel2[[#This Row],[GroepBeheerder]:[Groepslid 5]]))),
Tabel2[[#This Row],[Groepslid 6]],"")</f>
        <v/>
      </c>
      <c r="V28" t="str">
        <f ca="1">IF(ISERROR(SEARCH(Tabel2[[#This Row],[Groepslid 7]],_xlfn.CONCAT(
Tabel2[[#This Row],[GroepBeheerder]:[Groepslid 6]]))),
Tabel2[[#This Row],[Groepslid 7]],"")</f>
        <v/>
      </c>
      <c r="W28" t="str">
        <f ca="1">IF(ISERROR(SEARCH(Tabel2[[#This Row],[Groepslid 8]],_xlfn.CONCAT(
Tabel2[[#This Row],[GroepBeheerder]:[Groepslid 7]]))),
Tabel2[[#This Row],[Groepslid 8]],"")</f>
        <v/>
      </c>
      <c r="X28" t="str">
        <f ca="1">IF(ISERROR(SEARCH(Tabel2[[#This Row],[Groepslid 9]],_xlfn.CONCAT(
Tabel2[[#This Row],[GroepBeheerder]:[Groepslid 8]]))),
Tabel2[[#This Row],[Groepslid 9]],"")</f>
        <v/>
      </c>
      <c r="Y28" t="str">
        <f ca="1">IF(ISERROR(SEARCH(Tabel2[[#This Row],[Groepslid 10]],_xlfn.CONCAT(
Tabel2[[#This Row],[GroepBeheerder]:[Groepslid 9]]))),
Tabel2[[#This Row],[Groepslid 10]],"")</f>
        <v/>
      </c>
      <c r="Z28" s="2">
        <f t="shared" si="1"/>
        <v>27</v>
      </c>
    </row>
    <row r="29" spans="1:26" x14ac:dyDescent="0.25">
      <c r="A29" s="1" t="str">
        <f t="shared" ca="1" si="0"/>
        <v>Riffpath,Faun.Gutans@gmail.com,Chaddy.Coultar@gmail.com,Phillie.Messruther@gmail.com,Leta.Canland@gmail.com,Rickey.Stanislaw@gmail.com,Freemon.Piche@gmail.com,Lorianne.Stanfield@gmail.com,Caroljean.Laite@gmail.com,Gillie.Giraldon@gmail.com,Horton.Von Welldun@gmail.com,Merwyn.Nash@gmail.com</v>
      </c>
      <c r="B29" t="str">
        <f ca="1">_xlfn.CONCAT(Tabel2[[#This Row],[Hulp 1]:[Hulp 10]])</f>
        <v>,Chaddy.Coultar@gmail.com,Phillie.Messruther@gmail.com,Leta.Canland@gmail.com,Rickey.Stanislaw@gmail.com,Freemon.Piche@gmail.com,Lorianne.Stanfield@gmail.com,Caroljean.Laite@gmail.com,Gillie.Giraldon@gmail.com,Horton.Von Welldun@gmail.com,Merwyn.Nash@gmail.com</v>
      </c>
      <c r="C29" s="3" t="s">
        <v>454</v>
      </c>
      <c r="D29">
        <f ca="1">RANDBETWEEN(0,IF(Formules!$B$1&gt;10,10,Formules!$B$1))</f>
        <v>10</v>
      </c>
      <c r="E29" s="2" t="str">
        <f ca="1">INDEX(Gebruiker!C:C,RANDBETWEEN(1,Formules!$B$1)+1)</f>
        <v>,Faun.Gutans@gmail.com</v>
      </c>
      <c r="F29" s="6" t="str">
        <f ca="1">IF((COLUMN()-5)&lt;=Tabel2[[#This Row],[Aantal Leden]],
INDEX(Gebruiker!$C:$C,RANDBETWEEN(1,Formules!$B$1)+1),
"")</f>
        <v>,Chaddy.Coultar@gmail.com</v>
      </c>
      <c r="G29" s="6" t="str">
        <f ca="1">IF((COLUMN()-5)&lt;=Tabel2[[#This Row],[Aantal Leden]],
INDEX(Gebruiker!$C:$C,RANDBETWEEN(1,Formules!$B$1)+1),
"")</f>
        <v>,Phillie.Messruther@gmail.com</v>
      </c>
      <c r="H29" t="str">
        <f ca="1">IF((COLUMN()-5)&lt;=Tabel2[[#This Row],[Aantal Leden]],
INDEX(Gebruiker!$C:$C,RANDBETWEEN(1,Formules!$B$1)+1),
"")</f>
        <v>,Leta.Canland@gmail.com</v>
      </c>
      <c r="I29" t="str">
        <f ca="1">IF((COLUMN()-5)&lt;=Tabel2[[#This Row],[Aantal Leden]],
INDEX(Gebruiker!$C:$C,RANDBETWEEN(1,Formules!$B$1)+1),
"")</f>
        <v>,Rickey.Stanislaw@gmail.com</v>
      </c>
      <c r="J29" t="str">
        <f ca="1">IF((COLUMN()-5)&lt;=Tabel2[[#This Row],[Aantal Leden]],
INDEX(Gebruiker!$C:$C,RANDBETWEEN(1,Formules!$B$1)+1),
"")</f>
        <v>,Freemon.Piche@gmail.com</v>
      </c>
      <c r="K29" t="str">
        <f ca="1">IF((COLUMN()-5)&lt;=Tabel2[[#This Row],[Aantal Leden]],
INDEX(Gebruiker!$C:$C,RANDBETWEEN(1,Formules!$B$1)+1),
"")</f>
        <v>,Lorianne.Stanfield@gmail.com</v>
      </c>
      <c r="L29" t="str">
        <f ca="1">IF((COLUMN()-5)&lt;=Tabel2[[#This Row],[Aantal Leden]],
INDEX(Gebruiker!$C:$C,RANDBETWEEN(1,Formules!$B$1)+1),
"")</f>
        <v>,Caroljean.Laite@gmail.com</v>
      </c>
      <c r="M29" t="str">
        <f ca="1">IF((COLUMN()-5)&lt;=Tabel2[[#This Row],[Aantal Leden]],
INDEX(Gebruiker!$C:$C,RANDBETWEEN(1,Formules!$B$1)+1),
"")</f>
        <v>,Gillie.Giraldon@gmail.com</v>
      </c>
      <c r="N29" t="str">
        <f ca="1">IF((COLUMN()-5)&lt;=Tabel2[[#This Row],[Aantal Leden]],
INDEX(Gebruiker!$C:$C,RANDBETWEEN(1,Formules!$B$1)+1),
"")</f>
        <v>,Horton.Von Welldun@gmail.com</v>
      </c>
      <c r="O29" t="str">
        <f ca="1">IF((COLUMN()-5)&lt;=Tabel2[[#This Row],[Aantal Leden]],
INDEX(Gebruiker!$C:$C,RANDBETWEEN(1,Formules!$B$1)+1),
"")</f>
        <v>,Merwyn.Nash@gmail.com</v>
      </c>
      <c r="P29" t="str">
        <f ca="1">IF(Tabel2[[#This Row],[GroepBeheerder]]&lt;&gt;Tabel2[[#This Row],[Groepslid 1]],Tabel2[[#This Row],[Groepslid 1]],"")</f>
        <v>,Chaddy.Coultar@gmail.com</v>
      </c>
      <c r="Q29" t="str">
        <f ca="1">IF(ISERROR(SEARCH(Tabel2[[#This Row],[Groepslid 2]],_xlfn.CONCAT(
Tabel2[[#This Row],[GroepBeheerder]:[Groepslid 1]]))),
Tabel2[[#This Row],[Groepslid 2]],"")</f>
        <v>,Phillie.Messruther@gmail.com</v>
      </c>
      <c r="R29" t="str">
        <f ca="1">IF(ISERROR(SEARCH(Tabel2[[#This Row],[Groepslid 3]],_xlfn.CONCAT(
Tabel2[[#This Row],[GroepBeheerder]:[Groepslid 2]]))),
Tabel2[[#This Row],[Groepslid 3]],"")</f>
        <v>,Leta.Canland@gmail.com</v>
      </c>
      <c r="S29" t="str">
        <f ca="1">IF(ISERROR(SEARCH(Tabel2[[#This Row],[Groepslid 4]],_xlfn.CONCAT(
Tabel2[[#This Row],[GroepBeheerder]:[Groepslid 3]]))),
Tabel2[[#This Row],[Groepslid 4]],"")</f>
        <v>,Rickey.Stanislaw@gmail.com</v>
      </c>
      <c r="T29" t="str">
        <f ca="1">IF(ISERROR(SEARCH(Tabel2[[#This Row],[Groepslid 5]],_xlfn.CONCAT(
Tabel2[[#This Row],[GroepBeheerder]:[Groepslid 4]]))),
Tabel2[[#This Row],[Groepslid 5]],"")</f>
        <v>,Freemon.Piche@gmail.com</v>
      </c>
      <c r="U29" t="str">
        <f ca="1">IF(ISERROR(SEARCH(Tabel2[[#This Row],[Groepslid 6]],_xlfn.CONCAT(
Tabel2[[#This Row],[GroepBeheerder]:[Groepslid 5]]))),
Tabel2[[#This Row],[Groepslid 6]],"")</f>
        <v>,Lorianne.Stanfield@gmail.com</v>
      </c>
      <c r="V29" t="str">
        <f ca="1">IF(ISERROR(SEARCH(Tabel2[[#This Row],[Groepslid 7]],_xlfn.CONCAT(
Tabel2[[#This Row],[GroepBeheerder]:[Groepslid 6]]))),
Tabel2[[#This Row],[Groepslid 7]],"")</f>
        <v>,Caroljean.Laite@gmail.com</v>
      </c>
      <c r="W29" t="str">
        <f ca="1">IF(ISERROR(SEARCH(Tabel2[[#This Row],[Groepslid 8]],_xlfn.CONCAT(
Tabel2[[#This Row],[GroepBeheerder]:[Groepslid 7]]))),
Tabel2[[#This Row],[Groepslid 8]],"")</f>
        <v>,Gillie.Giraldon@gmail.com</v>
      </c>
      <c r="X29" t="str">
        <f ca="1">IF(ISERROR(SEARCH(Tabel2[[#This Row],[Groepslid 9]],_xlfn.CONCAT(
Tabel2[[#This Row],[GroepBeheerder]:[Groepslid 8]]))),
Tabel2[[#This Row],[Groepslid 9]],"")</f>
        <v>,Horton.Von Welldun@gmail.com</v>
      </c>
      <c r="Y29" t="str">
        <f ca="1">IF(ISERROR(SEARCH(Tabel2[[#This Row],[Groepslid 10]],_xlfn.CONCAT(
Tabel2[[#This Row],[GroepBeheerder]:[Groepslid 9]]))),
Tabel2[[#This Row],[Groepslid 10]],"")</f>
        <v>,Merwyn.Nash@gmail.com</v>
      </c>
      <c r="Z29" s="2">
        <f t="shared" si="1"/>
        <v>28</v>
      </c>
    </row>
    <row r="30" spans="1:26" x14ac:dyDescent="0.25">
      <c r="A30" s="1" t="str">
        <f t="shared" ca="1" si="0"/>
        <v>Dazzlesphere,Loria.Pickston@gmail.com,Letti.Boss@gmail.com,Yovonnda.Yurkin@gmail.com,Jessamyn.McParlin@gmail.com,Lian.Cranch@gmail.com,Pattie.Fundell@gmail.com</v>
      </c>
      <c r="B30" t="str">
        <f ca="1">_xlfn.CONCAT(Tabel2[[#This Row],[Hulp 1]:[Hulp 10]])</f>
        <v>,Letti.Boss@gmail.com,Yovonnda.Yurkin@gmail.com,Jessamyn.McParlin@gmail.com,Lian.Cranch@gmail.com,Pattie.Fundell@gmail.com</v>
      </c>
      <c r="C30" s="3" t="s">
        <v>546</v>
      </c>
      <c r="D30">
        <f ca="1">RANDBETWEEN(0,IF(Formules!$B$1&gt;10,10,Formules!$B$1))</f>
        <v>5</v>
      </c>
      <c r="E30" s="2" t="str">
        <f ca="1">INDEX(Gebruiker!C:C,RANDBETWEEN(1,Formules!$B$1)+1)</f>
        <v>,Loria.Pickston@gmail.com</v>
      </c>
      <c r="F30" s="6" t="str">
        <f ca="1">IF((COLUMN()-5)&lt;=Tabel2[[#This Row],[Aantal Leden]],
INDEX(Gebruiker!$C:$C,RANDBETWEEN(1,Formules!$B$1)+1),
"")</f>
        <v>,Letti.Boss@gmail.com</v>
      </c>
      <c r="G30" s="6" t="str">
        <f ca="1">IF((COLUMN()-5)&lt;=Tabel2[[#This Row],[Aantal Leden]],
INDEX(Gebruiker!$C:$C,RANDBETWEEN(1,Formules!$B$1)+1),
"")</f>
        <v>,Yovonnda.Yurkin@gmail.com</v>
      </c>
      <c r="H30" t="str">
        <f ca="1">IF((COLUMN()-5)&lt;=Tabel2[[#This Row],[Aantal Leden]],
INDEX(Gebruiker!$C:$C,RANDBETWEEN(1,Formules!$B$1)+1),
"")</f>
        <v>,Jessamyn.McParlin@gmail.com</v>
      </c>
      <c r="I30" t="str">
        <f ca="1">IF((COLUMN()-5)&lt;=Tabel2[[#This Row],[Aantal Leden]],
INDEX(Gebruiker!$C:$C,RANDBETWEEN(1,Formules!$B$1)+1),
"")</f>
        <v>,Lian.Cranch@gmail.com</v>
      </c>
      <c r="J30" t="str">
        <f ca="1">IF((COLUMN()-5)&lt;=Tabel2[[#This Row],[Aantal Leden]],
INDEX(Gebruiker!$C:$C,RANDBETWEEN(1,Formules!$B$1)+1),
"")</f>
        <v>,Pattie.Fundell@gmail.com</v>
      </c>
      <c r="K30" t="str">
        <f ca="1">IF((COLUMN()-5)&lt;=Tabel2[[#This Row],[Aantal Leden]],
INDEX(Gebruiker!$C:$C,RANDBETWEEN(1,Formules!$B$1)+1),
"")</f>
        <v/>
      </c>
      <c r="L30" t="str">
        <f ca="1">IF((COLUMN()-5)&lt;=Tabel2[[#This Row],[Aantal Leden]],
INDEX(Gebruiker!$C:$C,RANDBETWEEN(1,Formules!$B$1)+1),
"")</f>
        <v/>
      </c>
      <c r="M30" t="str">
        <f ca="1">IF((COLUMN()-5)&lt;=Tabel2[[#This Row],[Aantal Leden]],
INDEX(Gebruiker!$C:$C,RANDBETWEEN(1,Formules!$B$1)+1),
"")</f>
        <v/>
      </c>
      <c r="N30" t="str">
        <f ca="1">IF((COLUMN()-5)&lt;=Tabel2[[#This Row],[Aantal Leden]],
INDEX(Gebruiker!$C:$C,RANDBETWEEN(1,Formules!$B$1)+1),
"")</f>
        <v/>
      </c>
      <c r="O30" t="str">
        <f ca="1">IF((COLUMN()-5)&lt;=Tabel2[[#This Row],[Aantal Leden]],
INDEX(Gebruiker!$C:$C,RANDBETWEEN(1,Formules!$B$1)+1),
"")</f>
        <v/>
      </c>
      <c r="P30" t="str">
        <f ca="1">IF(Tabel2[[#This Row],[GroepBeheerder]]&lt;&gt;Tabel2[[#This Row],[Groepslid 1]],Tabel2[[#This Row],[Groepslid 1]],"")</f>
        <v>,Letti.Boss@gmail.com</v>
      </c>
      <c r="Q30" t="str">
        <f ca="1">IF(ISERROR(SEARCH(Tabel2[[#This Row],[Groepslid 2]],_xlfn.CONCAT(
Tabel2[[#This Row],[GroepBeheerder]:[Groepslid 1]]))),
Tabel2[[#This Row],[Groepslid 2]],"")</f>
        <v>,Yovonnda.Yurkin@gmail.com</v>
      </c>
      <c r="R30" t="str">
        <f ca="1">IF(ISERROR(SEARCH(Tabel2[[#This Row],[Groepslid 3]],_xlfn.CONCAT(
Tabel2[[#This Row],[GroepBeheerder]:[Groepslid 2]]))),
Tabel2[[#This Row],[Groepslid 3]],"")</f>
        <v>,Jessamyn.McParlin@gmail.com</v>
      </c>
      <c r="S30" t="str">
        <f ca="1">IF(ISERROR(SEARCH(Tabel2[[#This Row],[Groepslid 4]],_xlfn.CONCAT(
Tabel2[[#This Row],[GroepBeheerder]:[Groepslid 3]]))),
Tabel2[[#This Row],[Groepslid 4]],"")</f>
        <v>,Lian.Cranch@gmail.com</v>
      </c>
      <c r="T30" t="str">
        <f ca="1">IF(ISERROR(SEARCH(Tabel2[[#This Row],[Groepslid 5]],_xlfn.CONCAT(
Tabel2[[#This Row],[GroepBeheerder]:[Groepslid 4]]))),
Tabel2[[#This Row],[Groepslid 5]],"")</f>
        <v>,Pattie.Fundell@gmail.com</v>
      </c>
      <c r="U30" t="str">
        <f ca="1">IF(ISERROR(SEARCH(Tabel2[[#This Row],[Groepslid 6]],_xlfn.CONCAT(
Tabel2[[#This Row],[GroepBeheerder]:[Groepslid 5]]))),
Tabel2[[#This Row],[Groepslid 6]],"")</f>
        <v/>
      </c>
      <c r="V30" t="str">
        <f ca="1">IF(ISERROR(SEARCH(Tabel2[[#This Row],[Groepslid 7]],_xlfn.CONCAT(
Tabel2[[#This Row],[GroepBeheerder]:[Groepslid 6]]))),
Tabel2[[#This Row],[Groepslid 7]],"")</f>
        <v/>
      </c>
      <c r="W30" t="str">
        <f ca="1">IF(ISERROR(SEARCH(Tabel2[[#This Row],[Groepslid 8]],_xlfn.CONCAT(
Tabel2[[#This Row],[GroepBeheerder]:[Groepslid 7]]))),
Tabel2[[#This Row],[Groepslid 8]],"")</f>
        <v/>
      </c>
      <c r="X30" t="str">
        <f ca="1">IF(ISERROR(SEARCH(Tabel2[[#This Row],[Groepslid 9]],_xlfn.CONCAT(
Tabel2[[#This Row],[GroepBeheerder]:[Groepslid 8]]))),
Tabel2[[#This Row],[Groepslid 9]],"")</f>
        <v/>
      </c>
      <c r="Y30" t="str">
        <f ca="1">IF(ISERROR(SEARCH(Tabel2[[#This Row],[Groepslid 10]],_xlfn.CONCAT(
Tabel2[[#This Row],[GroepBeheerder]:[Groepslid 9]]))),
Tabel2[[#This Row],[Groepslid 10]],"")</f>
        <v/>
      </c>
      <c r="Z30" s="2">
        <f t="shared" si="1"/>
        <v>29</v>
      </c>
    </row>
    <row r="31" spans="1:26" x14ac:dyDescent="0.25">
      <c r="A31" s="1" t="str">
        <f t="shared" ca="1" si="0"/>
        <v>Meejo,Padriac.Gauden@gmail.com,Maurine.Easterfield@gmail.com</v>
      </c>
      <c r="B31" t="str">
        <f ca="1">_xlfn.CONCAT(Tabel2[[#This Row],[Hulp 1]:[Hulp 10]])</f>
        <v>,Maurine.Easterfield@gmail.com</v>
      </c>
      <c r="C31" s="3" t="s">
        <v>446</v>
      </c>
      <c r="D31">
        <f ca="1">RANDBETWEEN(0,IF(Formules!$B$1&gt;10,10,Formules!$B$1))</f>
        <v>1</v>
      </c>
      <c r="E31" s="2" t="str">
        <f ca="1">INDEX(Gebruiker!C:C,RANDBETWEEN(1,Formules!$B$1)+1)</f>
        <v>,Padriac.Gauden@gmail.com</v>
      </c>
      <c r="F31" s="6" t="str">
        <f ca="1">IF((COLUMN()-5)&lt;=Tabel2[[#This Row],[Aantal Leden]],
INDEX(Gebruiker!$C:$C,RANDBETWEEN(1,Formules!$B$1)+1),
"")</f>
        <v>,Maurine.Easterfield@gmail.com</v>
      </c>
      <c r="G31" s="6" t="str">
        <f ca="1">IF((COLUMN()-5)&lt;=Tabel2[[#This Row],[Aantal Leden]],
INDEX(Gebruiker!$C:$C,RANDBETWEEN(1,Formules!$B$1)+1),
"")</f>
        <v/>
      </c>
      <c r="H31" t="str">
        <f ca="1">IF((COLUMN()-5)&lt;=Tabel2[[#This Row],[Aantal Leden]],
INDEX(Gebruiker!$C:$C,RANDBETWEEN(1,Formules!$B$1)+1),
"")</f>
        <v/>
      </c>
      <c r="I31" t="str">
        <f ca="1">IF((COLUMN()-5)&lt;=Tabel2[[#This Row],[Aantal Leden]],
INDEX(Gebruiker!$C:$C,RANDBETWEEN(1,Formules!$B$1)+1),
"")</f>
        <v/>
      </c>
      <c r="J31" t="str">
        <f ca="1">IF((COLUMN()-5)&lt;=Tabel2[[#This Row],[Aantal Leden]],
INDEX(Gebruiker!$C:$C,RANDBETWEEN(1,Formules!$B$1)+1),
"")</f>
        <v/>
      </c>
      <c r="K31" t="str">
        <f ca="1">IF((COLUMN()-5)&lt;=Tabel2[[#This Row],[Aantal Leden]],
INDEX(Gebruiker!$C:$C,RANDBETWEEN(1,Formules!$B$1)+1),
"")</f>
        <v/>
      </c>
      <c r="L31" t="str">
        <f ca="1">IF((COLUMN()-5)&lt;=Tabel2[[#This Row],[Aantal Leden]],
INDEX(Gebruiker!$C:$C,RANDBETWEEN(1,Formules!$B$1)+1),
"")</f>
        <v/>
      </c>
      <c r="M31" t="str">
        <f ca="1">IF((COLUMN()-5)&lt;=Tabel2[[#This Row],[Aantal Leden]],
INDEX(Gebruiker!$C:$C,RANDBETWEEN(1,Formules!$B$1)+1),
"")</f>
        <v/>
      </c>
      <c r="N31" t="str">
        <f ca="1">IF((COLUMN()-5)&lt;=Tabel2[[#This Row],[Aantal Leden]],
INDEX(Gebruiker!$C:$C,RANDBETWEEN(1,Formules!$B$1)+1),
"")</f>
        <v/>
      </c>
      <c r="O31" t="str">
        <f ca="1">IF((COLUMN()-5)&lt;=Tabel2[[#This Row],[Aantal Leden]],
INDEX(Gebruiker!$C:$C,RANDBETWEEN(1,Formules!$B$1)+1),
"")</f>
        <v/>
      </c>
      <c r="P31" t="str">
        <f ca="1">IF(Tabel2[[#This Row],[GroepBeheerder]]&lt;&gt;Tabel2[[#This Row],[Groepslid 1]],Tabel2[[#This Row],[Groepslid 1]],"")</f>
        <v>,Maurine.Easterfield@gmail.com</v>
      </c>
      <c r="Q31" t="str">
        <f ca="1">IF(ISERROR(SEARCH(Tabel2[[#This Row],[Groepslid 2]],_xlfn.CONCAT(
Tabel2[[#This Row],[GroepBeheerder]:[Groepslid 1]]))),
Tabel2[[#This Row],[Groepslid 2]],"")</f>
        <v/>
      </c>
      <c r="R31" t="str">
        <f ca="1">IF(ISERROR(SEARCH(Tabel2[[#This Row],[Groepslid 3]],_xlfn.CONCAT(
Tabel2[[#This Row],[GroepBeheerder]:[Groepslid 2]]))),
Tabel2[[#This Row],[Groepslid 3]],"")</f>
        <v/>
      </c>
      <c r="S31" t="str">
        <f ca="1">IF(ISERROR(SEARCH(Tabel2[[#This Row],[Groepslid 4]],_xlfn.CONCAT(
Tabel2[[#This Row],[GroepBeheerder]:[Groepslid 3]]))),
Tabel2[[#This Row],[Groepslid 4]],"")</f>
        <v/>
      </c>
      <c r="T31" t="str">
        <f ca="1">IF(ISERROR(SEARCH(Tabel2[[#This Row],[Groepslid 5]],_xlfn.CONCAT(
Tabel2[[#This Row],[GroepBeheerder]:[Groepslid 4]]))),
Tabel2[[#This Row],[Groepslid 5]],"")</f>
        <v/>
      </c>
      <c r="U31" t="str">
        <f ca="1">IF(ISERROR(SEARCH(Tabel2[[#This Row],[Groepslid 6]],_xlfn.CONCAT(
Tabel2[[#This Row],[GroepBeheerder]:[Groepslid 5]]))),
Tabel2[[#This Row],[Groepslid 6]],"")</f>
        <v/>
      </c>
      <c r="V31" t="str">
        <f ca="1">IF(ISERROR(SEARCH(Tabel2[[#This Row],[Groepslid 7]],_xlfn.CONCAT(
Tabel2[[#This Row],[GroepBeheerder]:[Groepslid 6]]))),
Tabel2[[#This Row],[Groepslid 7]],"")</f>
        <v/>
      </c>
      <c r="W31" t="str">
        <f ca="1">IF(ISERROR(SEARCH(Tabel2[[#This Row],[Groepslid 8]],_xlfn.CONCAT(
Tabel2[[#This Row],[GroepBeheerder]:[Groepslid 7]]))),
Tabel2[[#This Row],[Groepslid 8]],"")</f>
        <v/>
      </c>
      <c r="X31" t="str">
        <f ca="1">IF(ISERROR(SEARCH(Tabel2[[#This Row],[Groepslid 9]],_xlfn.CONCAT(
Tabel2[[#This Row],[GroepBeheerder]:[Groepslid 8]]))),
Tabel2[[#This Row],[Groepslid 9]],"")</f>
        <v/>
      </c>
      <c r="Y31" t="str">
        <f ca="1">IF(ISERROR(SEARCH(Tabel2[[#This Row],[Groepslid 10]],_xlfn.CONCAT(
Tabel2[[#This Row],[GroepBeheerder]:[Groepslid 9]]))),
Tabel2[[#This Row],[Groepslid 10]],"")</f>
        <v/>
      </c>
      <c r="Z31" s="2">
        <f t="shared" si="1"/>
        <v>30</v>
      </c>
    </row>
    <row r="32" spans="1:26" x14ac:dyDescent="0.25">
      <c r="A32" s="1" t="str">
        <f t="shared" ca="1" si="0"/>
        <v>Skyndu,Jolynn.Fosdike@gmail.com</v>
      </c>
      <c r="B32" t="str">
        <f ca="1">_xlfn.CONCAT(Tabel2[[#This Row],[Hulp 1]:[Hulp 10]])</f>
        <v/>
      </c>
      <c r="C32" s="3" t="s">
        <v>547</v>
      </c>
      <c r="D32">
        <f ca="1">RANDBETWEEN(0,IF(Formules!$B$1&gt;10,10,Formules!$B$1))</f>
        <v>0</v>
      </c>
      <c r="E32" s="2" t="str">
        <f ca="1">INDEX(Gebruiker!C:C,RANDBETWEEN(1,Formules!$B$1)+1)</f>
        <v>,Jolynn.Fosdike@gmail.com</v>
      </c>
      <c r="F32" s="6" t="str">
        <f ca="1">IF((COLUMN()-5)&lt;=Tabel2[[#This Row],[Aantal Leden]],
INDEX(Gebruiker!$C:$C,RANDBETWEEN(1,Formules!$B$1)+1),
"")</f>
        <v/>
      </c>
      <c r="G32" s="6" t="str">
        <f ca="1">IF((COLUMN()-5)&lt;=Tabel2[[#This Row],[Aantal Leden]],
INDEX(Gebruiker!$C:$C,RANDBETWEEN(1,Formules!$B$1)+1),
"")</f>
        <v/>
      </c>
      <c r="H32" t="str">
        <f ca="1">IF((COLUMN()-5)&lt;=Tabel2[[#This Row],[Aantal Leden]],
INDEX(Gebruiker!$C:$C,RANDBETWEEN(1,Formules!$B$1)+1),
"")</f>
        <v/>
      </c>
      <c r="I32" t="str">
        <f ca="1">IF((COLUMN()-5)&lt;=Tabel2[[#This Row],[Aantal Leden]],
INDEX(Gebruiker!$C:$C,RANDBETWEEN(1,Formules!$B$1)+1),
"")</f>
        <v/>
      </c>
      <c r="J32" t="str">
        <f ca="1">IF((COLUMN()-5)&lt;=Tabel2[[#This Row],[Aantal Leden]],
INDEX(Gebruiker!$C:$C,RANDBETWEEN(1,Formules!$B$1)+1),
"")</f>
        <v/>
      </c>
      <c r="K32" t="str">
        <f ca="1">IF((COLUMN()-5)&lt;=Tabel2[[#This Row],[Aantal Leden]],
INDEX(Gebruiker!$C:$C,RANDBETWEEN(1,Formules!$B$1)+1),
"")</f>
        <v/>
      </c>
      <c r="L32" t="str">
        <f ca="1">IF((COLUMN()-5)&lt;=Tabel2[[#This Row],[Aantal Leden]],
INDEX(Gebruiker!$C:$C,RANDBETWEEN(1,Formules!$B$1)+1),
"")</f>
        <v/>
      </c>
      <c r="M32" t="str">
        <f ca="1">IF((COLUMN()-5)&lt;=Tabel2[[#This Row],[Aantal Leden]],
INDEX(Gebruiker!$C:$C,RANDBETWEEN(1,Formules!$B$1)+1),
"")</f>
        <v/>
      </c>
      <c r="N32" t="str">
        <f ca="1">IF((COLUMN()-5)&lt;=Tabel2[[#This Row],[Aantal Leden]],
INDEX(Gebruiker!$C:$C,RANDBETWEEN(1,Formules!$B$1)+1),
"")</f>
        <v/>
      </c>
      <c r="O32" t="str">
        <f ca="1">IF((COLUMN()-5)&lt;=Tabel2[[#This Row],[Aantal Leden]],
INDEX(Gebruiker!$C:$C,RANDBETWEEN(1,Formules!$B$1)+1),
"")</f>
        <v/>
      </c>
      <c r="P32" t="str">
        <f ca="1">IF(Tabel2[[#This Row],[GroepBeheerder]]&lt;&gt;Tabel2[[#This Row],[Groepslid 1]],Tabel2[[#This Row],[Groepslid 1]],"")</f>
        <v/>
      </c>
      <c r="Q32" t="str">
        <f ca="1">IF(ISERROR(SEARCH(Tabel2[[#This Row],[Groepslid 2]],_xlfn.CONCAT(
Tabel2[[#This Row],[GroepBeheerder]:[Groepslid 1]]))),
Tabel2[[#This Row],[Groepslid 2]],"")</f>
        <v/>
      </c>
      <c r="R32" t="str">
        <f ca="1">IF(ISERROR(SEARCH(Tabel2[[#This Row],[Groepslid 3]],_xlfn.CONCAT(
Tabel2[[#This Row],[GroepBeheerder]:[Groepslid 2]]))),
Tabel2[[#This Row],[Groepslid 3]],"")</f>
        <v/>
      </c>
      <c r="S32" t="str">
        <f ca="1">IF(ISERROR(SEARCH(Tabel2[[#This Row],[Groepslid 4]],_xlfn.CONCAT(
Tabel2[[#This Row],[GroepBeheerder]:[Groepslid 3]]))),
Tabel2[[#This Row],[Groepslid 4]],"")</f>
        <v/>
      </c>
      <c r="T32" t="str">
        <f ca="1">IF(ISERROR(SEARCH(Tabel2[[#This Row],[Groepslid 5]],_xlfn.CONCAT(
Tabel2[[#This Row],[GroepBeheerder]:[Groepslid 4]]))),
Tabel2[[#This Row],[Groepslid 5]],"")</f>
        <v/>
      </c>
      <c r="U32" t="str">
        <f ca="1">IF(ISERROR(SEARCH(Tabel2[[#This Row],[Groepslid 6]],_xlfn.CONCAT(
Tabel2[[#This Row],[GroepBeheerder]:[Groepslid 5]]))),
Tabel2[[#This Row],[Groepslid 6]],"")</f>
        <v/>
      </c>
      <c r="V32" t="str">
        <f ca="1">IF(ISERROR(SEARCH(Tabel2[[#This Row],[Groepslid 7]],_xlfn.CONCAT(
Tabel2[[#This Row],[GroepBeheerder]:[Groepslid 6]]))),
Tabel2[[#This Row],[Groepslid 7]],"")</f>
        <v/>
      </c>
      <c r="W32" t="str">
        <f ca="1">IF(ISERROR(SEARCH(Tabel2[[#This Row],[Groepslid 8]],_xlfn.CONCAT(
Tabel2[[#This Row],[GroepBeheerder]:[Groepslid 7]]))),
Tabel2[[#This Row],[Groepslid 8]],"")</f>
        <v/>
      </c>
      <c r="X32" t="str">
        <f ca="1">IF(ISERROR(SEARCH(Tabel2[[#This Row],[Groepslid 9]],_xlfn.CONCAT(
Tabel2[[#This Row],[GroepBeheerder]:[Groepslid 8]]))),
Tabel2[[#This Row],[Groepslid 9]],"")</f>
        <v/>
      </c>
      <c r="Y32" t="str">
        <f ca="1">IF(ISERROR(SEARCH(Tabel2[[#This Row],[Groepslid 10]],_xlfn.CONCAT(
Tabel2[[#This Row],[GroepBeheerder]:[Groepslid 9]]))),
Tabel2[[#This Row],[Groepslid 10]],"")</f>
        <v/>
      </c>
      <c r="Z32" s="2">
        <f t="shared" si="1"/>
        <v>31</v>
      </c>
    </row>
    <row r="33" spans="1:26" x14ac:dyDescent="0.25">
      <c r="A33" s="1" t="str">
        <f t="shared" ca="1" si="0"/>
        <v>Tagcat,Selia.Georgelin@gmail.com,Tallulah.Annies@gmail.com,Jacquelin.Waugh@gmail.com,Andrey.Pieche@gmail.com,Dona.Stearley@gmail.com</v>
      </c>
      <c r="B33" t="str">
        <f ca="1">_xlfn.CONCAT(Tabel2[[#This Row],[Hulp 1]:[Hulp 10]])</f>
        <v>,Tallulah.Annies@gmail.com,Jacquelin.Waugh@gmail.com,Andrey.Pieche@gmail.com,Dona.Stearley@gmail.com</v>
      </c>
      <c r="C33" s="3" t="s">
        <v>548</v>
      </c>
      <c r="D33">
        <f ca="1">RANDBETWEEN(0,IF(Formules!$B$1&gt;10,10,Formules!$B$1))</f>
        <v>4</v>
      </c>
      <c r="E33" s="2" t="str">
        <f ca="1">INDEX(Gebruiker!C:C,RANDBETWEEN(1,Formules!$B$1)+1)</f>
        <v>,Selia.Georgelin@gmail.com</v>
      </c>
      <c r="F33" s="6" t="str">
        <f ca="1">IF((COLUMN()-5)&lt;=Tabel2[[#This Row],[Aantal Leden]],
INDEX(Gebruiker!$C:$C,RANDBETWEEN(1,Formules!$B$1)+1),
"")</f>
        <v>,Tallulah.Annies@gmail.com</v>
      </c>
      <c r="G33" s="6" t="str">
        <f ca="1">IF((COLUMN()-5)&lt;=Tabel2[[#This Row],[Aantal Leden]],
INDEX(Gebruiker!$C:$C,RANDBETWEEN(1,Formules!$B$1)+1),
"")</f>
        <v>,Jacquelin.Waugh@gmail.com</v>
      </c>
      <c r="H33" t="str">
        <f ca="1">IF((COLUMN()-5)&lt;=Tabel2[[#This Row],[Aantal Leden]],
INDEX(Gebruiker!$C:$C,RANDBETWEEN(1,Formules!$B$1)+1),
"")</f>
        <v>,Andrey.Pieche@gmail.com</v>
      </c>
      <c r="I33" t="str">
        <f ca="1">IF((COLUMN()-5)&lt;=Tabel2[[#This Row],[Aantal Leden]],
INDEX(Gebruiker!$C:$C,RANDBETWEEN(1,Formules!$B$1)+1),
"")</f>
        <v>,Dona.Stearley@gmail.com</v>
      </c>
      <c r="J33" t="str">
        <f ca="1">IF((COLUMN()-5)&lt;=Tabel2[[#This Row],[Aantal Leden]],
INDEX(Gebruiker!$C:$C,RANDBETWEEN(1,Formules!$B$1)+1),
"")</f>
        <v/>
      </c>
      <c r="K33" t="str">
        <f ca="1">IF((COLUMN()-5)&lt;=Tabel2[[#This Row],[Aantal Leden]],
INDEX(Gebruiker!$C:$C,RANDBETWEEN(1,Formules!$B$1)+1),
"")</f>
        <v/>
      </c>
      <c r="L33" t="str">
        <f ca="1">IF((COLUMN()-5)&lt;=Tabel2[[#This Row],[Aantal Leden]],
INDEX(Gebruiker!$C:$C,RANDBETWEEN(1,Formules!$B$1)+1),
"")</f>
        <v/>
      </c>
      <c r="M33" t="str">
        <f ca="1">IF((COLUMN()-5)&lt;=Tabel2[[#This Row],[Aantal Leden]],
INDEX(Gebruiker!$C:$C,RANDBETWEEN(1,Formules!$B$1)+1),
"")</f>
        <v/>
      </c>
      <c r="N33" t="str">
        <f ca="1">IF((COLUMN()-5)&lt;=Tabel2[[#This Row],[Aantal Leden]],
INDEX(Gebruiker!$C:$C,RANDBETWEEN(1,Formules!$B$1)+1),
"")</f>
        <v/>
      </c>
      <c r="O33" t="str">
        <f ca="1">IF((COLUMN()-5)&lt;=Tabel2[[#This Row],[Aantal Leden]],
INDEX(Gebruiker!$C:$C,RANDBETWEEN(1,Formules!$B$1)+1),
"")</f>
        <v/>
      </c>
      <c r="P33" t="str">
        <f ca="1">IF(Tabel2[[#This Row],[GroepBeheerder]]&lt;&gt;Tabel2[[#This Row],[Groepslid 1]],Tabel2[[#This Row],[Groepslid 1]],"")</f>
        <v>,Tallulah.Annies@gmail.com</v>
      </c>
      <c r="Q33" t="str">
        <f ca="1">IF(ISERROR(SEARCH(Tabel2[[#This Row],[Groepslid 2]],_xlfn.CONCAT(
Tabel2[[#This Row],[GroepBeheerder]:[Groepslid 1]]))),
Tabel2[[#This Row],[Groepslid 2]],"")</f>
        <v>,Jacquelin.Waugh@gmail.com</v>
      </c>
      <c r="R33" t="str">
        <f ca="1">IF(ISERROR(SEARCH(Tabel2[[#This Row],[Groepslid 3]],_xlfn.CONCAT(
Tabel2[[#This Row],[GroepBeheerder]:[Groepslid 2]]))),
Tabel2[[#This Row],[Groepslid 3]],"")</f>
        <v>,Andrey.Pieche@gmail.com</v>
      </c>
      <c r="S33" t="str">
        <f ca="1">IF(ISERROR(SEARCH(Tabel2[[#This Row],[Groepslid 4]],_xlfn.CONCAT(
Tabel2[[#This Row],[GroepBeheerder]:[Groepslid 3]]))),
Tabel2[[#This Row],[Groepslid 4]],"")</f>
        <v>,Dona.Stearley@gmail.com</v>
      </c>
      <c r="T33" t="str">
        <f ca="1">IF(ISERROR(SEARCH(Tabel2[[#This Row],[Groepslid 5]],_xlfn.CONCAT(
Tabel2[[#This Row],[GroepBeheerder]:[Groepslid 4]]))),
Tabel2[[#This Row],[Groepslid 5]],"")</f>
        <v/>
      </c>
      <c r="U33" t="str">
        <f ca="1">IF(ISERROR(SEARCH(Tabel2[[#This Row],[Groepslid 6]],_xlfn.CONCAT(
Tabel2[[#This Row],[GroepBeheerder]:[Groepslid 5]]))),
Tabel2[[#This Row],[Groepslid 6]],"")</f>
        <v/>
      </c>
      <c r="V33" t="str">
        <f ca="1">IF(ISERROR(SEARCH(Tabel2[[#This Row],[Groepslid 7]],_xlfn.CONCAT(
Tabel2[[#This Row],[GroepBeheerder]:[Groepslid 6]]))),
Tabel2[[#This Row],[Groepslid 7]],"")</f>
        <v/>
      </c>
      <c r="W33" t="str">
        <f ca="1">IF(ISERROR(SEARCH(Tabel2[[#This Row],[Groepslid 8]],_xlfn.CONCAT(
Tabel2[[#This Row],[GroepBeheerder]:[Groepslid 7]]))),
Tabel2[[#This Row],[Groepslid 8]],"")</f>
        <v/>
      </c>
      <c r="X33" t="str">
        <f ca="1">IF(ISERROR(SEARCH(Tabel2[[#This Row],[Groepslid 9]],_xlfn.CONCAT(
Tabel2[[#This Row],[GroepBeheerder]:[Groepslid 8]]))),
Tabel2[[#This Row],[Groepslid 9]],"")</f>
        <v/>
      </c>
      <c r="Y33" t="str">
        <f ca="1">IF(ISERROR(SEARCH(Tabel2[[#This Row],[Groepslid 10]],_xlfn.CONCAT(
Tabel2[[#This Row],[GroepBeheerder]:[Groepslid 9]]))),
Tabel2[[#This Row],[Groepslid 10]],"")</f>
        <v/>
      </c>
      <c r="Z33" s="2">
        <f t="shared" ref="Z33:Z64" si="2">ROW()-1</f>
        <v>32</v>
      </c>
    </row>
    <row r="34" spans="1:26" x14ac:dyDescent="0.25">
      <c r="A34" s="1" t="str">
        <f t="shared" ca="1" si="0"/>
        <v>Tagchat,Rhianon.Benson@gmail.com,Cinda.Sparrowhawk@gmail.com,Mayne.Begent@gmail.com,Yasmeen.Skakunas@gmail.com,Sybila.O'Looney@gmail.com,Lian.Cranch@gmail.com,Margette.Salterne@gmail.com</v>
      </c>
      <c r="B34" t="str">
        <f ca="1">_xlfn.CONCAT(Tabel2[[#This Row],[Hulp 1]:[Hulp 10]])</f>
        <v>,Cinda.Sparrowhawk@gmail.com,Mayne.Begent@gmail.com,Yasmeen.Skakunas@gmail.com,Sybila.O'Looney@gmail.com,Lian.Cranch@gmail.com,Margette.Salterne@gmail.com</v>
      </c>
      <c r="C34" s="3" t="s">
        <v>459</v>
      </c>
      <c r="D34">
        <f ca="1">RANDBETWEEN(0,IF(Formules!$B$1&gt;10,10,Formules!$B$1))</f>
        <v>7</v>
      </c>
      <c r="E34" s="2" t="str">
        <f ca="1">INDEX(Gebruiker!C:C,RANDBETWEEN(1,Formules!$B$1)+1)</f>
        <v>,Rhianon.Benson@gmail.com</v>
      </c>
      <c r="F34" s="6" t="str">
        <f ca="1">IF((COLUMN()-5)&lt;=Tabel2[[#This Row],[Aantal Leden]],
INDEX(Gebruiker!$C:$C,RANDBETWEEN(1,Formules!$B$1)+1),
"")</f>
        <v>,Cinda.Sparrowhawk@gmail.com</v>
      </c>
      <c r="G34" s="6" t="str">
        <f ca="1">IF((COLUMN()-5)&lt;=Tabel2[[#This Row],[Aantal Leden]],
INDEX(Gebruiker!$C:$C,RANDBETWEEN(1,Formules!$B$1)+1),
"")</f>
        <v>,Cinda.Sparrowhawk@gmail.com</v>
      </c>
      <c r="H34" t="str">
        <f ca="1">IF((COLUMN()-5)&lt;=Tabel2[[#This Row],[Aantal Leden]],
INDEX(Gebruiker!$C:$C,RANDBETWEEN(1,Formules!$B$1)+1),
"")</f>
        <v>,Mayne.Begent@gmail.com</v>
      </c>
      <c r="I34" t="str">
        <f ca="1">IF((COLUMN()-5)&lt;=Tabel2[[#This Row],[Aantal Leden]],
INDEX(Gebruiker!$C:$C,RANDBETWEEN(1,Formules!$B$1)+1),
"")</f>
        <v>,Yasmeen.Skakunas@gmail.com</v>
      </c>
      <c r="J34" t="str">
        <f ca="1">IF((COLUMN()-5)&lt;=Tabel2[[#This Row],[Aantal Leden]],
INDEX(Gebruiker!$C:$C,RANDBETWEEN(1,Formules!$B$1)+1),
"")</f>
        <v>,Sybila.O'Looney@gmail.com</v>
      </c>
      <c r="K34" t="str">
        <f ca="1">IF((COLUMN()-5)&lt;=Tabel2[[#This Row],[Aantal Leden]],
INDEX(Gebruiker!$C:$C,RANDBETWEEN(1,Formules!$B$1)+1),
"")</f>
        <v>,Lian.Cranch@gmail.com</v>
      </c>
      <c r="L34" t="str">
        <f ca="1">IF((COLUMN()-5)&lt;=Tabel2[[#This Row],[Aantal Leden]],
INDEX(Gebruiker!$C:$C,RANDBETWEEN(1,Formules!$B$1)+1),
"")</f>
        <v>,Margette.Salterne@gmail.com</v>
      </c>
      <c r="M34" t="str">
        <f ca="1">IF((COLUMN()-5)&lt;=Tabel2[[#This Row],[Aantal Leden]],
INDEX(Gebruiker!$C:$C,RANDBETWEEN(1,Formules!$B$1)+1),
"")</f>
        <v/>
      </c>
      <c r="N34" t="str">
        <f ca="1">IF((COLUMN()-5)&lt;=Tabel2[[#This Row],[Aantal Leden]],
INDEX(Gebruiker!$C:$C,RANDBETWEEN(1,Formules!$B$1)+1),
"")</f>
        <v/>
      </c>
      <c r="O34" t="str">
        <f ca="1">IF((COLUMN()-5)&lt;=Tabel2[[#This Row],[Aantal Leden]],
INDEX(Gebruiker!$C:$C,RANDBETWEEN(1,Formules!$B$1)+1),
"")</f>
        <v/>
      </c>
      <c r="P34" t="str">
        <f ca="1">IF(Tabel2[[#This Row],[GroepBeheerder]]&lt;&gt;Tabel2[[#This Row],[Groepslid 1]],Tabel2[[#This Row],[Groepslid 1]],"")</f>
        <v>,Cinda.Sparrowhawk@gmail.com</v>
      </c>
      <c r="Q34" t="str">
        <f ca="1">IF(ISERROR(SEARCH(Tabel2[[#This Row],[Groepslid 2]],_xlfn.CONCAT(
Tabel2[[#This Row],[GroepBeheerder]:[Groepslid 1]]))),
Tabel2[[#This Row],[Groepslid 2]],"")</f>
        <v/>
      </c>
      <c r="R34" t="str">
        <f ca="1">IF(ISERROR(SEARCH(Tabel2[[#This Row],[Groepslid 3]],_xlfn.CONCAT(
Tabel2[[#This Row],[GroepBeheerder]:[Groepslid 2]]))),
Tabel2[[#This Row],[Groepslid 3]],"")</f>
        <v>,Mayne.Begent@gmail.com</v>
      </c>
      <c r="S34" t="str">
        <f ca="1">IF(ISERROR(SEARCH(Tabel2[[#This Row],[Groepslid 4]],_xlfn.CONCAT(
Tabel2[[#This Row],[GroepBeheerder]:[Groepslid 3]]))),
Tabel2[[#This Row],[Groepslid 4]],"")</f>
        <v>,Yasmeen.Skakunas@gmail.com</v>
      </c>
      <c r="T34" t="str">
        <f ca="1">IF(ISERROR(SEARCH(Tabel2[[#This Row],[Groepslid 5]],_xlfn.CONCAT(
Tabel2[[#This Row],[GroepBeheerder]:[Groepslid 4]]))),
Tabel2[[#This Row],[Groepslid 5]],"")</f>
        <v>,Sybila.O'Looney@gmail.com</v>
      </c>
      <c r="U34" t="str">
        <f ca="1">IF(ISERROR(SEARCH(Tabel2[[#This Row],[Groepslid 6]],_xlfn.CONCAT(
Tabel2[[#This Row],[GroepBeheerder]:[Groepslid 5]]))),
Tabel2[[#This Row],[Groepslid 6]],"")</f>
        <v>,Lian.Cranch@gmail.com</v>
      </c>
      <c r="V34" t="str">
        <f ca="1">IF(ISERROR(SEARCH(Tabel2[[#This Row],[Groepslid 7]],_xlfn.CONCAT(
Tabel2[[#This Row],[GroepBeheerder]:[Groepslid 6]]))),
Tabel2[[#This Row],[Groepslid 7]],"")</f>
        <v>,Margette.Salterne@gmail.com</v>
      </c>
      <c r="W34" t="str">
        <f ca="1">IF(ISERROR(SEARCH(Tabel2[[#This Row],[Groepslid 8]],_xlfn.CONCAT(
Tabel2[[#This Row],[GroepBeheerder]:[Groepslid 7]]))),
Tabel2[[#This Row],[Groepslid 8]],"")</f>
        <v/>
      </c>
      <c r="X34" t="str">
        <f ca="1">IF(ISERROR(SEARCH(Tabel2[[#This Row],[Groepslid 9]],_xlfn.CONCAT(
Tabel2[[#This Row],[GroepBeheerder]:[Groepslid 8]]))),
Tabel2[[#This Row],[Groepslid 9]],"")</f>
        <v/>
      </c>
      <c r="Y34" t="str">
        <f ca="1">IF(ISERROR(SEARCH(Tabel2[[#This Row],[Groepslid 10]],_xlfn.CONCAT(
Tabel2[[#This Row],[GroepBeheerder]:[Groepslid 9]]))),
Tabel2[[#This Row],[Groepslid 10]],"")</f>
        <v/>
      </c>
      <c r="Z34" s="2">
        <f t="shared" si="2"/>
        <v>33</v>
      </c>
    </row>
    <row r="35" spans="1:26" x14ac:dyDescent="0.25">
      <c r="A35" s="1" t="str">
        <f t="shared" ca="1" si="0"/>
        <v>Youopia,Terry.Scarasbrick@gmail.com,Dedie.Ewols@gmail.com,Edy.La Vigne@gmail.com,Annaliese.Braxay@gmail.com,Rhianon.Benson@gmail.com,Ted.Delgua@gmail.com</v>
      </c>
      <c r="B35" t="str">
        <f ca="1">_xlfn.CONCAT(Tabel2[[#This Row],[Hulp 1]:[Hulp 10]])</f>
        <v>,Dedie.Ewols@gmail.com,Edy.La Vigne@gmail.com,Annaliese.Braxay@gmail.com,Rhianon.Benson@gmail.com,Ted.Delgua@gmail.com</v>
      </c>
      <c r="C35" s="3" t="s">
        <v>549</v>
      </c>
      <c r="D35">
        <f ca="1">RANDBETWEEN(0,IF(Formules!$B$1&gt;10,10,Formules!$B$1))</f>
        <v>5</v>
      </c>
      <c r="E35" s="2" t="str">
        <f ca="1">INDEX(Gebruiker!C:C,RANDBETWEEN(1,Formules!$B$1)+1)</f>
        <v>,Terry.Scarasbrick@gmail.com</v>
      </c>
      <c r="F35" s="6" t="str">
        <f ca="1">IF((COLUMN()-5)&lt;=Tabel2[[#This Row],[Aantal Leden]],
INDEX(Gebruiker!$C:$C,RANDBETWEEN(1,Formules!$B$1)+1),
"")</f>
        <v>,Dedie.Ewols@gmail.com</v>
      </c>
      <c r="G35" s="6" t="str">
        <f ca="1">IF((COLUMN()-5)&lt;=Tabel2[[#This Row],[Aantal Leden]],
INDEX(Gebruiker!$C:$C,RANDBETWEEN(1,Formules!$B$1)+1),
"")</f>
        <v>,Edy.La Vigne@gmail.com</v>
      </c>
      <c r="H35" t="str">
        <f ca="1">IF((COLUMN()-5)&lt;=Tabel2[[#This Row],[Aantal Leden]],
INDEX(Gebruiker!$C:$C,RANDBETWEEN(1,Formules!$B$1)+1),
"")</f>
        <v>,Annaliese.Braxay@gmail.com</v>
      </c>
      <c r="I35" t="str">
        <f ca="1">IF((COLUMN()-5)&lt;=Tabel2[[#This Row],[Aantal Leden]],
INDEX(Gebruiker!$C:$C,RANDBETWEEN(1,Formules!$B$1)+1),
"")</f>
        <v>,Rhianon.Benson@gmail.com</v>
      </c>
      <c r="J35" t="str">
        <f ca="1">IF((COLUMN()-5)&lt;=Tabel2[[#This Row],[Aantal Leden]],
INDEX(Gebruiker!$C:$C,RANDBETWEEN(1,Formules!$B$1)+1),
"")</f>
        <v>,Ted.Delgua@gmail.com</v>
      </c>
      <c r="K35" t="str">
        <f ca="1">IF((COLUMN()-5)&lt;=Tabel2[[#This Row],[Aantal Leden]],
INDEX(Gebruiker!$C:$C,RANDBETWEEN(1,Formules!$B$1)+1),
"")</f>
        <v/>
      </c>
      <c r="L35" t="str">
        <f ca="1">IF((COLUMN()-5)&lt;=Tabel2[[#This Row],[Aantal Leden]],
INDEX(Gebruiker!$C:$C,RANDBETWEEN(1,Formules!$B$1)+1),
"")</f>
        <v/>
      </c>
      <c r="M35" t="str">
        <f ca="1">IF((COLUMN()-5)&lt;=Tabel2[[#This Row],[Aantal Leden]],
INDEX(Gebruiker!$C:$C,RANDBETWEEN(1,Formules!$B$1)+1),
"")</f>
        <v/>
      </c>
      <c r="N35" t="str">
        <f ca="1">IF((COLUMN()-5)&lt;=Tabel2[[#This Row],[Aantal Leden]],
INDEX(Gebruiker!$C:$C,RANDBETWEEN(1,Formules!$B$1)+1),
"")</f>
        <v/>
      </c>
      <c r="O35" t="str">
        <f ca="1">IF((COLUMN()-5)&lt;=Tabel2[[#This Row],[Aantal Leden]],
INDEX(Gebruiker!$C:$C,RANDBETWEEN(1,Formules!$B$1)+1),
"")</f>
        <v/>
      </c>
      <c r="P35" t="str">
        <f ca="1">IF(Tabel2[[#This Row],[GroepBeheerder]]&lt;&gt;Tabel2[[#This Row],[Groepslid 1]],Tabel2[[#This Row],[Groepslid 1]],"")</f>
        <v>,Dedie.Ewols@gmail.com</v>
      </c>
      <c r="Q35" t="str">
        <f ca="1">IF(ISERROR(SEARCH(Tabel2[[#This Row],[Groepslid 2]],_xlfn.CONCAT(
Tabel2[[#This Row],[GroepBeheerder]:[Groepslid 1]]))),
Tabel2[[#This Row],[Groepslid 2]],"")</f>
        <v>,Edy.La Vigne@gmail.com</v>
      </c>
      <c r="R35" t="str">
        <f ca="1">IF(ISERROR(SEARCH(Tabel2[[#This Row],[Groepslid 3]],_xlfn.CONCAT(
Tabel2[[#This Row],[GroepBeheerder]:[Groepslid 2]]))),
Tabel2[[#This Row],[Groepslid 3]],"")</f>
        <v>,Annaliese.Braxay@gmail.com</v>
      </c>
      <c r="S35" t="str">
        <f ca="1">IF(ISERROR(SEARCH(Tabel2[[#This Row],[Groepslid 4]],_xlfn.CONCAT(
Tabel2[[#This Row],[GroepBeheerder]:[Groepslid 3]]))),
Tabel2[[#This Row],[Groepslid 4]],"")</f>
        <v>,Rhianon.Benson@gmail.com</v>
      </c>
      <c r="T35" t="str">
        <f ca="1">IF(ISERROR(SEARCH(Tabel2[[#This Row],[Groepslid 5]],_xlfn.CONCAT(
Tabel2[[#This Row],[GroepBeheerder]:[Groepslid 4]]))),
Tabel2[[#This Row],[Groepslid 5]],"")</f>
        <v>,Ted.Delgua@gmail.com</v>
      </c>
      <c r="U35" t="str">
        <f ca="1">IF(ISERROR(SEARCH(Tabel2[[#This Row],[Groepslid 6]],_xlfn.CONCAT(
Tabel2[[#This Row],[GroepBeheerder]:[Groepslid 5]]))),
Tabel2[[#This Row],[Groepslid 6]],"")</f>
        <v/>
      </c>
      <c r="V35" t="str">
        <f ca="1">IF(ISERROR(SEARCH(Tabel2[[#This Row],[Groepslid 7]],_xlfn.CONCAT(
Tabel2[[#This Row],[GroepBeheerder]:[Groepslid 6]]))),
Tabel2[[#This Row],[Groepslid 7]],"")</f>
        <v/>
      </c>
      <c r="W35" t="str">
        <f ca="1">IF(ISERROR(SEARCH(Tabel2[[#This Row],[Groepslid 8]],_xlfn.CONCAT(
Tabel2[[#This Row],[GroepBeheerder]:[Groepslid 7]]))),
Tabel2[[#This Row],[Groepslid 8]],"")</f>
        <v/>
      </c>
      <c r="X35" t="str">
        <f ca="1">IF(ISERROR(SEARCH(Tabel2[[#This Row],[Groepslid 9]],_xlfn.CONCAT(
Tabel2[[#This Row],[GroepBeheerder]:[Groepslid 8]]))),
Tabel2[[#This Row],[Groepslid 9]],"")</f>
        <v/>
      </c>
      <c r="Y35" t="str">
        <f ca="1">IF(ISERROR(SEARCH(Tabel2[[#This Row],[Groepslid 10]],_xlfn.CONCAT(
Tabel2[[#This Row],[GroepBeheerder]:[Groepslid 9]]))),
Tabel2[[#This Row],[Groepslid 10]],"")</f>
        <v/>
      </c>
      <c r="Z35" s="2">
        <f t="shared" si="2"/>
        <v>34</v>
      </c>
    </row>
    <row r="36" spans="1:26" x14ac:dyDescent="0.25">
      <c r="A36" s="1" t="str">
        <f t="shared" ca="1" si="0"/>
        <v>Yakidoo,Margalo.Gregor@gmail.com</v>
      </c>
      <c r="B36" t="str">
        <f ca="1">_xlfn.CONCAT(Tabel2[[#This Row],[Hulp 1]:[Hulp 10]])</f>
        <v/>
      </c>
      <c r="C36" s="3" t="s">
        <v>550</v>
      </c>
      <c r="D36">
        <f ca="1">RANDBETWEEN(0,IF(Formules!$B$1&gt;10,10,Formules!$B$1))</f>
        <v>0</v>
      </c>
      <c r="E36" s="2" t="str">
        <f ca="1">INDEX(Gebruiker!C:C,RANDBETWEEN(1,Formules!$B$1)+1)</f>
        <v>,Margalo.Gregor@gmail.com</v>
      </c>
      <c r="F36" s="6" t="str">
        <f ca="1">IF((COLUMN()-5)&lt;=Tabel2[[#This Row],[Aantal Leden]],
INDEX(Gebruiker!$C:$C,RANDBETWEEN(1,Formules!$B$1)+1),
"")</f>
        <v/>
      </c>
      <c r="G36" s="6" t="str">
        <f ca="1">IF((COLUMN()-5)&lt;=Tabel2[[#This Row],[Aantal Leden]],
INDEX(Gebruiker!$C:$C,RANDBETWEEN(1,Formules!$B$1)+1),
"")</f>
        <v/>
      </c>
      <c r="H36" t="str">
        <f ca="1">IF((COLUMN()-5)&lt;=Tabel2[[#This Row],[Aantal Leden]],
INDEX(Gebruiker!$C:$C,RANDBETWEEN(1,Formules!$B$1)+1),
"")</f>
        <v/>
      </c>
      <c r="I36" t="str">
        <f ca="1">IF((COLUMN()-5)&lt;=Tabel2[[#This Row],[Aantal Leden]],
INDEX(Gebruiker!$C:$C,RANDBETWEEN(1,Formules!$B$1)+1),
"")</f>
        <v/>
      </c>
      <c r="J36" t="str">
        <f ca="1">IF((COLUMN()-5)&lt;=Tabel2[[#This Row],[Aantal Leden]],
INDEX(Gebruiker!$C:$C,RANDBETWEEN(1,Formules!$B$1)+1),
"")</f>
        <v/>
      </c>
      <c r="K36" t="str">
        <f ca="1">IF((COLUMN()-5)&lt;=Tabel2[[#This Row],[Aantal Leden]],
INDEX(Gebruiker!$C:$C,RANDBETWEEN(1,Formules!$B$1)+1),
"")</f>
        <v/>
      </c>
      <c r="L36" t="str">
        <f ca="1">IF((COLUMN()-5)&lt;=Tabel2[[#This Row],[Aantal Leden]],
INDEX(Gebruiker!$C:$C,RANDBETWEEN(1,Formules!$B$1)+1),
"")</f>
        <v/>
      </c>
      <c r="M36" t="str">
        <f ca="1">IF((COLUMN()-5)&lt;=Tabel2[[#This Row],[Aantal Leden]],
INDEX(Gebruiker!$C:$C,RANDBETWEEN(1,Formules!$B$1)+1),
"")</f>
        <v/>
      </c>
      <c r="N36" t="str">
        <f ca="1">IF((COLUMN()-5)&lt;=Tabel2[[#This Row],[Aantal Leden]],
INDEX(Gebruiker!$C:$C,RANDBETWEEN(1,Formules!$B$1)+1),
"")</f>
        <v/>
      </c>
      <c r="O36" t="str">
        <f ca="1">IF((COLUMN()-5)&lt;=Tabel2[[#This Row],[Aantal Leden]],
INDEX(Gebruiker!$C:$C,RANDBETWEEN(1,Formules!$B$1)+1),
"")</f>
        <v/>
      </c>
      <c r="P36" t="str">
        <f ca="1">IF(Tabel2[[#This Row],[GroepBeheerder]]&lt;&gt;Tabel2[[#This Row],[Groepslid 1]],Tabel2[[#This Row],[Groepslid 1]],"")</f>
        <v/>
      </c>
      <c r="Q36" t="str">
        <f ca="1">IF(ISERROR(SEARCH(Tabel2[[#This Row],[Groepslid 2]],_xlfn.CONCAT(
Tabel2[[#This Row],[GroepBeheerder]:[Groepslid 1]]))),
Tabel2[[#This Row],[Groepslid 2]],"")</f>
        <v/>
      </c>
      <c r="R36" t="str">
        <f ca="1">IF(ISERROR(SEARCH(Tabel2[[#This Row],[Groepslid 3]],_xlfn.CONCAT(
Tabel2[[#This Row],[GroepBeheerder]:[Groepslid 2]]))),
Tabel2[[#This Row],[Groepslid 3]],"")</f>
        <v/>
      </c>
      <c r="S36" t="str">
        <f ca="1">IF(ISERROR(SEARCH(Tabel2[[#This Row],[Groepslid 4]],_xlfn.CONCAT(
Tabel2[[#This Row],[GroepBeheerder]:[Groepslid 3]]))),
Tabel2[[#This Row],[Groepslid 4]],"")</f>
        <v/>
      </c>
      <c r="T36" t="str">
        <f ca="1">IF(ISERROR(SEARCH(Tabel2[[#This Row],[Groepslid 5]],_xlfn.CONCAT(
Tabel2[[#This Row],[GroepBeheerder]:[Groepslid 4]]))),
Tabel2[[#This Row],[Groepslid 5]],"")</f>
        <v/>
      </c>
      <c r="U36" t="str">
        <f ca="1">IF(ISERROR(SEARCH(Tabel2[[#This Row],[Groepslid 6]],_xlfn.CONCAT(
Tabel2[[#This Row],[GroepBeheerder]:[Groepslid 5]]))),
Tabel2[[#This Row],[Groepslid 6]],"")</f>
        <v/>
      </c>
      <c r="V36" t="str">
        <f ca="1">IF(ISERROR(SEARCH(Tabel2[[#This Row],[Groepslid 7]],_xlfn.CONCAT(
Tabel2[[#This Row],[GroepBeheerder]:[Groepslid 6]]))),
Tabel2[[#This Row],[Groepslid 7]],"")</f>
        <v/>
      </c>
      <c r="W36" t="str">
        <f ca="1">IF(ISERROR(SEARCH(Tabel2[[#This Row],[Groepslid 8]],_xlfn.CONCAT(
Tabel2[[#This Row],[GroepBeheerder]:[Groepslid 7]]))),
Tabel2[[#This Row],[Groepslid 8]],"")</f>
        <v/>
      </c>
      <c r="X36" t="str">
        <f ca="1">IF(ISERROR(SEARCH(Tabel2[[#This Row],[Groepslid 9]],_xlfn.CONCAT(
Tabel2[[#This Row],[GroepBeheerder]:[Groepslid 8]]))),
Tabel2[[#This Row],[Groepslid 9]],"")</f>
        <v/>
      </c>
      <c r="Y36" t="str">
        <f ca="1">IF(ISERROR(SEARCH(Tabel2[[#This Row],[Groepslid 10]],_xlfn.CONCAT(
Tabel2[[#This Row],[GroepBeheerder]:[Groepslid 9]]))),
Tabel2[[#This Row],[Groepslid 10]],"")</f>
        <v/>
      </c>
      <c r="Z36" s="2">
        <f t="shared" si="2"/>
        <v>35</v>
      </c>
    </row>
    <row r="37" spans="1:26" x14ac:dyDescent="0.25">
      <c r="A37" s="1" t="str">
        <f t="shared" ca="1" si="0"/>
        <v>Browsecat,Margalo.Gregor@gmail.com</v>
      </c>
      <c r="B37" t="str">
        <f ca="1">_xlfn.CONCAT(Tabel2[[#This Row],[Hulp 1]:[Hulp 10]])</f>
        <v/>
      </c>
      <c r="C37" s="3" t="s">
        <v>476</v>
      </c>
      <c r="D37">
        <f ca="1">RANDBETWEEN(0,IF(Formules!$B$1&gt;10,10,Formules!$B$1))</f>
        <v>0</v>
      </c>
      <c r="E37" s="2" t="str">
        <f ca="1">INDEX(Gebruiker!C:C,RANDBETWEEN(1,Formules!$B$1)+1)</f>
        <v>,Margalo.Gregor@gmail.com</v>
      </c>
      <c r="F37" s="6" t="str">
        <f ca="1">IF((COLUMN()-5)&lt;=Tabel2[[#This Row],[Aantal Leden]],
INDEX(Gebruiker!$C:$C,RANDBETWEEN(1,Formules!$B$1)+1),
"")</f>
        <v/>
      </c>
      <c r="G37" s="6" t="str">
        <f ca="1">IF((COLUMN()-5)&lt;=Tabel2[[#This Row],[Aantal Leden]],
INDEX(Gebruiker!$C:$C,RANDBETWEEN(1,Formules!$B$1)+1),
"")</f>
        <v/>
      </c>
      <c r="H37" t="str">
        <f ca="1">IF((COLUMN()-5)&lt;=Tabel2[[#This Row],[Aantal Leden]],
INDEX(Gebruiker!$C:$C,RANDBETWEEN(1,Formules!$B$1)+1),
"")</f>
        <v/>
      </c>
      <c r="I37" t="str">
        <f ca="1">IF((COLUMN()-5)&lt;=Tabel2[[#This Row],[Aantal Leden]],
INDEX(Gebruiker!$C:$C,RANDBETWEEN(1,Formules!$B$1)+1),
"")</f>
        <v/>
      </c>
      <c r="J37" t="str">
        <f ca="1">IF((COLUMN()-5)&lt;=Tabel2[[#This Row],[Aantal Leden]],
INDEX(Gebruiker!$C:$C,RANDBETWEEN(1,Formules!$B$1)+1),
"")</f>
        <v/>
      </c>
      <c r="K37" t="str">
        <f ca="1">IF((COLUMN()-5)&lt;=Tabel2[[#This Row],[Aantal Leden]],
INDEX(Gebruiker!$C:$C,RANDBETWEEN(1,Formules!$B$1)+1),
"")</f>
        <v/>
      </c>
      <c r="L37" t="str">
        <f ca="1">IF((COLUMN()-5)&lt;=Tabel2[[#This Row],[Aantal Leden]],
INDEX(Gebruiker!$C:$C,RANDBETWEEN(1,Formules!$B$1)+1),
"")</f>
        <v/>
      </c>
      <c r="M37" t="str">
        <f ca="1">IF((COLUMN()-5)&lt;=Tabel2[[#This Row],[Aantal Leden]],
INDEX(Gebruiker!$C:$C,RANDBETWEEN(1,Formules!$B$1)+1),
"")</f>
        <v/>
      </c>
      <c r="N37" t="str">
        <f ca="1">IF((COLUMN()-5)&lt;=Tabel2[[#This Row],[Aantal Leden]],
INDEX(Gebruiker!$C:$C,RANDBETWEEN(1,Formules!$B$1)+1),
"")</f>
        <v/>
      </c>
      <c r="O37" t="str">
        <f ca="1">IF((COLUMN()-5)&lt;=Tabel2[[#This Row],[Aantal Leden]],
INDEX(Gebruiker!$C:$C,RANDBETWEEN(1,Formules!$B$1)+1),
"")</f>
        <v/>
      </c>
      <c r="P37" t="str">
        <f ca="1">IF(Tabel2[[#This Row],[GroepBeheerder]]&lt;&gt;Tabel2[[#This Row],[Groepslid 1]],Tabel2[[#This Row],[Groepslid 1]],"")</f>
        <v/>
      </c>
      <c r="Q37" t="str">
        <f ca="1">IF(ISERROR(SEARCH(Tabel2[[#This Row],[Groepslid 2]],_xlfn.CONCAT(
Tabel2[[#This Row],[GroepBeheerder]:[Groepslid 1]]))),
Tabel2[[#This Row],[Groepslid 2]],"")</f>
        <v/>
      </c>
      <c r="R37" t="str">
        <f ca="1">IF(ISERROR(SEARCH(Tabel2[[#This Row],[Groepslid 3]],_xlfn.CONCAT(
Tabel2[[#This Row],[GroepBeheerder]:[Groepslid 2]]))),
Tabel2[[#This Row],[Groepslid 3]],"")</f>
        <v/>
      </c>
      <c r="S37" t="str">
        <f ca="1">IF(ISERROR(SEARCH(Tabel2[[#This Row],[Groepslid 4]],_xlfn.CONCAT(
Tabel2[[#This Row],[GroepBeheerder]:[Groepslid 3]]))),
Tabel2[[#This Row],[Groepslid 4]],"")</f>
        <v/>
      </c>
      <c r="T37" t="str">
        <f ca="1">IF(ISERROR(SEARCH(Tabel2[[#This Row],[Groepslid 5]],_xlfn.CONCAT(
Tabel2[[#This Row],[GroepBeheerder]:[Groepslid 4]]))),
Tabel2[[#This Row],[Groepslid 5]],"")</f>
        <v/>
      </c>
      <c r="U37" t="str">
        <f ca="1">IF(ISERROR(SEARCH(Tabel2[[#This Row],[Groepslid 6]],_xlfn.CONCAT(
Tabel2[[#This Row],[GroepBeheerder]:[Groepslid 5]]))),
Tabel2[[#This Row],[Groepslid 6]],"")</f>
        <v/>
      </c>
      <c r="V37" t="str">
        <f ca="1">IF(ISERROR(SEARCH(Tabel2[[#This Row],[Groepslid 7]],_xlfn.CONCAT(
Tabel2[[#This Row],[GroepBeheerder]:[Groepslid 6]]))),
Tabel2[[#This Row],[Groepslid 7]],"")</f>
        <v/>
      </c>
      <c r="W37" t="str">
        <f ca="1">IF(ISERROR(SEARCH(Tabel2[[#This Row],[Groepslid 8]],_xlfn.CONCAT(
Tabel2[[#This Row],[GroepBeheerder]:[Groepslid 7]]))),
Tabel2[[#This Row],[Groepslid 8]],"")</f>
        <v/>
      </c>
      <c r="X37" t="str">
        <f ca="1">IF(ISERROR(SEARCH(Tabel2[[#This Row],[Groepslid 9]],_xlfn.CONCAT(
Tabel2[[#This Row],[GroepBeheerder]:[Groepslid 8]]))),
Tabel2[[#This Row],[Groepslid 9]],"")</f>
        <v/>
      </c>
      <c r="Y37" t="str">
        <f ca="1">IF(ISERROR(SEARCH(Tabel2[[#This Row],[Groepslid 10]],_xlfn.CONCAT(
Tabel2[[#This Row],[GroepBeheerder]:[Groepslid 9]]))),
Tabel2[[#This Row],[Groepslid 10]],"")</f>
        <v/>
      </c>
      <c r="Z37" s="2">
        <f t="shared" si="2"/>
        <v>36</v>
      </c>
    </row>
    <row r="38" spans="1:26" x14ac:dyDescent="0.25">
      <c r="A38" s="1" t="str">
        <f t="shared" ca="1" si="0"/>
        <v>Dabshots,Dominik.Grishmanov@gmail.com,Kelley.Michieli@gmail.com,Emmy.Maseres@gmail.com,Consuela.Grimditch@gmail.com,Perle.Yanukhin@gmail.com,Chaddy.Coultar@gmail.com</v>
      </c>
      <c r="B38" t="str">
        <f ca="1">_xlfn.CONCAT(Tabel2[[#This Row],[Hulp 1]:[Hulp 10]])</f>
        <v>,Kelley.Michieli@gmail.com,Emmy.Maseres@gmail.com,Consuela.Grimditch@gmail.com,Perle.Yanukhin@gmail.com,Chaddy.Coultar@gmail.com</v>
      </c>
      <c r="C38" s="3" t="s">
        <v>489</v>
      </c>
      <c r="D38">
        <f ca="1">RANDBETWEEN(0,IF(Formules!$B$1&gt;10,10,Formules!$B$1))</f>
        <v>5</v>
      </c>
      <c r="E38" s="2" t="str">
        <f ca="1">INDEX(Gebruiker!C:C,RANDBETWEEN(1,Formules!$B$1)+1)</f>
        <v>,Dominik.Grishmanov@gmail.com</v>
      </c>
      <c r="F38" s="6" t="str">
        <f ca="1">IF((COLUMN()-5)&lt;=Tabel2[[#This Row],[Aantal Leden]],
INDEX(Gebruiker!$C:$C,RANDBETWEEN(1,Formules!$B$1)+1),
"")</f>
        <v>,Kelley.Michieli@gmail.com</v>
      </c>
      <c r="G38" s="6" t="str">
        <f ca="1">IF((COLUMN()-5)&lt;=Tabel2[[#This Row],[Aantal Leden]],
INDEX(Gebruiker!$C:$C,RANDBETWEEN(1,Formules!$B$1)+1),
"")</f>
        <v>,Emmy.Maseres@gmail.com</v>
      </c>
      <c r="H38" t="str">
        <f ca="1">IF((COLUMN()-5)&lt;=Tabel2[[#This Row],[Aantal Leden]],
INDEX(Gebruiker!$C:$C,RANDBETWEEN(1,Formules!$B$1)+1),
"")</f>
        <v>,Consuela.Grimditch@gmail.com</v>
      </c>
      <c r="I38" t="str">
        <f ca="1">IF((COLUMN()-5)&lt;=Tabel2[[#This Row],[Aantal Leden]],
INDEX(Gebruiker!$C:$C,RANDBETWEEN(1,Formules!$B$1)+1),
"")</f>
        <v>,Perle.Yanukhin@gmail.com</v>
      </c>
      <c r="J38" t="str">
        <f ca="1">IF((COLUMN()-5)&lt;=Tabel2[[#This Row],[Aantal Leden]],
INDEX(Gebruiker!$C:$C,RANDBETWEEN(1,Formules!$B$1)+1),
"")</f>
        <v>,Chaddy.Coultar@gmail.com</v>
      </c>
      <c r="K38" t="str">
        <f ca="1">IF((COLUMN()-5)&lt;=Tabel2[[#This Row],[Aantal Leden]],
INDEX(Gebruiker!$C:$C,RANDBETWEEN(1,Formules!$B$1)+1),
"")</f>
        <v/>
      </c>
      <c r="L38" t="str">
        <f ca="1">IF((COLUMN()-5)&lt;=Tabel2[[#This Row],[Aantal Leden]],
INDEX(Gebruiker!$C:$C,RANDBETWEEN(1,Formules!$B$1)+1),
"")</f>
        <v/>
      </c>
      <c r="M38" t="str">
        <f ca="1">IF((COLUMN()-5)&lt;=Tabel2[[#This Row],[Aantal Leden]],
INDEX(Gebruiker!$C:$C,RANDBETWEEN(1,Formules!$B$1)+1),
"")</f>
        <v/>
      </c>
      <c r="N38" t="str">
        <f ca="1">IF((COLUMN()-5)&lt;=Tabel2[[#This Row],[Aantal Leden]],
INDEX(Gebruiker!$C:$C,RANDBETWEEN(1,Formules!$B$1)+1),
"")</f>
        <v/>
      </c>
      <c r="O38" t="str">
        <f ca="1">IF((COLUMN()-5)&lt;=Tabel2[[#This Row],[Aantal Leden]],
INDEX(Gebruiker!$C:$C,RANDBETWEEN(1,Formules!$B$1)+1),
"")</f>
        <v/>
      </c>
      <c r="P38" t="str">
        <f ca="1">IF(Tabel2[[#This Row],[GroepBeheerder]]&lt;&gt;Tabel2[[#This Row],[Groepslid 1]],Tabel2[[#This Row],[Groepslid 1]],"")</f>
        <v>,Kelley.Michieli@gmail.com</v>
      </c>
      <c r="Q38" t="str">
        <f ca="1">IF(ISERROR(SEARCH(Tabel2[[#This Row],[Groepslid 2]],_xlfn.CONCAT(
Tabel2[[#This Row],[GroepBeheerder]:[Groepslid 1]]))),
Tabel2[[#This Row],[Groepslid 2]],"")</f>
        <v>,Emmy.Maseres@gmail.com</v>
      </c>
      <c r="R38" t="str">
        <f ca="1">IF(ISERROR(SEARCH(Tabel2[[#This Row],[Groepslid 3]],_xlfn.CONCAT(
Tabel2[[#This Row],[GroepBeheerder]:[Groepslid 2]]))),
Tabel2[[#This Row],[Groepslid 3]],"")</f>
        <v>,Consuela.Grimditch@gmail.com</v>
      </c>
      <c r="S38" t="str">
        <f ca="1">IF(ISERROR(SEARCH(Tabel2[[#This Row],[Groepslid 4]],_xlfn.CONCAT(
Tabel2[[#This Row],[GroepBeheerder]:[Groepslid 3]]))),
Tabel2[[#This Row],[Groepslid 4]],"")</f>
        <v>,Perle.Yanukhin@gmail.com</v>
      </c>
      <c r="T38" t="str">
        <f ca="1">IF(ISERROR(SEARCH(Tabel2[[#This Row],[Groepslid 5]],_xlfn.CONCAT(
Tabel2[[#This Row],[GroepBeheerder]:[Groepslid 4]]))),
Tabel2[[#This Row],[Groepslid 5]],"")</f>
        <v>,Chaddy.Coultar@gmail.com</v>
      </c>
      <c r="U38" t="str">
        <f ca="1">IF(ISERROR(SEARCH(Tabel2[[#This Row],[Groepslid 6]],_xlfn.CONCAT(
Tabel2[[#This Row],[GroepBeheerder]:[Groepslid 5]]))),
Tabel2[[#This Row],[Groepslid 6]],"")</f>
        <v/>
      </c>
      <c r="V38" t="str">
        <f ca="1">IF(ISERROR(SEARCH(Tabel2[[#This Row],[Groepslid 7]],_xlfn.CONCAT(
Tabel2[[#This Row],[GroepBeheerder]:[Groepslid 6]]))),
Tabel2[[#This Row],[Groepslid 7]],"")</f>
        <v/>
      </c>
      <c r="W38" t="str">
        <f ca="1">IF(ISERROR(SEARCH(Tabel2[[#This Row],[Groepslid 8]],_xlfn.CONCAT(
Tabel2[[#This Row],[GroepBeheerder]:[Groepslid 7]]))),
Tabel2[[#This Row],[Groepslid 8]],"")</f>
        <v/>
      </c>
      <c r="X38" t="str">
        <f ca="1">IF(ISERROR(SEARCH(Tabel2[[#This Row],[Groepslid 9]],_xlfn.CONCAT(
Tabel2[[#This Row],[GroepBeheerder]:[Groepslid 8]]))),
Tabel2[[#This Row],[Groepslid 9]],"")</f>
        <v/>
      </c>
      <c r="Y38" t="str">
        <f ca="1">IF(ISERROR(SEARCH(Tabel2[[#This Row],[Groepslid 10]],_xlfn.CONCAT(
Tabel2[[#This Row],[GroepBeheerder]:[Groepslid 9]]))),
Tabel2[[#This Row],[Groepslid 10]],"")</f>
        <v/>
      </c>
      <c r="Z38" s="2">
        <f t="shared" si="2"/>
        <v>37</v>
      </c>
    </row>
    <row r="39" spans="1:26" x14ac:dyDescent="0.25">
      <c r="A39" s="1" t="str">
        <f t="shared" ca="1" si="0"/>
        <v>Twinder,Kennie.Spaight@gmail.com,Ellen.O'Heyne@gmail.com</v>
      </c>
      <c r="B39" t="str">
        <f ca="1">_xlfn.CONCAT(Tabel2[[#This Row],[Hulp 1]:[Hulp 10]])</f>
        <v>,Ellen.O'Heyne@gmail.com</v>
      </c>
      <c r="C39" s="3" t="s">
        <v>468</v>
      </c>
      <c r="D39">
        <f ca="1">RANDBETWEEN(0,IF(Formules!$B$1&gt;10,10,Formules!$B$1))</f>
        <v>1</v>
      </c>
      <c r="E39" s="2" t="str">
        <f ca="1">INDEX(Gebruiker!C:C,RANDBETWEEN(1,Formules!$B$1)+1)</f>
        <v>,Kennie.Spaight@gmail.com</v>
      </c>
      <c r="F39" s="6" t="str">
        <f ca="1">IF((COLUMN()-5)&lt;=Tabel2[[#This Row],[Aantal Leden]],
INDEX(Gebruiker!$C:$C,RANDBETWEEN(1,Formules!$B$1)+1),
"")</f>
        <v>,Ellen.O'Heyne@gmail.com</v>
      </c>
      <c r="G39" s="6" t="str">
        <f ca="1">IF((COLUMN()-5)&lt;=Tabel2[[#This Row],[Aantal Leden]],
INDEX(Gebruiker!$C:$C,RANDBETWEEN(1,Formules!$B$1)+1),
"")</f>
        <v/>
      </c>
      <c r="H39" t="str">
        <f ca="1">IF((COLUMN()-5)&lt;=Tabel2[[#This Row],[Aantal Leden]],
INDEX(Gebruiker!$C:$C,RANDBETWEEN(1,Formules!$B$1)+1),
"")</f>
        <v/>
      </c>
      <c r="I39" t="str">
        <f ca="1">IF((COLUMN()-5)&lt;=Tabel2[[#This Row],[Aantal Leden]],
INDEX(Gebruiker!$C:$C,RANDBETWEEN(1,Formules!$B$1)+1),
"")</f>
        <v/>
      </c>
      <c r="J39" t="str">
        <f ca="1">IF((COLUMN()-5)&lt;=Tabel2[[#This Row],[Aantal Leden]],
INDEX(Gebruiker!$C:$C,RANDBETWEEN(1,Formules!$B$1)+1),
"")</f>
        <v/>
      </c>
      <c r="K39" t="str">
        <f ca="1">IF((COLUMN()-5)&lt;=Tabel2[[#This Row],[Aantal Leden]],
INDEX(Gebruiker!$C:$C,RANDBETWEEN(1,Formules!$B$1)+1),
"")</f>
        <v/>
      </c>
      <c r="L39" t="str">
        <f ca="1">IF((COLUMN()-5)&lt;=Tabel2[[#This Row],[Aantal Leden]],
INDEX(Gebruiker!$C:$C,RANDBETWEEN(1,Formules!$B$1)+1),
"")</f>
        <v/>
      </c>
      <c r="M39" t="str">
        <f ca="1">IF((COLUMN()-5)&lt;=Tabel2[[#This Row],[Aantal Leden]],
INDEX(Gebruiker!$C:$C,RANDBETWEEN(1,Formules!$B$1)+1),
"")</f>
        <v/>
      </c>
      <c r="N39" t="str">
        <f ca="1">IF((COLUMN()-5)&lt;=Tabel2[[#This Row],[Aantal Leden]],
INDEX(Gebruiker!$C:$C,RANDBETWEEN(1,Formules!$B$1)+1),
"")</f>
        <v/>
      </c>
      <c r="O39" t="str">
        <f ca="1">IF((COLUMN()-5)&lt;=Tabel2[[#This Row],[Aantal Leden]],
INDEX(Gebruiker!$C:$C,RANDBETWEEN(1,Formules!$B$1)+1),
"")</f>
        <v/>
      </c>
      <c r="P39" t="str">
        <f ca="1">IF(Tabel2[[#This Row],[GroepBeheerder]]&lt;&gt;Tabel2[[#This Row],[Groepslid 1]],Tabel2[[#This Row],[Groepslid 1]],"")</f>
        <v>,Ellen.O'Heyne@gmail.com</v>
      </c>
      <c r="Q39" t="str">
        <f ca="1">IF(ISERROR(SEARCH(Tabel2[[#This Row],[Groepslid 2]],_xlfn.CONCAT(
Tabel2[[#This Row],[GroepBeheerder]:[Groepslid 1]]))),
Tabel2[[#This Row],[Groepslid 2]],"")</f>
        <v/>
      </c>
      <c r="R39" t="str">
        <f ca="1">IF(ISERROR(SEARCH(Tabel2[[#This Row],[Groepslid 3]],_xlfn.CONCAT(
Tabel2[[#This Row],[GroepBeheerder]:[Groepslid 2]]))),
Tabel2[[#This Row],[Groepslid 3]],"")</f>
        <v/>
      </c>
      <c r="S39" t="str">
        <f ca="1">IF(ISERROR(SEARCH(Tabel2[[#This Row],[Groepslid 4]],_xlfn.CONCAT(
Tabel2[[#This Row],[GroepBeheerder]:[Groepslid 3]]))),
Tabel2[[#This Row],[Groepslid 4]],"")</f>
        <v/>
      </c>
      <c r="T39" t="str">
        <f ca="1">IF(ISERROR(SEARCH(Tabel2[[#This Row],[Groepslid 5]],_xlfn.CONCAT(
Tabel2[[#This Row],[GroepBeheerder]:[Groepslid 4]]))),
Tabel2[[#This Row],[Groepslid 5]],"")</f>
        <v/>
      </c>
      <c r="U39" t="str">
        <f ca="1">IF(ISERROR(SEARCH(Tabel2[[#This Row],[Groepslid 6]],_xlfn.CONCAT(
Tabel2[[#This Row],[GroepBeheerder]:[Groepslid 5]]))),
Tabel2[[#This Row],[Groepslid 6]],"")</f>
        <v/>
      </c>
      <c r="V39" t="str">
        <f ca="1">IF(ISERROR(SEARCH(Tabel2[[#This Row],[Groepslid 7]],_xlfn.CONCAT(
Tabel2[[#This Row],[GroepBeheerder]:[Groepslid 6]]))),
Tabel2[[#This Row],[Groepslid 7]],"")</f>
        <v/>
      </c>
      <c r="W39" t="str">
        <f ca="1">IF(ISERROR(SEARCH(Tabel2[[#This Row],[Groepslid 8]],_xlfn.CONCAT(
Tabel2[[#This Row],[GroepBeheerder]:[Groepslid 7]]))),
Tabel2[[#This Row],[Groepslid 8]],"")</f>
        <v/>
      </c>
      <c r="X39" t="str">
        <f ca="1">IF(ISERROR(SEARCH(Tabel2[[#This Row],[Groepslid 9]],_xlfn.CONCAT(
Tabel2[[#This Row],[GroepBeheerder]:[Groepslid 8]]))),
Tabel2[[#This Row],[Groepslid 9]],"")</f>
        <v/>
      </c>
      <c r="Y39" t="str">
        <f ca="1">IF(ISERROR(SEARCH(Tabel2[[#This Row],[Groepslid 10]],_xlfn.CONCAT(
Tabel2[[#This Row],[GroepBeheerder]:[Groepslid 9]]))),
Tabel2[[#This Row],[Groepslid 10]],"")</f>
        <v/>
      </c>
      <c r="Z39" s="2">
        <f t="shared" si="2"/>
        <v>38</v>
      </c>
    </row>
    <row r="40" spans="1:26" x14ac:dyDescent="0.25">
      <c r="A40" s="1" t="str">
        <f t="shared" ca="1" si="0"/>
        <v>Yakitri,Cinda.Sparrowhawk@gmail.com,Mordecai.Patterson@gmail.com</v>
      </c>
      <c r="B40" t="str">
        <f ca="1">_xlfn.CONCAT(Tabel2[[#This Row],[Hulp 1]:[Hulp 10]])</f>
        <v>,Mordecai.Patterson@gmail.com</v>
      </c>
      <c r="C40" s="3" t="s">
        <v>427</v>
      </c>
      <c r="D40">
        <f ca="1">RANDBETWEEN(0,IF(Formules!$B$1&gt;10,10,Formules!$B$1))</f>
        <v>1</v>
      </c>
      <c r="E40" s="2" t="str">
        <f ca="1">INDEX(Gebruiker!C:C,RANDBETWEEN(1,Formules!$B$1)+1)</f>
        <v>,Cinda.Sparrowhawk@gmail.com</v>
      </c>
      <c r="F40" s="6" t="str">
        <f ca="1">IF((COLUMN()-5)&lt;=Tabel2[[#This Row],[Aantal Leden]],
INDEX(Gebruiker!$C:$C,RANDBETWEEN(1,Formules!$B$1)+1),
"")</f>
        <v>,Mordecai.Patterson@gmail.com</v>
      </c>
      <c r="G40" s="6" t="str">
        <f ca="1">IF((COLUMN()-5)&lt;=Tabel2[[#This Row],[Aantal Leden]],
INDEX(Gebruiker!$C:$C,RANDBETWEEN(1,Formules!$B$1)+1),
"")</f>
        <v/>
      </c>
      <c r="H40" t="str">
        <f ca="1">IF((COLUMN()-5)&lt;=Tabel2[[#This Row],[Aantal Leden]],
INDEX(Gebruiker!$C:$C,RANDBETWEEN(1,Formules!$B$1)+1),
"")</f>
        <v/>
      </c>
      <c r="I40" t="str">
        <f ca="1">IF((COLUMN()-5)&lt;=Tabel2[[#This Row],[Aantal Leden]],
INDEX(Gebruiker!$C:$C,RANDBETWEEN(1,Formules!$B$1)+1),
"")</f>
        <v/>
      </c>
      <c r="J40" t="str">
        <f ca="1">IF((COLUMN()-5)&lt;=Tabel2[[#This Row],[Aantal Leden]],
INDEX(Gebruiker!$C:$C,RANDBETWEEN(1,Formules!$B$1)+1),
"")</f>
        <v/>
      </c>
      <c r="K40" t="str">
        <f ca="1">IF((COLUMN()-5)&lt;=Tabel2[[#This Row],[Aantal Leden]],
INDEX(Gebruiker!$C:$C,RANDBETWEEN(1,Formules!$B$1)+1),
"")</f>
        <v/>
      </c>
      <c r="L40" t="str">
        <f ca="1">IF((COLUMN()-5)&lt;=Tabel2[[#This Row],[Aantal Leden]],
INDEX(Gebruiker!$C:$C,RANDBETWEEN(1,Formules!$B$1)+1),
"")</f>
        <v/>
      </c>
      <c r="M40" t="str">
        <f ca="1">IF((COLUMN()-5)&lt;=Tabel2[[#This Row],[Aantal Leden]],
INDEX(Gebruiker!$C:$C,RANDBETWEEN(1,Formules!$B$1)+1),
"")</f>
        <v/>
      </c>
      <c r="N40" t="str">
        <f ca="1">IF((COLUMN()-5)&lt;=Tabel2[[#This Row],[Aantal Leden]],
INDEX(Gebruiker!$C:$C,RANDBETWEEN(1,Formules!$B$1)+1),
"")</f>
        <v/>
      </c>
      <c r="O40" t="str">
        <f ca="1">IF((COLUMN()-5)&lt;=Tabel2[[#This Row],[Aantal Leden]],
INDEX(Gebruiker!$C:$C,RANDBETWEEN(1,Formules!$B$1)+1),
"")</f>
        <v/>
      </c>
      <c r="P40" t="str">
        <f ca="1">IF(Tabel2[[#This Row],[GroepBeheerder]]&lt;&gt;Tabel2[[#This Row],[Groepslid 1]],Tabel2[[#This Row],[Groepslid 1]],"")</f>
        <v>,Mordecai.Patterson@gmail.com</v>
      </c>
      <c r="Q40" t="str">
        <f ca="1">IF(ISERROR(SEARCH(Tabel2[[#This Row],[Groepslid 2]],_xlfn.CONCAT(
Tabel2[[#This Row],[GroepBeheerder]:[Groepslid 1]]))),
Tabel2[[#This Row],[Groepslid 2]],"")</f>
        <v/>
      </c>
      <c r="R40" t="str">
        <f ca="1">IF(ISERROR(SEARCH(Tabel2[[#This Row],[Groepslid 3]],_xlfn.CONCAT(
Tabel2[[#This Row],[GroepBeheerder]:[Groepslid 2]]))),
Tabel2[[#This Row],[Groepslid 3]],"")</f>
        <v/>
      </c>
      <c r="S40" t="str">
        <f ca="1">IF(ISERROR(SEARCH(Tabel2[[#This Row],[Groepslid 4]],_xlfn.CONCAT(
Tabel2[[#This Row],[GroepBeheerder]:[Groepslid 3]]))),
Tabel2[[#This Row],[Groepslid 4]],"")</f>
        <v/>
      </c>
      <c r="T40" t="str">
        <f ca="1">IF(ISERROR(SEARCH(Tabel2[[#This Row],[Groepslid 5]],_xlfn.CONCAT(
Tabel2[[#This Row],[GroepBeheerder]:[Groepslid 4]]))),
Tabel2[[#This Row],[Groepslid 5]],"")</f>
        <v/>
      </c>
      <c r="U40" t="str">
        <f ca="1">IF(ISERROR(SEARCH(Tabel2[[#This Row],[Groepslid 6]],_xlfn.CONCAT(
Tabel2[[#This Row],[GroepBeheerder]:[Groepslid 5]]))),
Tabel2[[#This Row],[Groepslid 6]],"")</f>
        <v/>
      </c>
      <c r="V40" t="str">
        <f ca="1">IF(ISERROR(SEARCH(Tabel2[[#This Row],[Groepslid 7]],_xlfn.CONCAT(
Tabel2[[#This Row],[GroepBeheerder]:[Groepslid 6]]))),
Tabel2[[#This Row],[Groepslid 7]],"")</f>
        <v/>
      </c>
      <c r="W40" t="str">
        <f ca="1">IF(ISERROR(SEARCH(Tabel2[[#This Row],[Groepslid 8]],_xlfn.CONCAT(
Tabel2[[#This Row],[GroepBeheerder]:[Groepslid 7]]))),
Tabel2[[#This Row],[Groepslid 8]],"")</f>
        <v/>
      </c>
      <c r="X40" t="str">
        <f ca="1">IF(ISERROR(SEARCH(Tabel2[[#This Row],[Groepslid 9]],_xlfn.CONCAT(
Tabel2[[#This Row],[GroepBeheerder]:[Groepslid 8]]))),
Tabel2[[#This Row],[Groepslid 9]],"")</f>
        <v/>
      </c>
      <c r="Y40" t="str">
        <f ca="1">IF(ISERROR(SEARCH(Tabel2[[#This Row],[Groepslid 10]],_xlfn.CONCAT(
Tabel2[[#This Row],[GroepBeheerder]:[Groepslid 9]]))),
Tabel2[[#This Row],[Groepslid 10]],"")</f>
        <v/>
      </c>
      <c r="Z40" s="2">
        <f t="shared" si="2"/>
        <v>39</v>
      </c>
    </row>
    <row r="41" spans="1:26" x14ac:dyDescent="0.25">
      <c r="A41" s="1" t="str">
        <f t="shared" ca="1" si="0"/>
        <v>Camido,Hoyt.Checcuzzi@gmail.com,Astra.Schwandermann@gmail.com,Gennie.Kelinge@gmail.com,Annaliese.Braxay@gmail.com,Dewain.Ainscough@gmail.com,Lorelei.Lindfors@gmail.com,Dominik.Grishmanov@gmail.com,Dedie.Ewols@gmail.com</v>
      </c>
      <c r="B41" t="str">
        <f ca="1">_xlfn.CONCAT(Tabel2[[#This Row],[Hulp 1]:[Hulp 10]])</f>
        <v>,Astra.Schwandermann@gmail.com,Gennie.Kelinge@gmail.com,Annaliese.Braxay@gmail.com,Dewain.Ainscough@gmail.com,Lorelei.Lindfors@gmail.com,Dominik.Grishmanov@gmail.com,Dedie.Ewols@gmail.com</v>
      </c>
      <c r="C41" s="3" t="s">
        <v>455</v>
      </c>
      <c r="D41">
        <f ca="1">RANDBETWEEN(0,IF(Formules!$B$1&gt;10,10,Formules!$B$1))</f>
        <v>7</v>
      </c>
      <c r="E41" s="2" t="str">
        <f ca="1">INDEX(Gebruiker!C:C,RANDBETWEEN(1,Formules!$B$1)+1)</f>
        <v>,Hoyt.Checcuzzi@gmail.com</v>
      </c>
      <c r="F41" s="6" t="str">
        <f ca="1">IF((COLUMN()-5)&lt;=Tabel2[[#This Row],[Aantal Leden]],
INDEX(Gebruiker!$C:$C,RANDBETWEEN(1,Formules!$B$1)+1),
"")</f>
        <v>,Astra.Schwandermann@gmail.com</v>
      </c>
      <c r="G41" s="6" t="str">
        <f ca="1">IF((COLUMN()-5)&lt;=Tabel2[[#This Row],[Aantal Leden]],
INDEX(Gebruiker!$C:$C,RANDBETWEEN(1,Formules!$B$1)+1),
"")</f>
        <v>,Gennie.Kelinge@gmail.com</v>
      </c>
      <c r="H41" t="str">
        <f ca="1">IF((COLUMN()-5)&lt;=Tabel2[[#This Row],[Aantal Leden]],
INDEX(Gebruiker!$C:$C,RANDBETWEEN(1,Formules!$B$1)+1),
"")</f>
        <v>,Annaliese.Braxay@gmail.com</v>
      </c>
      <c r="I41" t="str">
        <f ca="1">IF((COLUMN()-5)&lt;=Tabel2[[#This Row],[Aantal Leden]],
INDEX(Gebruiker!$C:$C,RANDBETWEEN(1,Formules!$B$1)+1),
"")</f>
        <v>,Dewain.Ainscough@gmail.com</v>
      </c>
      <c r="J41" t="str">
        <f ca="1">IF((COLUMN()-5)&lt;=Tabel2[[#This Row],[Aantal Leden]],
INDEX(Gebruiker!$C:$C,RANDBETWEEN(1,Formules!$B$1)+1),
"")</f>
        <v>,Lorelei.Lindfors@gmail.com</v>
      </c>
      <c r="K41" t="str">
        <f ca="1">IF((COLUMN()-5)&lt;=Tabel2[[#This Row],[Aantal Leden]],
INDEX(Gebruiker!$C:$C,RANDBETWEEN(1,Formules!$B$1)+1),
"")</f>
        <v>,Dominik.Grishmanov@gmail.com</v>
      </c>
      <c r="L41" t="str">
        <f ca="1">IF((COLUMN()-5)&lt;=Tabel2[[#This Row],[Aantal Leden]],
INDEX(Gebruiker!$C:$C,RANDBETWEEN(1,Formules!$B$1)+1),
"")</f>
        <v>,Dedie.Ewols@gmail.com</v>
      </c>
      <c r="M41" t="str">
        <f ca="1">IF((COLUMN()-5)&lt;=Tabel2[[#This Row],[Aantal Leden]],
INDEX(Gebruiker!$C:$C,RANDBETWEEN(1,Formules!$B$1)+1),
"")</f>
        <v/>
      </c>
      <c r="N41" t="str">
        <f ca="1">IF((COLUMN()-5)&lt;=Tabel2[[#This Row],[Aantal Leden]],
INDEX(Gebruiker!$C:$C,RANDBETWEEN(1,Formules!$B$1)+1),
"")</f>
        <v/>
      </c>
      <c r="O41" t="str">
        <f ca="1">IF((COLUMN()-5)&lt;=Tabel2[[#This Row],[Aantal Leden]],
INDEX(Gebruiker!$C:$C,RANDBETWEEN(1,Formules!$B$1)+1),
"")</f>
        <v/>
      </c>
      <c r="P41" t="str">
        <f ca="1">IF(Tabel2[[#This Row],[GroepBeheerder]]&lt;&gt;Tabel2[[#This Row],[Groepslid 1]],Tabel2[[#This Row],[Groepslid 1]],"")</f>
        <v>,Astra.Schwandermann@gmail.com</v>
      </c>
      <c r="Q41" t="str">
        <f ca="1">IF(ISERROR(SEARCH(Tabel2[[#This Row],[Groepslid 2]],_xlfn.CONCAT(
Tabel2[[#This Row],[GroepBeheerder]:[Groepslid 1]]))),
Tabel2[[#This Row],[Groepslid 2]],"")</f>
        <v>,Gennie.Kelinge@gmail.com</v>
      </c>
      <c r="R41" t="str">
        <f ca="1">IF(ISERROR(SEARCH(Tabel2[[#This Row],[Groepslid 3]],_xlfn.CONCAT(
Tabel2[[#This Row],[GroepBeheerder]:[Groepslid 2]]))),
Tabel2[[#This Row],[Groepslid 3]],"")</f>
        <v>,Annaliese.Braxay@gmail.com</v>
      </c>
      <c r="S41" t="str">
        <f ca="1">IF(ISERROR(SEARCH(Tabel2[[#This Row],[Groepslid 4]],_xlfn.CONCAT(
Tabel2[[#This Row],[GroepBeheerder]:[Groepslid 3]]))),
Tabel2[[#This Row],[Groepslid 4]],"")</f>
        <v>,Dewain.Ainscough@gmail.com</v>
      </c>
      <c r="T41" t="str">
        <f ca="1">IF(ISERROR(SEARCH(Tabel2[[#This Row],[Groepslid 5]],_xlfn.CONCAT(
Tabel2[[#This Row],[GroepBeheerder]:[Groepslid 4]]))),
Tabel2[[#This Row],[Groepslid 5]],"")</f>
        <v>,Lorelei.Lindfors@gmail.com</v>
      </c>
      <c r="U41" t="str">
        <f ca="1">IF(ISERROR(SEARCH(Tabel2[[#This Row],[Groepslid 6]],_xlfn.CONCAT(
Tabel2[[#This Row],[GroepBeheerder]:[Groepslid 5]]))),
Tabel2[[#This Row],[Groepslid 6]],"")</f>
        <v>,Dominik.Grishmanov@gmail.com</v>
      </c>
      <c r="V41" t="str">
        <f ca="1">IF(ISERROR(SEARCH(Tabel2[[#This Row],[Groepslid 7]],_xlfn.CONCAT(
Tabel2[[#This Row],[GroepBeheerder]:[Groepslid 6]]))),
Tabel2[[#This Row],[Groepslid 7]],"")</f>
        <v>,Dedie.Ewols@gmail.com</v>
      </c>
      <c r="W41" t="str">
        <f ca="1">IF(ISERROR(SEARCH(Tabel2[[#This Row],[Groepslid 8]],_xlfn.CONCAT(
Tabel2[[#This Row],[GroepBeheerder]:[Groepslid 7]]))),
Tabel2[[#This Row],[Groepslid 8]],"")</f>
        <v/>
      </c>
      <c r="X41" t="str">
        <f ca="1">IF(ISERROR(SEARCH(Tabel2[[#This Row],[Groepslid 9]],_xlfn.CONCAT(
Tabel2[[#This Row],[GroepBeheerder]:[Groepslid 8]]))),
Tabel2[[#This Row],[Groepslid 9]],"")</f>
        <v/>
      </c>
      <c r="Y41" t="str">
        <f ca="1">IF(ISERROR(SEARCH(Tabel2[[#This Row],[Groepslid 10]],_xlfn.CONCAT(
Tabel2[[#This Row],[GroepBeheerder]:[Groepslid 9]]))),
Tabel2[[#This Row],[Groepslid 10]],"")</f>
        <v/>
      </c>
      <c r="Z41" s="2">
        <f t="shared" si="2"/>
        <v>40</v>
      </c>
    </row>
    <row r="42" spans="1:26" x14ac:dyDescent="0.25">
      <c r="A42" s="1" t="str">
        <f t="shared" ca="1" si="0"/>
        <v>Roomm,Dorene.Parkman@gmail.com,Iolanthe.Menelaws@gmail.com,Gordy.Clemmens@gmail.com,Giacobo.Du Hamel@gmail.com,Jolynn.Fosdike@gmail.com,Ibbie.Mellings@gmail.com,Gert.van Dalen@gmail.com,Debbie.Wooller@gmail.com,Rhiamon.Olanda@gmail.com,Hoyt.Checcuzzi@gmail.com</v>
      </c>
      <c r="B42" t="str">
        <f ca="1">_xlfn.CONCAT(Tabel2[[#This Row],[Hulp 1]:[Hulp 10]])</f>
        <v>,Iolanthe.Menelaws@gmail.com,Gordy.Clemmens@gmail.com,Giacobo.Du Hamel@gmail.com,Jolynn.Fosdike@gmail.com,Ibbie.Mellings@gmail.com,Gert.van Dalen@gmail.com,Debbie.Wooller@gmail.com,Rhiamon.Olanda@gmail.com,Hoyt.Checcuzzi@gmail.com</v>
      </c>
      <c r="C42" s="3" t="s">
        <v>475</v>
      </c>
      <c r="D42">
        <f ca="1">RANDBETWEEN(0,IF(Formules!$B$1&gt;10,10,Formules!$B$1))</f>
        <v>9</v>
      </c>
      <c r="E42" s="2" t="str">
        <f ca="1">INDEX(Gebruiker!C:C,RANDBETWEEN(1,Formules!$B$1)+1)</f>
        <v>,Dorene.Parkman@gmail.com</v>
      </c>
      <c r="F42" s="6" t="str">
        <f ca="1">IF((COLUMN()-5)&lt;=Tabel2[[#This Row],[Aantal Leden]],
INDEX(Gebruiker!$C:$C,RANDBETWEEN(1,Formules!$B$1)+1),
"")</f>
        <v>,Iolanthe.Menelaws@gmail.com</v>
      </c>
      <c r="G42" s="6" t="str">
        <f ca="1">IF((COLUMN()-5)&lt;=Tabel2[[#This Row],[Aantal Leden]],
INDEX(Gebruiker!$C:$C,RANDBETWEEN(1,Formules!$B$1)+1),
"")</f>
        <v>,Gordy.Clemmens@gmail.com</v>
      </c>
      <c r="H42" t="str">
        <f ca="1">IF((COLUMN()-5)&lt;=Tabel2[[#This Row],[Aantal Leden]],
INDEX(Gebruiker!$C:$C,RANDBETWEEN(1,Formules!$B$1)+1),
"")</f>
        <v>,Giacobo.Du Hamel@gmail.com</v>
      </c>
      <c r="I42" t="str">
        <f ca="1">IF((COLUMN()-5)&lt;=Tabel2[[#This Row],[Aantal Leden]],
INDEX(Gebruiker!$C:$C,RANDBETWEEN(1,Formules!$B$1)+1),
"")</f>
        <v>,Jolynn.Fosdike@gmail.com</v>
      </c>
      <c r="J42" t="str">
        <f ca="1">IF((COLUMN()-5)&lt;=Tabel2[[#This Row],[Aantal Leden]],
INDEX(Gebruiker!$C:$C,RANDBETWEEN(1,Formules!$B$1)+1),
"")</f>
        <v>,Ibbie.Mellings@gmail.com</v>
      </c>
      <c r="K42" t="str">
        <f ca="1">IF((COLUMN()-5)&lt;=Tabel2[[#This Row],[Aantal Leden]],
INDEX(Gebruiker!$C:$C,RANDBETWEEN(1,Formules!$B$1)+1),
"")</f>
        <v>,Gert.van Dalen@gmail.com</v>
      </c>
      <c r="L42" t="str">
        <f ca="1">IF((COLUMN()-5)&lt;=Tabel2[[#This Row],[Aantal Leden]],
INDEX(Gebruiker!$C:$C,RANDBETWEEN(1,Formules!$B$1)+1),
"")</f>
        <v>,Debbie.Wooller@gmail.com</v>
      </c>
      <c r="M42" t="str">
        <f ca="1">IF((COLUMN()-5)&lt;=Tabel2[[#This Row],[Aantal Leden]],
INDEX(Gebruiker!$C:$C,RANDBETWEEN(1,Formules!$B$1)+1),
"")</f>
        <v>,Rhiamon.Olanda@gmail.com</v>
      </c>
      <c r="N42" t="str">
        <f ca="1">IF((COLUMN()-5)&lt;=Tabel2[[#This Row],[Aantal Leden]],
INDEX(Gebruiker!$C:$C,RANDBETWEEN(1,Formules!$B$1)+1),
"")</f>
        <v>,Hoyt.Checcuzzi@gmail.com</v>
      </c>
      <c r="O42" t="str">
        <f ca="1">IF((COLUMN()-5)&lt;=Tabel2[[#This Row],[Aantal Leden]],
INDEX(Gebruiker!$C:$C,RANDBETWEEN(1,Formules!$B$1)+1),
"")</f>
        <v/>
      </c>
      <c r="P42" t="str">
        <f ca="1">IF(Tabel2[[#This Row],[GroepBeheerder]]&lt;&gt;Tabel2[[#This Row],[Groepslid 1]],Tabel2[[#This Row],[Groepslid 1]],"")</f>
        <v>,Iolanthe.Menelaws@gmail.com</v>
      </c>
      <c r="Q42" t="str">
        <f ca="1">IF(ISERROR(SEARCH(Tabel2[[#This Row],[Groepslid 2]],_xlfn.CONCAT(
Tabel2[[#This Row],[GroepBeheerder]:[Groepslid 1]]))),
Tabel2[[#This Row],[Groepslid 2]],"")</f>
        <v>,Gordy.Clemmens@gmail.com</v>
      </c>
      <c r="R42" t="str">
        <f ca="1">IF(ISERROR(SEARCH(Tabel2[[#This Row],[Groepslid 3]],_xlfn.CONCAT(
Tabel2[[#This Row],[GroepBeheerder]:[Groepslid 2]]))),
Tabel2[[#This Row],[Groepslid 3]],"")</f>
        <v>,Giacobo.Du Hamel@gmail.com</v>
      </c>
      <c r="S42" t="str">
        <f ca="1">IF(ISERROR(SEARCH(Tabel2[[#This Row],[Groepslid 4]],_xlfn.CONCAT(
Tabel2[[#This Row],[GroepBeheerder]:[Groepslid 3]]))),
Tabel2[[#This Row],[Groepslid 4]],"")</f>
        <v>,Jolynn.Fosdike@gmail.com</v>
      </c>
      <c r="T42" t="str">
        <f ca="1">IF(ISERROR(SEARCH(Tabel2[[#This Row],[Groepslid 5]],_xlfn.CONCAT(
Tabel2[[#This Row],[GroepBeheerder]:[Groepslid 4]]))),
Tabel2[[#This Row],[Groepslid 5]],"")</f>
        <v>,Ibbie.Mellings@gmail.com</v>
      </c>
      <c r="U42" t="str">
        <f ca="1">IF(ISERROR(SEARCH(Tabel2[[#This Row],[Groepslid 6]],_xlfn.CONCAT(
Tabel2[[#This Row],[GroepBeheerder]:[Groepslid 5]]))),
Tabel2[[#This Row],[Groepslid 6]],"")</f>
        <v>,Gert.van Dalen@gmail.com</v>
      </c>
      <c r="V42" t="str">
        <f ca="1">IF(ISERROR(SEARCH(Tabel2[[#This Row],[Groepslid 7]],_xlfn.CONCAT(
Tabel2[[#This Row],[GroepBeheerder]:[Groepslid 6]]))),
Tabel2[[#This Row],[Groepslid 7]],"")</f>
        <v>,Debbie.Wooller@gmail.com</v>
      </c>
      <c r="W42" t="str">
        <f ca="1">IF(ISERROR(SEARCH(Tabel2[[#This Row],[Groepslid 8]],_xlfn.CONCAT(
Tabel2[[#This Row],[GroepBeheerder]:[Groepslid 7]]))),
Tabel2[[#This Row],[Groepslid 8]],"")</f>
        <v>,Rhiamon.Olanda@gmail.com</v>
      </c>
      <c r="X42" t="str">
        <f ca="1">IF(ISERROR(SEARCH(Tabel2[[#This Row],[Groepslid 9]],_xlfn.CONCAT(
Tabel2[[#This Row],[GroepBeheerder]:[Groepslid 8]]))),
Tabel2[[#This Row],[Groepslid 9]],"")</f>
        <v>,Hoyt.Checcuzzi@gmail.com</v>
      </c>
      <c r="Y42" t="str">
        <f ca="1">IF(ISERROR(SEARCH(Tabel2[[#This Row],[Groepslid 10]],_xlfn.CONCAT(
Tabel2[[#This Row],[GroepBeheerder]:[Groepslid 9]]))),
Tabel2[[#This Row],[Groepslid 10]],"")</f>
        <v/>
      </c>
      <c r="Z42" s="2">
        <f t="shared" si="2"/>
        <v>41</v>
      </c>
    </row>
    <row r="43" spans="1:26" x14ac:dyDescent="0.25">
      <c r="A43" s="1" t="str">
        <f t="shared" ca="1" si="0"/>
        <v>Browsedrive,Rolph.Andersson@gmail.com,Deena.Eisikowitch@gmail.com,Hoyt.Checcuzzi@gmail.com,Mayne.Begent@gmail.com,Torin.Matuszyk@gmail.com</v>
      </c>
      <c r="B43" t="str">
        <f ca="1">_xlfn.CONCAT(Tabel2[[#This Row],[Hulp 1]:[Hulp 10]])</f>
        <v>,Deena.Eisikowitch@gmail.com,Hoyt.Checcuzzi@gmail.com,Mayne.Begent@gmail.com,Torin.Matuszyk@gmail.com</v>
      </c>
      <c r="C43" s="3" t="s">
        <v>551</v>
      </c>
      <c r="D43">
        <f ca="1">RANDBETWEEN(0,IF(Formules!$B$1&gt;10,10,Formules!$B$1))</f>
        <v>4</v>
      </c>
      <c r="E43" s="2" t="str">
        <f ca="1">INDEX(Gebruiker!C:C,RANDBETWEEN(1,Formules!$B$1)+1)</f>
        <v>,Rolph.Andersson@gmail.com</v>
      </c>
      <c r="F43" s="6" t="str">
        <f ca="1">IF((COLUMN()-5)&lt;=Tabel2[[#This Row],[Aantal Leden]],
INDEX(Gebruiker!$C:$C,RANDBETWEEN(1,Formules!$B$1)+1),
"")</f>
        <v>,Deena.Eisikowitch@gmail.com</v>
      </c>
      <c r="G43" s="6" t="str">
        <f ca="1">IF((COLUMN()-5)&lt;=Tabel2[[#This Row],[Aantal Leden]],
INDEX(Gebruiker!$C:$C,RANDBETWEEN(1,Formules!$B$1)+1),
"")</f>
        <v>,Hoyt.Checcuzzi@gmail.com</v>
      </c>
      <c r="H43" t="str">
        <f ca="1">IF((COLUMN()-5)&lt;=Tabel2[[#This Row],[Aantal Leden]],
INDEX(Gebruiker!$C:$C,RANDBETWEEN(1,Formules!$B$1)+1),
"")</f>
        <v>,Mayne.Begent@gmail.com</v>
      </c>
      <c r="I43" t="str">
        <f ca="1">IF((COLUMN()-5)&lt;=Tabel2[[#This Row],[Aantal Leden]],
INDEX(Gebruiker!$C:$C,RANDBETWEEN(1,Formules!$B$1)+1),
"")</f>
        <v>,Torin.Matuszyk@gmail.com</v>
      </c>
      <c r="J43" t="str">
        <f ca="1">IF((COLUMN()-5)&lt;=Tabel2[[#This Row],[Aantal Leden]],
INDEX(Gebruiker!$C:$C,RANDBETWEEN(1,Formules!$B$1)+1),
"")</f>
        <v/>
      </c>
      <c r="K43" t="str">
        <f ca="1">IF((COLUMN()-5)&lt;=Tabel2[[#This Row],[Aantal Leden]],
INDEX(Gebruiker!$C:$C,RANDBETWEEN(1,Formules!$B$1)+1),
"")</f>
        <v/>
      </c>
      <c r="L43" t="str">
        <f ca="1">IF((COLUMN()-5)&lt;=Tabel2[[#This Row],[Aantal Leden]],
INDEX(Gebruiker!$C:$C,RANDBETWEEN(1,Formules!$B$1)+1),
"")</f>
        <v/>
      </c>
      <c r="M43" t="str">
        <f ca="1">IF((COLUMN()-5)&lt;=Tabel2[[#This Row],[Aantal Leden]],
INDEX(Gebruiker!$C:$C,RANDBETWEEN(1,Formules!$B$1)+1),
"")</f>
        <v/>
      </c>
      <c r="N43" t="str">
        <f ca="1">IF((COLUMN()-5)&lt;=Tabel2[[#This Row],[Aantal Leden]],
INDEX(Gebruiker!$C:$C,RANDBETWEEN(1,Formules!$B$1)+1),
"")</f>
        <v/>
      </c>
      <c r="O43" t="str">
        <f ca="1">IF((COLUMN()-5)&lt;=Tabel2[[#This Row],[Aantal Leden]],
INDEX(Gebruiker!$C:$C,RANDBETWEEN(1,Formules!$B$1)+1),
"")</f>
        <v/>
      </c>
      <c r="P43" t="str">
        <f ca="1">IF(Tabel2[[#This Row],[GroepBeheerder]]&lt;&gt;Tabel2[[#This Row],[Groepslid 1]],Tabel2[[#This Row],[Groepslid 1]],"")</f>
        <v>,Deena.Eisikowitch@gmail.com</v>
      </c>
      <c r="Q43" t="str">
        <f ca="1">IF(ISERROR(SEARCH(Tabel2[[#This Row],[Groepslid 2]],_xlfn.CONCAT(
Tabel2[[#This Row],[GroepBeheerder]:[Groepslid 1]]))),
Tabel2[[#This Row],[Groepslid 2]],"")</f>
        <v>,Hoyt.Checcuzzi@gmail.com</v>
      </c>
      <c r="R43" t="str">
        <f ca="1">IF(ISERROR(SEARCH(Tabel2[[#This Row],[Groepslid 3]],_xlfn.CONCAT(
Tabel2[[#This Row],[GroepBeheerder]:[Groepslid 2]]))),
Tabel2[[#This Row],[Groepslid 3]],"")</f>
        <v>,Mayne.Begent@gmail.com</v>
      </c>
      <c r="S43" t="str">
        <f ca="1">IF(ISERROR(SEARCH(Tabel2[[#This Row],[Groepslid 4]],_xlfn.CONCAT(
Tabel2[[#This Row],[GroepBeheerder]:[Groepslid 3]]))),
Tabel2[[#This Row],[Groepslid 4]],"")</f>
        <v>,Torin.Matuszyk@gmail.com</v>
      </c>
      <c r="T43" t="str">
        <f ca="1">IF(ISERROR(SEARCH(Tabel2[[#This Row],[Groepslid 5]],_xlfn.CONCAT(
Tabel2[[#This Row],[GroepBeheerder]:[Groepslid 4]]))),
Tabel2[[#This Row],[Groepslid 5]],"")</f>
        <v/>
      </c>
      <c r="U43" t="str">
        <f ca="1">IF(ISERROR(SEARCH(Tabel2[[#This Row],[Groepslid 6]],_xlfn.CONCAT(
Tabel2[[#This Row],[GroepBeheerder]:[Groepslid 5]]))),
Tabel2[[#This Row],[Groepslid 6]],"")</f>
        <v/>
      </c>
      <c r="V43" t="str">
        <f ca="1">IF(ISERROR(SEARCH(Tabel2[[#This Row],[Groepslid 7]],_xlfn.CONCAT(
Tabel2[[#This Row],[GroepBeheerder]:[Groepslid 6]]))),
Tabel2[[#This Row],[Groepslid 7]],"")</f>
        <v/>
      </c>
      <c r="W43" t="str">
        <f ca="1">IF(ISERROR(SEARCH(Tabel2[[#This Row],[Groepslid 8]],_xlfn.CONCAT(
Tabel2[[#This Row],[GroepBeheerder]:[Groepslid 7]]))),
Tabel2[[#This Row],[Groepslid 8]],"")</f>
        <v/>
      </c>
      <c r="X43" t="str">
        <f ca="1">IF(ISERROR(SEARCH(Tabel2[[#This Row],[Groepslid 9]],_xlfn.CONCAT(
Tabel2[[#This Row],[GroepBeheerder]:[Groepslid 8]]))),
Tabel2[[#This Row],[Groepslid 9]],"")</f>
        <v/>
      </c>
      <c r="Y43" t="str">
        <f ca="1">IF(ISERROR(SEARCH(Tabel2[[#This Row],[Groepslid 10]],_xlfn.CONCAT(
Tabel2[[#This Row],[GroepBeheerder]:[Groepslid 9]]))),
Tabel2[[#This Row],[Groepslid 10]],"")</f>
        <v/>
      </c>
      <c r="Z43" s="2">
        <f t="shared" si="2"/>
        <v>42</v>
      </c>
    </row>
    <row r="44" spans="1:26" x14ac:dyDescent="0.25">
      <c r="A44" s="1" t="str">
        <f t="shared" ca="1" si="0"/>
        <v>Youspan,Gennie.Kelinge@gmail.com,Yovonnda.Yurkin@gmail.com,Petronille.Tennet@gmail.com,Kelley.Michieli@gmail.com</v>
      </c>
      <c r="B44" t="str">
        <f ca="1">_xlfn.CONCAT(Tabel2[[#This Row],[Hulp 1]:[Hulp 10]])</f>
        <v>,Yovonnda.Yurkin@gmail.com,Petronille.Tennet@gmail.com,Kelley.Michieli@gmail.com</v>
      </c>
      <c r="C44" s="3" t="s">
        <v>494</v>
      </c>
      <c r="D44">
        <f ca="1">RANDBETWEEN(0,IF(Formules!$B$1&gt;10,10,Formules!$B$1))</f>
        <v>3</v>
      </c>
      <c r="E44" s="2" t="str">
        <f ca="1">INDEX(Gebruiker!C:C,RANDBETWEEN(1,Formules!$B$1)+1)</f>
        <v>,Gennie.Kelinge@gmail.com</v>
      </c>
      <c r="F44" s="6" t="str">
        <f ca="1">IF((COLUMN()-5)&lt;=Tabel2[[#This Row],[Aantal Leden]],
INDEX(Gebruiker!$C:$C,RANDBETWEEN(1,Formules!$B$1)+1),
"")</f>
        <v>,Yovonnda.Yurkin@gmail.com</v>
      </c>
      <c r="G44" s="6" t="str">
        <f ca="1">IF((COLUMN()-5)&lt;=Tabel2[[#This Row],[Aantal Leden]],
INDEX(Gebruiker!$C:$C,RANDBETWEEN(1,Formules!$B$1)+1),
"")</f>
        <v>,Petronille.Tennet@gmail.com</v>
      </c>
      <c r="H44" t="str">
        <f ca="1">IF((COLUMN()-5)&lt;=Tabel2[[#This Row],[Aantal Leden]],
INDEX(Gebruiker!$C:$C,RANDBETWEEN(1,Formules!$B$1)+1),
"")</f>
        <v>,Kelley.Michieli@gmail.com</v>
      </c>
      <c r="I44" t="str">
        <f ca="1">IF((COLUMN()-5)&lt;=Tabel2[[#This Row],[Aantal Leden]],
INDEX(Gebruiker!$C:$C,RANDBETWEEN(1,Formules!$B$1)+1),
"")</f>
        <v/>
      </c>
      <c r="J44" t="str">
        <f ca="1">IF((COLUMN()-5)&lt;=Tabel2[[#This Row],[Aantal Leden]],
INDEX(Gebruiker!$C:$C,RANDBETWEEN(1,Formules!$B$1)+1),
"")</f>
        <v/>
      </c>
      <c r="K44" t="str">
        <f ca="1">IF((COLUMN()-5)&lt;=Tabel2[[#This Row],[Aantal Leden]],
INDEX(Gebruiker!$C:$C,RANDBETWEEN(1,Formules!$B$1)+1),
"")</f>
        <v/>
      </c>
      <c r="L44" t="str">
        <f ca="1">IF((COLUMN()-5)&lt;=Tabel2[[#This Row],[Aantal Leden]],
INDEX(Gebruiker!$C:$C,RANDBETWEEN(1,Formules!$B$1)+1),
"")</f>
        <v/>
      </c>
      <c r="M44" t="str">
        <f ca="1">IF((COLUMN()-5)&lt;=Tabel2[[#This Row],[Aantal Leden]],
INDEX(Gebruiker!$C:$C,RANDBETWEEN(1,Formules!$B$1)+1),
"")</f>
        <v/>
      </c>
      <c r="N44" t="str">
        <f ca="1">IF((COLUMN()-5)&lt;=Tabel2[[#This Row],[Aantal Leden]],
INDEX(Gebruiker!$C:$C,RANDBETWEEN(1,Formules!$B$1)+1),
"")</f>
        <v/>
      </c>
      <c r="O44" t="str">
        <f ca="1">IF((COLUMN()-5)&lt;=Tabel2[[#This Row],[Aantal Leden]],
INDEX(Gebruiker!$C:$C,RANDBETWEEN(1,Formules!$B$1)+1),
"")</f>
        <v/>
      </c>
      <c r="P44" t="str">
        <f ca="1">IF(Tabel2[[#This Row],[GroepBeheerder]]&lt;&gt;Tabel2[[#This Row],[Groepslid 1]],Tabel2[[#This Row],[Groepslid 1]],"")</f>
        <v>,Yovonnda.Yurkin@gmail.com</v>
      </c>
      <c r="Q44" t="str">
        <f ca="1">IF(ISERROR(SEARCH(Tabel2[[#This Row],[Groepslid 2]],_xlfn.CONCAT(
Tabel2[[#This Row],[GroepBeheerder]:[Groepslid 1]]))),
Tabel2[[#This Row],[Groepslid 2]],"")</f>
        <v>,Petronille.Tennet@gmail.com</v>
      </c>
      <c r="R44" t="str">
        <f ca="1">IF(ISERROR(SEARCH(Tabel2[[#This Row],[Groepslid 3]],_xlfn.CONCAT(
Tabel2[[#This Row],[GroepBeheerder]:[Groepslid 2]]))),
Tabel2[[#This Row],[Groepslid 3]],"")</f>
        <v>,Kelley.Michieli@gmail.com</v>
      </c>
      <c r="S44" t="str">
        <f ca="1">IF(ISERROR(SEARCH(Tabel2[[#This Row],[Groepslid 4]],_xlfn.CONCAT(
Tabel2[[#This Row],[GroepBeheerder]:[Groepslid 3]]))),
Tabel2[[#This Row],[Groepslid 4]],"")</f>
        <v/>
      </c>
      <c r="T44" t="str">
        <f ca="1">IF(ISERROR(SEARCH(Tabel2[[#This Row],[Groepslid 5]],_xlfn.CONCAT(
Tabel2[[#This Row],[GroepBeheerder]:[Groepslid 4]]))),
Tabel2[[#This Row],[Groepslid 5]],"")</f>
        <v/>
      </c>
      <c r="U44" t="str">
        <f ca="1">IF(ISERROR(SEARCH(Tabel2[[#This Row],[Groepslid 6]],_xlfn.CONCAT(
Tabel2[[#This Row],[GroepBeheerder]:[Groepslid 5]]))),
Tabel2[[#This Row],[Groepslid 6]],"")</f>
        <v/>
      </c>
      <c r="V44" t="str">
        <f ca="1">IF(ISERROR(SEARCH(Tabel2[[#This Row],[Groepslid 7]],_xlfn.CONCAT(
Tabel2[[#This Row],[GroepBeheerder]:[Groepslid 6]]))),
Tabel2[[#This Row],[Groepslid 7]],"")</f>
        <v/>
      </c>
      <c r="W44" t="str">
        <f ca="1">IF(ISERROR(SEARCH(Tabel2[[#This Row],[Groepslid 8]],_xlfn.CONCAT(
Tabel2[[#This Row],[GroepBeheerder]:[Groepslid 7]]))),
Tabel2[[#This Row],[Groepslid 8]],"")</f>
        <v/>
      </c>
      <c r="X44" t="str">
        <f ca="1">IF(ISERROR(SEARCH(Tabel2[[#This Row],[Groepslid 9]],_xlfn.CONCAT(
Tabel2[[#This Row],[GroepBeheerder]:[Groepslid 8]]))),
Tabel2[[#This Row],[Groepslid 9]],"")</f>
        <v/>
      </c>
      <c r="Y44" t="str">
        <f ca="1">IF(ISERROR(SEARCH(Tabel2[[#This Row],[Groepslid 10]],_xlfn.CONCAT(
Tabel2[[#This Row],[GroepBeheerder]:[Groepslid 9]]))),
Tabel2[[#This Row],[Groepslid 10]],"")</f>
        <v/>
      </c>
      <c r="Z44" s="2">
        <f t="shared" si="2"/>
        <v>43</v>
      </c>
    </row>
    <row r="45" spans="1:26" x14ac:dyDescent="0.25">
      <c r="A45" s="1" t="str">
        <f t="shared" ca="1" si="0"/>
        <v>Divanoodle,Faun.Gutans@gmail.com,Tobin.De Castri@gmail.com,Reube.Pybus@gmail.com,Yovonnda.Yurkin@gmail.com,Laverne.Dwine@gmail.com,Cosette.Blaszczyk@gmail.com</v>
      </c>
      <c r="B45" t="str">
        <f ca="1">_xlfn.CONCAT(Tabel2[[#This Row],[Hulp 1]:[Hulp 10]])</f>
        <v>,Tobin.De Castri@gmail.com,Reube.Pybus@gmail.com,Yovonnda.Yurkin@gmail.com,Laverne.Dwine@gmail.com,Cosette.Blaszczyk@gmail.com</v>
      </c>
      <c r="C45" s="3" t="s">
        <v>552</v>
      </c>
      <c r="D45">
        <f ca="1">RANDBETWEEN(0,IF(Formules!$B$1&gt;10,10,Formules!$B$1))</f>
        <v>5</v>
      </c>
      <c r="E45" s="2" t="str">
        <f ca="1">INDEX(Gebruiker!C:C,RANDBETWEEN(1,Formules!$B$1)+1)</f>
        <v>,Faun.Gutans@gmail.com</v>
      </c>
      <c r="F45" s="6" t="str">
        <f ca="1">IF((COLUMN()-5)&lt;=Tabel2[[#This Row],[Aantal Leden]],
INDEX(Gebruiker!$C:$C,RANDBETWEEN(1,Formules!$B$1)+1),
"")</f>
        <v>,Tobin.De Castri@gmail.com</v>
      </c>
      <c r="G45" s="6" t="str">
        <f ca="1">IF((COLUMN()-5)&lt;=Tabel2[[#This Row],[Aantal Leden]],
INDEX(Gebruiker!$C:$C,RANDBETWEEN(1,Formules!$B$1)+1),
"")</f>
        <v>,Reube.Pybus@gmail.com</v>
      </c>
      <c r="H45" t="str">
        <f ca="1">IF((COLUMN()-5)&lt;=Tabel2[[#This Row],[Aantal Leden]],
INDEX(Gebruiker!$C:$C,RANDBETWEEN(1,Formules!$B$1)+1),
"")</f>
        <v>,Yovonnda.Yurkin@gmail.com</v>
      </c>
      <c r="I45" t="str">
        <f ca="1">IF((COLUMN()-5)&lt;=Tabel2[[#This Row],[Aantal Leden]],
INDEX(Gebruiker!$C:$C,RANDBETWEEN(1,Formules!$B$1)+1),
"")</f>
        <v>,Laverne.Dwine@gmail.com</v>
      </c>
      <c r="J45" t="str">
        <f ca="1">IF((COLUMN()-5)&lt;=Tabel2[[#This Row],[Aantal Leden]],
INDEX(Gebruiker!$C:$C,RANDBETWEEN(1,Formules!$B$1)+1),
"")</f>
        <v>,Cosette.Blaszczyk@gmail.com</v>
      </c>
      <c r="K45" t="str">
        <f ca="1">IF((COLUMN()-5)&lt;=Tabel2[[#This Row],[Aantal Leden]],
INDEX(Gebruiker!$C:$C,RANDBETWEEN(1,Formules!$B$1)+1),
"")</f>
        <v/>
      </c>
      <c r="L45" t="str">
        <f ca="1">IF((COLUMN()-5)&lt;=Tabel2[[#This Row],[Aantal Leden]],
INDEX(Gebruiker!$C:$C,RANDBETWEEN(1,Formules!$B$1)+1),
"")</f>
        <v/>
      </c>
      <c r="M45" t="str">
        <f ca="1">IF((COLUMN()-5)&lt;=Tabel2[[#This Row],[Aantal Leden]],
INDEX(Gebruiker!$C:$C,RANDBETWEEN(1,Formules!$B$1)+1),
"")</f>
        <v/>
      </c>
      <c r="N45" t="str">
        <f ca="1">IF((COLUMN()-5)&lt;=Tabel2[[#This Row],[Aantal Leden]],
INDEX(Gebruiker!$C:$C,RANDBETWEEN(1,Formules!$B$1)+1),
"")</f>
        <v/>
      </c>
      <c r="O45" t="str">
        <f ca="1">IF((COLUMN()-5)&lt;=Tabel2[[#This Row],[Aantal Leden]],
INDEX(Gebruiker!$C:$C,RANDBETWEEN(1,Formules!$B$1)+1),
"")</f>
        <v/>
      </c>
      <c r="P45" t="str">
        <f ca="1">IF(Tabel2[[#This Row],[GroepBeheerder]]&lt;&gt;Tabel2[[#This Row],[Groepslid 1]],Tabel2[[#This Row],[Groepslid 1]],"")</f>
        <v>,Tobin.De Castri@gmail.com</v>
      </c>
      <c r="Q45" t="str">
        <f ca="1">IF(ISERROR(SEARCH(Tabel2[[#This Row],[Groepslid 2]],_xlfn.CONCAT(
Tabel2[[#This Row],[GroepBeheerder]:[Groepslid 1]]))),
Tabel2[[#This Row],[Groepslid 2]],"")</f>
        <v>,Reube.Pybus@gmail.com</v>
      </c>
      <c r="R45" t="str">
        <f ca="1">IF(ISERROR(SEARCH(Tabel2[[#This Row],[Groepslid 3]],_xlfn.CONCAT(
Tabel2[[#This Row],[GroepBeheerder]:[Groepslid 2]]))),
Tabel2[[#This Row],[Groepslid 3]],"")</f>
        <v>,Yovonnda.Yurkin@gmail.com</v>
      </c>
      <c r="S45" t="str">
        <f ca="1">IF(ISERROR(SEARCH(Tabel2[[#This Row],[Groepslid 4]],_xlfn.CONCAT(
Tabel2[[#This Row],[GroepBeheerder]:[Groepslid 3]]))),
Tabel2[[#This Row],[Groepslid 4]],"")</f>
        <v>,Laverne.Dwine@gmail.com</v>
      </c>
      <c r="T45" t="str">
        <f ca="1">IF(ISERROR(SEARCH(Tabel2[[#This Row],[Groepslid 5]],_xlfn.CONCAT(
Tabel2[[#This Row],[GroepBeheerder]:[Groepslid 4]]))),
Tabel2[[#This Row],[Groepslid 5]],"")</f>
        <v>,Cosette.Blaszczyk@gmail.com</v>
      </c>
      <c r="U45" t="str">
        <f ca="1">IF(ISERROR(SEARCH(Tabel2[[#This Row],[Groepslid 6]],_xlfn.CONCAT(
Tabel2[[#This Row],[GroepBeheerder]:[Groepslid 5]]))),
Tabel2[[#This Row],[Groepslid 6]],"")</f>
        <v/>
      </c>
      <c r="V45" t="str">
        <f ca="1">IF(ISERROR(SEARCH(Tabel2[[#This Row],[Groepslid 7]],_xlfn.CONCAT(
Tabel2[[#This Row],[GroepBeheerder]:[Groepslid 6]]))),
Tabel2[[#This Row],[Groepslid 7]],"")</f>
        <v/>
      </c>
      <c r="W45" t="str">
        <f ca="1">IF(ISERROR(SEARCH(Tabel2[[#This Row],[Groepslid 8]],_xlfn.CONCAT(
Tabel2[[#This Row],[GroepBeheerder]:[Groepslid 7]]))),
Tabel2[[#This Row],[Groepslid 8]],"")</f>
        <v/>
      </c>
      <c r="X45" t="str">
        <f ca="1">IF(ISERROR(SEARCH(Tabel2[[#This Row],[Groepslid 9]],_xlfn.CONCAT(
Tabel2[[#This Row],[GroepBeheerder]:[Groepslid 8]]))),
Tabel2[[#This Row],[Groepslid 9]],"")</f>
        <v/>
      </c>
      <c r="Y45" t="str">
        <f ca="1">IF(ISERROR(SEARCH(Tabel2[[#This Row],[Groepslid 10]],_xlfn.CONCAT(
Tabel2[[#This Row],[GroepBeheerder]:[Groepslid 9]]))),
Tabel2[[#This Row],[Groepslid 10]],"")</f>
        <v/>
      </c>
      <c r="Z45" s="2">
        <f t="shared" si="2"/>
        <v>44</v>
      </c>
    </row>
    <row r="46" spans="1:26" x14ac:dyDescent="0.25">
      <c r="A46" s="1" t="str">
        <f t="shared" ca="1" si="0"/>
        <v>Flipstorm,Reine.Mougin@gmail.com,Rourke.Wyon@gmail.com,Terry.Scarasbrick@gmail.com,Emmy.Maseres@gmail.com,Rickey.Stanislaw@gmail.com,Blancha.Arthur@gmail.com,Dal.Lodden@gmail.com</v>
      </c>
      <c r="B46" t="str">
        <f ca="1">_xlfn.CONCAT(Tabel2[[#This Row],[Hulp 1]:[Hulp 10]])</f>
        <v>,Rourke.Wyon@gmail.com,Terry.Scarasbrick@gmail.com,Emmy.Maseres@gmail.com,Rickey.Stanislaw@gmail.com,Blancha.Arthur@gmail.com,Dal.Lodden@gmail.com</v>
      </c>
      <c r="C46" s="3" t="s">
        <v>553</v>
      </c>
      <c r="D46">
        <f ca="1">RANDBETWEEN(0,IF(Formules!$B$1&gt;10,10,Formules!$B$1))</f>
        <v>6</v>
      </c>
      <c r="E46" s="2" t="str">
        <f ca="1">INDEX(Gebruiker!C:C,RANDBETWEEN(1,Formules!$B$1)+1)</f>
        <v>,Reine.Mougin@gmail.com</v>
      </c>
      <c r="F46" s="6" t="str">
        <f ca="1">IF((COLUMN()-5)&lt;=Tabel2[[#This Row],[Aantal Leden]],
INDEX(Gebruiker!$C:$C,RANDBETWEEN(1,Formules!$B$1)+1),
"")</f>
        <v>,Rourke.Wyon@gmail.com</v>
      </c>
      <c r="G46" s="6" t="str">
        <f ca="1">IF((COLUMN()-5)&lt;=Tabel2[[#This Row],[Aantal Leden]],
INDEX(Gebruiker!$C:$C,RANDBETWEEN(1,Formules!$B$1)+1),
"")</f>
        <v>,Terry.Scarasbrick@gmail.com</v>
      </c>
      <c r="H46" t="str">
        <f ca="1">IF((COLUMN()-5)&lt;=Tabel2[[#This Row],[Aantal Leden]],
INDEX(Gebruiker!$C:$C,RANDBETWEEN(1,Formules!$B$1)+1),
"")</f>
        <v>,Emmy.Maseres@gmail.com</v>
      </c>
      <c r="I46" t="str">
        <f ca="1">IF((COLUMN()-5)&lt;=Tabel2[[#This Row],[Aantal Leden]],
INDEX(Gebruiker!$C:$C,RANDBETWEEN(1,Formules!$B$1)+1),
"")</f>
        <v>,Rickey.Stanislaw@gmail.com</v>
      </c>
      <c r="J46" t="str">
        <f ca="1">IF((COLUMN()-5)&lt;=Tabel2[[#This Row],[Aantal Leden]],
INDEX(Gebruiker!$C:$C,RANDBETWEEN(1,Formules!$B$1)+1),
"")</f>
        <v>,Blancha.Arthur@gmail.com</v>
      </c>
      <c r="K46" t="str">
        <f ca="1">IF((COLUMN()-5)&lt;=Tabel2[[#This Row],[Aantal Leden]],
INDEX(Gebruiker!$C:$C,RANDBETWEEN(1,Formules!$B$1)+1),
"")</f>
        <v>,Dal.Lodden@gmail.com</v>
      </c>
      <c r="L46" t="str">
        <f ca="1">IF((COLUMN()-5)&lt;=Tabel2[[#This Row],[Aantal Leden]],
INDEX(Gebruiker!$C:$C,RANDBETWEEN(1,Formules!$B$1)+1),
"")</f>
        <v/>
      </c>
      <c r="M46" t="str">
        <f ca="1">IF((COLUMN()-5)&lt;=Tabel2[[#This Row],[Aantal Leden]],
INDEX(Gebruiker!$C:$C,RANDBETWEEN(1,Formules!$B$1)+1),
"")</f>
        <v/>
      </c>
      <c r="N46" t="str">
        <f ca="1">IF((COLUMN()-5)&lt;=Tabel2[[#This Row],[Aantal Leden]],
INDEX(Gebruiker!$C:$C,RANDBETWEEN(1,Formules!$B$1)+1),
"")</f>
        <v/>
      </c>
      <c r="O46" t="str">
        <f ca="1">IF((COLUMN()-5)&lt;=Tabel2[[#This Row],[Aantal Leden]],
INDEX(Gebruiker!$C:$C,RANDBETWEEN(1,Formules!$B$1)+1),
"")</f>
        <v/>
      </c>
      <c r="P46" t="str">
        <f ca="1">IF(Tabel2[[#This Row],[GroepBeheerder]]&lt;&gt;Tabel2[[#This Row],[Groepslid 1]],Tabel2[[#This Row],[Groepslid 1]],"")</f>
        <v>,Rourke.Wyon@gmail.com</v>
      </c>
      <c r="Q46" t="str">
        <f ca="1">IF(ISERROR(SEARCH(Tabel2[[#This Row],[Groepslid 2]],_xlfn.CONCAT(
Tabel2[[#This Row],[GroepBeheerder]:[Groepslid 1]]))),
Tabel2[[#This Row],[Groepslid 2]],"")</f>
        <v>,Terry.Scarasbrick@gmail.com</v>
      </c>
      <c r="R46" t="str">
        <f ca="1">IF(ISERROR(SEARCH(Tabel2[[#This Row],[Groepslid 3]],_xlfn.CONCAT(
Tabel2[[#This Row],[GroepBeheerder]:[Groepslid 2]]))),
Tabel2[[#This Row],[Groepslid 3]],"")</f>
        <v>,Emmy.Maseres@gmail.com</v>
      </c>
      <c r="S46" t="str">
        <f ca="1">IF(ISERROR(SEARCH(Tabel2[[#This Row],[Groepslid 4]],_xlfn.CONCAT(
Tabel2[[#This Row],[GroepBeheerder]:[Groepslid 3]]))),
Tabel2[[#This Row],[Groepslid 4]],"")</f>
        <v>,Rickey.Stanislaw@gmail.com</v>
      </c>
      <c r="T46" t="str">
        <f ca="1">IF(ISERROR(SEARCH(Tabel2[[#This Row],[Groepslid 5]],_xlfn.CONCAT(
Tabel2[[#This Row],[GroepBeheerder]:[Groepslid 4]]))),
Tabel2[[#This Row],[Groepslid 5]],"")</f>
        <v>,Blancha.Arthur@gmail.com</v>
      </c>
      <c r="U46" t="str">
        <f ca="1">IF(ISERROR(SEARCH(Tabel2[[#This Row],[Groepslid 6]],_xlfn.CONCAT(
Tabel2[[#This Row],[GroepBeheerder]:[Groepslid 5]]))),
Tabel2[[#This Row],[Groepslid 6]],"")</f>
        <v>,Dal.Lodden@gmail.com</v>
      </c>
      <c r="V46" t="str">
        <f ca="1">IF(ISERROR(SEARCH(Tabel2[[#This Row],[Groepslid 7]],_xlfn.CONCAT(
Tabel2[[#This Row],[GroepBeheerder]:[Groepslid 6]]))),
Tabel2[[#This Row],[Groepslid 7]],"")</f>
        <v/>
      </c>
      <c r="W46" t="str">
        <f ca="1">IF(ISERROR(SEARCH(Tabel2[[#This Row],[Groepslid 8]],_xlfn.CONCAT(
Tabel2[[#This Row],[GroepBeheerder]:[Groepslid 7]]))),
Tabel2[[#This Row],[Groepslid 8]],"")</f>
        <v/>
      </c>
      <c r="X46" t="str">
        <f ca="1">IF(ISERROR(SEARCH(Tabel2[[#This Row],[Groepslid 9]],_xlfn.CONCAT(
Tabel2[[#This Row],[GroepBeheerder]:[Groepslid 8]]))),
Tabel2[[#This Row],[Groepslid 9]],"")</f>
        <v/>
      </c>
      <c r="Y46" t="str">
        <f ca="1">IF(ISERROR(SEARCH(Tabel2[[#This Row],[Groepslid 10]],_xlfn.CONCAT(
Tabel2[[#This Row],[GroepBeheerder]:[Groepslid 9]]))),
Tabel2[[#This Row],[Groepslid 10]],"")</f>
        <v/>
      </c>
      <c r="Z46" s="2">
        <f t="shared" si="2"/>
        <v>45</v>
      </c>
    </row>
    <row r="47" spans="1:26" x14ac:dyDescent="0.25">
      <c r="A47" s="1" t="str">
        <f t="shared" ca="1" si="0"/>
        <v>Jamia,Lettie.Handling@gmail.com,Bartel.Plastow@gmail.com,Caroljean.Laite@gmail.com,Reube.Pybus@gmail.com,Dorene.Parkman@gmail.com,Thurston.Ferrolli@gmail.com</v>
      </c>
      <c r="B47" t="str">
        <f ca="1">_xlfn.CONCAT(Tabel2[[#This Row],[Hulp 1]:[Hulp 10]])</f>
        <v>,Bartel.Plastow@gmail.com,Caroljean.Laite@gmail.com,Reube.Pybus@gmail.com,Dorene.Parkman@gmail.com,Thurston.Ferrolli@gmail.com</v>
      </c>
      <c r="C47" s="3" t="s">
        <v>554</v>
      </c>
      <c r="D47">
        <f ca="1">RANDBETWEEN(0,IF(Formules!$B$1&gt;10,10,Formules!$B$1))</f>
        <v>5</v>
      </c>
      <c r="E47" s="2" t="str">
        <f ca="1">INDEX(Gebruiker!C:C,RANDBETWEEN(1,Formules!$B$1)+1)</f>
        <v>,Lettie.Handling@gmail.com</v>
      </c>
      <c r="F47" s="6" t="str">
        <f ca="1">IF((COLUMN()-5)&lt;=Tabel2[[#This Row],[Aantal Leden]],
INDEX(Gebruiker!$C:$C,RANDBETWEEN(1,Formules!$B$1)+1),
"")</f>
        <v>,Bartel.Plastow@gmail.com</v>
      </c>
      <c r="G47" s="6" t="str">
        <f ca="1">IF((COLUMN()-5)&lt;=Tabel2[[#This Row],[Aantal Leden]],
INDEX(Gebruiker!$C:$C,RANDBETWEEN(1,Formules!$B$1)+1),
"")</f>
        <v>,Caroljean.Laite@gmail.com</v>
      </c>
      <c r="H47" t="str">
        <f ca="1">IF((COLUMN()-5)&lt;=Tabel2[[#This Row],[Aantal Leden]],
INDEX(Gebruiker!$C:$C,RANDBETWEEN(1,Formules!$B$1)+1),
"")</f>
        <v>,Reube.Pybus@gmail.com</v>
      </c>
      <c r="I47" t="str">
        <f ca="1">IF((COLUMN()-5)&lt;=Tabel2[[#This Row],[Aantal Leden]],
INDEX(Gebruiker!$C:$C,RANDBETWEEN(1,Formules!$B$1)+1),
"")</f>
        <v>,Dorene.Parkman@gmail.com</v>
      </c>
      <c r="J47" t="str">
        <f ca="1">IF((COLUMN()-5)&lt;=Tabel2[[#This Row],[Aantal Leden]],
INDEX(Gebruiker!$C:$C,RANDBETWEEN(1,Formules!$B$1)+1),
"")</f>
        <v>,Thurston.Ferrolli@gmail.com</v>
      </c>
      <c r="K47" t="str">
        <f ca="1">IF((COLUMN()-5)&lt;=Tabel2[[#This Row],[Aantal Leden]],
INDEX(Gebruiker!$C:$C,RANDBETWEEN(1,Formules!$B$1)+1),
"")</f>
        <v/>
      </c>
      <c r="L47" t="str">
        <f ca="1">IF((COLUMN()-5)&lt;=Tabel2[[#This Row],[Aantal Leden]],
INDEX(Gebruiker!$C:$C,RANDBETWEEN(1,Formules!$B$1)+1),
"")</f>
        <v/>
      </c>
      <c r="M47" t="str">
        <f ca="1">IF((COLUMN()-5)&lt;=Tabel2[[#This Row],[Aantal Leden]],
INDEX(Gebruiker!$C:$C,RANDBETWEEN(1,Formules!$B$1)+1),
"")</f>
        <v/>
      </c>
      <c r="N47" t="str">
        <f ca="1">IF((COLUMN()-5)&lt;=Tabel2[[#This Row],[Aantal Leden]],
INDEX(Gebruiker!$C:$C,RANDBETWEEN(1,Formules!$B$1)+1),
"")</f>
        <v/>
      </c>
      <c r="O47" t="str">
        <f ca="1">IF((COLUMN()-5)&lt;=Tabel2[[#This Row],[Aantal Leden]],
INDEX(Gebruiker!$C:$C,RANDBETWEEN(1,Formules!$B$1)+1),
"")</f>
        <v/>
      </c>
      <c r="P47" t="str">
        <f ca="1">IF(Tabel2[[#This Row],[GroepBeheerder]]&lt;&gt;Tabel2[[#This Row],[Groepslid 1]],Tabel2[[#This Row],[Groepslid 1]],"")</f>
        <v>,Bartel.Plastow@gmail.com</v>
      </c>
      <c r="Q47" t="str">
        <f ca="1">IF(ISERROR(SEARCH(Tabel2[[#This Row],[Groepslid 2]],_xlfn.CONCAT(
Tabel2[[#This Row],[GroepBeheerder]:[Groepslid 1]]))),
Tabel2[[#This Row],[Groepslid 2]],"")</f>
        <v>,Caroljean.Laite@gmail.com</v>
      </c>
      <c r="R47" t="str">
        <f ca="1">IF(ISERROR(SEARCH(Tabel2[[#This Row],[Groepslid 3]],_xlfn.CONCAT(
Tabel2[[#This Row],[GroepBeheerder]:[Groepslid 2]]))),
Tabel2[[#This Row],[Groepslid 3]],"")</f>
        <v>,Reube.Pybus@gmail.com</v>
      </c>
      <c r="S47" t="str">
        <f ca="1">IF(ISERROR(SEARCH(Tabel2[[#This Row],[Groepslid 4]],_xlfn.CONCAT(
Tabel2[[#This Row],[GroepBeheerder]:[Groepslid 3]]))),
Tabel2[[#This Row],[Groepslid 4]],"")</f>
        <v>,Dorene.Parkman@gmail.com</v>
      </c>
      <c r="T47" t="str">
        <f ca="1">IF(ISERROR(SEARCH(Tabel2[[#This Row],[Groepslid 5]],_xlfn.CONCAT(
Tabel2[[#This Row],[GroepBeheerder]:[Groepslid 4]]))),
Tabel2[[#This Row],[Groepslid 5]],"")</f>
        <v>,Thurston.Ferrolli@gmail.com</v>
      </c>
      <c r="U47" t="str">
        <f ca="1">IF(ISERROR(SEARCH(Tabel2[[#This Row],[Groepslid 6]],_xlfn.CONCAT(
Tabel2[[#This Row],[GroepBeheerder]:[Groepslid 5]]))),
Tabel2[[#This Row],[Groepslid 6]],"")</f>
        <v/>
      </c>
      <c r="V47" t="str">
        <f ca="1">IF(ISERROR(SEARCH(Tabel2[[#This Row],[Groepslid 7]],_xlfn.CONCAT(
Tabel2[[#This Row],[GroepBeheerder]:[Groepslid 6]]))),
Tabel2[[#This Row],[Groepslid 7]],"")</f>
        <v/>
      </c>
      <c r="W47" t="str">
        <f ca="1">IF(ISERROR(SEARCH(Tabel2[[#This Row],[Groepslid 8]],_xlfn.CONCAT(
Tabel2[[#This Row],[GroepBeheerder]:[Groepslid 7]]))),
Tabel2[[#This Row],[Groepslid 8]],"")</f>
        <v/>
      </c>
      <c r="X47" t="str">
        <f ca="1">IF(ISERROR(SEARCH(Tabel2[[#This Row],[Groepslid 9]],_xlfn.CONCAT(
Tabel2[[#This Row],[GroepBeheerder]:[Groepslid 8]]))),
Tabel2[[#This Row],[Groepslid 9]],"")</f>
        <v/>
      </c>
      <c r="Y47" t="str">
        <f ca="1">IF(ISERROR(SEARCH(Tabel2[[#This Row],[Groepslid 10]],_xlfn.CONCAT(
Tabel2[[#This Row],[GroepBeheerder]:[Groepslid 9]]))),
Tabel2[[#This Row],[Groepslid 10]],"")</f>
        <v/>
      </c>
      <c r="Z47" s="2">
        <f t="shared" si="2"/>
        <v>46</v>
      </c>
    </row>
    <row r="48" spans="1:26" x14ac:dyDescent="0.25">
      <c r="A48" s="1" t="str">
        <f t="shared" ca="1" si="0"/>
        <v>Tazz,Jenelle.Caw@gmail.com,Umberto.Brosini@gmail.com,Olivette.Meaker@gmail.com,Freida.Gorham@gmail.com,Brendis.Deval@gmail.com</v>
      </c>
      <c r="B48" t="str">
        <f ca="1">_xlfn.CONCAT(Tabel2[[#This Row],[Hulp 1]:[Hulp 10]])</f>
        <v>,Umberto.Brosini@gmail.com,Olivette.Meaker@gmail.com,Freida.Gorham@gmail.com,Brendis.Deval@gmail.com</v>
      </c>
      <c r="C48" s="3" t="s">
        <v>555</v>
      </c>
      <c r="D48">
        <f ca="1">RANDBETWEEN(0,IF(Formules!$B$1&gt;10,10,Formules!$B$1))</f>
        <v>4</v>
      </c>
      <c r="E48" s="2" t="str">
        <f ca="1">INDEX(Gebruiker!C:C,RANDBETWEEN(1,Formules!$B$1)+1)</f>
        <v>,Jenelle.Caw@gmail.com</v>
      </c>
      <c r="F48" s="6" t="str">
        <f ca="1">IF((COLUMN()-5)&lt;=Tabel2[[#This Row],[Aantal Leden]],
INDEX(Gebruiker!$C:$C,RANDBETWEEN(1,Formules!$B$1)+1),
"")</f>
        <v>,Umberto.Brosini@gmail.com</v>
      </c>
      <c r="G48" s="6" t="str">
        <f ca="1">IF((COLUMN()-5)&lt;=Tabel2[[#This Row],[Aantal Leden]],
INDEX(Gebruiker!$C:$C,RANDBETWEEN(1,Formules!$B$1)+1),
"")</f>
        <v>,Olivette.Meaker@gmail.com</v>
      </c>
      <c r="H48" t="str">
        <f ca="1">IF((COLUMN()-5)&lt;=Tabel2[[#This Row],[Aantal Leden]],
INDEX(Gebruiker!$C:$C,RANDBETWEEN(1,Formules!$B$1)+1),
"")</f>
        <v>,Freida.Gorham@gmail.com</v>
      </c>
      <c r="I48" t="str">
        <f ca="1">IF((COLUMN()-5)&lt;=Tabel2[[#This Row],[Aantal Leden]],
INDEX(Gebruiker!$C:$C,RANDBETWEEN(1,Formules!$B$1)+1),
"")</f>
        <v>,Brendis.Deval@gmail.com</v>
      </c>
      <c r="J48" t="str">
        <f ca="1">IF((COLUMN()-5)&lt;=Tabel2[[#This Row],[Aantal Leden]],
INDEX(Gebruiker!$C:$C,RANDBETWEEN(1,Formules!$B$1)+1),
"")</f>
        <v/>
      </c>
      <c r="K48" t="str">
        <f ca="1">IF((COLUMN()-5)&lt;=Tabel2[[#This Row],[Aantal Leden]],
INDEX(Gebruiker!$C:$C,RANDBETWEEN(1,Formules!$B$1)+1),
"")</f>
        <v/>
      </c>
      <c r="L48" t="str">
        <f ca="1">IF((COLUMN()-5)&lt;=Tabel2[[#This Row],[Aantal Leden]],
INDEX(Gebruiker!$C:$C,RANDBETWEEN(1,Formules!$B$1)+1),
"")</f>
        <v/>
      </c>
      <c r="M48" t="str">
        <f ca="1">IF((COLUMN()-5)&lt;=Tabel2[[#This Row],[Aantal Leden]],
INDEX(Gebruiker!$C:$C,RANDBETWEEN(1,Formules!$B$1)+1),
"")</f>
        <v/>
      </c>
      <c r="N48" t="str">
        <f ca="1">IF((COLUMN()-5)&lt;=Tabel2[[#This Row],[Aantal Leden]],
INDEX(Gebruiker!$C:$C,RANDBETWEEN(1,Formules!$B$1)+1),
"")</f>
        <v/>
      </c>
      <c r="O48" t="str">
        <f ca="1">IF((COLUMN()-5)&lt;=Tabel2[[#This Row],[Aantal Leden]],
INDEX(Gebruiker!$C:$C,RANDBETWEEN(1,Formules!$B$1)+1),
"")</f>
        <v/>
      </c>
      <c r="P48" t="str">
        <f ca="1">IF(Tabel2[[#This Row],[GroepBeheerder]]&lt;&gt;Tabel2[[#This Row],[Groepslid 1]],Tabel2[[#This Row],[Groepslid 1]],"")</f>
        <v>,Umberto.Brosini@gmail.com</v>
      </c>
      <c r="Q48" t="str">
        <f ca="1">IF(ISERROR(SEARCH(Tabel2[[#This Row],[Groepslid 2]],_xlfn.CONCAT(
Tabel2[[#This Row],[GroepBeheerder]:[Groepslid 1]]))),
Tabel2[[#This Row],[Groepslid 2]],"")</f>
        <v>,Olivette.Meaker@gmail.com</v>
      </c>
      <c r="R48" t="str">
        <f ca="1">IF(ISERROR(SEARCH(Tabel2[[#This Row],[Groepslid 3]],_xlfn.CONCAT(
Tabel2[[#This Row],[GroepBeheerder]:[Groepslid 2]]))),
Tabel2[[#This Row],[Groepslid 3]],"")</f>
        <v>,Freida.Gorham@gmail.com</v>
      </c>
      <c r="S48" t="str">
        <f ca="1">IF(ISERROR(SEARCH(Tabel2[[#This Row],[Groepslid 4]],_xlfn.CONCAT(
Tabel2[[#This Row],[GroepBeheerder]:[Groepslid 3]]))),
Tabel2[[#This Row],[Groepslid 4]],"")</f>
        <v>,Brendis.Deval@gmail.com</v>
      </c>
      <c r="T48" t="str">
        <f ca="1">IF(ISERROR(SEARCH(Tabel2[[#This Row],[Groepslid 5]],_xlfn.CONCAT(
Tabel2[[#This Row],[GroepBeheerder]:[Groepslid 4]]))),
Tabel2[[#This Row],[Groepslid 5]],"")</f>
        <v/>
      </c>
      <c r="U48" t="str">
        <f ca="1">IF(ISERROR(SEARCH(Tabel2[[#This Row],[Groepslid 6]],_xlfn.CONCAT(
Tabel2[[#This Row],[GroepBeheerder]:[Groepslid 5]]))),
Tabel2[[#This Row],[Groepslid 6]],"")</f>
        <v/>
      </c>
      <c r="V48" t="str">
        <f ca="1">IF(ISERROR(SEARCH(Tabel2[[#This Row],[Groepslid 7]],_xlfn.CONCAT(
Tabel2[[#This Row],[GroepBeheerder]:[Groepslid 6]]))),
Tabel2[[#This Row],[Groepslid 7]],"")</f>
        <v/>
      </c>
      <c r="W48" t="str">
        <f ca="1">IF(ISERROR(SEARCH(Tabel2[[#This Row],[Groepslid 8]],_xlfn.CONCAT(
Tabel2[[#This Row],[GroepBeheerder]:[Groepslid 7]]))),
Tabel2[[#This Row],[Groepslid 8]],"")</f>
        <v/>
      </c>
      <c r="X48" t="str">
        <f ca="1">IF(ISERROR(SEARCH(Tabel2[[#This Row],[Groepslid 9]],_xlfn.CONCAT(
Tabel2[[#This Row],[GroepBeheerder]:[Groepslid 8]]))),
Tabel2[[#This Row],[Groepslid 9]],"")</f>
        <v/>
      </c>
      <c r="Y48" t="str">
        <f ca="1">IF(ISERROR(SEARCH(Tabel2[[#This Row],[Groepslid 10]],_xlfn.CONCAT(
Tabel2[[#This Row],[GroepBeheerder]:[Groepslid 9]]))),
Tabel2[[#This Row],[Groepslid 10]],"")</f>
        <v/>
      </c>
      <c r="Z48" s="2">
        <f t="shared" si="2"/>
        <v>47</v>
      </c>
    </row>
    <row r="49" spans="1:26" x14ac:dyDescent="0.25">
      <c r="A49" s="1" t="str">
        <f t="shared" ca="1" si="0"/>
        <v>Youspan,Ofilia.Peron@gmail.com,Letti.Boss@gmail.com,Kenny.Pimm@gmail.com,Ibbie.Mellings@gmail.com,Freemon.Piche@gmail.com,Willie.Cellier@gmail.com,Dal.Lodden@gmail.com,Rhiamon.Olanda@gmail.com</v>
      </c>
      <c r="B49" t="str">
        <f ca="1">_xlfn.CONCAT(Tabel2[[#This Row],[Hulp 1]:[Hulp 10]])</f>
        <v>,Letti.Boss@gmail.com,Kenny.Pimm@gmail.com,Ibbie.Mellings@gmail.com,Freemon.Piche@gmail.com,Willie.Cellier@gmail.com,Dal.Lodden@gmail.com,Rhiamon.Olanda@gmail.com</v>
      </c>
      <c r="C49" s="3" t="s">
        <v>494</v>
      </c>
      <c r="D49">
        <f ca="1">RANDBETWEEN(0,IF(Formules!$B$1&gt;10,10,Formules!$B$1))</f>
        <v>7</v>
      </c>
      <c r="E49" s="2" t="str">
        <f ca="1">INDEX(Gebruiker!C:C,RANDBETWEEN(1,Formules!$B$1)+1)</f>
        <v>,Ofilia.Peron@gmail.com</v>
      </c>
      <c r="F49" s="6" t="str">
        <f ca="1">IF((COLUMN()-5)&lt;=Tabel2[[#This Row],[Aantal Leden]],
INDEX(Gebruiker!$C:$C,RANDBETWEEN(1,Formules!$B$1)+1),
"")</f>
        <v>,Letti.Boss@gmail.com</v>
      </c>
      <c r="G49" s="6" t="str">
        <f ca="1">IF((COLUMN()-5)&lt;=Tabel2[[#This Row],[Aantal Leden]],
INDEX(Gebruiker!$C:$C,RANDBETWEEN(1,Formules!$B$1)+1),
"")</f>
        <v>,Kenny.Pimm@gmail.com</v>
      </c>
      <c r="H49" t="str">
        <f ca="1">IF((COLUMN()-5)&lt;=Tabel2[[#This Row],[Aantal Leden]],
INDEX(Gebruiker!$C:$C,RANDBETWEEN(1,Formules!$B$1)+1),
"")</f>
        <v>,Ibbie.Mellings@gmail.com</v>
      </c>
      <c r="I49" t="str">
        <f ca="1">IF((COLUMN()-5)&lt;=Tabel2[[#This Row],[Aantal Leden]],
INDEX(Gebruiker!$C:$C,RANDBETWEEN(1,Formules!$B$1)+1),
"")</f>
        <v>,Freemon.Piche@gmail.com</v>
      </c>
      <c r="J49" t="str">
        <f ca="1">IF((COLUMN()-5)&lt;=Tabel2[[#This Row],[Aantal Leden]],
INDEX(Gebruiker!$C:$C,RANDBETWEEN(1,Formules!$B$1)+1),
"")</f>
        <v>,Willie.Cellier@gmail.com</v>
      </c>
      <c r="K49" t="str">
        <f ca="1">IF((COLUMN()-5)&lt;=Tabel2[[#This Row],[Aantal Leden]],
INDEX(Gebruiker!$C:$C,RANDBETWEEN(1,Formules!$B$1)+1),
"")</f>
        <v>,Dal.Lodden@gmail.com</v>
      </c>
      <c r="L49" t="str">
        <f ca="1">IF((COLUMN()-5)&lt;=Tabel2[[#This Row],[Aantal Leden]],
INDEX(Gebruiker!$C:$C,RANDBETWEEN(1,Formules!$B$1)+1),
"")</f>
        <v>,Rhiamon.Olanda@gmail.com</v>
      </c>
      <c r="M49" t="str">
        <f ca="1">IF((COLUMN()-5)&lt;=Tabel2[[#This Row],[Aantal Leden]],
INDEX(Gebruiker!$C:$C,RANDBETWEEN(1,Formules!$B$1)+1),
"")</f>
        <v/>
      </c>
      <c r="N49" t="str">
        <f ca="1">IF((COLUMN()-5)&lt;=Tabel2[[#This Row],[Aantal Leden]],
INDEX(Gebruiker!$C:$C,RANDBETWEEN(1,Formules!$B$1)+1),
"")</f>
        <v/>
      </c>
      <c r="O49" t="str">
        <f ca="1">IF((COLUMN()-5)&lt;=Tabel2[[#This Row],[Aantal Leden]],
INDEX(Gebruiker!$C:$C,RANDBETWEEN(1,Formules!$B$1)+1),
"")</f>
        <v/>
      </c>
      <c r="P49" t="str">
        <f ca="1">IF(Tabel2[[#This Row],[GroepBeheerder]]&lt;&gt;Tabel2[[#This Row],[Groepslid 1]],Tabel2[[#This Row],[Groepslid 1]],"")</f>
        <v>,Letti.Boss@gmail.com</v>
      </c>
      <c r="Q49" t="str">
        <f ca="1">IF(ISERROR(SEARCH(Tabel2[[#This Row],[Groepslid 2]],_xlfn.CONCAT(
Tabel2[[#This Row],[GroepBeheerder]:[Groepslid 1]]))),
Tabel2[[#This Row],[Groepslid 2]],"")</f>
        <v>,Kenny.Pimm@gmail.com</v>
      </c>
      <c r="R49" t="str">
        <f ca="1">IF(ISERROR(SEARCH(Tabel2[[#This Row],[Groepslid 3]],_xlfn.CONCAT(
Tabel2[[#This Row],[GroepBeheerder]:[Groepslid 2]]))),
Tabel2[[#This Row],[Groepslid 3]],"")</f>
        <v>,Ibbie.Mellings@gmail.com</v>
      </c>
      <c r="S49" t="str">
        <f ca="1">IF(ISERROR(SEARCH(Tabel2[[#This Row],[Groepslid 4]],_xlfn.CONCAT(
Tabel2[[#This Row],[GroepBeheerder]:[Groepslid 3]]))),
Tabel2[[#This Row],[Groepslid 4]],"")</f>
        <v>,Freemon.Piche@gmail.com</v>
      </c>
      <c r="T49" t="str">
        <f ca="1">IF(ISERROR(SEARCH(Tabel2[[#This Row],[Groepslid 5]],_xlfn.CONCAT(
Tabel2[[#This Row],[GroepBeheerder]:[Groepslid 4]]))),
Tabel2[[#This Row],[Groepslid 5]],"")</f>
        <v>,Willie.Cellier@gmail.com</v>
      </c>
      <c r="U49" t="str">
        <f ca="1">IF(ISERROR(SEARCH(Tabel2[[#This Row],[Groepslid 6]],_xlfn.CONCAT(
Tabel2[[#This Row],[GroepBeheerder]:[Groepslid 5]]))),
Tabel2[[#This Row],[Groepslid 6]],"")</f>
        <v>,Dal.Lodden@gmail.com</v>
      </c>
      <c r="V49" t="str">
        <f ca="1">IF(ISERROR(SEARCH(Tabel2[[#This Row],[Groepslid 7]],_xlfn.CONCAT(
Tabel2[[#This Row],[GroepBeheerder]:[Groepslid 6]]))),
Tabel2[[#This Row],[Groepslid 7]],"")</f>
        <v>,Rhiamon.Olanda@gmail.com</v>
      </c>
      <c r="W49" t="str">
        <f ca="1">IF(ISERROR(SEARCH(Tabel2[[#This Row],[Groepslid 8]],_xlfn.CONCAT(
Tabel2[[#This Row],[GroepBeheerder]:[Groepslid 7]]))),
Tabel2[[#This Row],[Groepslid 8]],"")</f>
        <v/>
      </c>
      <c r="X49" t="str">
        <f ca="1">IF(ISERROR(SEARCH(Tabel2[[#This Row],[Groepslid 9]],_xlfn.CONCAT(
Tabel2[[#This Row],[GroepBeheerder]:[Groepslid 8]]))),
Tabel2[[#This Row],[Groepslid 9]],"")</f>
        <v/>
      </c>
      <c r="Y49" t="str">
        <f ca="1">IF(ISERROR(SEARCH(Tabel2[[#This Row],[Groepslid 10]],_xlfn.CONCAT(
Tabel2[[#This Row],[GroepBeheerder]:[Groepslid 9]]))),
Tabel2[[#This Row],[Groepslid 10]],"")</f>
        <v/>
      </c>
      <c r="Z49" s="2">
        <f t="shared" si="2"/>
        <v>48</v>
      </c>
    </row>
    <row r="50" spans="1:26" x14ac:dyDescent="0.25">
      <c r="A50" s="1" t="str">
        <f t="shared" ca="1" si="0"/>
        <v>Lazzy,Tobin.De Castri@gmail.com,Dana.Cruttenden@gmail.com,Gert.van Dalen@gmail.com</v>
      </c>
      <c r="B50" t="str">
        <f ca="1">_xlfn.CONCAT(Tabel2[[#This Row],[Hulp 1]:[Hulp 10]])</f>
        <v>,Dana.Cruttenden@gmail.com,Gert.van Dalen@gmail.com</v>
      </c>
      <c r="C50" s="3" t="s">
        <v>556</v>
      </c>
      <c r="D50">
        <f ca="1">RANDBETWEEN(0,IF(Formules!$B$1&gt;10,10,Formules!$B$1))</f>
        <v>2</v>
      </c>
      <c r="E50" s="2" t="str">
        <f ca="1">INDEX(Gebruiker!C:C,RANDBETWEEN(1,Formules!$B$1)+1)</f>
        <v>,Tobin.De Castri@gmail.com</v>
      </c>
      <c r="F50" s="6" t="str">
        <f ca="1">IF((COLUMN()-5)&lt;=Tabel2[[#This Row],[Aantal Leden]],
INDEX(Gebruiker!$C:$C,RANDBETWEEN(1,Formules!$B$1)+1),
"")</f>
        <v>,Dana.Cruttenden@gmail.com</v>
      </c>
      <c r="G50" s="6" t="str">
        <f ca="1">IF((COLUMN()-5)&lt;=Tabel2[[#This Row],[Aantal Leden]],
INDEX(Gebruiker!$C:$C,RANDBETWEEN(1,Formules!$B$1)+1),
"")</f>
        <v>,Gert.van Dalen@gmail.com</v>
      </c>
      <c r="H50" t="str">
        <f ca="1">IF((COLUMN()-5)&lt;=Tabel2[[#This Row],[Aantal Leden]],
INDEX(Gebruiker!$C:$C,RANDBETWEEN(1,Formules!$B$1)+1),
"")</f>
        <v/>
      </c>
      <c r="I50" t="str">
        <f ca="1">IF((COLUMN()-5)&lt;=Tabel2[[#This Row],[Aantal Leden]],
INDEX(Gebruiker!$C:$C,RANDBETWEEN(1,Formules!$B$1)+1),
"")</f>
        <v/>
      </c>
      <c r="J50" t="str">
        <f ca="1">IF((COLUMN()-5)&lt;=Tabel2[[#This Row],[Aantal Leden]],
INDEX(Gebruiker!$C:$C,RANDBETWEEN(1,Formules!$B$1)+1),
"")</f>
        <v/>
      </c>
      <c r="K50" t="str">
        <f ca="1">IF((COLUMN()-5)&lt;=Tabel2[[#This Row],[Aantal Leden]],
INDEX(Gebruiker!$C:$C,RANDBETWEEN(1,Formules!$B$1)+1),
"")</f>
        <v/>
      </c>
      <c r="L50" t="str">
        <f ca="1">IF((COLUMN()-5)&lt;=Tabel2[[#This Row],[Aantal Leden]],
INDEX(Gebruiker!$C:$C,RANDBETWEEN(1,Formules!$B$1)+1),
"")</f>
        <v/>
      </c>
      <c r="M50" t="str">
        <f ca="1">IF((COLUMN()-5)&lt;=Tabel2[[#This Row],[Aantal Leden]],
INDEX(Gebruiker!$C:$C,RANDBETWEEN(1,Formules!$B$1)+1),
"")</f>
        <v/>
      </c>
      <c r="N50" t="str">
        <f ca="1">IF((COLUMN()-5)&lt;=Tabel2[[#This Row],[Aantal Leden]],
INDEX(Gebruiker!$C:$C,RANDBETWEEN(1,Formules!$B$1)+1),
"")</f>
        <v/>
      </c>
      <c r="O50" t="str">
        <f ca="1">IF((COLUMN()-5)&lt;=Tabel2[[#This Row],[Aantal Leden]],
INDEX(Gebruiker!$C:$C,RANDBETWEEN(1,Formules!$B$1)+1),
"")</f>
        <v/>
      </c>
      <c r="P50" t="str">
        <f ca="1">IF(Tabel2[[#This Row],[GroepBeheerder]]&lt;&gt;Tabel2[[#This Row],[Groepslid 1]],Tabel2[[#This Row],[Groepslid 1]],"")</f>
        <v>,Dana.Cruttenden@gmail.com</v>
      </c>
      <c r="Q50" t="str">
        <f ca="1">IF(ISERROR(SEARCH(Tabel2[[#This Row],[Groepslid 2]],_xlfn.CONCAT(
Tabel2[[#This Row],[GroepBeheerder]:[Groepslid 1]]))),
Tabel2[[#This Row],[Groepslid 2]],"")</f>
        <v>,Gert.van Dalen@gmail.com</v>
      </c>
      <c r="R50" t="str">
        <f ca="1">IF(ISERROR(SEARCH(Tabel2[[#This Row],[Groepslid 3]],_xlfn.CONCAT(
Tabel2[[#This Row],[GroepBeheerder]:[Groepslid 2]]))),
Tabel2[[#This Row],[Groepslid 3]],"")</f>
        <v/>
      </c>
      <c r="S50" t="str">
        <f ca="1">IF(ISERROR(SEARCH(Tabel2[[#This Row],[Groepslid 4]],_xlfn.CONCAT(
Tabel2[[#This Row],[GroepBeheerder]:[Groepslid 3]]))),
Tabel2[[#This Row],[Groepslid 4]],"")</f>
        <v/>
      </c>
      <c r="T50" t="str">
        <f ca="1">IF(ISERROR(SEARCH(Tabel2[[#This Row],[Groepslid 5]],_xlfn.CONCAT(
Tabel2[[#This Row],[GroepBeheerder]:[Groepslid 4]]))),
Tabel2[[#This Row],[Groepslid 5]],"")</f>
        <v/>
      </c>
      <c r="U50" t="str">
        <f ca="1">IF(ISERROR(SEARCH(Tabel2[[#This Row],[Groepslid 6]],_xlfn.CONCAT(
Tabel2[[#This Row],[GroepBeheerder]:[Groepslid 5]]))),
Tabel2[[#This Row],[Groepslid 6]],"")</f>
        <v/>
      </c>
      <c r="V50" t="str">
        <f ca="1">IF(ISERROR(SEARCH(Tabel2[[#This Row],[Groepslid 7]],_xlfn.CONCAT(
Tabel2[[#This Row],[GroepBeheerder]:[Groepslid 6]]))),
Tabel2[[#This Row],[Groepslid 7]],"")</f>
        <v/>
      </c>
      <c r="W50" t="str">
        <f ca="1">IF(ISERROR(SEARCH(Tabel2[[#This Row],[Groepslid 8]],_xlfn.CONCAT(
Tabel2[[#This Row],[GroepBeheerder]:[Groepslid 7]]))),
Tabel2[[#This Row],[Groepslid 8]],"")</f>
        <v/>
      </c>
      <c r="X50" t="str">
        <f ca="1">IF(ISERROR(SEARCH(Tabel2[[#This Row],[Groepslid 9]],_xlfn.CONCAT(
Tabel2[[#This Row],[GroepBeheerder]:[Groepslid 8]]))),
Tabel2[[#This Row],[Groepslid 9]],"")</f>
        <v/>
      </c>
      <c r="Y50" t="str">
        <f ca="1">IF(ISERROR(SEARCH(Tabel2[[#This Row],[Groepslid 10]],_xlfn.CONCAT(
Tabel2[[#This Row],[GroepBeheerder]:[Groepslid 9]]))),
Tabel2[[#This Row],[Groepslid 10]],"")</f>
        <v/>
      </c>
      <c r="Z50" s="2">
        <f t="shared" si="2"/>
        <v>49</v>
      </c>
    </row>
    <row r="51" spans="1:26" x14ac:dyDescent="0.25">
      <c r="A51" s="1" t="str">
        <f t="shared" ca="1" si="0"/>
        <v>Meevee,Faun.Gutans@gmail.com,Dedie.Ewols@gmail.com,Lombard.Brewett@gmail.com,Charleen.Toop@gmail.com,Annaliese.Braxay@gmail.com</v>
      </c>
      <c r="B51" t="str">
        <f ca="1">_xlfn.CONCAT(Tabel2[[#This Row],[Hulp 1]:[Hulp 10]])</f>
        <v>,Dedie.Ewols@gmail.com,Lombard.Brewett@gmail.com,Charleen.Toop@gmail.com,Annaliese.Braxay@gmail.com</v>
      </c>
      <c r="C51" s="3" t="s">
        <v>557</v>
      </c>
      <c r="D51">
        <f ca="1">RANDBETWEEN(0,IF(Formules!$B$1&gt;10,10,Formules!$B$1))</f>
        <v>4</v>
      </c>
      <c r="E51" s="2" t="str">
        <f ca="1">INDEX(Gebruiker!C:C,RANDBETWEEN(1,Formules!$B$1)+1)</f>
        <v>,Faun.Gutans@gmail.com</v>
      </c>
      <c r="F51" s="6" t="str">
        <f ca="1">IF((COLUMN()-5)&lt;=Tabel2[[#This Row],[Aantal Leden]],
INDEX(Gebruiker!$C:$C,RANDBETWEEN(1,Formules!$B$1)+1),
"")</f>
        <v>,Dedie.Ewols@gmail.com</v>
      </c>
      <c r="G51" s="6" t="str">
        <f ca="1">IF((COLUMN()-5)&lt;=Tabel2[[#This Row],[Aantal Leden]],
INDEX(Gebruiker!$C:$C,RANDBETWEEN(1,Formules!$B$1)+1),
"")</f>
        <v>,Lombard.Brewett@gmail.com</v>
      </c>
      <c r="H51" t="str">
        <f ca="1">IF((COLUMN()-5)&lt;=Tabel2[[#This Row],[Aantal Leden]],
INDEX(Gebruiker!$C:$C,RANDBETWEEN(1,Formules!$B$1)+1),
"")</f>
        <v>,Charleen.Toop@gmail.com</v>
      </c>
      <c r="I51" t="str">
        <f ca="1">IF((COLUMN()-5)&lt;=Tabel2[[#This Row],[Aantal Leden]],
INDEX(Gebruiker!$C:$C,RANDBETWEEN(1,Formules!$B$1)+1),
"")</f>
        <v>,Annaliese.Braxay@gmail.com</v>
      </c>
      <c r="J51" t="str">
        <f ca="1">IF((COLUMN()-5)&lt;=Tabel2[[#This Row],[Aantal Leden]],
INDEX(Gebruiker!$C:$C,RANDBETWEEN(1,Formules!$B$1)+1),
"")</f>
        <v/>
      </c>
      <c r="K51" t="str">
        <f ca="1">IF((COLUMN()-5)&lt;=Tabel2[[#This Row],[Aantal Leden]],
INDEX(Gebruiker!$C:$C,RANDBETWEEN(1,Formules!$B$1)+1),
"")</f>
        <v/>
      </c>
      <c r="L51" t="str">
        <f ca="1">IF((COLUMN()-5)&lt;=Tabel2[[#This Row],[Aantal Leden]],
INDEX(Gebruiker!$C:$C,RANDBETWEEN(1,Formules!$B$1)+1),
"")</f>
        <v/>
      </c>
      <c r="M51" t="str">
        <f ca="1">IF((COLUMN()-5)&lt;=Tabel2[[#This Row],[Aantal Leden]],
INDEX(Gebruiker!$C:$C,RANDBETWEEN(1,Formules!$B$1)+1),
"")</f>
        <v/>
      </c>
      <c r="N51" t="str">
        <f ca="1">IF((COLUMN()-5)&lt;=Tabel2[[#This Row],[Aantal Leden]],
INDEX(Gebruiker!$C:$C,RANDBETWEEN(1,Formules!$B$1)+1),
"")</f>
        <v/>
      </c>
      <c r="O51" t="str">
        <f ca="1">IF((COLUMN()-5)&lt;=Tabel2[[#This Row],[Aantal Leden]],
INDEX(Gebruiker!$C:$C,RANDBETWEEN(1,Formules!$B$1)+1),
"")</f>
        <v/>
      </c>
      <c r="P51" t="str">
        <f ca="1">IF(Tabel2[[#This Row],[GroepBeheerder]]&lt;&gt;Tabel2[[#This Row],[Groepslid 1]],Tabel2[[#This Row],[Groepslid 1]],"")</f>
        <v>,Dedie.Ewols@gmail.com</v>
      </c>
      <c r="Q51" t="str">
        <f ca="1">IF(ISERROR(SEARCH(Tabel2[[#This Row],[Groepslid 2]],_xlfn.CONCAT(
Tabel2[[#This Row],[GroepBeheerder]:[Groepslid 1]]))),
Tabel2[[#This Row],[Groepslid 2]],"")</f>
        <v>,Lombard.Brewett@gmail.com</v>
      </c>
      <c r="R51" t="str">
        <f ca="1">IF(ISERROR(SEARCH(Tabel2[[#This Row],[Groepslid 3]],_xlfn.CONCAT(
Tabel2[[#This Row],[GroepBeheerder]:[Groepslid 2]]))),
Tabel2[[#This Row],[Groepslid 3]],"")</f>
        <v>,Charleen.Toop@gmail.com</v>
      </c>
      <c r="S51" t="str">
        <f ca="1">IF(ISERROR(SEARCH(Tabel2[[#This Row],[Groepslid 4]],_xlfn.CONCAT(
Tabel2[[#This Row],[GroepBeheerder]:[Groepslid 3]]))),
Tabel2[[#This Row],[Groepslid 4]],"")</f>
        <v>,Annaliese.Braxay@gmail.com</v>
      </c>
      <c r="T51" t="str">
        <f ca="1">IF(ISERROR(SEARCH(Tabel2[[#This Row],[Groepslid 5]],_xlfn.CONCAT(
Tabel2[[#This Row],[GroepBeheerder]:[Groepslid 4]]))),
Tabel2[[#This Row],[Groepslid 5]],"")</f>
        <v/>
      </c>
      <c r="U51" t="str">
        <f ca="1">IF(ISERROR(SEARCH(Tabel2[[#This Row],[Groepslid 6]],_xlfn.CONCAT(
Tabel2[[#This Row],[GroepBeheerder]:[Groepslid 5]]))),
Tabel2[[#This Row],[Groepslid 6]],"")</f>
        <v/>
      </c>
      <c r="V51" t="str">
        <f ca="1">IF(ISERROR(SEARCH(Tabel2[[#This Row],[Groepslid 7]],_xlfn.CONCAT(
Tabel2[[#This Row],[GroepBeheerder]:[Groepslid 6]]))),
Tabel2[[#This Row],[Groepslid 7]],"")</f>
        <v/>
      </c>
      <c r="W51" t="str">
        <f ca="1">IF(ISERROR(SEARCH(Tabel2[[#This Row],[Groepslid 8]],_xlfn.CONCAT(
Tabel2[[#This Row],[GroepBeheerder]:[Groepslid 7]]))),
Tabel2[[#This Row],[Groepslid 8]],"")</f>
        <v/>
      </c>
      <c r="X51" t="str">
        <f ca="1">IF(ISERROR(SEARCH(Tabel2[[#This Row],[Groepslid 9]],_xlfn.CONCAT(
Tabel2[[#This Row],[GroepBeheerder]:[Groepslid 8]]))),
Tabel2[[#This Row],[Groepslid 9]],"")</f>
        <v/>
      </c>
      <c r="Y51" t="str">
        <f ca="1">IF(ISERROR(SEARCH(Tabel2[[#This Row],[Groepslid 10]],_xlfn.CONCAT(
Tabel2[[#This Row],[GroepBeheerder]:[Groepslid 9]]))),
Tabel2[[#This Row],[Groepslid 10]],"")</f>
        <v/>
      </c>
      <c r="Z51" s="2">
        <f t="shared" si="2"/>
        <v>50</v>
      </c>
    </row>
    <row r="52" spans="1:26" x14ac:dyDescent="0.25">
      <c r="A52" s="1" t="str">
        <f t="shared" ca="1" si="0"/>
        <v>Lajo,Hadlee.Sugg@gmail.com,Olly.Leinweber@gmail.com,Tobiah.Skotcher@gmail.com,Kerry.Goodfield@gmail.com,Edouard.Alger@gmail.com,Steward.Grane@gmail.com</v>
      </c>
      <c r="B52" t="str">
        <f ca="1">_xlfn.CONCAT(Tabel2[[#This Row],[Hulp 1]:[Hulp 10]])</f>
        <v>,Olly.Leinweber@gmail.com,Tobiah.Skotcher@gmail.com,Kerry.Goodfield@gmail.com,Edouard.Alger@gmail.com,Steward.Grane@gmail.com</v>
      </c>
      <c r="C52" s="3" t="s">
        <v>508</v>
      </c>
      <c r="D52">
        <f ca="1">RANDBETWEEN(0,IF(Formules!$B$1&gt;10,10,Formules!$B$1))</f>
        <v>5</v>
      </c>
      <c r="E52" s="2" t="str">
        <f ca="1">INDEX(Gebruiker!C:C,RANDBETWEEN(1,Formules!$B$1)+1)</f>
        <v>,Hadlee.Sugg@gmail.com</v>
      </c>
      <c r="F52" s="6" t="str">
        <f ca="1">IF((COLUMN()-5)&lt;=Tabel2[[#This Row],[Aantal Leden]],
INDEX(Gebruiker!$C:$C,RANDBETWEEN(1,Formules!$B$1)+1),
"")</f>
        <v>,Olly.Leinweber@gmail.com</v>
      </c>
      <c r="G52" s="6" t="str">
        <f ca="1">IF((COLUMN()-5)&lt;=Tabel2[[#This Row],[Aantal Leden]],
INDEX(Gebruiker!$C:$C,RANDBETWEEN(1,Formules!$B$1)+1),
"")</f>
        <v>,Tobiah.Skotcher@gmail.com</v>
      </c>
      <c r="H52" t="str">
        <f ca="1">IF((COLUMN()-5)&lt;=Tabel2[[#This Row],[Aantal Leden]],
INDEX(Gebruiker!$C:$C,RANDBETWEEN(1,Formules!$B$1)+1),
"")</f>
        <v>,Kerry.Goodfield@gmail.com</v>
      </c>
      <c r="I52" t="str">
        <f ca="1">IF((COLUMN()-5)&lt;=Tabel2[[#This Row],[Aantal Leden]],
INDEX(Gebruiker!$C:$C,RANDBETWEEN(1,Formules!$B$1)+1),
"")</f>
        <v>,Edouard.Alger@gmail.com</v>
      </c>
      <c r="J52" t="str">
        <f ca="1">IF((COLUMN()-5)&lt;=Tabel2[[#This Row],[Aantal Leden]],
INDEX(Gebruiker!$C:$C,RANDBETWEEN(1,Formules!$B$1)+1),
"")</f>
        <v>,Steward.Grane@gmail.com</v>
      </c>
      <c r="K52" t="str">
        <f ca="1">IF((COLUMN()-5)&lt;=Tabel2[[#This Row],[Aantal Leden]],
INDEX(Gebruiker!$C:$C,RANDBETWEEN(1,Formules!$B$1)+1),
"")</f>
        <v/>
      </c>
      <c r="L52" t="str">
        <f ca="1">IF((COLUMN()-5)&lt;=Tabel2[[#This Row],[Aantal Leden]],
INDEX(Gebruiker!$C:$C,RANDBETWEEN(1,Formules!$B$1)+1),
"")</f>
        <v/>
      </c>
      <c r="M52" t="str">
        <f ca="1">IF((COLUMN()-5)&lt;=Tabel2[[#This Row],[Aantal Leden]],
INDEX(Gebruiker!$C:$C,RANDBETWEEN(1,Formules!$B$1)+1),
"")</f>
        <v/>
      </c>
      <c r="N52" t="str">
        <f ca="1">IF((COLUMN()-5)&lt;=Tabel2[[#This Row],[Aantal Leden]],
INDEX(Gebruiker!$C:$C,RANDBETWEEN(1,Formules!$B$1)+1),
"")</f>
        <v/>
      </c>
      <c r="O52" t="str">
        <f ca="1">IF((COLUMN()-5)&lt;=Tabel2[[#This Row],[Aantal Leden]],
INDEX(Gebruiker!$C:$C,RANDBETWEEN(1,Formules!$B$1)+1),
"")</f>
        <v/>
      </c>
      <c r="P52" t="str">
        <f ca="1">IF(Tabel2[[#This Row],[GroepBeheerder]]&lt;&gt;Tabel2[[#This Row],[Groepslid 1]],Tabel2[[#This Row],[Groepslid 1]],"")</f>
        <v>,Olly.Leinweber@gmail.com</v>
      </c>
      <c r="Q52" t="str">
        <f ca="1">IF(ISERROR(SEARCH(Tabel2[[#This Row],[Groepslid 2]],_xlfn.CONCAT(
Tabel2[[#This Row],[GroepBeheerder]:[Groepslid 1]]))),
Tabel2[[#This Row],[Groepslid 2]],"")</f>
        <v>,Tobiah.Skotcher@gmail.com</v>
      </c>
      <c r="R52" t="str">
        <f ca="1">IF(ISERROR(SEARCH(Tabel2[[#This Row],[Groepslid 3]],_xlfn.CONCAT(
Tabel2[[#This Row],[GroepBeheerder]:[Groepslid 2]]))),
Tabel2[[#This Row],[Groepslid 3]],"")</f>
        <v>,Kerry.Goodfield@gmail.com</v>
      </c>
      <c r="S52" t="str">
        <f ca="1">IF(ISERROR(SEARCH(Tabel2[[#This Row],[Groepslid 4]],_xlfn.CONCAT(
Tabel2[[#This Row],[GroepBeheerder]:[Groepslid 3]]))),
Tabel2[[#This Row],[Groepslid 4]],"")</f>
        <v>,Edouard.Alger@gmail.com</v>
      </c>
      <c r="T52" t="str">
        <f ca="1">IF(ISERROR(SEARCH(Tabel2[[#This Row],[Groepslid 5]],_xlfn.CONCAT(
Tabel2[[#This Row],[GroepBeheerder]:[Groepslid 4]]))),
Tabel2[[#This Row],[Groepslid 5]],"")</f>
        <v>,Steward.Grane@gmail.com</v>
      </c>
      <c r="U52" t="str">
        <f ca="1">IF(ISERROR(SEARCH(Tabel2[[#This Row],[Groepslid 6]],_xlfn.CONCAT(
Tabel2[[#This Row],[GroepBeheerder]:[Groepslid 5]]))),
Tabel2[[#This Row],[Groepslid 6]],"")</f>
        <v/>
      </c>
      <c r="V52" t="str">
        <f ca="1">IF(ISERROR(SEARCH(Tabel2[[#This Row],[Groepslid 7]],_xlfn.CONCAT(
Tabel2[[#This Row],[GroepBeheerder]:[Groepslid 6]]))),
Tabel2[[#This Row],[Groepslid 7]],"")</f>
        <v/>
      </c>
      <c r="W52" t="str">
        <f ca="1">IF(ISERROR(SEARCH(Tabel2[[#This Row],[Groepslid 8]],_xlfn.CONCAT(
Tabel2[[#This Row],[GroepBeheerder]:[Groepslid 7]]))),
Tabel2[[#This Row],[Groepslid 8]],"")</f>
        <v/>
      </c>
      <c r="X52" t="str">
        <f ca="1">IF(ISERROR(SEARCH(Tabel2[[#This Row],[Groepslid 9]],_xlfn.CONCAT(
Tabel2[[#This Row],[GroepBeheerder]:[Groepslid 8]]))),
Tabel2[[#This Row],[Groepslid 9]],"")</f>
        <v/>
      </c>
      <c r="Y52" t="str">
        <f ca="1">IF(ISERROR(SEARCH(Tabel2[[#This Row],[Groepslid 10]],_xlfn.CONCAT(
Tabel2[[#This Row],[GroepBeheerder]:[Groepslid 9]]))),
Tabel2[[#This Row],[Groepslid 10]],"")</f>
        <v/>
      </c>
      <c r="Z52" s="2">
        <f t="shared" si="2"/>
        <v>51</v>
      </c>
    </row>
    <row r="53" spans="1:26" x14ac:dyDescent="0.25">
      <c r="A53" s="1" t="str">
        <f t="shared" ca="1" si="0"/>
        <v>Eidel,Hadlee.Sugg@gmail.com,Perle.Yanukhin@gmail.com,Deena.Eisikowitch@gmail.com,Adi.Fairney@gmail.com</v>
      </c>
      <c r="B53" t="str">
        <f ca="1">_xlfn.CONCAT(Tabel2[[#This Row],[Hulp 1]:[Hulp 10]])</f>
        <v>,Perle.Yanukhin@gmail.com,Deena.Eisikowitch@gmail.com,Adi.Fairney@gmail.com</v>
      </c>
      <c r="C53" s="3" t="s">
        <v>558</v>
      </c>
      <c r="D53">
        <f ca="1">RANDBETWEEN(0,IF(Formules!$B$1&gt;10,10,Formules!$B$1))</f>
        <v>3</v>
      </c>
      <c r="E53" s="2" t="str">
        <f ca="1">INDEX(Gebruiker!C:C,RANDBETWEEN(1,Formules!$B$1)+1)</f>
        <v>,Hadlee.Sugg@gmail.com</v>
      </c>
      <c r="F53" s="6" t="str">
        <f ca="1">IF((COLUMN()-5)&lt;=Tabel2[[#This Row],[Aantal Leden]],
INDEX(Gebruiker!$C:$C,RANDBETWEEN(1,Formules!$B$1)+1),
"")</f>
        <v>,Perle.Yanukhin@gmail.com</v>
      </c>
      <c r="G53" s="6" t="str">
        <f ca="1">IF((COLUMN()-5)&lt;=Tabel2[[#This Row],[Aantal Leden]],
INDEX(Gebruiker!$C:$C,RANDBETWEEN(1,Formules!$B$1)+1),
"")</f>
        <v>,Deena.Eisikowitch@gmail.com</v>
      </c>
      <c r="H53" t="str">
        <f ca="1">IF((COLUMN()-5)&lt;=Tabel2[[#This Row],[Aantal Leden]],
INDEX(Gebruiker!$C:$C,RANDBETWEEN(1,Formules!$B$1)+1),
"")</f>
        <v>,Adi.Fairney@gmail.com</v>
      </c>
      <c r="I53" t="str">
        <f ca="1">IF((COLUMN()-5)&lt;=Tabel2[[#This Row],[Aantal Leden]],
INDEX(Gebruiker!$C:$C,RANDBETWEEN(1,Formules!$B$1)+1),
"")</f>
        <v/>
      </c>
      <c r="J53" t="str">
        <f ca="1">IF((COLUMN()-5)&lt;=Tabel2[[#This Row],[Aantal Leden]],
INDEX(Gebruiker!$C:$C,RANDBETWEEN(1,Formules!$B$1)+1),
"")</f>
        <v/>
      </c>
      <c r="K53" t="str">
        <f ca="1">IF((COLUMN()-5)&lt;=Tabel2[[#This Row],[Aantal Leden]],
INDEX(Gebruiker!$C:$C,RANDBETWEEN(1,Formules!$B$1)+1),
"")</f>
        <v/>
      </c>
      <c r="L53" t="str">
        <f ca="1">IF((COLUMN()-5)&lt;=Tabel2[[#This Row],[Aantal Leden]],
INDEX(Gebruiker!$C:$C,RANDBETWEEN(1,Formules!$B$1)+1),
"")</f>
        <v/>
      </c>
      <c r="M53" t="str">
        <f ca="1">IF((COLUMN()-5)&lt;=Tabel2[[#This Row],[Aantal Leden]],
INDEX(Gebruiker!$C:$C,RANDBETWEEN(1,Formules!$B$1)+1),
"")</f>
        <v/>
      </c>
      <c r="N53" t="str">
        <f ca="1">IF((COLUMN()-5)&lt;=Tabel2[[#This Row],[Aantal Leden]],
INDEX(Gebruiker!$C:$C,RANDBETWEEN(1,Formules!$B$1)+1),
"")</f>
        <v/>
      </c>
      <c r="O53" t="str">
        <f ca="1">IF((COLUMN()-5)&lt;=Tabel2[[#This Row],[Aantal Leden]],
INDEX(Gebruiker!$C:$C,RANDBETWEEN(1,Formules!$B$1)+1),
"")</f>
        <v/>
      </c>
      <c r="P53" t="str">
        <f ca="1">IF(Tabel2[[#This Row],[GroepBeheerder]]&lt;&gt;Tabel2[[#This Row],[Groepslid 1]],Tabel2[[#This Row],[Groepslid 1]],"")</f>
        <v>,Perle.Yanukhin@gmail.com</v>
      </c>
      <c r="Q53" t="str">
        <f ca="1">IF(ISERROR(SEARCH(Tabel2[[#This Row],[Groepslid 2]],_xlfn.CONCAT(
Tabel2[[#This Row],[GroepBeheerder]:[Groepslid 1]]))),
Tabel2[[#This Row],[Groepslid 2]],"")</f>
        <v>,Deena.Eisikowitch@gmail.com</v>
      </c>
      <c r="R53" t="str">
        <f ca="1">IF(ISERROR(SEARCH(Tabel2[[#This Row],[Groepslid 3]],_xlfn.CONCAT(
Tabel2[[#This Row],[GroepBeheerder]:[Groepslid 2]]))),
Tabel2[[#This Row],[Groepslid 3]],"")</f>
        <v>,Adi.Fairney@gmail.com</v>
      </c>
      <c r="S53" t="str">
        <f ca="1">IF(ISERROR(SEARCH(Tabel2[[#This Row],[Groepslid 4]],_xlfn.CONCAT(
Tabel2[[#This Row],[GroepBeheerder]:[Groepslid 3]]))),
Tabel2[[#This Row],[Groepslid 4]],"")</f>
        <v/>
      </c>
      <c r="T53" t="str">
        <f ca="1">IF(ISERROR(SEARCH(Tabel2[[#This Row],[Groepslid 5]],_xlfn.CONCAT(
Tabel2[[#This Row],[GroepBeheerder]:[Groepslid 4]]))),
Tabel2[[#This Row],[Groepslid 5]],"")</f>
        <v/>
      </c>
      <c r="U53" t="str">
        <f ca="1">IF(ISERROR(SEARCH(Tabel2[[#This Row],[Groepslid 6]],_xlfn.CONCAT(
Tabel2[[#This Row],[GroepBeheerder]:[Groepslid 5]]))),
Tabel2[[#This Row],[Groepslid 6]],"")</f>
        <v/>
      </c>
      <c r="V53" t="str">
        <f ca="1">IF(ISERROR(SEARCH(Tabel2[[#This Row],[Groepslid 7]],_xlfn.CONCAT(
Tabel2[[#This Row],[GroepBeheerder]:[Groepslid 6]]))),
Tabel2[[#This Row],[Groepslid 7]],"")</f>
        <v/>
      </c>
      <c r="W53" t="str">
        <f ca="1">IF(ISERROR(SEARCH(Tabel2[[#This Row],[Groepslid 8]],_xlfn.CONCAT(
Tabel2[[#This Row],[GroepBeheerder]:[Groepslid 7]]))),
Tabel2[[#This Row],[Groepslid 8]],"")</f>
        <v/>
      </c>
      <c r="X53" t="str">
        <f ca="1">IF(ISERROR(SEARCH(Tabel2[[#This Row],[Groepslid 9]],_xlfn.CONCAT(
Tabel2[[#This Row],[GroepBeheerder]:[Groepslid 8]]))),
Tabel2[[#This Row],[Groepslid 9]],"")</f>
        <v/>
      </c>
      <c r="Y53" t="str">
        <f ca="1">IF(ISERROR(SEARCH(Tabel2[[#This Row],[Groepslid 10]],_xlfn.CONCAT(
Tabel2[[#This Row],[GroepBeheerder]:[Groepslid 9]]))),
Tabel2[[#This Row],[Groepslid 10]],"")</f>
        <v/>
      </c>
      <c r="Z53" s="2">
        <f t="shared" si="2"/>
        <v>52</v>
      </c>
    </row>
    <row r="54" spans="1:26" x14ac:dyDescent="0.25">
      <c r="A54" s="1" t="str">
        <f t="shared" ca="1" si="0"/>
        <v>Skyba,Rhianon.Benson@gmail.com</v>
      </c>
      <c r="B54" t="str">
        <f ca="1">_xlfn.CONCAT(Tabel2[[#This Row],[Hulp 1]:[Hulp 10]])</f>
        <v/>
      </c>
      <c r="C54" s="3" t="s">
        <v>559</v>
      </c>
      <c r="D54">
        <f ca="1">RANDBETWEEN(0,IF(Formules!$B$1&gt;10,10,Formules!$B$1))</f>
        <v>0</v>
      </c>
      <c r="E54" s="2" t="str">
        <f ca="1">INDEX(Gebruiker!C:C,RANDBETWEEN(1,Formules!$B$1)+1)</f>
        <v>,Rhianon.Benson@gmail.com</v>
      </c>
      <c r="F54" s="6" t="str">
        <f ca="1">IF((COLUMN()-5)&lt;=Tabel2[[#This Row],[Aantal Leden]],
INDEX(Gebruiker!$C:$C,RANDBETWEEN(1,Formules!$B$1)+1),
"")</f>
        <v/>
      </c>
      <c r="G54" s="6" t="str">
        <f ca="1">IF((COLUMN()-5)&lt;=Tabel2[[#This Row],[Aantal Leden]],
INDEX(Gebruiker!$C:$C,RANDBETWEEN(1,Formules!$B$1)+1),
"")</f>
        <v/>
      </c>
      <c r="H54" t="str">
        <f ca="1">IF((COLUMN()-5)&lt;=Tabel2[[#This Row],[Aantal Leden]],
INDEX(Gebruiker!$C:$C,RANDBETWEEN(1,Formules!$B$1)+1),
"")</f>
        <v/>
      </c>
      <c r="I54" t="str">
        <f ca="1">IF((COLUMN()-5)&lt;=Tabel2[[#This Row],[Aantal Leden]],
INDEX(Gebruiker!$C:$C,RANDBETWEEN(1,Formules!$B$1)+1),
"")</f>
        <v/>
      </c>
      <c r="J54" t="str">
        <f ca="1">IF((COLUMN()-5)&lt;=Tabel2[[#This Row],[Aantal Leden]],
INDEX(Gebruiker!$C:$C,RANDBETWEEN(1,Formules!$B$1)+1),
"")</f>
        <v/>
      </c>
      <c r="K54" t="str">
        <f ca="1">IF((COLUMN()-5)&lt;=Tabel2[[#This Row],[Aantal Leden]],
INDEX(Gebruiker!$C:$C,RANDBETWEEN(1,Formules!$B$1)+1),
"")</f>
        <v/>
      </c>
      <c r="L54" t="str">
        <f ca="1">IF((COLUMN()-5)&lt;=Tabel2[[#This Row],[Aantal Leden]],
INDEX(Gebruiker!$C:$C,RANDBETWEEN(1,Formules!$B$1)+1),
"")</f>
        <v/>
      </c>
      <c r="M54" t="str">
        <f ca="1">IF((COLUMN()-5)&lt;=Tabel2[[#This Row],[Aantal Leden]],
INDEX(Gebruiker!$C:$C,RANDBETWEEN(1,Formules!$B$1)+1),
"")</f>
        <v/>
      </c>
      <c r="N54" t="str">
        <f ca="1">IF((COLUMN()-5)&lt;=Tabel2[[#This Row],[Aantal Leden]],
INDEX(Gebruiker!$C:$C,RANDBETWEEN(1,Formules!$B$1)+1),
"")</f>
        <v/>
      </c>
      <c r="O54" t="str">
        <f ca="1">IF((COLUMN()-5)&lt;=Tabel2[[#This Row],[Aantal Leden]],
INDEX(Gebruiker!$C:$C,RANDBETWEEN(1,Formules!$B$1)+1),
"")</f>
        <v/>
      </c>
      <c r="P54" t="str">
        <f ca="1">IF(Tabel2[[#This Row],[GroepBeheerder]]&lt;&gt;Tabel2[[#This Row],[Groepslid 1]],Tabel2[[#This Row],[Groepslid 1]],"")</f>
        <v/>
      </c>
      <c r="Q54" t="str">
        <f ca="1">IF(ISERROR(SEARCH(Tabel2[[#This Row],[Groepslid 2]],_xlfn.CONCAT(
Tabel2[[#This Row],[GroepBeheerder]:[Groepslid 1]]))),
Tabel2[[#This Row],[Groepslid 2]],"")</f>
        <v/>
      </c>
      <c r="R54" t="str">
        <f ca="1">IF(ISERROR(SEARCH(Tabel2[[#This Row],[Groepslid 3]],_xlfn.CONCAT(
Tabel2[[#This Row],[GroepBeheerder]:[Groepslid 2]]))),
Tabel2[[#This Row],[Groepslid 3]],"")</f>
        <v/>
      </c>
      <c r="S54" t="str">
        <f ca="1">IF(ISERROR(SEARCH(Tabel2[[#This Row],[Groepslid 4]],_xlfn.CONCAT(
Tabel2[[#This Row],[GroepBeheerder]:[Groepslid 3]]))),
Tabel2[[#This Row],[Groepslid 4]],"")</f>
        <v/>
      </c>
      <c r="T54" t="str">
        <f ca="1">IF(ISERROR(SEARCH(Tabel2[[#This Row],[Groepslid 5]],_xlfn.CONCAT(
Tabel2[[#This Row],[GroepBeheerder]:[Groepslid 4]]))),
Tabel2[[#This Row],[Groepslid 5]],"")</f>
        <v/>
      </c>
      <c r="U54" t="str">
        <f ca="1">IF(ISERROR(SEARCH(Tabel2[[#This Row],[Groepslid 6]],_xlfn.CONCAT(
Tabel2[[#This Row],[GroepBeheerder]:[Groepslid 5]]))),
Tabel2[[#This Row],[Groepslid 6]],"")</f>
        <v/>
      </c>
      <c r="V54" t="str">
        <f ca="1">IF(ISERROR(SEARCH(Tabel2[[#This Row],[Groepslid 7]],_xlfn.CONCAT(
Tabel2[[#This Row],[GroepBeheerder]:[Groepslid 6]]))),
Tabel2[[#This Row],[Groepslid 7]],"")</f>
        <v/>
      </c>
      <c r="W54" t="str">
        <f ca="1">IF(ISERROR(SEARCH(Tabel2[[#This Row],[Groepslid 8]],_xlfn.CONCAT(
Tabel2[[#This Row],[GroepBeheerder]:[Groepslid 7]]))),
Tabel2[[#This Row],[Groepslid 8]],"")</f>
        <v/>
      </c>
      <c r="X54" t="str">
        <f ca="1">IF(ISERROR(SEARCH(Tabel2[[#This Row],[Groepslid 9]],_xlfn.CONCAT(
Tabel2[[#This Row],[GroepBeheerder]:[Groepslid 8]]))),
Tabel2[[#This Row],[Groepslid 9]],"")</f>
        <v/>
      </c>
      <c r="Y54" t="str">
        <f ca="1">IF(ISERROR(SEARCH(Tabel2[[#This Row],[Groepslid 10]],_xlfn.CONCAT(
Tabel2[[#This Row],[GroepBeheerder]:[Groepslid 9]]))),
Tabel2[[#This Row],[Groepslid 10]],"")</f>
        <v/>
      </c>
      <c r="Z54" s="2">
        <f t="shared" si="2"/>
        <v>53</v>
      </c>
    </row>
    <row r="55" spans="1:26" x14ac:dyDescent="0.25">
      <c r="A55" s="1" t="str">
        <f t="shared" ca="1" si="0"/>
        <v>Wikibox,Sven.Harrison@gmail.com,Phillie.Messruther@gmail.com,Allene.Hadlee@gmail.com,Cull.Annes@gmail.com,Lorelei.Lindfors@gmail.com</v>
      </c>
      <c r="B55" t="str">
        <f ca="1">_xlfn.CONCAT(Tabel2[[#This Row],[Hulp 1]:[Hulp 10]])</f>
        <v>,Phillie.Messruther@gmail.com,Allene.Hadlee@gmail.com,Cull.Annes@gmail.com,Lorelei.Lindfors@gmail.com</v>
      </c>
      <c r="C55" s="3" t="s">
        <v>560</v>
      </c>
      <c r="D55">
        <f ca="1">RANDBETWEEN(0,IF(Formules!$B$1&gt;10,10,Formules!$B$1))</f>
        <v>4</v>
      </c>
      <c r="E55" s="2" t="str">
        <f ca="1">INDEX(Gebruiker!C:C,RANDBETWEEN(1,Formules!$B$1)+1)</f>
        <v>,Sven.Harrison@gmail.com</v>
      </c>
      <c r="F55" s="6" t="str">
        <f ca="1">IF((COLUMN()-5)&lt;=Tabel2[[#This Row],[Aantal Leden]],
INDEX(Gebruiker!$C:$C,RANDBETWEEN(1,Formules!$B$1)+1),
"")</f>
        <v>,Phillie.Messruther@gmail.com</v>
      </c>
      <c r="G55" s="6" t="str">
        <f ca="1">IF((COLUMN()-5)&lt;=Tabel2[[#This Row],[Aantal Leden]],
INDEX(Gebruiker!$C:$C,RANDBETWEEN(1,Formules!$B$1)+1),
"")</f>
        <v>,Allene.Hadlee@gmail.com</v>
      </c>
      <c r="H55" t="str">
        <f ca="1">IF((COLUMN()-5)&lt;=Tabel2[[#This Row],[Aantal Leden]],
INDEX(Gebruiker!$C:$C,RANDBETWEEN(1,Formules!$B$1)+1),
"")</f>
        <v>,Cull.Annes@gmail.com</v>
      </c>
      <c r="I55" t="str">
        <f ca="1">IF((COLUMN()-5)&lt;=Tabel2[[#This Row],[Aantal Leden]],
INDEX(Gebruiker!$C:$C,RANDBETWEEN(1,Formules!$B$1)+1),
"")</f>
        <v>,Lorelei.Lindfors@gmail.com</v>
      </c>
      <c r="J55" t="str">
        <f ca="1">IF((COLUMN()-5)&lt;=Tabel2[[#This Row],[Aantal Leden]],
INDEX(Gebruiker!$C:$C,RANDBETWEEN(1,Formules!$B$1)+1),
"")</f>
        <v/>
      </c>
      <c r="K55" t="str">
        <f ca="1">IF((COLUMN()-5)&lt;=Tabel2[[#This Row],[Aantal Leden]],
INDEX(Gebruiker!$C:$C,RANDBETWEEN(1,Formules!$B$1)+1),
"")</f>
        <v/>
      </c>
      <c r="L55" t="str">
        <f ca="1">IF((COLUMN()-5)&lt;=Tabel2[[#This Row],[Aantal Leden]],
INDEX(Gebruiker!$C:$C,RANDBETWEEN(1,Formules!$B$1)+1),
"")</f>
        <v/>
      </c>
      <c r="M55" t="str">
        <f ca="1">IF((COLUMN()-5)&lt;=Tabel2[[#This Row],[Aantal Leden]],
INDEX(Gebruiker!$C:$C,RANDBETWEEN(1,Formules!$B$1)+1),
"")</f>
        <v/>
      </c>
      <c r="N55" t="str">
        <f ca="1">IF((COLUMN()-5)&lt;=Tabel2[[#This Row],[Aantal Leden]],
INDEX(Gebruiker!$C:$C,RANDBETWEEN(1,Formules!$B$1)+1),
"")</f>
        <v/>
      </c>
      <c r="O55" t="str">
        <f ca="1">IF((COLUMN()-5)&lt;=Tabel2[[#This Row],[Aantal Leden]],
INDEX(Gebruiker!$C:$C,RANDBETWEEN(1,Formules!$B$1)+1),
"")</f>
        <v/>
      </c>
      <c r="P55" t="str">
        <f ca="1">IF(Tabel2[[#This Row],[GroepBeheerder]]&lt;&gt;Tabel2[[#This Row],[Groepslid 1]],Tabel2[[#This Row],[Groepslid 1]],"")</f>
        <v>,Phillie.Messruther@gmail.com</v>
      </c>
      <c r="Q55" t="str">
        <f ca="1">IF(ISERROR(SEARCH(Tabel2[[#This Row],[Groepslid 2]],_xlfn.CONCAT(
Tabel2[[#This Row],[GroepBeheerder]:[Groepslid 1]]))),
Tabel2[[#This Row],[Groepslid 2]],"")</f>
        <v>,Allene.Hadlee@gmail.com</v>
      </c>
      <c r="R55" t="str">
        <f ca="1">IF(ISERROR(SEARCH(Tabel2[[#This Row],[Groepslid 3]],_xlfn.CONCAT(
Tabel2[[#This Row],[GroepBeheerder]:[Groepslid 2]]))),
Tabel2[[#This Row],[Groepslid 3]],"")</f>
        <v>,Cull.Annes@gmail.com</v>
      </c>
      <c r="S55" t="str">
        <f ca="1">IF(ISERROR(SEARCH(Tabel2[[#This Row],[Groepslid 4]],_xlfn.CONCAT(
Tabel2[[#This Row],[GroepBeheerder]:[Groepslid 3]]))),
Tabel2[[#This Row],[Groepslid 4]],"")</f>
        <v>,Lorelei.Lindfors@gmail.com</v>
      </c>
      <c r="T55" t="str">
        <f ca="1">IF(ISERROR(SEARCH(Tabel2[[#This Row],[Groepslid 5]],_xlfn.CONCAT(
Tabel2[[#This Row],[GroepBeheerder]:[Groepslid 4]]))),
Tabel2[[#This Row],[Groepslid 5]],"")</f>
        <v/>
      </c>
      <c r="U55" t="str">
        <f ca="1">IF(ISERROR(SEARCH(Tabel2[[#This Row],[Groepslid 6]],_xlfn.CONCAT(
Tabel2[[#This Row],[GroepBeheerder]:[Groepslid 5]]))),
Tabel2[[#This Row],[Groepslid 6]],"")</f>
        <v/>
      </c>
      <c r="V55" t="str">
        <f ca="1">IF(ISERROR(SEARCH(Tabel2[[#This Row],[Groepslid 7]],_xlfn.CONCAT(
Tabel2[[#This Row],[GroepBeheerder]:[Groepslid 6]]))),
Tabel2[[#This Row],[Groepslid 7]],"")</f>
        <v/>
      </c>
      <c r="W55" t="str">
        <f ca="1">IF(ISERROR(SEARCH(Tabel2[[#This Row],[Groepslid 8]],_xlfn.CONCAT(
Tabel2[[#This Row],[GroepBeheerder]:[Groepslid 7]]))),
Tabel2[[#This Row],[Groepslid 8]],"")</f>
        <v/>
      </c>
      <c r="X55" t="str">
        <f ca="1">IF(ISERROR(SEARCH(Tabel2[[#This Row],[Groepslid 9]],_xlfn.CONCAT(
Tabel2[[#This Row],[GroepBeheerder]:[Groepslid 8]]))),
Tabel2[[#This Row],[Groepslid 9]],"")</f>
        <v/>
      </c>
      <c r="Y55" t="str">
        <f ca="1">IF(ISERROR(SEARCH(Tabel2[[#This Row],[Groepslid 10]],_xlfn.CONCAT(
Tabel2[[#This Row],[GroepBeheerder]:[Groepslid 9]]))),
Tabel2[[#This Row],[Groepslid 10]],"")</f>
        <v/>
      </c>
      <c r="Z55" s="2">
        <f t="shared" si="2"/>
        <v>54</v>
      </c>
    </row>
    <row r="56" spans="1:26" x14ac:dyDescent="0.25">
      <c r="A56" s="1" t="str">
        <f t="shared" ca="1" si="0"/>
        <v>Voonix,Andrey.Pieche@gmail.com,Horton.Von Welldun@gmail.com,Tyrus.Loxly@gmail.com,Freida.Gorham@gmail.com,Diena.Klimt@gmail.com,Judi.Sweet@gmail.com,Charleen.Toop@gmail.com,Lyndel.Jaan@gmail.com,Benny.Mateescu@gmail.com,Torin.Matuszyk@gmail.com</v>
      </c>
      <c r="B56" t="str">
        <f ca="1">_xlfn.CONCAT(Tabel2[[#This Row],[Hulp 1]:[Hulp 10]])</f>
        <v>,Horton.Von Welldun@gmail.com,Tyrus.Loxly@gmail.com,Freida.Gorham@gmail.com,Diena.Klimt@gmail.com,Judi.Sweet@gmail.com,Charleen.Toop@gmail.com,Lyndel.Jaan@gmail.com,Benny.Mateescu@gmail.com,Torin.Matuszyk@gmail.com</v>
      </c>
      <c r="C56" s="3" t="s">
        <v>561</v>
      </c>
      <c r="D56">
        <f ca="1">RANDBETWEEN(0,IF(Formules!$B$1&gt;10,10,Formules!$B$1))</f>
        <v>10</v>
      </c>
      <c r="E56" s="2" t="str">
        <f ca="1">INDEX(Gebruiker!C:C,RANDBETWEEN(1,Formules!$B$1)+1)</f>
        <v>,Andrey.Pieche@gmail.com</v>
      </c>
      <c r="F56" s="6" t="str">
        <f ca="1">IF((COLUMN()-5)&lt;=Tabel2[[#This Row],[Aantal Leden]],
INDEX(Gebruiker!$C:$C,RANDBETWEEN(1,Formules!$B$1)+1),
"")</f>
        <v>,Horton.Von Welldun@gmail.com</v>
      </c>
      <c r="G56" s="6" t="str">
        <f ca="1">IF((COLUMN()-5)&lt;=Tabel2[[#This Row],[Aantal Leden]],
INDEX(Gebruiker!$C:$C,RANDBETWEEN(1,Formules!$B$1)+1),
"")</f>
        <v>,Tyrus.Loxly@gmail.com</v>
      </c>
      <c r="H56" t="str">
        <f ca="1">IF((COLUMN()-5)&lt;=Tabel2[[#This Row],[Aantal Leden]],
INDEX(Gebruiker!$C:$C,RANDBETWEEN(1,Formules!$B$1)+1),
"")</f>
        <v>,Freida.Gorham@gmail.com</v>
      </c>
      <c r="I56" t="str">
        <f ca="1">IF((COLUMN()-5)&lt;=Tabel2[[#This Row],[Aantal Leden]],
INDEX(Gebruiker!$C:$C,RANDBETWEEN(1,Formules!$B$1)+1),
"")</f>
        <v>,Diena.Klimt@gmail.com</v>
      </c>
      <c r="J56" t="str">
        <f ca="1">IF((COLUMN()-5)&lt;=Tabel2[[#This Row],[Aantal Leden]],
INDEX(Gebruiker!$C:$C,RANDBETWEEN(1,Formules!$B$1)+1),
"")</f>
        <v>,Judi.Sweet@gmail.com</v>
      </c>
      <c r="K56" t="str">
        <f ca="1">IF((COLUMN()-5)&lt;=Tabel2[[#This Row],[Aantal Leden]],
INDEX(Gebruiker!$C:$C,RANDBETWEEN(1,Formules!$B$1)+1),
"")</f>
        <v>,Charleen.Toop@gmail.com</v>
      </c>
      <c r="L56" t="str">
        <f ca="1">IF((COLUMN()-5)&lt;=Tabel2[[#This Row],[Aantal Leden]],
INDEX(Gebruiker!$C:$C,RANDBETWEEN(1,Formules!$B$1)+1),
"")</f>
        <v>,Diena.Klimt@gmail.com</v>
      </c>
      <c r="M56" t="str">
        <f ca="1">IF((COLUMN()-5)&lt;=Tabel2[[#This Row],[Aantal Leden]],
INDEX(Gebruiker!$C:$C,RANDBETWEEN(1,Formules!$B$1)+1),
"")</f>
        <v>,Lyndel.Jaan@gmail.com</v>
      </c>
      <c r="N56" t="str">
        <f ca="1">IF((COLUMN()-5)&lt;=Tabel2[[#This Row],[Aantal Leden]],
INDEX(Gebruiker!$C:$C,RANDBETWEEN(1,Formules!$B$1)+1),
"")</f>
        <v>,Benny.Mateescu@gmail.com</v>
      </c>
      <c r="O56" t="str">
        <f ca="1">IF((COLUMN()-5)&lt;=Tabel2[[#This Row],[Aantal Leden]],
INDEX(Gebruiker!$C:$C,RANDBETWEEN(1,Formules!$B$1)+1),
"")</f>
        <v>,Torin.Matuszyk@gmail.com</v>
      </c>
      <c r="P56" t="str">
        <f ca="1">IF(Tabel2[[#This Row],[GroepBeheerder]]&lt;&gt;Tabel2[[#This Row],[Groepslid 1]],Tabel2[[#This Row],[Groepslid 1]],"")</f>
        <v>,Horton.Von Welldun@gmail.com</v>
      </c>
      <c r="Q56" t="str">
        <f ca="1">IF(ISERROR(SEARCH(Tabel2[[#This Row],[Groepslid 2]],_xlfn.CONCAT(
Tabel2[[#This Row],[GroepBeheerder]:[Groepslid 1]]))),
Tabel2[[#This Row],[Groepslid 2]],"")</f>
        <v>,Tyrus.Loxly@gmail.com</v>
      </c>
      <c r="R56" t="str">
        <f ca="1">IF(ISERROR(SEARCH(Tabel2[[#This Row],[Groepslid 3]],_xlfn.CONCAT(
Tabel2[[#This Row],[GroepBeheerder]:[Groepslid 2]]))),
Tabel2[[#This Row],[Groepslid 3]],"")</f>
        <v>,Freida.Gorham@gmail.com</v>
      </c>
      <c r="S56" t="str">
        <f ca="1">IF(ISERROR(SEARCH(Tabel2[[#This Row],[Groepslid 4]],_xlfn.CONCAT(
Tabel2[[#This Row],[GroepBeheerder]:[Groepslid 3]]))),
Tabel2[[#This Row],[Groepslid 4]],"")</f>
        <v>,Diena.Klimt@gmail.com</v>
      </c>
      <c r="T56" t="str">
        <f ca="1">IF(ISERROR(SEARCH(Tabel2[[#This Row],[Groepslid 5]],_xlfn.CONCAT(
Tabel2[[#This Row],[GroepBeheerder]:[Groepslid 4]]))),
Tabel2[[#This Row],[Groepslid 5]],"")</f>
        <v>,Judi.Sweet@gmail.com</v>
      </c>
      <c r="U56" t="str">
        <f ca="1">IF(ISERROR(SEARCH(Tabel2[[#This Row],[Groepslid 6]],_xlfn.CONCAT(
Tabel2[[#This Row],[GroepBeheerder]:[Groepslid 5]]))),
Tabel2[[#This Row],[Groepslid 6]],"")</f>
        <v>,Charleen.Toop@gmail.com</v>
      </c>
      <c r="V56" t="str">
        <f ca="1">IF(ISERROR(SEARCH(Tabel2[[#This Row],[Groepslid 7]],_xlfn.CONCAT(
Tabel2[[#This Row],[GroepBeheerder]:[Groepslid 6]]))),
Tabel2[[#This Row],[Groepslid 7]],"")</f>
        <v/>
      </c>
      <c r="W56" t="str">
        <f ca="1">IF(ISERROR(SEARCH(Tabel2[[#This Row],[Groepslid 8]],_xlfn.CONCAT(
Tabel2[[#This Row],[GroepBeheerder]:[Groepslid 7]]))),
Tabel2[[#This Row],[Groepslid 8]],"")</f>
        <v>,Lyndel.Jaan@gmail.com</v>
      </c>
      <c r="X56" t="str">
        <f ca="1">IF(ISERROR(SEARCH(Tabel2[[#This Row],[Groepslid 9]],_xlfn.CONCAT(
Tabel2[[#This Row],[GroepBeheerder]:[Groepslid 8]]))),
Tabel2[[#This Row],[Groepslid 9]],"")</f>
        <v>,Benny.Mateescu@gmail.com</v>
      </c>
      <c r="Y56" t="str">
        <f ca="1">IF(ISERROR(SEARCH(Tabel2[[#This Row],[Groepslid 10]],_xlfn.CONCAT(
Tabel2[[#This Row],[GroepBeheerder]:[Groepslid 9]]))),
Tabel2[[#This Row],[Groepslid 10]],"")</f>
        <v>,Torin.Matuszyk@gmail.com</v>
      </c>
      <c r="Z56" s="2">
        <f t="shared" si="2"/>
        <v>55</v>
      </c>
    </row>
    <row r="57" spans="1:26" x14ac:dyDescent="0.25">
      <c r="A57" s="1" t="str">
        <f t="shared" ca="1" si="0"/>
        <v>Youfeed,Ilka.Cushe@gmail.com</v>
      </c>
      <c r="B57" t="str">
        <f ca="1">_xlfn.CONCAT(Tabel2[[#This Row],[Hulp 1]:[Hulp 10]])</f>
        <v/>
      </c>
      <c r="C57" s="3" t="s">
        <v>562</v>
      </c>
      <c r="D57">
        <f ca="1">RANDBETWEEN(0,IF(Formules!$B$1&gt;10,10,Formules!$B$1))</f>
        <v>0</v>
      </c>
      <c r="E57" s="2" t="str">
        <f ca="1">INDEX(Gebruiker!C:C,RANDBETWEEN(1,Formules!$B$1)+1)</f>
        <v>,Ilka.Cushe@gmail.com</v>
      </c>
      <c r="F57" s="6" t="str">
        <f ca="1">IF((COLUMN()-5)&lt;=Tabel2[[#This Row],[Aantal Leden]],
INDEX(Gebruiker!$C:$C,RANDBETWEEN(1,Formules!$B$1)+1),
"")</f>
        <v/>
      </c>
      <c r="G57" s="6" t="str">
        <f ca="1">IF((COLUMN()-5)&lt;=Tabel2[[#This Row],[Aantal Leden]],
INDEX(Gebruiker!$C:$C,RANDBETWEEN(1,Formules!$B$1)+1),
"")</f>
        <v/>
      </c>
      <c r="H57" t="str">
        <f ca="1">IF((COLUMN()-5)&lt;=Tabel2[[#This Row],[Aantal Leden]],
INDEX(Gebruiker!$C:$C,RANDBETWEEN(1,Formules!$B$1)+1),
"")</f>
        <v/>
      </c>
      <c r="I57" t="str">
        <f ca="1">IF((COLUMN()-5)&lt;=Tabel2[[#This Row],[Aantal Leden]],
INDEX(Gebruiker!$C:$C,RANDBETWEEN(1,Formules!$B$1)+1),
"")</f>
        <v/>
      </c>
      <c r="J57" t="str">
        <f ca="1">IF((COLUMN()-5)&lt;=Tabel2[[#This Row],[Aantal Leden]],
INDEX(Gebruiker!$C:$C,RANDBETWEEN(1,Formules!$B$1)+1),
"")</f>
        <v/>
      </c>
      <c r="K57" t="str">
        <f ca="1">IF((COLUMN()-5)&lt;=Tabel2[[#This Row],[Aantal Leden]],
INDEX(Gebruiker!$C:$C,RANDBETWEEN(1,Formules!$B$1)+1),
"")</f>
        <v/>
      </c>
      <c r="L57" t="str">
        <f ca="1">IF((COLUMN()-5)&lt;=Tabel2[[#This Row],[Aantal Leden]],
INDEX(Gebruiker!$C:$C,RANDBETWEEN(1,Formules!$B$1)+1),
"")</f>
        <v/>
      </c>
      <c r="M57" t="str">
        <f ca="1">IF((COLUMN()-5)&lt;=Tabel2[[#This Row],[Aantal Leden]],
INDEX(Gebruiker!$C:$C,RANDBETWEEN(1,Formules!$B$1)+1),
"")</f>
        <v/>
      </c>
      <c r="N57" t="str">
        <f ca="1">IF((COLUMN()-5)&lt;=Tabel2[[#This Row],[Aantal Leden]],
INDEX(Gebruiker!$C:$C,RANDBETWEEN(1,Formules!$B$1)+1),
"")</f>
        <v/>
      </c>
      <c r="O57" t="str">
        <f ca="1">IF((COLUMN()-5)&lt;=Tabel2[[#This Row],[Aantal Leden]],
INDEX(Gebruiker!$C:$C,RANDBETWEEN(1,Formules!$B$1)+1),
"")</f>
        <v/>
      </c>
      <c r="P57" t="str">
        <f ca="1">IF(Tabel2[[#This Row],[GroepBeheerder]]&lt;&gt;Tabel2[[#This Row],[Groepslid 1]],Tabel2[[#This Row],[Groepslid 1]],"")</f>
        <v/>
      </c>
      <c r="Q57" t="str">
        <f ca="1">IF(ISERROR(SEARCH(Tabel2[[#This Row],[Groepslid 2]],_xlfn.CONCAT(
Tabel2[[#This Row],[GroepBeheerder]:[Groepslid 1]]))),
Tabel2[[#This Row],[Groepslid 2]],"")</f>
        <v/>
      </c>
      <c r="R57" t="str">
        <f ca="1">IF(ISERROR(SEARCH(Tabel2[[#This Row],[Groepslid 3]],_xlfn.CONCAT(
Tabel2[[#This Row],[GroepBeheerder]:[Groepslid 2]]))),
Tabel2[[#This Row],[Groepslid 3]],"")</f>
        <v/>
      </c>
      <c r="S57" t="str">
        <f ca="1">IF(ISERROR(SEARCH(Tabel2[[#This Row],[Groepslid 4]],_xlfn.CONCAT(
Tabel2[[#This Row],[GroepBeheerder]:[Groepslid 3]]))),
Tabel2[[#This Row],[Groepslid 4]],"")</f>
        <v/>
      </c>
      <c r="T57" t="str">
        <f ca="1">IF(ISERROR(SEARCH(Tabel2[[#This Row],[Groepslid 5]],_xlfn.CONCAT(
Tabel2[[#This Row],[GroepBeheerder]:[Groepslid 4]]))),
Tabel2[[#This Row],[Groepslid 5]],"")</f>
        <v/>
      </c>
      <c r="U57" t="str">
        <f ca="1">IF(ISERROR(SEARCH(Tabel2[[#This Row],[Groepslid 6]],_xlfn.CONCAT(
Tabel2[[#This Row],[GroepBeheerder]:[Groepslid 5]]))),
Tabel2[[#This Row],[Groepslid 6]],"")</f>
        <v/>
      </c>
      <c r="V57" t="str">
        <f ca="1">IF(ISERROR(SEARCH(Tabel2[[#This Row],[Groepslid 7]],_xlfn.CONCAT(
Tabel2[[#This Row],[GroepBeheerder]:[Groepslid 6]]))),
Tabel2[[#This Row],[Groepslid 7]],"")</f>
        <v/>
      </c>
      <c r="W57" t="str">
        <f ca="1">IF(ISERROR(SEARCH(Tabel2[[#This Row],[Groepslid 8]],_xlfn.CONCAT(
Tabel2[[#This Row],[GroepBeheerder]:[Groepslid 7]]))),
Tabel2[[#This Row],[Groepslid 8]],"")</f>
        <v/>
      </c>
      <c r="X57" t="str">
        <f ca="1">IF(ISERROR(SEARCH(Tabel2[[#This Row],[Groepslid 9]],_xlfn.CONCAT(
Tabel2[[#This Row],[GroepBeheerder]:[Groepslid 8]]))),
Tabel2[[#This Row],[Groepslid 9]],"")</f>
        <v/>
      </c>
      <c r="Y57" t="str">
        <f ca="1">IF(ISERROR(SEARCH(Tabel2[[#This Row],[Groepslid 10]],_xlfn.CONCAT(
Tabel2[[#This Row],[GroepBeheerder]:[Groepslid 9]]))),
Tabel2[[#This Row],[Groepslid 10]],"")</f>
        <v/>
      </c>
      <c r="Z57" s="2">
        <f t="shared" si="2"/>
        <v>56</v>
      </c>
    </row>
    <row r="58" spans="1:26" x14ac:dyDescent="0.25">
      <c r="A58" s="1" t="str">
        <f t="shared" ca="1" si="0"/>
        <v>Oyope,Arabela.Alvar@gmail.com,Nerita.Pardew@gmail.com,Samson.Houseley@gmail.com</v>
      </c>
      <c r="B58" t="str">
        <f ca="1">_xlfn.CONCAT(Tabel2[[#This Row],[Hulp 1]:[Hulp 10]])</f>
        <v>,Nerita.Pardew@gmail.com,Samson.Houseley@gmail.com</v>
      </c>
      <c r="C58" s="3" t="s">
        <v>563</v>
      </c>
      <c r="D58">
        <f ca="1">RANDBETWEEN(0,IF(Formules!$B$1&gt;10,10,Formules!$B$1))</f>
        <v>2</v>
      </c>
      <c r="E58" s="2" t="str">
        <f ca="1">INDEX(Gebruiker!C:C,RANDBETWEEN(1,Formules!$B$1)+1)</f>
        <v>,Arabela.Alvar@gmail.com</v>
      </c>
      <c r="F58" s="6" t="str">
        <f ca="1">IF((COLUMN()-5)&lt;=Tabel2[[#This Row],[Aantal Leden]],
INDEX(Gebruiker!$C:$C,RANDBETWEEN(1,Formules!$B$1)+1),
"")</f>
        <v>,Nerita.Pardew@gmail.com</v>
      </c>
      <c r="G58" s="6" t="str">
        <f ca="1">IF((COLUMN()-5)&lt;=Tabel2[[#This Row],[Aantal Leden]],
INDEX(Gebruiker!$C:$C,RANDBETWEEN(1,Formules!$B$1)+1),
"")</f>
        <v>,Samson.Houseley@gmail.com</v>
      </c>
      <c r="H58" t="str">
        <f ca="1">IF((COLUMN()-5)&lt;=Tabel2[[#This Row],[Aantal Leden]],
INDEX(Gebruiker!$C:$C,RANDBETWEEN(1,Formules!$B$1)+1),
"")</f>
        <v/>
      </c>
      <c r="I58" t="str">
        <f ca="1">IF((COLUMN()-5)&lt;=Tabel2[[#This Row],[Aantal Leden]],
INDEX(Gebruiker!$C:$C,RANDBETWEEN(1,Formules!$B$1)+1),
"")</f>
        <v/>
      </c>
      <c r="J58" t="str">
        <f ca="1">IF((COLUMN()-5)&lt;=Tabel2[[#This Row],[Aantal Leden]],
INDEX(Gebruiker!$C:$C,RANDBETWEEN(1,Formules!$B$1)+1),
"")</f>
        <v/>
      </c>
      <c r="K58" t="str">
        <f ca="1">IF((COLUMN()-5)&lt;=Tabel2[[#This Row],[Aantal Leden]],
INDEX(Gebruiker!$C:$C,RANDBETWEEN(1,Formules!$B$1)+1),
"")</f>
        <v/>
      </c>
      <c r="L58" t="str">
        <f ca="1">IF((COLUMN()-5)&lt;=Tabel2[[#This Row],[Aantal Leden]],
INDEX(Gebruiker!$C:$C,RANDBETWEEN(1,Formules!$B$1)+1),
"")</f>
        <v/>
      </c>
      <c r="M58" t="str">
        <f ca="1">IF((COLUMN()-5)&lt;=Tabel2[[#This Row],[Aantal Leden]],
INDEX(Gebruiker!$C:$C,RANDBETWEEN(1,Formules!$B$1)+1),
"")</f>
        <v/>
      </c>
      <c r="N58" t="str">
        <f ca="1">IF((COLUMN()-5)&lt;=Tabel2[[#This Row],[Aantal Leden]],
INDEX(Gebruiker!$C:$C,RANDBETWEEN(1,Formules!$B$1)+1),
"")</f>
        <v/>
      </c>
      <c r="O58" t="str">
        <f ca="1">IF((COLUMN()-5)&lt;=Tabel2[[#This Row],[Aantal Leden]],
INDEX(Gebruiker!$C:$C,RANDBETWEEN(1,Formules!$B$1)+1),
"")</f>
        <v/>
      </c>
      <c r="P58" t="str">
        <f ca="1">IF(Tabel2[[#This Row],[GroepBeheerder]]&lt;&gt;Tabel2[[#This Row],[Groepslid 1]],Tabel2[[#This Row],[Groepslid 1]],"")</f>
        <v>,Nerita.Pardew@gmail.com</v>
      </c>
      <c r="Q58" t="str">
        <f ca="1">IF(ISERROR(SEARCH(Tabel2[[#This Row],[Groepslid 2]],_xlfn.CONCAT(
Tabel2[[#This Row],[GroepBeheerder]:[Groepslid 1]]))),
Tabel2[[#This Row],[Groepslid 2]],"")</f>
        <v>,Samson.Houseley@gmail.com</v>
      </c>
      <c r="R58" t="str">
        <f ca="1">IF(ISERROR(SEARCH(Tabel2[[#This Row],[Groepslid 3]],_xlfn.CONCAT(
Tabel2[[#This Row],[GroepBeheerder]:[Groepslid 2]]))),
Tabel2[[#This Row],[Groepslid 3]],"")</f>
        <v/>
      </c>
      <c r="S58" t="str">
        <f ca="1">IF(ISERROR(SEARCH(Tabel2[[#This Row],[Groepslid 4]],_xlfn.CONCAT(
Tabel2[[#This Row],[GroepBeheerder]:[Groepslid 3]]))),
Tabel2[[#This Row],[Groepslid 4]],"")</f>
        <v/>
      </c>
      <c r="T58" t="str">
        <f ca="1">IF(ISERROR(SEARCH(Tabel2[[#This Row],[Groepslid 5]],_xlfn.CONCAT(
Tabel2[[#This Row],[GroepBeheerder]:[Groepslid 4]]))),
Tabel2[[#This Row],[Groepslid 5]],"")</f>
        <v/>
      </c>
      <c r="U58" t="str">
        <f ca="1">IF(ISERROR(SEARCH(Tabel2[[#This Row],[Groepslid 6]],_xlfn.CONCAT(
Tabel2[[#This Row],[GroepBeheerder]:[Groepslid 5]]))),
Tabel2[[#This Row],[Groepslid 6]],"")</f>
        <v/>
      </c>
      <c r="V58" t="str">
        <f ca="1">IF(ISERROR(SEARCH(Tabel2[[#This Row],[Groepslid 7]],_xlfn.CONCAT(
Tabel2[[#This Row],[GroepBeheerder]:[Groepslid 6]]))),
Tabel2[[#This Row],[Groepslid 7]],"")</f>
        <v/>
      </c>
      <c r="W58" t="str">
        <f ca="1">IF(ISERROR(SEARCH(Tabel2[[#This Row],[Groepslid 8]],_xlfn.CONCAT(
Tabel2[[#This Row],[GroepBeheerder]:[Groepslid 7]]))),
Tabel2[[#This Row],[Groepslid 8]],"")</f>
        <v/>
      </c>
      <c r="X58" t="str">
        <f ca="1">IF(ISERROR(SEARCH(Tabel2[[#This Row],[Groepslid 9]],_xlfn.CONCAT(
Tabel2[[#This Row],[GroepBeheerder]:[Groepslid 8]]))),
Tabel2[[#This Row],[Groepslid 9]],"")</f>
        <v/>
      </c>
      <c r="Y58" t="str">
        <f ca="1">IF(ISERROR(SEARCH(Tabel2[[#This Row],[Groepslid 10]],_xlfn.CONCAT(
Tabel2[[#This Row],[GroepBeheerder]:[Groepslid 9]]))),
Tabel2[[#This Row],[Groepslid 10]],"")</f>
        <v/>
      </c>
      <c r="Z58" s="2">
        <f t="shared" si="2"/>
        <v>57</v>
      </c>
    </row>
    <row r="59" spans="1:26" x14ac:dyDescent="0.25">
      <c r="A59" s="1" t="str">
        <f t="shared" ca="1" si="0"/>
        <v>Zooveo,Deborah.Mursell@gmail.com,Rhianon.Benson@gmail.com,Jenn.Benaine@gmail.com,Kellen.Carrier@gmail.com,Rivalee.Endicott@gmail.com,Devan.Sainteau@gmail.com,Alida.Noble@gmail.com,Francene.Dougharty@gmail.com,Margette.Salterne@gmail.com,Patrizius.Mirfin@gmail.com</v>
      </c>
      <c r="B59" t="str">
        <f ca="1">_xlfn.CONCAT(Tabel2[[#This Row],[Hulp 1]:[Hulp 10]])</f>
        <v>,Rhianon.Benson@gmail.com,Jenn.Benaine@gmail.com,Kellen.Carrier@gmail.com,Rivalee.Endicott@gmail.com,Devan.Sainteau@gmail.com,Alida.Noble@gmail.com,Francene.Dougharty@gmail.com,Margette.Salterne@gmail.com,Patrizius.Mirfin@gmail.com</v>
      </c>
      <c r="C59" s="3" t="s">
        <v>564</v>
      </c>
      <c r="D59">
        <f ca="1">RANDBETWEEN(0,IF(Formules!$B$1&gt;10,10,Formules!$B$1))</f>
        <v>9</v>
      </c>
      <c r="E59" s="2" t="str">
        <f ca="1">INDEX(Gebruiker!C:C,RANDBETWEEN(1,Formules!$B$1)+1)</f>
        <v>,Deborah.Mursell@gmail.com</v>
      </c>
      <c r="F59" s="6" t="str">
        <f ca="1">IF((COLUMN()-5)&lt;=Tabel2[[#This Row],[Aantal Leden]],
INDEX(Gebruiker!$C:$C,RANDBETWEEN(1,Formules!$B$1)+1),
"")</f>
        <v>,Rhianon.Benson@gmail.com</v>
      </c>
      <c r="G59" s="6" t="str">
        <f ca="1">IF((COLUMN()-5)&lt;=Tabel2[[#This Row],[Aantal Leden]],
INDEX(Gebruiker!$C:$C,RANDBETWEEN(1,Formules!$B$1)+1),
"")</f>
        <v>,Jenn.Benaine@gmail.com</v>
      </c>
      <c r="H59" t="str">
        <f ca="1">IF((COLUMN()-5)&lt;=Tabel2[[#This Row],[Aantal Leden]],
INDEX(Gebruiker!$C:$C,RANDBETWEEN(1,Formules!$B$1)+1),
"")</f>
        <v>,Kellen.Carrier@gmail.com</v>
      </c>
      <c r="I59" t="str">
        <f ca="1">IF((COLUMN()-5)&lt;=Tabel2[[#This Row],[Aantal Leden]],
INDEX(Gebruiker!$C:$C,RANDBETWEEN(1,Formules!$B$1)+1),
"")</f>
        <v>,Rivalee.Endicott@gmail.com</v>
      </c>
      <c r="J59" t="str">
        <f ca="1">IF((COLUMN()-5)&lt;=Tabel2[[#This Row],[Aantal Leden]],
INDEX(Gebruiker!$C:$C,RANDBETWEEN(1,Formules!$B$1)+1),
"")</f>
        <v>,Devan.Sainteau@gmail.com</v>
      </c>
      <c r="K59" t="str">
        <f ca="1">IF((COLUMN()-5)&lt;=Tabel2[[#This Row],[Aantal Leden]],
INDEX(Gebruiker!$C:$C,RANDBETWEEN(1,Formules!$B$1)+1),
"")</f>
        <v>,Alida.Noble@gmail.com</v>
      </c>
      <c r="L59" t="str">
        <f ca="1">IF((COLUMN()-5)&lt;=Tabel2[[#This Row],[Aantal Leden]],
INDEX(Gebruiker!$C:$C,RANDBETWEEN(1,Formules!$B$1)+1),
"")</f>
        <v>,Francene.Dougharty@gmail.com</v>
      </c>
      <c r="M59" t="str">
        <f ca="1">IF((COLUMN()-5)&lt;=Tabel2[[#This Row],[Aantal Leden]],
INDEX(Gebruiker!$C:$C,RANDBETWEEN(1,Formules!$B$1)+1),
"")</f>
        <v>,Margette.Salterne@gmail.com</v>
      </c>
      <c r="N59" t="str">
        <f ca="1">IF((COLUMN()-5)&lt;=Tabel2[[#This Row],[Aantal Leden]],
INDEX(Gebruiker!$C:$C,RANDBETWEEN(1,Formules!$B$1)+1),
"")</f>
        <v>,Patrizius.Mirfin@gmail.com</v>
      </c>
      <c r="O59" t="str">
        <f ca="1">IF((COLUMN()-5)&lt;=Tabel2[[#This Row],[Aantal Leden]],
INDEX(Gebruiker!$C:$C,RANDBETWEEN(1,Formules!$B$1)+1),
"")</f>
        <v/>
      </c>
      <c r="P59" t="str">
        <f ca="1">IF(Tabel2[[#This Row],[GroepBeheerder]]&lt;&gt;Tabel2[[#This Row],[Groepslid 1]],Tabel2[[#This Row],[Groepslid 1]],"")</f>
        <v>,Rhianon.Benson@gmail.com</v>
      </c>
      <c r="Q59" t="str">
        <f ca="1">IF(ISERROR(SEARCH(Tabel2[[#This Row],[Groepslid 2]],_xlfn.CONCAT(
Tabel2[[#This Row],[GroepBeheerder]:[Groepslid 1]]))),
Tabel2[[#This Row],[Groepslid 2]],"")</f>
        <v>,Jenn.Benaine@gmail.com</v>
      </c>
      <c r="R59" t="str">
        <f ca="1">IF(ISERROR(SEARCH(Tabel2[[#This Row],[Groepslid 3]],_xlfn.CONCAT(
Tabel2[[#This Row],[GroepBeheerder]:[Groepslid 2]]))),
Tabel2[[#This Row],[Groepslid 3]],"")</f>
        <v>,Kellen.Carrier@gmail.com</v>
      </c>
      <c r="S59" t="str">
        <f ca="1">IF(ISERROR(SEARCH(Tabel2[[#This Row],[Groepslid 4]],_xlfn.CONCAT(
Tabel2[[#This Row],[GroepBeheerder]:[Groepslid 3]]))),
Tabel2[[#This Row],[Groepslid 4]],"")</f>
        <v>,Rivalee.Endicott@gmail.com</v>
      </c>
      <c r="T59" t="str">
        <f ca="1">IF(ISERROR(SEARCH(Tabel2[[#This Row],[Groepslid 5]],_xlfn.CONCAT(
Tabel2[[#This Row],[GroepBeheerder]:[Groepslid 4]]))),
Tabel2[[#This Row],[Groepslid 5]],"")</f>
        <v>,Devan.Sainteau@gmail.com</v>
      </c>
      <c r="U59" t="str">
        <f ca="1">IF(ISERROR(SEARCH(Tabel2[[#This Row],[Groepslid 6]],_xlfn.CONCAT(
Tabel2[[#This Row],[GroepBeheerder]:[Groepslid 5]]))),
Tabel2[[#This Row],[Groepslid 6]],"")</f>
        <v>,Alida.Noble@gmail.com</v>
      </c>
      <c r="V59" t="str">
        <f ca="1">IF(ISERROR(SEARCH(Tabel2[[#This Row],[Groepslid 7]],_xlfn.CONCAT(
Tabel2[[#This Row],[GroepBeheerder]:[Groepslid 6]]))),
Tabel2[[#This Row],[Groepslid 7]],"")</f>
        <v>,Francene.Dougharty@gmail.com</v>
      </c>
      <c r="W59" t="str">
        <f ca="1">IF(ISERROR(SEARCH(Tabel2[[#This Row],[Groepslid 8]],_xlfn.CONCAT(
Tabel2[[#This Row],[GroepBeheerder]:[Groepslid 7]]))),
Tabel2[[#This Row],[Groepslid 8]],"")</f>
        <v>,Margette.Salterne@gmail.com</v>
      </c>
      <c r="X59" t="str">
        <f ca="1">IF(ISERROR(SEARCH(Tabel2[[#This Row],[Groepslid 9]],_xlfn.CONCAT(
Tabel2[[#This Row],[GroepBeheerder]:[Groepslid 8]]))),
Tabel2[[#This Row],[Groepslid 9]],"")</f>
        <v>,Patrizius.Mirfin@gmail.com</v>
      </c>
      <c r="Y59" t="str">
        <f ca="1">IF(ISERROR(SEARCH(Tabel2[[#This Row],[Groepslid 10]],_xlfn.CONCAT(
Tabel2[[#This Row],[GroepBeheerder]:[Groepslid 9]]))),
Tabel2[[#This Row],[Groepslid 10]],"")</f>
        <v/>
      </c>
      <c r="Z59" s="2">
        <f t="shared" si="2"/>
        <v>58</v>
      </c>
    </row>
    <row r="60" spans="1:26" x14ac:dyDescent="0.25">
      <c r="A60" s="1" t="str">
        <f t="shared" ca="1" si="0"/>
        <v>Quatz,Judi.Sweet@gmail.com,Caroljean.Laite@gmail.com,Giacobo.Du Hamel@gmail.com,Tarrance.Maybury@gmail.com,Nerita.Pardew@gmail.com,Kliment.Barnaby@gmail.com,Ulrika.Trudgion@gmail.com,Loria.Pickston@gmail.com,Diena.Klimt@gmail.com</v>
      </c>
      <c r="B60" t="str">
        <f ca="1">_xlfn.CONCAT(Tabel2[[#This Row],[Hulp 1]:[Hulp 10]])</f>
        <v>,Caroljean.Laite@gmail.com,Giacobo.Du Hamel@gmail.com,Tarrance.Maybury@gmail.com,Nerita.Pardew@gmail.com,Kliment.Barnaby@gmail.com,Ulrika.Trudgion@gmail.com,Loria.Pickston@gmail.com,Diena.Klimt@gmail.com</v>
      </c>
      <c r="C60" s="3" t="s">
        <v>565</v>
      </c>
      <c r="D60">
        <f ca="1">RANDBETWEEN(0,IF(Formules!$B$1&gt;10,10,Formules!$B$1))</f>
        <v>8</v>
      </c>
      <c r="E60" s="2" t="str">
        <f ca="1">INDEX(Gebruiker!C:C,RANDBETWEEN(1,Formules!$B$1)+1)</f>
        <v>,Judi.Sweet@gmail.com</v>
      </c>
      <c r="F60" s="6" t="str">
        <f ca="1">IF((COLUMN()-5)&lt;=Tabel2[[#This Row],[Aantal Leden]],
INDEX(Gebruiker!$C:$C,RANDBETWEEN(1,Formules!$B$1)+1),
"")</f>
        <v>,Caroljean.Laite@gmail.com</v>
      </c>
      <c r="G60" s="6" t="str">
        <f ca="1">IF((COLUMN()-5)&lt;=Tabel2[[#This Row],[Aantal Leden]],
INDEX(Gebruiker!$C:$C,RANDBETWEEN(1,Formules!$B$1)+1),
"")</f>
        <v>,Giacobo.Du Hamel@gmail.com</v>
      </c>
      <c r="H60" t="str">
        <f ca="1">IF((COLUMN()-5)&lt;=Tabel2[[#This Row],[Aantal Leden]],
INDEX(Gebruiker!$C:$C,RANDBETWEEN(1,Formules!$B$1)+1),
"")</f>
        <v>,Tarrance.Maybury@gmail.com</v>
      </c>
      <c r="I60" t="str">
        <f ca="1">IF((COLUMN()-5)&lt;=Tabel2[[#This Row],[Aantal Leden]],
INDEX(Gebruiker!$C:$C,RANDBETWEEN(1,Formules!$B$1)+1),
"")</f>
        <v>,Nerita.Pardew@gmail.com</v>
      </c>
      <c r="J60" t="str">
        <f ca="1">IF((COLUMN()-5)&lt;=Tabel2[[#This Row],[Aantal Leden]],
INDEX(Gebruiker!$C:$C,RANDBETWEEN(1,Formules!$B$1)+1),
"")</f>
        <v>,Kliment.Barnaby@gmail.com</v>
      </c>
      <c r="K60" t="str">
        <f ca="1">IF((COLUMN()-5)&lt;=Tabel2[[#This Row],[Aantal Leden]],
INDEX(Gebruiker!$C:$C,RANDBETWEEN(1,Formules!$B$1)+1),
"")</f>
        <v>,Ulrika.Trudgion@gmail.com</v>
      </c>
      <c r="L60" t="str">
        <f ca="1">IF((COLUMN()-5)&lt;=Tabel2[[#This Row],[Aantal Leden]],
INDEX(Gebruiker!$C:$C,RANDBETWEEN(1,Formules!$B$1)+1),
"")</f>
        <v>,Loria.Pickston@gmail.com</v>
      </c>
      <c r="M60" t="str">
        <f ca="1">IF((COLUMN()-5)&lt;=Tabel2[[#This Row],[Aantal Leden]],
INDEX(Gebruiker!$C:$C,RANDBETWEEN(1,Formules!$B$1)+1),
"")</f>
        <v>,Diena.Klimt@gmail.com</v>
      </c>
      <c r="N60" t="str">
        <f ca="1">IF((COLUMN()-5)&lt;=Tabel2[[#This Row],[Aantal Leden]],
INDEX(Gebruiker!$C:$C,RANDBETWEEN(1,Formules!$B$1)+1),
"")</f>
        <v/>
      </c>
      <c r="O60" t="str">
        <f ca="1">IF((COLUMN()-5)&lt;=Tabel2[[#This Row],[Aantal Leden]],
INDEX(Gebruiker!$C:$C,RANDBETWEEN(1,Formules!$B$1)+1),
"")</f>
        <v/>
      </c>
      <c r="P60" t="str">
        <f ca="1">IF(Tabel2[[#This Row],[GroepBeheerder]]&lt;&gt;Tabel2[[#This Row],[Groepslid 1]],Tabel2[[#This Row],[Groepslid 1]],"")</f>
        <v>,Caroljean.Laite@gmail.com</v>
      </c>
      <c r="Q60" t="str">
        <f ca="1">IF(ISERROR(SEARCH(Tabel2[[#This Row],[Groepslid 2]],_xlfn.CONCAT(
Tabel2[[#This Row],[GroepBeheerder]:[Groepslid 1]]))),
Tabel2[[#This Row],[Groepslid 2]],"")</f>
        <v>,Giacobo.Du Hamel@gmail.com</v>
      </c>
      <c r="R60" t="str">
        <f ca="1">IF(ISERROR(SEARCH(Tabel2[[#This Row],[Groepslid 3]],_xlfn.CONCAT(
Tabel2[[#This Row],[GroepBeheerder]:[Groepslid 2]]))),
Tabel2[[#This Row],[Groepslid 3]],"")</f>
        <v>,Tarrance.Maybury@gmail.com</v>
      </c>
      <c r="S60" t="str">
        <f ca="1">IF(ISERROR(SEARCH(Tabel2[[#This Row],[Groepslid 4]],_xlfn.CONCAT(
Tabel2[[#This Row],[GroepBeheerder]:[Groepslid 3]]))),
Tabel2[[#This Row],[Groepslid 4]],"")</f>
        <v>,Nerita.Pardew@gmail.com</v>
      </c>
      <c r="T60" t="str">
        <f ca="1">IF(ISERROR(SEARCH(Tabel2[[#This Row],[Groepslid 5]],_xlfn.CONCAT(
Tabel2[[#This Row],[GroepBeheerder]:[Groepslid 4]]))),
Tabel2[[#This Row],[Groepslid 5]],"")</f>
        <v>,Kliment.Barnaby@gmail.com</v>
      </c>
      <c r="U60" t="str">
        <f ca="1">IF(ISERROR(SEARCH(Tabel2[[#This Row],[Groepslid 6]],_xlfn.CONCAT(
Tabel2[[#This Row],[GroepBeheerder]:[Groepslid 5]]))),
Tabel2[[#This Row],[Groepslid 6]],"")</f>
        <v>,Ulrika.Trudgion@gmail.com</v>
      </c>
      <c r="V60" t="str">
        <f ca="1">IF(ISERROR(SEARCH(Tabel2[[#This Row],[Groepslid 7]],_xlfn.CONCAT(
Tabel2[[#This Row],[GroepBeheerder]:[Groepslid 6]]))),
Tabel2[[#This Row],[Groepslid 7]],"")</f>
        <v>,Loria.Pickston@gmail.com</v>
      </c>
      <c r="W60" t="str">
        <f ca="1">IF(ISERROR(SEARCH(Tabel2[[#This Row],[Groepslid 8]],_xlfn.CONCAT(
Tabel2[[#This Row],[GroepBeheerder]:[Groepslid 7]]))),
Tabel2[[#This Row],[Groepslid 8]],"")</f>
        <v>,Diena.Klimt@gmail.com</v>
      </c>
      <c r="X60" t="str">
        <f ca="1">IF(ISERROR(SEARCH(Tabel2[[#This Row],[Groepslid 9]],_xlfn.CONCAT(
Tabel2[[#This Row],[GroepBeheerder]:[Groepslid 8]]))),
Tabel2[[#This Row],[Groepslid 9]],"")</f>
        <v/>
      </c>
      <c r="Y60" t="str">
        <f ca="1">IF(ISERROR(SEARCH(Tabel2[[#This Row],[Groepslid 10]],_xlfn.CONCAT(
Tabel2[[#This Row],[GroepBeheerder]:[Groepslid 9]]))),
Tabel2[[#This Row],[Groepslid 10]],"")</f>
        <v/>
      </c>
      <c r="Z60" s="2">
        <f t="shared" si="2"/>
        <v>59</v>
      </c>
    </row>
    <row r="61" spans="1:26" x14ac:dyDescent="0.25">
      <c r="A61" s="1" t="str">
        <f t="shared" ca="1" si="0"/>
        <v>Reallinks,Olivette.Meaker@gmail.com,Tobin.De Castri@gmail.com,Judi.Sweet@gmail.com,Ilka.Cushe@gmail.com,Rivalee.Endicott@gmail.com,Ganny.de Guise@gmail.com,Maurice.Aguilar@gmail.com,Cosette.Blaszczyk@gmail.com</v>
      </c>
      <c r="B61" t="str">
        <f ca="1">_xlfn.CONCAT(Tabel2[[#This Row],[Hulp 1]:[Hulp 10]])</f>
        <v>,Tobin.De Castri@gmail.com,Judi.Sweet@gmail.com,Ilka.Cushe@gmail.com,Rivalee.Endicott@gmail.com,Ganny.de Guise@gmail.com,Maurice.Aguilar@gmail.com,Cosette.Blaszczyk@gmail.com</v>
      </c>
      <c r="C61" s="3" t="s">
        <v>566</v>
      </c>
      <c r="D61">
        <f ca="1">RANDBETWEEN(0,IF(Formules!$B$1&gt;10,10,Formules!$B$1))</f>
        <v>7</v>
      </c>
      <c r="E61" s="2" t="str">
        <f ca="1">INDEX(Gebruiker!C:C,RANDBETWEEN(1,Formules!$B$1)+1)</f>
        <v>,Olivette.Meaker@gmail.com</v>
      </c>
      <c r="F61" s="6" t="str">
        <f ca="1">IF((COLUMN()-5)&lt;=Tabel2[[#This Row],[Aantal Leden]],
INDEX(Gebruiker!$C:$C,RANDBETWEEN(1,Formules!$B$1)+1),
"")</f>
        <v>,Tobin.De Castri@gmail.com</v>
      </c>
      <c r="G61" s="6" t="str">
        <f ca="1">IF((COLUMN()-5)&lt;=Tabel2[[#This Row],[Aantal Leden]],
INDEX(Gebruiker!$C:$C,RANDBETWEEN(1,Formules!$B$1)+1),
"")</f>
        <v>,Judi.Sweet@gmail.com</v>
      </c>
      <c r="H61" t="str">
        <f ca="1">IF((COLUMN()-5)&lt;=Tabel2[[#This Row],[Aantal Leden]],
INDEX(Gebruiker!$C:$C,RANDBETWEEN(1,Formules!$B$1)+1),
"")</f>
        <v>,Ilka.Cushe@gmail.com</v>
      </c>
      <c r="I61" t="str">
        <f ca="1">IF((COLUMN()-5)&lt;=Tabel2[[#This Row],[Aantal Leden]],
INDEX(Gebruiker!$C:$C,RANDBETWEEN(1,Formules!$B$1)+1),
"")</f>
        <v>,Rivalee.Endicott@gmail.com</v>
      </c>
      <c r="J61" t="str">
        <f ca="1">IF((COLUMN()-5)&lt;=Tabel2[[#This Row],[Aantal Leden]],
INDEX(Gebruiker!$C:$C,RANDBETWEEN(1,Formules!$B$1)+1),
"")</f>
        <v>,Ganny.de Guise@gmail.com</v>
      </c>
      <c r="K61" t="str">
        <f ca="1">IF((COLUMN()-5)&lt;=Tabel2[[#This Row],[Aantal Leden]],
INDEX(Gebruiker!$C:$C,RANDBETWEEN(1,Formules!$B$1)+1),
"")</f>
        <v>,Maurice.Aguilar@gmail.com</v>
      </c>
      <c r="L61" t="str">
        <f ca="1">IF((COLUMN()-5)&lt;=Tabel2[[#This Row],[Aantal Leden]],
INDEX(Gebruiker!$C:$C,RANDBETWEEN(1,Formules!$B$1)+1),
"")</f>
        <v>,Cosette.Blaszczyk@gmail.com</v>
      </c>
      <c r="M61" t="str">
        <f ca="1">IF((COLUMN()-5)&lt;=Tabel2[[#This Row],[Aantal Leden]],
INDEX(Gebruiker!$C:$C,RANDBETWEEN(1,Formules!$B$1)+1),
"")</f>
        <v/>
      </c>
      <c r="N61" t="str">
        <f ca="1">IF((COLUMN()-5)&lt;=Tabel2[[#This Row],[Aantal Leden]],
INDEX(Gebruiker!$C:$C,RANDBETWEEN(1,Formules!$B$1)+1),
"")</f>
        <v/>
      </c>
      <c r="O61" t="str">
        <f ca="1">IF((COLUMN()-5)&lt;=Tabel2[[#This Row],[Aantal Leden]],
INDEX(Gebruiker!$C:$C,RANDBETWEEN(1,Formules!$B$1)+1),
"")</f>
        <v/>
      </c>
      <c r="P61" t="str">
        <f ca="1">IF(Tabel2[[#This Row],[GroepBeheerder]]&lt;&gt;Tabel2[[#This Row],[Groepslid 1]],Tabel2[[#This Row],[Groepslid 1]],"")</f>
        <v>,Tobin.De Castri@gmail.com</v>
      </c>
      <c r="Q61" t="str">
        <f ca="1">IF(ISERROR(SEARCH(Tabel2[[#This Row],[Groepslid 2]],_xlfn.CONCAT(
Tabel2[[#This Row],[GroepBeheerder]:[Groepslid 1]]))),
Tabel2[[#This Row],[Groepslid 2]],"")</f>
        <v>,Judi.Sweet@gmail.com</v>
      </c>
      <c r="R61" t="str">
        <f ca="1">IF(ISERROR(SEARCH(Tabel2[[#This Row],[Groepslid 3]],_xlfn.CONCAT(
Tabel2[[#This Row],[GroepBeheerder]:[Groepslid 2]]))),
Tabel2[[#This Row],[Groepslid 3]],"")</f>
        <v>,Ilka.Cushe@gmail.com</v>
      </c>
      <c r="S61" t="str">
        <f ca="1">IF(ISERROR(SEARCH(Tabel2[[#This Row],[Groepslid 4]],_xlfn.CONCAT(
Tabel2[[#This Row],[GroepBeheerder]:[Groepslid 3]]))),
Tabel2[[#This Row],[Groepslid 4]],"")</f>
        <v>,Rivalee.Endicott@gmail.com</v>
      </c>
      <c r="T61" t="str">
        <f ca="1">IF(ISERROR(SEARCH(Tabel2[[#This Row],[Groepslid 5]],_xlfn.CONCAT(
Tabel2[[#This Row],[GroepBeheerder]:[Groepslid 4]]))),
Tabel2[[#This Row],[Groepslid 5]],"")</f>
        <v>,Ganny.de Guise@gmail.com</v>
      </c>
      <c r="U61" t="str">
        <f ca="1">IF(ISERROR(SEARCH(Tabel2[[#This Row],[Groepslid 6]],_xlfn.CONCAT(
Tabel2[[#This Row],[GroepBeheerder]:[Groepslid 5]]))),
Tabel2[[#This Row],[Groepslid 6]],"")</f>
        <v>,Maurice.Aguilar@gmail.com</v>
      </c>
      <c r="V61" t="str">
        <f ca="1">IF(ISERROR(SEARCH(Tabel2[[#This Row],[Groepslid 7]],_xlfn.CONCAT(
Tabel2[[#This Row],[GroepBeheerder]:[Groepslid 6]]))),
Tabel2[[#This Row],[Groepslid 7]],"")</f>
        <v>,Cosette.Blaszczyk@gmail.com</v>
      </c>
      <c r="W61" t="str">
        <f ca="1">IF(ISERROR(SEARCH(Tabel2[[#This Row],[Groepslid 8]],_xlfn.CONCAT(
Tabel2[[#This Row],[GroepBeheerder]:[Groepslid 7]]))),
Tabel2[[#This Row],[Groepslid 8]],"")</f>
        <v/>
      </c>
      <c r="X61" t="str">
        <f ca="1">IF(ISERROR(SEARCH(Tabel2[[#This Row],[Groepslid 9]],_xlfn.CONCAT(
Tabel2[[#This Row],[GroepBeheerder]:[Groepslid 8]]))),
Tabel2[[#This Row],[Groepslid 9]],"")</f>
        <v/>
      </c>
      <c r="Y61" t="str">
        <f ca="1">IF(ISERROR(SEARCH(Tabel2[[#This Row],[Groepslid 10]],_xlfn.CONCAT(
Tabel2[[#This Row],[GroepBeheerder]:[Groepslid 9]]))),
Tabel2[[#This Row],[Groepslid 10]],"")</f>
        <v/>
      </c>
      <c r="Z61" s="2">
        <f t="shared" si="2"/>
        <v>60</v>
      </c>
    </row>
    <row r="62" spans="1:26" x14ac:dyDescent="0.25">
      <c r="A62" s="1" t="str">
        <f t="shared" ca="1" si="0"/>
        <v>Thoughtstorm,Jenelle.Caw@gmail.com,Kenny.Pimm@gmail.com,Ellen.O'Heyne@gmail.com,Philippe.Vogele@gmail.com,Dona.Stearley@gmail.com,Kliment.Barnaby@gmail.com,Ronny.Guerin@gmail.com,Vonny.Raincin@gmail.com</v>
      </c>
      <c r="B62" t="str">
        <f ca="1">_xlfn.CONCAT(Tabel2[[#This Row],[Hulp 1]:[Hulp 10]])</f>
        <v>,Kenny.Pimm@gmail.com,Ellen.O'Heyne@gmail.com,Philippe.Vogele@gmail.com,Dona.Stearley@gmail.com,Kliment.Barnaby@gmail.com,Ronny.Guerin@gmail.com,Vonny.Raincin@gmail.com</v>
      </c>
      <c r="C62" s="3" t="s">
        <v>567</v>
      </c>
      <c r="D62">
        <f ca="1">RANDBETWEEN(0,IF(Formules!$B$1&gt;10,10,Formules!$B$1))</f>
        <v>7</v>
      </c>
      <c r="E62" s="2" t="str">
        <f ca="1">INDEX(Gebruiker!C:C,RANDBETWEEN(1,Formules!$B$1)+1)</f>
        <v>,Jenelle.Caw@gmail.com</v>
      </c>
      <c r="F62" s="6" t="str">
        <f ca="1">IF((COLUMN()-5)&lt;=Tabel2[[#This Row],[Aantal Leden]],
INDEX(Gebruiker!$C:$C,RANDBETWEEN(1,Formules!$B$1)+1),
"")</f>
        <v>,Kenny.Pimm@gmail.com</v>
      </c>
      <c r="G62" s="6" t="str">
        <f ca="1">IF((COLUMN()-5)&lt;=Tabel2[[#This Row],[Aantal Leden]],
INDEX(Gebruiker!$C:$C,RANDBETWEEN(1,Formules!$B$1)+1),
"")</f>
        <v>,Ellen.O'Heyne@gmail.com</v>
      </c>
      <c r="H62" t="str">
        <f ca="1">IF((COLUMN()-5)&lt;=Tabel2[[#This Row],[Aantal Leden]],
INDEX(Gebruiker!$C:$C,RANDBETWEEN(1,Formules!$B$1)+1),
"")</f>
        <v>,Philippe.Vogele@gmail.com</v>
      </c>
      <c r="I62" t="str">
        <f ca="1">IF((COLUMN()-5)&lt;=Tabel2[[#This Row],[Aantal Leden]],
INDEX(Gebruiker!$C:$C,RANDBETWEEN(1,Formules!$B$1)+1),
"")</f>
        <v>,Dona.Stearley@gmail.com</v>
      </c>
      <c r="J62" t="str">
        <f ca="1">IF((COLUMN()-5)&lt;=Tabel2[[#This Row],[Aantal Leden]],
INDEX(Gebruiker!$C:$C,RANDBETWEEN(1,Formules!$B$1)+1),
"")</f>
        <v>,Kliment.Barnaby@gmail.com</v>
      </c>
      <c r="K62" t="str">
        <f ca="1">IF((COLUMN()-5)&lt;=Tabel2[[#This Row],[Aantal Leden]],
INDEX(Gebruiker!$C:$C,RANDBETWEEN(1,Formules!$B$1)+1),
"")</f>
        <v>,Ronny.Guerin@gmail.com</v>
      </c>
      <c r="L62" t="str">
        <f ca="1">IF((COLUMN()-5)&lt;=Tabel2[[#This Row],[Aantal Leden]],
INDEX(Gebruiker!$C:$C,RANDBETWEEN(1,Formules!$B$1)+1),
"")</f>
        <v>,Vonny.Raincin@gmail.com</v>
      </c>
      <c r="M62" t="str">
        <f ca="1">IF((COLUMN()-5)&lt;=Tabel2[[#This Row],[Aantal Leden]],
INDEX(Gebruiker!$C:$C,RANDBETWEEN(1,Formules!$B$1)+1),
"")</f>
        <v/>
      </c>
      <c r="N62" t="str">
        <f ca="1">IF((COLUMN()-5)&lt;=Tabel2[[#This Row],[Aantal Leden]],
INDEX(Gebruiker!$C:$C,RANDBETWEEN(1,Formules!$B$1)+1),
"")</f>
        <v/>
      </c>
      <c r="O62" t="str">
        <f ca="1">IF((COLUMN()-5)&lt;=Tabel2[[#This Row],[Aantal Leden]],
INDEX(Gebruiker!$C:$C,RANDBETWEEN(1,Formules!$B$1)+1),
"")</f>
        <v/>
      </c>
      <c r="P62" t="str">
        <f ca="1">IF(Tabel2[[#This Row],[GroepBeheerder]]&lt;&gt;Tabel2[[#This Row],[Groepslid 1]],Tabel2[[#This Row],[Groepslid 1]],"")</f>
        <v>,Kenny.Pimm@gmail.com</v>
      </c>
      <c r="Q62" t="str">
        <f ca="1">IF(ISERROR(SEARCH(Tabel2[[#This Row],[Groepslid 2]],_xlfn.CONCAT(
Tabel2[[#This Row],[GroepBeheerder]:[Groepslid 1]]))),
Tabel2[[#This Row],[Groepslid 2]],"")</f>
        <v>,Ellen.O'Heyne@gmail.com</v>
      </c>
      <c r="R62" t="str">
        <f ca="1">IF(ISERROR(SEARCH(Tabel2[[#This Row],[Groepslid 3]],_xlfn.CONCAT(
Tabel2[[#This Row],[GroepBeheerder]:[Groepslid 2]]))),
Tabel2[[#This Row],[Groepslid 3]],"")</f>
        <v>,Philippe.Vogele@gmail.com</v>
      </c>
      <c r="S62" t="str">
        <f ca="1">IF(ISERROR(SEARCH(Tabel2[[#This Row],[Groepslid 4]],_xlfn.CONCAT(
Tabel2[[#This Row],[GroepBeheerder]:[Groepslid 3]]))),
Tabel2[[#This Row],[Groepslid 4]],"")</f>
        <v>,Dona.Stearley@gmail.com</v>
      </c>
      <c r="T62" t="str">
        <f ca="1">IF(ISERROR(SEARCH(Tabel2[[#This Row],[Groepslid 5]],_xlfn.CONCAT(
Tabel2[[#This Row],[GroepBeheerder]:[Groepslid 4]]))),
Tabel2[[#This Row],[Groepslid 5]],"")</f>
        <v>,Kliment.Barnaby@gmail.com</v>
      </c>
      <c r="U62" t="str">
        <f ca="1">IF(ISERROR(SEARCH(Tabel2[[#This Row],[Groepslid 6]],_xlfn.CONCAT(
Tabel2[[#This Row],[GroepBeheerder]:[Groepslid 5]]))),
Tabel2[[#This Row],[Groepslid 6]],"")</f>
        <v>,Ronny.Guerin@gmail.com</v>
      </c>
      <c r="V62" t="str">
        <f ca="1">IF(ISERROR(SEARCH(Tabel2[[#This Row],[Groepslid 7]],_xlfn.CONCAT(
Tabel2[[#This Row],[GroepBeheerder]:[Groepslid 6]]))),
Tabel2[[#This Row],[Groepslid 7]],"")</f>
        <v>,Vonny.Raincin@gmail.com</v>
      </c>
      <c r="W62" t="str">
        <f ca="1">IF(ISERROR(SEARCH(Tabel2[[#This Row],[Groepslid 8]],_xlfn.CONCAT(
Tabel2[[#This Row],[GroepBeheerder]:[Groepslid 7]]))),
Tabel2[[#This Row],[Groepslid 8]],"")</f>
        <v/>
      </c>
      <c r="X62" t="str">
        <f ca="1">IF(ISERROR(SEARCH(Tabel2[[#This Row],[Groepslid 9]],_xlfn.CONCAT(
Tabel2[[#This Row],[GroepBeheerder]:[Groepslid 8]]))),
Tabel2[[#This Row],[Groepslid 9]],"")</f>
        <v/>
      </c>
      <c r="Y62" t="str">
        <f ca="1">IF(ISERROR(SEARCH(Tabel2[[#This Row],[Groepslid 10]],_xlfn.CONCAT(
Tabel2[[#This Row],[GroepBeheerder]:[Groepslid 9]]))),
Tabel2[[#This Row],[Groepslid 10]],"")</f>
        <v/>
      </c>
      <c r="Z62" s="2">
        <f t="shared" si="2"/>
        <v>61</v>
      </c>
    </row>
    <row r="63" spans="1:26" x14ac:dyDescent="0.25">
      <c r="A63" s="1" t="str">
        <f t="shared" ca="1" si="0"/>
        <v>Divape,Corette.Domke@gmail.com,Sherrie.Hiddsley@gmail.com,Mordecai.Patterson@gmail.com,Devan.Sainteau@gmail.com,Dona.Stearley@gmail.com,Ephrayim.Commin@gmail.com,Kittie.Haxley@gmail.com,Caroljean.Laite@gmail.com</v>
      </c>
      <c r="B63" t="str">
        <f ca="1">_xlfn.CONCAT(Tabel2[[#This Row],[Hulp 1]:[Hulp 10]])</f>
        <v>,Sherrie.Hiddsley@gmail.com,Mordecai.Patterson@gmail.com,Devan.Sainteau@gmail.com,Dona.Stearley@gmail.com,Ephrayim.Commin@gmail.com,Kittie.Haxley@gmail.com,Caroljean.Laite@gmail.com</v>
      </c>
      <c r="C63" s="3" t="s">
        <v>568</v>
      </c>
      <c r="D63">
        <f ca="1">RANDBETWEEN(0,IF(Formules!$B$1&gt;10,10,Formules!$B$1))</f>
        <v>7</v>
      </c>
      <c r="E63" s="2" t="str">
        <f ca="1">INDEX(Gebruiker!C:C,RANDBETWEEN(1,Formules!$B$1)+1)</f>
        <v>,Corette.Domke@gmail.com</v>
      </c>
      <c r="F63" s="6" t="str">
        <f ca="1">IF((COLUMN()-5)&lt;=Tabel2[[#This Row],[Aantal Leden]],
INDEX(Gebruiker!$C:$C,RANDBETWEEN(1,Formules!$B$1)+1),
"")</f>
        <v>,Sherrie.Hiddsley@gmail.com</v>
      </c>
      <c r="G63" s="6" t="str">
        <f ca="1">IF((COLUMN()-5)&lt;=Tabel2[[#This Row],[Aantal Leden]],
INDEX(Gebruiker!$C:$C,RANDBETWEEN(1,Formules!$B$1)+1),
"")</f>
        <v>,Mordecai.Patterson@gmail.com</v>
      </c>
      <c r="H63" t="str">
        <f ca="1">IF((COLUMN()-5)&lt;=Tabel2[[#This Row],[Aantal Leden]],
INDEX(Gebruiker!$C:$C,RANDBETWEEN(1,Formules!$B$1)+1),
"")</f>
        <v>,Devan.Sainteau@gmail.com</v>
      </c>
      <c r="I63" t="str">
        <f ca="1">IF((COLUMN()-5)&lt;=Tabel2[[#This Row],[Aantal Leden]],
INDEX(Gebruiker!$C:$C,RANDBETWEEN(1,Formules!$B$1)+1),
"")</f>
        <v>,Dona.Stearley@gmail.com</v>
      </c>
      <c r="J63" t="str">
        <f ca="1">IF((COLUMN()-5)&lt;=Tabel2[[#This Row],[Aantal Leden]],
INDEX(Gebruiker!$C:$C,RANDBETWEEN(1,Formules!$B$1)+1),
"")</f>
        <v>,Ephrayim.Commin@gmail.com</v>
      </c>
      <c r="K63" t="str">
        <f ca="1">IF((COLUMN()-5)&lt;=Tabel2[[#This Row],[Aantal Leden]],
INDEX(Gebruiker!$C:$C,RANDBETWEEN(1,Formules!$B$1)+1),
"")</f>
        <v>,Kittie.Haxley@gmail.com</v>
      </c>
      <c r="L63" t="str">
        <f ca="1">IF((COLUMN()-5)&lt;=Tabel2[[#This Row],[Aantal Leden]],
INDEX(Gebruiker!$C:$C,RANDBETWEEN(1,Formules!$B$1)+1),
"")</f>
        <v>,Caroljean.Laite@gmail.com</v>
      </c>
      <c r="M63" t="str">
        <f ca="1">IF((COLUMN()-5)&lt;=Tabel2[[#This Row],[Aantal Leden]],
INDEX(Gebruiker!$C:$C,RANDBETWEEN(1,Formules!$B$1)+1),
"")</f>
        <v/>
      </c>
      <c r="N63" t="str">
        <f ca="1">IF((COLUMN()-5)&lt;=Tabel2[[#This Row],[Aantal Leden]],
INDEX(Gebruiker!$C:$C,RANDBETWEEN(1,Formules!$B$1)+1),
"")</f>
        <v/>
      </c>
      <c r="O63" t="str">
        <f ca="1">IF((COLUMN()-5)&lt;=Tabel2[[#This Row],[Aantal Leden]],
INDEX(Gebruiker!$C:$C,RANDBETWEEN(1,Formules!$B$1)+1),
"")</f>
        <v/>
      </c>
      <c r="P63" t="str">
        <f ca="1">IF(Tabel2[[#This Row],[GroepBeheerder]]&lt;&gt;Tabel2[[#This Row],[Groepslid 1]],Tabel2[[#This Row],[Groepslid 1]],"")</f>
        <v>,Sherrie.Hiddsley@gmail.com</v>
      </c>
      <c r="Q63" t="str">
        <f ca="1">IF(ISERROR(SEARCH(Tabel2[[#This Row],[Groepslid 2]],_xlfn.CONCAT(
Tabel2[[#This Row],[GroepBeheerder]:[Groepslid 1]]))),
Tabel2[[#This Row],[Groepslid 2]],"")</f>
        <v>,Mordecai.Patterson@gmail.com</v>
      </c>
      <c r="R63" t="str">
        <f ca="1">IF(ISERROR(SEARCH(Tabel2[[#This Row],[Groepslid 3]],_xlfn.CONCAT(
Tabel2[[#This Row],[GroepBeheerder]:[Groepslid 2]]))),
Tabel2[[#This Row],[Groepslid 3]],"")</f>
        <v>,Devan.Sainteau@gmail.com</v>
      </c>
      <c r="S63" t="str">
        <f ca="1">IF(ISERROR(SEARCH(Tabel2[[#This Row],[Groepslid 4]],_xlfn.CONCAT(
Tabel2[[#This Row],[GroepBeheerder]:[Groepslid 3]]))),
Tabel2[[#This Row],[Groepslid 4]],"")</f>
        <v>,Dona.Stearley@gmail.com</v>
      </c>
      <c r="T63" t="str">
        <f ca="1">IF(ISERROR(SEARCH(Tabel2[[#This Row],[Groepslid 5]],_xlfn.CONCAT(
Tabel2[[#This Row],[GroepBeheerder]:[Groepslid 4]]))),
Tabel2[[#This Row],[Groepslid 5]],"")</f>
        <v>,Ephrayim.Commin@gmail.com</v>
      </c>
      <c r="U63" t="str">
        <f ca="1">IF(ISERROR(SEARCH(Tabel2[[#This Row],[Groepslid 6]],_xlfn.CONCAT(
Tabel2[[#This Row],[GroepBeheerder]:[Groepslid 5]]))),
Tabel2[[#This Row],[Groepslid 6]],"")</f>
        <v>,Kittie.Haxley@gmail.com</v>
      </c>
      <c r="V63" t="str">
        <f ca="1">IF(ISERROR(SEARCH(Tabel2[[#This Row],[Groepslid 7]],_xlfn.CONCAT(
Tabel2[[#This Row],[GroepBeheerder]:[Groepslid 6]]))),
Tabel2[[#This Row],[Groepslid 7]],"")</f>
        <v>,Caroljean.Laite@gmail.com</v>
      </c>
      <c r="W63" t="str">
        <f ca="1">IF(ISERROR(SEARCH(Tabel2[[#This Row],[Groepslid 8]],_xlfn.CONCAT(
Tabel2[[#This Row],[GroepBeheerder]:[Groepslid 7]]))),
Tabel2[[#This Row],[Groepslid 8]],"")</f>
        <v/>
      </c>
      <c r="X63" t="str">
        <f ca="1">IF(ISERROR(SEARCH(Tabel2[[#This Row],[Groepslid 9]],_xlfn.CONCAT(
Tabel2[[#This Row],[GroepBeheerder]:[Groepslid 8]]))),
Tabel2[[#This Row],[Groepslid 9]],"")</f>
        <v/>
      </c>
      <c r="Y63" t="str">
        <f ca="1">IF(ISERROR(SEARCH(Tabel2[[#This Row],[Groepslid 10]],_xlfn.CONCAT(
Tabel2[[#This Row],[GroepBeheerder]:[Groepslid 9]]))),
Tabel2[[#This Row],[Groepslid 10]],"")</f>
        <v/>
      </c>
      <c r="Z63" s="2">
        <f t="shared" si="2"/>
        <v>62</v>
      </c>
    </row>
    <row r="64" spans="1:26" x14ac:dyDescent="0.25">
      <c r="A64" s="1" t="str">
        <f t="shared" ref="A64:A127" ca="1" si="3">C64&amp;E64&amp;B64</f>
        <v>Oyoyo,Mable.Stobbie@gmail.com,Faun.Gutans@gmail.com,Pattie.Fundell@gmail.com,Cinda.Sparrowhawk@gmail.com,Dona.Stearley@gmail.com</v>
      </c>
      <c r="B64" t="str">
        <f ca="1">_xlfn.CONCAT(Tabel2[[#This Row],[Hulp 1]:[Hulp 10]])</f>
        <v>,Faun.Gutans@gmail.com,Pattie.Fundell@gmail.com,Cinda.Sparrowhawk@gmail.com,Dona.Stearley@gmail.com</v>
      </c>
      <c r="C64" s="3" t="s">
        <v>569</v>
      </c>
      <c r="D64">
        <f ca="1">RANDBETWEEN(0,IF(Formules!$B$1&gt;10,10,Formules!$B$1))</f>
        <v>4</v>
      </c>
      <c r="E64" s="2" t="str">
        <f ca="1">INDEX(Gebruiker!C:C,RANDBETWEEN(1,Formules!$B$1)+1)</f>
        <v>,Mable.Stobbie@gmail.com</v>
      </c>
      <c r="F64" s="6" t="str">
        <f ca="1">IF((COLUMN()-5)&lt;=Tabel2[[#This Row],[Aantal Leden]],
INDEX(Gebruiker!$C:$C,RANDBETWEEN(1,Formules!$B$1)+1),
"")</f>
        <v>,Faun.Gutans@gmail.com</v>
      </c>
      <c r="G64" s="6" t="str">
        <f ca="1">IF((COLUMN()-5)&lt;=Tabel2[[#This Row],[Aantal Leden]],
INDEX(Gebruiker!$C:$C,RANDBETWEEN(1,Formules!$B$1)+1),
"")</f>
        <v>,Pattie.Fundell@gmail.com</v>
      </c>
      <c r="H64" t="str">
        <f ca="1">IF((COLUMN()-5)&lt;=Tabel2[[#This Row],[Aantal Leden]],
INDEX(Gebruiker!$C:$C,RANDBETWEEN(1,Formules!$B$1)+1),
"")</f>
        <v>,Cinda.Sparrowhawk@gmail.com</v>
      </c>
      <c r="I64" t="str">
        <f ca="1">IF((COLUMN()-5)&lt;=Tabel2[[#This Row],[Aantal Leden]],
INDEX(Gebruiker!$C:$C,RANDBETWEEN(1,Formules!$B$1)+1),
"")</f>
        <v>,Dona.Stearley@gmail.com</v>
      </c>
      <c r="J64" t="str">
        <f ca="1">IF((COLUMN()-5)&lt;=Tabel2[[#This Row],[Aantal Leden]],
INDEX(Gebruiker!$C:$C,RANDBETWEEN(1,Formules!$B$1)+1),
"")</f>
        <v/>
      </c>
      <c r="K64" t="str">
        <f ca="1">IF((COLUMN()-5)&lt;=Tabel2[[#This Row],[Aantal Leden]],
INDEX(Gebruiker!$C:$C,RANDBETWEEN(1,Formules!$B$1)+1),
"")</f>
        <v/>
      </c>
      <c r="L64" t="str">
        <f ca="1">IF((COLUMN()-5)&lt;=Tabel2[[#This Row],[Aantal Leden]],
INDEX(Gebruiker!$C:$C,RANDBETWEEN(1,Formules!$B$1)+1),
"")</f>
        <v/>
      </c>
      <c r="M64" t="str">
        <f ca="1">IF((COLUMN()-5)&lt;=Tabel2[[#This Row],[Aantal Leden]],
INDEX(Gebruiker!$C:$C,RANDBETWEEN(1,Formules!$B$1)+1),
"")</f>
        <v/>
      </c>
      <c r="N64" t="str">
        <f ca="1">IF((COLUMN()-5)&lt;=Tabel2[[#This Row],[Aantal Leden]],
INDEX(Gebruiker!$C:$C,RANDBETWEEN(1,Formules!$B$1)+1),
"")</f>
        <v/>
      </c>
      <c r="O64" t="str">
        <f ca="1">IF((COLUMN()-5)&lt;=Tabel2[[#This Row],[Aantal Leden]],
INDEX(Gebruiker!$C:$C,RANDBETWEEN(1,Formules!$B$1)+1),
"")</f>
        <v/>
      </c>
      <c r="P64" t="str">
        <f ca="1">IF(Tabel2[[#This Row],[GroepBeheerder]]&lt;&gt;Tabel2[[#This Row],[Groepslid 1]],Tabel2[[#This Row],[Groepslid 1]],"")</f>
        <v>,Faun.Gutans@gmail.com</v>
      </c>
      <c r="Q64" t="str">
        <f ca="1">IF(ISERROR(SEARCH(Tabel2[[#This Row],[Groepslid 2]],_xlfn.CONCAT(
Tabel2[[#This Row],[GroepBeheerder]:[Groepslid 1]]))),
Tabel2[[#This Row],[Groepslid 2]],"")</f>
        <v>,Pattie.Fundell@gmail.com</v>
      </c>
      <c r="R64" t="str">
        <f ca="1">IF(ISERROR(SEARCH(Tabel2[[#This Row],[Groepslid 3]],_xlfn.CONCAT(
Tabel2[[#This Row],[GroepBeheerder]:[Groepslid 2]]))),
Tabel2[[#This Row],[Groepslid 3]],"")</f>
        <v>,Cinda.Sparrowhawk@gmail.com</v>
      </c>
      <c r="S64" t="str">
        <f ca="1">IF(ISERROR(SEARCH(Tabel2[[#This Row],[Groepslid 4]],_xlfn.CONCAT(
Tabel2[[#This Row],[GroepBeheerder]:[Groepslid 3]]))),
Tabel2[[#This Row],[Groepslid 4]],"")</f>
        <v>,Dona.Stearley@gmail.com</v>
      </c>
      <c r="T64" t="str">
        <f ca="1">IF(ISERROR(SEARCH(Tabel2[[#This Row],[Groepslid 5]],_xlfn.CONCAT(
Tabel2[[#This Row],[GroepBeheerder]:[Groepslid 4]]))),
Tabel2[[#This Row],[Groepslid 5]],"")</f>
        <v/>
      </c>
      <c r="U64" t="str">
        <f ca="1">IF(ISERROR(SEARCH(Tabel2[[#This Row],[Groepslid 6]],_xlfn.CONCAT(
Tabel2[[#This Row],[GroepBeheerder]:[Groepslid 5]]))),
Tabel2[[#This Row],[Groepslid 6]],"")</f>
        <v/>
      </c>
      <c r="V64" t="str">
        <f ca="1">IF(ISERROR(SEARCH(Tabel2[[#This Row],[Groepslid 7]],_xlfn.CONCAT(
Tabel2[[#This Row],[GroepBeheerder]:[Groepslid 6]]))),
Tabel2[[#This Row],[Groepslid 7]],"")</f>
        <v/>
      </c>
      <c r="W64" t="str">
        <f ca="1">IF(ISERROR(SEARCH(Tabel2[[#This Row],[Groepslid 8]],_xlfn.CONCAT(
Tabel2[[#This Row],[GroepBeheerder]:[Groepslid 7]]))),
Tabel2[[#This Row],[Groepslid 8]],"")</f>
        <v/>
      </c>
      <c r="X64" t="str">
        <f ca="1">IF(ISERROR(SEARCH(Tabel2[[#This Row],[Groepslid 9]],_xlfn.CONCAT(
Tabel2[[#This Row],[GroepBeheerder]:[Groepslid 8]]))),
Tabel2[[#This Row],[Groepslid 9]],"")</f>
        <v/>
      </c>
      <c r="Y64" t="str">
        <f ca="1">IF(ISERROR(SEARCH(Tabel2[[#This Row],[Groepslid 10]],_xlfn.CONCAT(
Tabel2[[#This Row],[GroepBeheerder]:[Groepslid 9]]))),
Tabel2[[#This Row],[Groepslid 10]],"")</f>
        <v/>
      </c>
      <c r="Z64" s="2">
        <f t="shared" si="2"/>
        <v>63</v>
      </c>
    </row>
    <row r="65" spans="1:26" x14ac:dyDescent="0.25">
      <c r="A65" s="1" t="str">
        <f t="shared" ca="1" si="3"/>
        <v>Edgepulse,Maurice.Aguilar@gmail.com,Debbie.Wooller@gmail.com,Willi.Twiggins@gmail.com,Benny.Mateescu@gmail.com,Terry.Scarasbrick@gmail.com,Mordecai.Patterson@gmail.com,Patrizius.Mirfin@gmail.com,Bordie.Ziem@gmail.com</v>
      </c>
      <c r="B65" t="str">
        <f ca="1">_xlfn.CONCAT(Tabel2[[#This Row],[Hulp 1]:[Hulp 10]])</f>
        <v>,Debbie.Wooller@gmail.com,Willi.Twiggins@gmail.com,Benny.Mateescu@gmail.com,Terry.Scarasbrick@gmail.com,Mordecai.Patterson@gmail.com,Patrizius.Mirfin@gmail.com,Bordie.Ziem@gmail.com</v>
      </c>
      <c r="C65" s="3" t="s">
        <v>510</v>
      </c>
      <c r="D65">
        <f ca="1">RANDBETWEEN(0,IF(Formules!$B$1&gt;10,10,Formules!$B$1))</f>
        <v>7</v>
      </c>
      <c r="E65" s="2" t="str">
        <f ca="1">INDEX(Gebruiker!C:C,RANDBETWEEN(1,Formules!$B$1)+1)</f>
        <v>,Maurice.Aguilar@gmail.com</v>
      </c>
      <c r="F65" s="6" t="str">
        <f ca="1">IF((COLUMN()-5)&lt;=Tabel2[[#This Row],[Aantal Leden]],
INDEX(Gebruiker!$C:$C,RANDBETWEEN(1,Formules!$B$1)+1),
"")</f>
        <v>,Debbie.Wooller@gmail.com</v>
      </c>
      <c r="G65" s="6" t="str">
        <f ca="1">IF((COLUMN()-5)&lt;=Tabel2[[#This Row],[Aantal Leden]],
INDEX(Gebruiker!$C:$C,RANDBETWEEN(1,Formules!$B$1)+1),
"")</f>
        <v>,Willi.Twiggins@gmail.com</v>
      </c>
      <c r="H65" t="str">
        <f ca="1">IF((COLUMN()-5)&lt;=Tabel2[[#This Row],[Aantal Leden]],
INDEX(Gebruiker!$C:$C,RANDBETWEEN(1,Formules!$B$1)+1),
"")</f>
        <v>,Benny.Mateescu@gmail.com</v>
      </c>
      <c r="I65" t="str">
        <f ca="1">IF((COLUMN()-5)&lt;=Tabel2[[#This Row],[Aantal Leden]],
INDEX(Gebruiker!$C:$C,RANDBETWEEN(1,Formules!$B$1)+1),
"")</f>
        <v>,Terry.Scarasbrick@gmail.com</v>
      </c>
      <c r="J65" t="str">
        <f ca="1">IF((COLUMN()-5)&lt;=Tabel2[[#This Row],[Aantal Leden]],
INDEX(Gebruiker!$C:$C,RANDBETWEEN(1,Formules!$B$1)+1),
"")</f>
        <v>,Mordecai.Patterson@gmail.com</v>
      </c>
      <c r="K65" t="str">
        <f ca="1">IF((COLUMN()-5)&lt;=Tabel2[[#This Row],[Aantal Leden]],
INDEX(Gebruiker!$C:$C,RANDBETWEEN(1,Formules!$B$1)+1),
"")</f>
        <v>,Patrizius.Mirfin@gmail.com</v>
      </c>
      <c r="L65" t="str">
        <f ca="1">IF((COLUMN()-5)&lt;=Tabel2[[#This Row],[Aantal Leden]],
INDEX(Gebruiker!$C:$C,RANDBETWEEN(1,Formules!$B$1)+1),
"")</f>
        <v>,Bordie.Ziem@gmail.com</v>
      </c>
      <c r="M65" t="str">
        <f ca="1">IF((COLUMN()-5)&lt;=Tabel2[[#This Row],[Aantal Leden]],
INDEX(Gebruiker!$C:$C,RANDBETWEEN(1,Formules!$B$1)+1),
"")</f>
        <v/>
      </c>
      <c r="N65" t="str">
        <f ca="1">IF((COLUMN()-5)&lt;=Tabel2[[#This Row],[Aantal Leden]],
INDEX(Gebruiker!$C:$C,RANDBETWEEN(1,Formules!$B$1)+1),
"")</f>
        <v/>
      </c>
      <c r="O65" t="str">
        <f ca="1">IF((COLUMN()-5)&lt;=Tabel2[[#This Row],[Aantal Leden]],
INDEX(Gebruiker!$C:$C,RANDBETWEEN(1,Formules!$B$1)+1),
"")</f>
        <v/>
      </c>
      <c r="P65" t="str">
        <f ca="1">IF(Tabel2[[#This Row],[GroepBeheerder]]&lt;&gt;Tabel2[[#This Row],[Groepslid 1]],Tabel2[[#This Row],[Groepslid 1]],"")</f>
        <v>,Debbie.Wooller@gmail.com</v>
      </c>
      <c r="Q65" t="str">
        <f ca="1">IF(ISERROR(SEARCH(Tabel2[[#This Row],[Groepslid 2]],_xlfn.CONCAT(
Tabel2[[#This Row],[GroepBeheerder]:[Groepslid 1]]))),
Tabel2[[#This Row],[Groepslid 2]],"")</f>
        <v>,Willi.Twiggins@gmail.com</v>
      </c>
      <c r="R65" t="str">
        <f ca="1">IF(ISERROR(SEARCH(Tabel2[[#This Row],[Groepslid 3]],_xlfn.CONCAT(
Tabel2[[#This Row],[GroepBeheerder]:[Groepslid 2]]))),
Tabel2[[#This Row],[Groepslid 3]],"")</f>
        <v>,Benny.Mateescu@gmail.com</v>
      </c>
      <c r="S65" t="str">
        <f ca="1">IF(ISERROR(SEARCH(Tabel2[[#This Row],[Groepslid 4]],_xlfn.CONCAT(
Tabel2[[#This Row],[GroepBeheerder]:[Groepslid 3]]))),
Tabel2[[#This Row],[Groepslid 4]],"")</f>
        <v>,Terry.Scarasbrick@gmail.com</v>
      </c>
      <c r="T65" t="str">
        <f ca="1">IF(ISERROR(SEARCH(Tabel2[[#This Row],[Groepslid 5]],_xlfn.CONCAT(
Tabel2[[#This Row],[GroepBeheerder]:[Groepslid 4]]))),
Tabel2[[#This Row],[Groepslid 5]],"")</f>
        <v>,Mordecai.Patterson@gmail.com</v>
      </c>
      <c r="U65" t="str">
        <f ca="1">IF(ISERROR(SEARCH(Tabel2[[#This Row],[Groepslid 6]],_xlfn.CONCAT(
Tabel2[[#This Row],[GroepBeheerder]:[Groepslid 5]]))),
Tabel2[[#This Row],[Groepslid 6]],"")</f>
        <v>,Patrizius.Mirfin@gmail.com</v>
      </c>
      <c r="V65" t="str">
        <f ca="1">IF(ISERROR(SEARCH(Tabel2[[#This Row],[Groepslid 7]],_xlfn.CONCAT(
Tabel2[[#This Row],[GroepBeheerder]:[Groepslid 6]]))),
Tabel2[[#This Row],[Groepslid 7]],"")</f>
        <v>,Bordie.Ziem@gmail.com</v>
      </c>
      <c r="W65" t="str">
        <f ca="1">IF(ISERROR(SEARCH(Tabel2[[#This Row],[Groepslid 8]],_xlfn.CONCAT(
Tabel2[[#This Row],[GroepBeheerder]:[Groepslid 7]]))),
Tabel2[[#This Row],[Groepslid 8]],"")</f>
        <v/>
      </c>
      <c r="X65" t="str">
        <f ca="1">IF(ISERROR(SEARCH(Tabel2[[#This Row],[Groepslid 9]],_xlfn.CONCAT(
Tabel2[[#This Row],[GroepBeheerder]:[Groepslid 8]]))),
Tabel2[[#This Row],[Groepslid 9]],"")</f>
        <v/>
      </c>
      <c r="Y65" t="str">
        <f ca="1">IF(ISERROR(SEARCH(Tabel2[[#This Row],[Groepslid 10]],_xlfn.CONCAT(
Tabel2[[#This Row],[GroepBeheerder]:[Groepslid 9]]))),
Tabel2[[#This Row],[Groepslid 10]],"")</f>
        <v/>
      </c>
      <c r="Z65" s="2">
        <f t="shared" ref="Z65:Z96" si="4">ROW()-1</f>
        <v>64</v>
      </c>
    </row>
    <row r="66" spans="1:26" x14ac:dyDescent="0.25">
      <c r="A66" s="1" t="str">
        <f t="shared" ca="1" si="3"/>
        <v>Kwideo,Fraze.Fader@gmail.com,Lizzie.Bayless@gmail.com</v>
      </c>
      <c r="B66" t="str">
        <f ca="1">_xlfn.CONCAT(Tabel2[[#This Row],[Hulp 1]:[Hulp 10]])</f>
        <v>,Lizzie.Bayless@gmail.com</v>
      </c>
      <c r="C66" s="3" t="s">
        <v>429</v>
      </c>
      <c r="D66">
        <f ca="1">RANDBETWEEN(0,IF(Formules!$B$1&gt;10,10,Formules!$B$1))</f>
        <v>1</v>
      </c>
      <c r="E66" s="2" t="str">
        <f ca="1">INDEX(Gebruiker!C:C,RANDBETWEEN(1,Formules!$B$1)+1)</f>
        <v>,Fraze.Fader@gmail.com</v>
      </c>
      <c r="F66" s="6" t="str">
        <f ca="1">IF((COLUMN()-5)&lt;=Tabel2[[#This Row],[Aantal Leden]],
INDEX(Gebruiker!$C:$C,RANDBETWEEN(1,Formules!$B$1)+1),
"")</f>
        <v>,Lizzie.Bayless@gmail.com</v>
      </c>
      <c r="G66" s="6" t="str">
        <f ca="1">IF((COLUMN()-5)&lt;=Tabel2[[#This Row],[Aantal Leden]],
INDEX(Gebruiker!$C:$C,RANDBETWEEN(1,Formules!$B$1)+1),
"")</f>
        <v/>
      </c>
      <c r="H66" t="str">
        <f ca="1">IF((COLUMN()-5)&lt;=Tabel2[[#This Row],[Aantal Leden]],
INDEX(Gebruiker!$C:$C,RANDBETWEEN(1,Formules!$B$1)+1),
"")</f>
        <v/>
      </c>
      <c r="I66" t="str">
        <f ca="1">IF((COLUMN()-5)&lt;=Tabel2[[#This Row],[Aantal Leden]],
INDEX(Gebruiker!$C:$C,RANDBETWEEN(1,Formules!$B$1)+1),
"")</f>
        <v/>
      </c>
      <c r="J66" t="str">
        <f ca="1">IF((COLUMN()-5)&lt;=Tabel2[[#This Row],[Aantal Leden]],
INDEX(Gebruiker!$C:$C,RANDBETWEEN(1,Formules!$B$1)+1),
"")</f>
        <v/>
      </c>
      <c r="K66" t="str">
        <f ca="1">IF((COLUMN()-5)&lt;=Tabel2[[#This Row],[Aantal Leden]],
INDEX(Gebruiker!$C:$C,RANDBETWEEN(1,Formules!$B$1)+1),
"")</f>
        <v/>
      </c>
      <c r="L66" t="str">
        <f ca="1">IF((COLUMN()-5)&lt;=Tabel2[[#This Row],[Aantal Leden]],
INDEX(Gebruiker!$C:$C,RANDBETWEEN(1,Formules!$B$1)+1),
"")</f>
        <v/>
      </c>
      <c r="M66" t="str">
        <f ca="1">IF((COLUMN()-5)&lt;=Tabel2[[#This Row],[Aantal Leden]],
INDEX(Gebruiker!$C:$C,RANDBETWEEN(1,Formules!$B$1)+1),
"")</f>
        <v/>
      </c>
      <c r="N66" t="str">
        <f ca="1">IF((COLUMN()-5)&lt;=Tabel2[[#This Row],[Aantal Leden]],
INDEX(Gebruiker!$C:$C,RANDBETWEEN(1,Formules!$B$1)+1),
"")</f>
        <v/>
      </c>
      <c r="O66" t="str">
        <f ca="1">IF((COLUMN()-5)&lt;=Tabel2[[#This Row],[Aantal Leden]],
INDEX(Gebruiker!$C:$C,RANDBETWEEN(1,Formules!$B$1)+1),
"")</f>
        <v/>
      </c>
      <c r="P66" t="str">
        <f ca="1">IF(Tabel2[[#This Row],[GroepBeheerder]]&lt;&gt;Tabel2[[#This Row],[Groepslid 1]],Tabel2[[#This Row],[Groepslid 1]],"")</f>
        <v>,Lizzie.Bayless@gmail.com</v>
      </c>
      <c r="Q66" t="str">
        <f ca="1">IF(ISERROR(SEARCH(Tabel2[[#This Row],[Groepslid 2]],_xlfn.CONCAT(
Tabel2[[#This Row],[GroepBeheerder]:[Groepslid 1]]))),
Tabel2[[#This Row],[Groepslid 2]],"")</f>
        <v/>
      </c>
      <c r="R66" t="str">
        <f ca="1">IF(ISERROR(SEARCH(Tabel2[[#This Row],[Groepslid 3]],_xlfn.CONCAT(
Tabel2[[#This Row],[GroepBeheerder]:[Groepslid 2]]))),
Tabel2[[#This Row],[Groepslid 3]],"")</f>
        <v/>
      </c>
      <c r="S66" t="str">
        <f ca="1">IF(ISERROR(SEARCH(Tabel2[[#This Row],[Groepslid 4]],_xlfn.CONCAT(
Tabel2[[#This Row],[GroepBeheerder]:[Groepslid 3]]))),
Tabel2[[#This Row],[Groepslid 4]],"")</f>
        <v/>
      </c>
      <c r="T66" t="str">
        <f ca="1">IF(ISERROR(SEARCH(Tabel2[[#This Row],[Groepslid 5]],_xlfn.CONCAT(
Tabel2[[#This Row],[GroepBeheerder]:[Groepslid 4]]))),
Tabel2[[#This Row],[Groepslid 5]],"")</f>
        <v/>
      </c>
      <c r="U66" t="str">
        <f ca="1">IF(ISERROR(SEARCH(Tabel2[[#This Row],[Groepslid 6]],_xlfn.CONCAT(
Tabel2[[#This Row],[GroepBeheerder]:[Groepslid 5]]))),
Tabel2[[#This Row],[Groepslid 6]],"")</f>
        <v/>
      </c>
      <c r="V66" t="str">
        <f ca="1">IF(ISERROR(SEARCH(Tabel2[[#This Row],[Groepslid 7]],_xlfn.CONCAT(
Tabel2[[#This Row],[GroepBeheerder]:[Groepslid 6]]))),
Tabel2[[#This Row],[Groepslid 7]],"")</f>
        <v/>
      </c>
      <c r="W66" t="str">
        <f ca="1">IF(ISERROR(SEARCH(Tabel2[[#This Row],[Groepslid 8]],_xlfn.CONCAT(
Tabel2[[#This Row],[GroepBeheerder]:[Groepslid 7]]))),
Tabel2[[#This Row],[Groepslid 8]],"")</f>
        <v/>
      </c>
      <c r="X66" t="str">
        <f ca="1">IF(ISERROR(SEARCH(Tabel2[[#This Row],[Groepslid 9]],_xlfn.CONCAT(
Tabel2[[#This Row],[GroepBeheerder]:[Groepslid 8]]))),
Tabel2[[#This Row],[Groepslid 9]],"")</f>
        <v/>
      </c>
      <c r="Y66" t="str">
        <f ca="1">IF(ISERROR(SEARCH(Tabel2[[#This Row],[Groepslid 10]],_xlfn.CONCAT(
Tabel2[[#This Row],[GroepBeheerder]:[Groepslid 9]]))),
Tabel2[[#This Row],[Groepslid 10]],"")</f>
        <v/>
      </c>
      <c r="Z66" s="2">
        <f t="shared" si="4"/>
        <v>65</v>
      </c>
    </row>
    <row r="67" spans="1:26" x14ac:dyDescent="0.25">
      <c r="A67" s="1" t="str">
        <f t="shared" ca="1" si="3"/>
        <v>Linkbridge,Karlik.Betteriss@gmail.com,Padriac.Gauden@gmail.com,Rourke.Wyon@gmail.com,Rhianon.Benson@gmail.com,Pennie.Thomtson@gmail.com,Ofilia.Peron@gmail.com,Cinda.Sparrowhawk@gmail.com,Tyrus.Loxly@gmail.com,Ellen.O'Heyne@gmail.com,Tobiah.Skotcher@gmail.com</v>
      </c>
      <c r="B67" t="str">
        <f ca="1">_xlfn.CONCAT(Tabel2[[#This Row],[Hulp 1]:[Hulp 10]])</f>
        <v>,Padriac.Gauden@gmail.com,Rourke.Wyon@gmail.com,Rhianon.Benson@gmail.com,Pennie.Thomtson@gmail.com,Ofilia.Peron@gmail.com,Cinda.Sparrowhawk@gmail.com,Tyrus.Loxly@gmail.com,Ellen.O'Heyne@gmail.com,Tobiah.Skotcher@gmail.com</v>
      </c>
      <c r="C67" s="3" t="s">
        <v>570</v>
      </c>
      <c r="D67">
        <f ca="1">RANDBETWEEN(0,IF(Formules!$B$1&gt;10,10,Formules!$B$1))</f>
        <v>9</v>
      </c>
      <c r="E67" s="2" t="str">
        <f ca="1">INDEX(Gebruiker!C:C,RANDBETWEEN(1,Formules!$B$1)+1)</f>
        <v>,Karlik.Betteriss@gmail.com</v>
      </c>
      <c r="F67" s="6" t="str">
        <f ca="1">IF((COLUMN()-5)&lt;=Tabel2[[#This Row],[Aantal Leden]],
INDEX(Gebruiker!$C:$C,RANDBETWEEN(1,Formules!$B$1)+1),
"")</f>
        <v>,Padriac.Gauden@gmail.com</v>
      </c>
      <c r="G67" s="6" t="str">
        <f ca="1">IF((COLUMN()-5)&lt;=Tabel2[[#This Row],[Aantal Leden]],
INDEX(Gebruiker!$C:$C,RANDBETWEEN(1,Formules!$B$1)+1),
"")</f>
        <v>,Rourke.Wyon@gmail.com</v>
      </c>
      <c r="H67" t="str">
        <f ca="1">IF((COLUMN()-5)&lt;=Tabel2[[#This Row],[Aantal Leden]],
INDEX(Gebruiker!$C:$C,RANDBETWEEN(1,Formules!$B$1)+1),
"")</f>
        <v>,Rhianon.Benson@gmail.com</v>
      </c>
      <c r="I67" t="str">
        <f ca="1">IF((COLUMN()-5)&lt;=Tabel2[[#This Row],[Aantal Leden]],
INDEX(Gebruiker!$C:$C,RANDBETWEEN(1,Formules!$B$1)+1),
"")</f>
        <v>,Pennie.Thomtson@gmail.com</v>
      </c>
      <c r="J67" t="str">
        <f ca="1">IF((COLUMN()-5)&lt;=Tabel2[[#This Row],[Aantal Leden]],
INDEX(Gebruiker!$C:$C,RANDBETWEEN(1,Formules!$B$1)+1),
"")</f>
        <v>,Ofilia.Peron@gmail.com</v>
      </c>
      <c r="K67" t="str">
        <f ca="1">IF((COLUMN()-5)&lt;=Tabel2[[#This Row],[Aantal Leden]],
INDEX(Gebruiker!$C:$C,RANDBETWEEN(1,Formules!$B$1)+1),
"")</f>
        <v>,Cinda.Sparrowhawk@gmail.com</v>
      </c>
      <c r="L67" t="str">
        <f ca="1">IF((COLUMN()-5)&lt;=Tabel2[[#This Row],[Aantal Leden]],
INDEX(Gebruiker!$C:$C,RANDBETWEEN(1,Formules!$B$1)+1),
"")</f>
        <v>,Tyrus.Loxly@gmail.com</v>
      </c>
      <c r="M67" t="str">
        <f ca="1">IF((COLUMN()-5)&lt;=Tabel2[[#This Row],[Aantal Leden]],
INDEX(Gebruiker!$C:$C,RANDBETWEEN(1,Formules!$B$1)+1),
"")</f>
        <v>,Ellen.O'Heyne@gmail.com</v>
      </c>
      <c r="N67" t="str">
        <f ca="1">IF((COLUMN()-5)&lt;=Tabel2[[#This Row],[Aantal Leden]],
INDEX(Gebruiker!$C:$C,RANDBETWEEN(1,Formules!$B$1)+1),
"")</f>
        <v>,Tobiah.Skotcher@gmail.com</v>
      </c>
      <c r="O67" t="str">
        <f ca="1">IF((COLUMN()-5)&lt;=Tabel2[[#This Row],[Aantal Leden]],
INDEX(Gebruiker!$C:$C,RANDBETWEEN(1,Formules!$B$1)+1),
"")</f>
        <v/>
      </c>
      <c r="P67" t="str">
        <f ca="1">IF(Tabel2[[#This Row],[GroepBeheerder]]&lt;&gt;Tabel2[[#This Row],[Groepslid 1]],Tabel2[[#This Row],[Groepslid 1]],"")</f>
        <v>,Padriac.Gauden@gmail.com</v>
      </c>
      <c r="Q67" t="str">
        <f ca="1">IF(ISERROR(SEARCH(Tabel2[[#This Row],[Groepslid 2]],_xlfn.CONCAT(
Tabel2[[#This Row],[GroepBeheerder]:[Groepslid 1]]))),
Tabel2[[#This Row],[Groepslid 2]],"")</f>
        <v>,Rourke.Wyon@gmail.com</v>
      </c>
      <c r="R67" t="str">
        <f ca="1">IF(ISERROR(SEARCH(Tabel2[[#This Row],[Groepslid 3]],_xlfn.CONCAT(
Tabel2[[#This Row],[GroepBeheerder]:[Groepslid 2]]))),
Tabel2[[#This Row],[Groepslid 3]],"")</f>
        <v>,Rhianon.Benson@gmail.com</v>
      </c>
      <c r="S67" t="str">
        <f ca="1">IF(ISERROR(SEARCH(Tabel2[[#This Row],[Groepslid 4]],_xlfn.CONCAT(
Tabel2[[#This Row],[GroepBeheerder]:[Groepslid 3]]))),
Tabel2[[#This Row],[Groepslid 4]],"")</f>
        <v>,Pennie.Thomtson@gmail.com</v>
      </c>
      <c r="T67" t="str">
        <f ca="1">IF(ISERROR(SEARCH(Tabel2[[#This Row],[Groepslid 5]],_xlfn.CONCAT(
Tabel2[[#This Row],[GroepBeheerder]:[Groepslid 4]]))),
Tabel2[[#This Row],[Groepslid 5]],"")</f>
        <v>,Ofilia.Peron@gmail.com</v>
      </c>
      <c r="U67" t="str">
        <f ca="1">IF(ISERROR(SEARCH(Tabel2[[#This Row],[Groepslid 6]],_xlfn.CONCAT(
Tabel2[[#This Row],[GroepBeheerder]:[Groepslid 5]]))),
Tabel2[[#This Row],[Groepslid 6]],"")</f>
        <v>,Cinda.Sparrowhawk@gmail.com</v>
      </c>
      <c r="V67" t="str">
        <f ca="1">IF(ISERROR(SEARCH(Tabel2[[#This Row],[Groepslid 7]],_xlfn.CONCAT(
Tabel2[[#This Row],[GroepBeheerder]:[Groepslid 6]]))),
Tabel2[[#This Row],[Groepslid 7]],"")</f>
        <v>,Tyrus.Loxly@gmail.com</v>
      </c>
      <c r="W67" t="str">
        <f ca="1">IF(ISERROR(SEARCH(Tabel2[[#This Row],[Groepslid 8]],_xlfn.CONCAT(
Tabel2[[#This Row],[GroepBeheerder]:[Groepslid 7]]))),
Tabel2[[#This Row],[Groepslid 8]],"")</f>
        <v>,Ellen.O'Heyne@gmail.com</v>
      </c>
      <c r="X67" t="str">
        <f ca="1">IF(ISERROR(SEARCH(Tabel2[[#This Row],[Groepslid 9]],_xlfn.CONCAT(
Tabel2[[#This Row],[GroepBeheerder]:[Groepslid 8]]))),
Tabel2[[#This Row],[Groepslid 9]],"")</f>
        <v>,Tobiah.Skotcher@gmail.com</v>
      </c>
      <c r="Y67" t="str">
        <f ca="1">IF(ISERROR(SEARCH(Tabel2[[#This Row],[Groepslid 10]],_xlfn.CONCAT(
Tabel2[[#This Row],[GroepBeheerder]:[Groepslid 9]]))),
Tabel2[[#This Row],[Groepslid 10]],"")</f>
        <v/>
      </c>
      <c r="Z67" s="2">
        <f t="shared" si="4"/>
        <v>66</v>
      </c>
    </row>
    <row r="68" spans="1:26" x14ac:dyDescent="0.25">
      <c r="A68" s="1" t="str">
        <f t="shared" ca="1" si="3"/>
        <v>Fiveclub,Reine.Mougin@gmail.com,Reube.Pybus@gmail.com,Yovonnda.Meredyth@gmail.com,Thurston.Ferrolli@gmail.com,Brendis.Deval@gmail.com,Berke.Welchman@gmail.com,Debbie.Wooller@gmail.com</v>
      </c>
      <c r="B68" t="str">
        <f ca="1">_xlfn.CONCAT(Tabel2[[#This Row],[Hulp 1]:[Hulp 10]])</f>
        <v>,Reube.Pybus@gmail.com,Yovonnda.Meredyth@gmail.com,Thurston.Ferrolli@gmail.com,Brendis.Deval@gmail.com,Berke.Welchman@gmail.com,Debbie.Wooller@gmail.com</v>
      </c>
      <c r="C68" s="3" t="s">
        <v>571</v>
      </c>
      <c r="D68">
        <f ca="1">RANDBETWEEN(0,IF(Formules!$B$1&gt;10,10,Formules!$B$1))</f>
        <v>6</v>
      </c>
      <c r="E68" s="2" t="str">
        <f ca="1">INDEX(Gebruiker!C:C,RANDBETWEEN(1,Formules!$B$1)+1)</f>
        <v>,Reine.Mougin@gmail.com</v>
      </c>
      <c r="F68" s="6" t="str">
        <f ca="1">IF((COLUMN()-5)&lt;=Tabel2[[#This Row],[Aantal Leden]],
INDEX(Gebruiker!$C:$C,RANDBETWEEN(1,Formules!$B$1)+1),
"")</f>
        <v>,Reube.Pybus@gmail.com</v>
      </c>
      <c r="G68" s="6" t="str">
        <f ca="1">IF((COLUMN()-5)&lt;=Tabel2[[#This Row],[Aantal Leden]],
INDEX(Gebruiker!$C:$C,RANDBETWEEN(1,Formules!$B$1)+1),
"")</f>
        <v>,Yovonnda.Meredyth@gmail.com</v>
      </c>
      <c r="H68" t="str">
        <f ca="1">IF((COLUMN()-5)&lt;=Tabel2[[#This Row],[Aantal Leden]],
INDEX(Gebruiker!$C:$C,RANDBETWEEN(1,Formules!$B$1)+1),
"")</f>
        <v>,Thurston.Ferrolli@gmail.com</v>
      </c>
      <c r="I68" t="str">
        <f ca="1">IF((COLUMN()-5)&lt;=Tabel2[[#This Row],[Aantal Leden]],
INDEX(Gebruiker!$C:$C,RANDBETWEEN(1,Formules!$B$1)+1),
"")</f>
        <v>,Brendis.Deval@gmail.com</v>
      </c>
      <c r="J68" t="str">
        <f ca="1">IF((COLUMN()-5)&lt;=Tabel2[[#This Row],[Aantal Leden]],
INDEX(Gebruiker!$C:$C,RANDBETWEEN(1,Formules!$B$1)+1),
"")</f>
        <v>,Berke.Welchman@gmail.com</v>
      </c>
      <c r="K68" t="str">
        <f ca="1">IF((COLUMN()-5)&lt;=Tabel2[[#This Row],[Aantal Leden]],
INDEX(Gebruiker!$C:$C,RANDBETWEEN(1,Formules!$B$1)+1),
"")</f>
        <v>,Debbie.Wooller@gmail.com</v>
      </c>
      <c r="L68" t="str">
        <f ca="1">IF((COLUMN()-5)&lt;=Tabel2[[#This Row],[Aantal Leden]],
INDEX(Gebruiker!$C:$C,RANDBETWEEN(1,Formules!$B$1)+1),
"")</f>
        <v/>
      </c>
      <c r="M68" t="str">
        <f ca="1">IF((COLUMN()-5)&lt;=Tabel2[[#This Row],[Aantal Leden]],
INDEX(Gebruiker!$C:$C,RANDBETWEEN(1,Formules!$B$1)+1),
"")</f>
        <v/>
      </c>
      <c r="N68" t="str">
        <f ca="1">IF((COLUMN()-5)&lt;=Tabel2[[#This Row],[Aantal Leden]],
INDEX(Gebruiker!$C:$C,RANDBETWEEN(1,Formules!$B$1)+1),
"")</f>
        <v/>
      </c>
      <c r="O68" t="str">
        <f ca="1">IF((COLUMN()-5)&lt;=Tabel2[[#This Row],[Aantal Leden]],
INDEX(Gebruiker!$C:$C,RANDBETWEEN(1,Formules!$B$1)+1),
"")</f>
        <v/>
      </c>
      <c r="P68" t="str">
        <f ca="1">IF(Tabel2[[#This Row],[GroepBeheerder]]&lt;&gt;Tabel2[[#This Row],[Groepslid 1]],Tabel2[[#This Row],[Groepslid 1]],"")</f>
        <v>,Reube.Pybus@gmail.com</v>
      </c>
      <c r="Q68" t="str">
        <f ca="1">IF(ISERROR(SEARCH(Tabel2[[#This Row],[Groepslid 2]],_xlfn.CONCAT(
Tabel2[[#This Row],[GroepBeheerder]:[Groepslid 1]]))),
Tabel2[[#This Row],[Groepslid 2]],"")</f>
        <v>,Yovonnda.Meredyth@gmail.com</v>
      </c>
      <c r="R68" t="str">
        <f ca="1">IF(ISERROR(SEARCH(Tabel2[[#This Row],[Groepslid 3]],_xlfn.CONCAT(
Tabel2[[#This Row],[GroepBeheerder]:[Groepslid 2]]))),
Tabel2[[#This Row],[Groepslid 3]],"")</f>
        <v>,Thurston.Ferrolli@gmail.com</v>
      </c>
      <c r="S68" t="str">
        <f ca="1">IF(ISERROR(SEARCH(Tabel2[[#This Row],[Groepslid 4]],_xlfn.CONCAT(
Tabel2[[#This Row],[GroepBeheerder]:[Groepslid 3]]))),
Tabel2[[#This Row],[Groepslid 4]],"")</f>
        <v>,Brendis.Deval@gmail.com</v>
      </c>
      <c r="T68" t="str">
        <f ca="1">IF(ISERROR(SEARCH(Tabel2[[#This Row],[Groepslid 5]],_xlfn.CONCAT(
Tabel2[[#This Row],[GroepBeheerder]:[Groepslid 4]]))),
Tabel2[[#This Row],[Groepslid 5]],"")</f>
        <v>,Berke.Welchman@gmail.com</v>
      </c>
      <c r="U68" t="str">
        <f ca="1">IF(ISERROR(SEARCH(Tabel2[[#This Row],[Groepslid 6]],_xlfn.CONCAT(
Tabel2[[#This Row],[GroepBeheerder]:[Groepslid 5]]))),
Tabel2[[#This Row],[Groepslid 6]],"")</f>
        <v>,Debbie.Wooller@gmail.com</v>
      </c>
      <c r="V68" t="str">
        <f ca="1">IF(ISERROR(SEARCH(Tabel2[[#This Row],[Groepslid 7]],_xlfn.CONCAT(
Tabel2[[#This Row],[GroepBeheerder]:[Groepslid 6]]))),
Tabel2[[#This Row],[Groepslid 7]],"")</f>
        <v/>
      </c>
      <c r="W68" t="str">
        <f ca="1">IF(ISERROR(SEARCH(Tabel2[[#This Row],[Groepslid 8]],_xlfn.CONCAT(
Tabel2[[#This Row],[GroepBeheerder]:[Groepslid 7]]))),
Tabel2[[#This Row],[Groepslid 8]],"")</f>
        <v/>
      </c>
      <c r="X68" t="str">
        <f ca="1">IF(ISERROR(SEARCH(Tabel2[[#This Row],[Groepslid 9]],_xlfn.CONCAT(
Tabel2[[#This Row],[GroepBeheerder]:[Groepslid 8]]))),
Tabel2[[#This Row],[Groepslid 9]],"")</f>
        <v/>
      </c>
      <c r="Y68" t="str">
        <f ca="1">IF(ISERROR(SEARCH(Tabel2[[#This Row],[Groepslid 10]],_xlfn.CONCAT(
Tabel2[[#This Row],[GroepBeheerder]:[Groepslid 9]]))),
Tabel2[[#This Row],[Groepslid 10]],"")</f>
        <v/>
      </c>
      <c r="Z68" s="2">
        <f t="shared" si="4"/>
        <v>67</v>
      </c>
    </row>
    <row r="69" spans="1:26" x14ac:dyDescent="0.25">
      <c r="A69" s="1" t="str">
        <f t="shared" ca="1" si="3"/>
        <v>Yozio,Pennie.Thomtson@gmail.com,Phillie.Messruther@gmail.com,Doyle.Macoun@gmail.com,Kerry.Goodfield@gmail.com,Sallee.Whaley@gmail.com,Anatole.Vondrak@gmail.com,Sherrie.Hiddsley@gmail.com</v>
      </c>
      <c r="B69" t="str">
        <f ca="1">_xlfn.CONCAT(Tabel2[[#This Row],[Hulp 1]:[Hulp 10]])</f>
        <v>,Phillie.Messruther@gmail.com,Doyle.Macoun@gmail.com,Kerry.Goodfield@gmail.com,Sallee.Whaley@gmail.com,Anatole.Vondrak@gmail.com,Sherrie.Hiddsley@gmail.com</v>
      </c>
      <c r="C69" s="3" t="s">
        <v>465</v>
      </c>
      <c r="D69">
        <f ca="1">RANDBETWEEN(0,IF(Formules!$B$1&gt;10,10,Formules!$B$1))</f>
        <v>6</v>
      </c>
      <c r="E69" s="2" t="str">
        <f ca="1">INDEX(Gebruiker!C:C,RANDBETWEEN(1,Formules!$B$1)+1)</f>
        <v>,Pennie.Thomtson@gmail.com</v>
      </c>
      <c r="F69" s="6" t="str">
        <f ca="1">IF((COLUMN()-5)&lt;=Tabel2[[#This Row],[Aantal Leden]],
INDEX(Gebruiker!$C:$C,RANDBETWEEN(1,Formules!$B$1)+1),
"")</f>
        <v>,Phillie.Messruther@gmail.com</v>
      </c>
      <c r="G69" s="6" t="str">
        <f ca="1">IF((COLUMN()-5)&lt;=Tabel2[[#This Row],[Aantal Leden]],
INDEX(Gebruiker!$C:$C,RANDBETWEEN(1,Formules!$B$1)+1),
"")</f>
        <v>,Doyle.Macoun@gmail.com</v>
      </c>
      <c r="H69" t="str">
        <f ca="1">IF((COLUMN()-5)&lt;=Tabel2[[#This Row],[Aantal Leden]],
INDEX(Gebruiker!$C:$C,RANDBETWEEN(1,Formules!$B$1)+1),
"")</f>
        <v>,Kerry.Goodfield@gmail.com</v>
      </c>
      <c r="I69" t="str">
        <f ca="1">IF((COLUMN()-5)&lt;=Tabel2[[#This Row],[Aantal Leden]],
INDEX(Gebruiker!$C:$C,RANDBETWEEN(1,Formules!$B$1)+1),
"")</f>
        <v>,Sallee.Whaley@gmail.com</v>
      </c>
      <c r="J69" t="str">
        <f ca="1">IF((COLUMN()-5)&lt;=Tabel2[[#This Row],[Aantal Leden]],
INDEX(Gebruiker!$C:$C,RANDBETWEEN(1,Formules!$B$1)+1),
"")</f>
        <v>,Anatole.Vondrak@gmail.com</v>
      </c>
      <c r="K69" t="str">
        <f ca="1">IF((COLUMN()-5)&lt;=Tabel2[[#This Row],[Aantal Leden]],
INDEX(Gebruiker!$C:$C,RANDBETWEEN(1,Formules!$B$1)+1),
"")</f>
        <v>,Sherrie.Hiddsley@gmail.com</v>
      </c>
      <c r="L69" t="str">
        <f ca="1">IF((COLUMN()-5)&lt;=Tabel2[[#This Row],[Aantal Leden]],
INDEX(Gebruiker!$C:$C,RANDBETWEEN(1,Formules!$B$1)+1),
"")</f>
        <v/>
      </c>
      <c r="M69" t="str">
        <f ca="1">IF((COLUMN()-5)&lt;=Tabel2[[#This Row],[Aantal Leden]],
INDEX(Gebruiker!$C:$C,RANDBETWEEN(1,Formules!$B$1)+1),
"")</f>
        <v/>
      </c>
      <c r="N69" t="str">
        <f ca="1">IF((COLUMN()-5)&lt;=Tabel2[[#This Row],[Aantal Leden]],
INDEX(Gebruiker!$C:$C,RANDBETWEEN(1,Formules!$B$1)+1),
"")</f>
        <v/>
      </c>
      <c r="O69" t="str">
        <f ca="1">IF((COLUMN()-5)&lt;=Tabel2[[#This Row],[Aantal Leden]],
INDEX(Gebruiker!$C:$C,RANDBETWEEN(1,Formules!$B$1)+1),
"")</f>
        <v/>
      </c>
      <c r="P69" t="str">
        <f ca="1">IF(Tabel2[[#This Row],[GroepBeheerder]]&lt;&gt;Tabel2[[#This Row],[Groepslid 1]],Tabel2[[#This Row],[Groepslid 1]],"")</f>
        <v>,Phillie.Messruther@gmail.com</v>
      </c>
      <c r="Q69" t="str">
        <f ca="1">IF(ISERROR(SEARCH(Tabel2[[#This Row],[Groepslid 2]],_xlfn.CONCAT(
Tabel2[[#This Row],[GroepBeheerder]:[Groepslid 1]]))),
Tabel2[[#This Row],[Groepslid 2]],"")</f>
        <v>,Doyle.Macoun@gmail.com</v>
      </c>
      <c r="R69" t="str">
        <f ca="1">IF(ISERROR(SEARCH(Tabel2[[#This Row],[Groepslid 3]],_xlfn.CONCAT(
Tabel2[[#This Row],[GroepBeheerder]:[Groepslid 2]]))),
Tabel2[[#This Row],[Groepslid 3]],"")</f>
        <v>,Kerry.Goodfield@gmail.com</v>
      </c>
      <c r="S69" t="str">
        <f ca="1">IF(ISERROR(SEARCH(Tabel2[[#This Row],[Groepslid 4]],_xlfn.CONCAT(
Tabel2[[#This Row],[GroepBeheerder]:[Groepslid 3]]))),
Tabel2[[#This Row],[Groepslid 4]],"")</f>
        <v>,Sallee.Whaley@gmail.com</v>
      </c>
      <c r="T69" t="str">
        <f ca="1">IF(ISERROR(SEARCH(Tabel2[[#This Row],[Groepslid 5]],_xlfn.CONCAT(
Tabel2[[#This Row],[GroepBeheerder]:[Groepslid 4]]))),
Tabel2[[#This Row],[Groepslid 5]],"")</f>
        <v>,Anatole.Vondrak@gmail.com</v>
      </c>
      <c r="U69" t="str">
        <f ca="1">IF(ISERROR(SEARCH(Tabel2[[#This Row],[Groepslid 6]],_xlfn.CONCAT(
Tabel2[[#This Row],[GroepBeheerder]:[Groepslid 5]]))),
Tabel2[[#This Row],[Groepslid 6]],"")</f>
        <v>,Sherrie.Hiddsley@gmail.com</v>
      </c>
      <c r="V69" t="str">
        <f ca="1">IF(ISERROR(SEARCH(Tabel2[[#This Row],[Groepslid 7]],_xlfn.CONCAT(
Tabel2[[#This Row],[GroepBeheerder]:[Groepslid 6]]))),
Tabel2[[#This Row],[Groepslid 7]],"")</f>
        <v/>
      </c>
      <c r="W69" t="str">
        <f ca="1">IF(ISERROR(SEARCH(Tabel2[[#This Row],[Groepslid 8]],_xlfn.CONCAT(
Tabel2[[#This Row],[GroepBeheerder]:[Groepslid 7]]))),
Tabel2[[#This Row],[Groepslid 8]],"")</f>
        <v/>
      </c>
      <c r="X69" t="str">
        <f ca="1">IF(ISERROR(SEARCH(Tabel2[[#This Row],[Groepslid 9]],_xlfn.CONCAT(
Tabel2[[#This Row],[GroepBeheerder]:[Groepslid 8]]))),
Tabel2[[#This Row],[Groepslid 9]],"")</f>
        <v/>
      </c>
      <c r="Y69" t="str">
        <f ca="1">IF(ISERROR(SEARCH(Tabel2[[#This Row],[Groepslid 10]],_xlfn.CONCAT(
Tabel2[[#This Row],[GroepBeheerder]:[Groepslid 9]]))),
Tabel2[[#This Row],[Groepslid 10]],"")</f>
        <v/>
      </c>
      <c r="Z69" s="2">
        <f t="shared" si="4"/>
        <v>68</v>
      </c>
    </row>
    <row r="70" spans="1:26" x14ac:dyDescent="0.25">
      <c r="A70" s="1" t="str">
        <f t="shared" ca="1" si="3"/>
        <v>Shuffledrive,Jobye.Rames@gmail.com,Samson.Houseley@gmail.com,Rhianon.Benson@gmail.com,Tobiah.Skotcher@gmail.com,Anatole.Vondrak@gmail.com,Leonid.Corps@gmail.com,Cosette.Blaszczyk@gmail.com,Willi.Twiggins@gmail.com</v>
      </c>
      <c r="B70" t="str">
        <f ca="1">_xlfn.CONCAT(Tabel2[[#This Row],[Hulp 1]:[Hulp 10]])</f>
        <v>,Samson.Houseley@gmail.com,Rhianon.Benson@gmail.com,Tobiah.Skotcher@gmail.com,Anatole.Vondrak@gmail.com,Leonid.Corps@gmail.com,Cosette.Blaszczyk@gmail.com,Willi.Twiggins@gmail.com</v>
      </c>
      <c r="C70" s="3" t="s">
        <v>485</v>
      </c>
      <c r="D70">
        <f ca="1">RANDBETWEEN(0,IF(Formules!$B$1&gt;10,10,Formules!$B$1))</f>
        <v>8</v>
      </c>
      <c r="E70" s="2" t="str">
        <f ca="1">INDEX(Gebruiker!C:C,RANDBETWEEN(1,Formules!$B$1)+1)</f>
        <v>,Jobye.Rames@gmail.com</v>
      </c>
      <c r="F70" s="6" t="str">
        <f ca="1">IF((COLUMN()-5)&lt;=Tabel2[[#This Row],[Aantal Leden]],
INDEX(Gebruiker!$C:$C,RANDBETWEEN(1,Formules!$B$1)+1),
"")</f>
        <v>,Samson.Houseley@gmail.com</v>
      </c>
      <c r="G70" s="6" t="str">
        <f ca="1">IF((COLUMN()-5)&lt;=Tabel2[[#This Row],[Aantal Leden]],
INDEX(Gebruiker!$C:$C,RANDBETWEEN(1,Formules!$B$1)+1),
"")</f>
        <v>,Rhianon.Benson@gmail.com</v>
      </c>
      <c r="H70" t="str">
        <f ca="1">IF((COLUMN()-5)&lt;=Tabel2[[#This Row],[Aantal Leden]],
INDEX(Gebruiker!$C:$C,RANDBETWEEN(1,Formules!$B$1)+1),
"")</f>
        <v>,Tobiah.Skotcher@gmail.com</v>
      </c>
      <c r="I70" t="str">
        <f ca="1">IF((COLUMN()-5)&lt;=Tabel2[[#This Row],[Aantal Leden]],
INDEX(Gebruiker!$C:$C,RANDBETWEEN(1,Formules!$B$1)+1),
"")</f>
        <v>,Anatole.Vondrak@gmail.com</v>
      </c>
      <c r="J70" t="str">
        <f ca="1">IF((COLUMN()-5)&lt;=Tabel2[[#This Row],[Aantal Leden]],
INDEX(Gebruiker!$C:$C,RANDBETWEEN(1,Formules!$B$1)+1),
"")</f>
        <v>,Leonid.Corps@gmail.com</v>
      </c>
      <c r="K70" t="str">
        <f ca="1">IF((COLUMN()-5)&lt;=Tabel2[[#This Row],[Aantal Leden]],
INDEX(Gebruiker!$C:$C,RANDBETWEEN(1,Formules!$B$1)+1),
"")</f>
        <v>,Cosette.Blaszczyk@gmail.com</v>
      </c>
      <c r="L70" t="str">
        <f ca="1">IF((COLUMN()-5)&lt;=Tabel2[[#This Row],[Aantal Leden]],
INDEX(Gebruiker!$C:$C,RANDBETWEEN(1,Formules!$B$1)+1),
"")</f>
        <v>,Leonid.Corps@gmail.com</v>
      </c>
      <c r="M70" t="str">
        <f ca="1">IF((COLUMN()-5)&lt;=Tabel2[[#This Row],[Aantal Leden]],
INDEX(Gebruiker!$C:$C,RANDBETWEEN(1,Formules!$B$1)+1),
"")</f>
        <v>,Willi.Twiggins@gmail.com</v>
      </c>
      <c r="N70" t="str">
        <f ca="1">IF((COLUMN()-5)&lt;=Tabel2[[#This Row],[Aantal Leden]],
INDEX(Gebruiker!$C:$C,RANDBETWEEN(1,Formules!$B$1)+1),
"")</f>
        <v/>
      </c>
      <c r="O70" t="str">
        <f ca="1">IF((COLUMN()-5)&lt;=Tabel2[[#This Row],[Aantal Leden]],
INDEX(Gebruiker!$C:$C,RANDBETWEEN(1,Formules!$B$1)+1),
"")</f>
        <v/>
      </c>
      <c r="P70" t="str">
        <f ca="1">IF(Tabel2[[#This Row],[GroepBeheerder]]&lt;&gt;Tabel2[[#This Row],[Groepslid 1]],Tabel2[[#This Row],[Groepslid 1]],"")</f>
        <v>,Samson.Houseley@gmail.com</v>
      </c>
      <c r="Q70" t="str">
        <f ca="1">IF(ISERROR(SEARCH(Tabel2[[#This Row],[Groepslid 2]],_xlfn.CONCAT(
Tabel2[[#This Row],[GroepBeheerder]:[Groepslid 1]]))),
Tabel2[[#This Row],[Groepslid 2]],"")</f>
        <v>,Rhianon.Benson@gmail.com</v>
      </c>
      <c r="R70" t="str">
        <f ca="1">IF(ISERROR(SEARCH(Tabel2[[#This Row],[Groepslid 3]],_xlfn.CONCAT(
Tabel2[[#This Row],[GroepBeheerder]:[Groepslid 2]]))),
Tabel2[[#This Row],[Groepslid 3]],"")</f>
        <v>,Tobiah.Skotcher@gmail.com</v>
      </c>
      <c r="S70" t="str">
        <f ca="1">IF(ISERROR(SEARCH(Tabel2[[#This Row],[Groepslid 4]],_xlfn.CONCAT(
Tabel2[[#This Row],[GroepBeheerder]:[Groepslid 3]]))),
Tabel2[[#This Row],[Groepslid 4]],"")</f>
        <v>,Anatole.Vondrak@gmail.com</v>
      </c>
      <c r="T70" t="str">
        <f ca="1">IF(ISERROR(SEARCH(Tabel2[[#This Row],[Groepslid 5]],_xlfn.CONCAT(
Tabel2[[#This Row],[GroepBeheerder]:[Groepslid 4]]))),
Tabel2[[#This Row],[Groepslid 5]],"")</f>
        <v>,Leonid.Corps@gmail.com</v>
      </c>
      <c r="U70" t="str">
        <f ca="1">IF(ISERROR(SEARCH(Tabel2[[#This Row],[Groepslid 6]],_xlfn.CONCAT(
Tabel2[[#This Row],[GroepBeheerder]:[Groepslid 5]]))),
Tabel2[[#This Row],[Groepslid 6]],"")</f>
        <v>,Cosette.Blaszczyk@gmail.com</v>
      </c>
      <c r="V70" t="str">
        <f ca="1">IF(ISERROR(SEARCH(Tabel2[[#This Row],[Groepslid 7]],_xlfn.CONCAT(
Tabel2[[#This Row],[GroepBeheerder]:[Groepslid 6]]))),
Tabel2[[#This Row],[Groepslid 7]],"")</f>
        <v/>
      </c>
      <c r="W70" t="str">
        <f ca="1">IF(ISERROR(SEARCH(Tabel2[[#This Row],[Groepslid 8]],_xlfn.CONCAT(
Tabel2[[#This Row],[GroepBeheerder]:[Groepslid 7]]))),
Tabel2[[#This Row],[Groepslid 8]],"")</f>
        <v>,Willi.Twiggins@gmail.com</v>
      </c>
      <c r="X70" t="str">
        <f ca="1">IF(ISERROR(SEARCH(Tabel2[[#This Row],[Groepslid 9]],_xlfn.CONCAT(
Tabel2[[#This Row],[GroepBeheerder]:[Groepslid 8]]))),
Tabel2[[#This Row],[Groepslid 9]],"")</f>
        <v/>
      </c>
      <c r="Y70" t="str">
        <f ca="1">IF(ISERROR(SEARCH(Tabel2[[#This Row],[Groepslid 10]],_xlfn.CONCAT(
Tabel2[[#This Row],[GroepBeheerder]:[Groepslid 9]]))),
Tabel2[[#This Row],[Groepslid 10]],"")</f>
        <v/>
      </c>
      <c r="Z70" s="2">
        <f t="shared" si="4"/>
        <v>69</v>
      </c>
    </row>
    <row r="71" spans="1:26" x14ac:dyDescent="0.25">
      <c r="A71" s="1" t="str">
        <f t="shared" ca="1" si="3"/>
        <v>Yakidoo,Terry.Scarasbrick@gmail.com,Brendis.Deval@gmail.com,Lizzie.Bayless@gmail.com,Vinny.Wanden@gmail.com,Diena.Klimt@gmail.com,Dedie.Ewols@gmail.com,Cassandra.Wagnerin@gmail.com,Kittie.Haxley@gmail.com,Reube.Pybus@gmail.com,Allx.Dugmore@gmail.com,Merwyn.Nash@gmail.com</v>
      </c>
      <c r="B71" t="str">
        <f ca="1">_xlfn.CONCAT(Tabel2[[#This Row],[Hulp 1]:[Hulp 10]])</f>
        <v>,Brendis.Deval@gmail.com,Lizzie.Bayless@gmail.com,Vinny.Wanden@gmail.com,Diena.Klimt@gmail.com,Dedie.Ewols@gmail.com,Cassandra.Wagnerin@gmail.com,Kittie.Haxley@gmail.com,Reube.Pybus@gmail.com,Allx.Dugmore@gmail.com,Merwyn.Nash@gmail.com</v>
      </c>
      <c r="C71" s="3" t="s">
        <v>550</v>
      </c>
      <c r="D71">
        <f ca="1">RANDBETWEEN(0,IF(Formules!$B$1&gt;10,10,Formules!$B$1))</f>
        <v>10</v>
      </c>
      <c r="E71" s="2" t="str">
        <f ca="1">INDEX(Gebruiker!C:C,RANDBETWEEN(1,Formules!$B$1)+1)</f>
        <v>,Terry.Scarasbrick@gmail.com</v>
      </c>
      <c r="F71" s="6" t="str">
        <f ca="1">IF((COLUMN()-5)&lt;=Tabel2[[#This Row],[Aantal Leden]],
INDEX(Gebruiker!$C:$C,RANDBETWEEN(1,Formules!$B$1)+1),
"")</f>
        <v>,Brendis.Deval@gmail.com</v>
      </c>
      <c r="G71" s="6" t="str">
        <f ca="1">IF((COLUMN()-5)&lt;=Tabel2[[#This Row],[Aantal Leden]],
INDEX(Gebruiker!$C:$C,RANDBETWEEN(1,Formules!$B$1)+1),
"")</f>
        <v>,Lizzie.Bayless@gmail.com</v>
      </c>
      <c r="H71" t="str">
        <f ca="1">IF((COLUMN()-5)&lt;=Tabel2[[#This Row],[Aantal Leden]],
INDEX(Gebruiker!$C:$C,RANDBETWEEN(1,Formules!$B$1)+1),
"")</f>
        <v>,Vinny.Wanden@gmail.com</v>
      </c>
      <c r="I71" t="str">
        <f ca="1">IF((COLUMN()-5)&lt;=Tabel2[[#This Row],[Aantal Leden]],
INDEX(Gebruiker!$C:$C,RANDBETWEEN(1,Formules!$B$1)+1),
"")</f>
        <v>,Diena.Klimt@gmail.com</v>
      </c>
      <c r="J71" t="str">
        <f ca="1">IF((COLUMN()-5)&lt;=Tabel2[[#This Row],[Aantal Leden]],
INDEX(Gebruiker!$C:$C,RANDBETWEEN(1,Formules!$B$1)+1),
"")</f>
        <v>,Dedie.Ewols@gmail.com</v>
      </c>
      <c r="K71" t="str">
        <f ca="1">IF((COLUMN()-5)&lt;=Tabel2[[#This Row],[Aantal Leden]],
INDEX(Gebruiker!$C:$C,RANDBETWEEN(1,Formules!$B$1)+1),
"")</f>
        <v>,Cassandra.Wagnerin@gmail.com</v>
      </c>
      <c r="L71" t="str">
        <f ca="1">IF((COLUMN()-5)&lt;=Tabel2[[#This Row],[Aantal Leden]],
INDEX(Gebruiker!$C:$C,RANDBETWEEN(1,Formules!$B$1)+1),
"")</f>
        <v>,Kittie.Haxley@gmail.com</v>
      </c>
      <c r="M71" t="str">
        <f ca="1">IF((COLUMN()-5)&lt;=Tabel2[[#This Row],[Aantal Leden]],
INDEX(Gebruiker!$C:$C,RANDBETWEEN(1,Formules!$B$1)+1),
"")</f>
        <v>,Reube.Pybus@gmail.com</v>
      </c>
      <c r="N71" t="str">
        <f ca="1">IF((COLUMN()-5)&lt;=Tabel2[[#This Row],[Aantal Leden]],
INDEX(Gebruiker!$C:$C,RANDBETWEEN(1,Formules!$B$1)+1),
"")</f>
        <v>,Allx.Dugmore@gmail.com</v>
      </c>
      <c r="O71" t="str">
        <f ca="1">IF((COLUMN()-5)&lt;=Tabel2[[#This Row],[Aantal Leden]],
INDEX(Gebruiker!$C:$C,RANDBETWEEN(1,Formules!$B$1)+1),
"")</f>
        <v>,Merwyn.Nash@gmail.com</v>
      </c>
      <c r="P71" t="str">
        <f ca="1">IF(Tabel2[[#This Row],[GroepBeheerder]]&lt;&gt;Tabel2[[#This Row],[Groepslid 1]],Tabel2[[#This Row],[Groepslid 1]],"")</f>
        <v>,Brendis.Deval@gmail.com</v>
      </c>
      <c r="Q71" t="str">
        <f ca="1">IF(ISERROR(SEARCH(Tabel2[[#This Row],[Groepslid 2]],_xlfn.CONCAT(
Tabel2[[#This Row],[GroepBeheerder]:[Groepslid 1]]))),
Tabel2[[#This Row],[Groepslid 2]],"")</f>
        <v>,Lizzie.Bayless@gmail.com</v>
      </c>
      <c r="R71" t="str">
        <f ca="1">IF(ISERROR(SEARCH(Tabel2[[#This Row],[Groepslid 3]],_xlfn.CONCAT(
Tabel2[[#This Row],[GroepBeheerder]:[Groepslid 2]]))),
Tabel2[[#This Row],[Groepslid 3]],"")</f>
        <v>,Vinny.Wanden@gmail.com</v>
      </c>
      <c r="S71" t="str">
        <f ca="1">IF(ISERROR(SEARCH(Tabel2[[#This Row],[Groepslid 4]],_xlfn.CONCAT(
Tabel2[[#This Row],[GroepBeheerder]:[Groepslid 3]]))),
Tabel2[[#This Row],[Groepslid 4]],"")</f>
        <v>,Diena.Klimt@gmail.com</v>
      </c>
      <c r="T71" t="str">
        <f ca="1">IF(ISERROR(SEARCH(Tabel2[[#This Row],[Groepslid 5]],_xlfn.CONCAT(
Tabel2[[#This Row],[GroepBeheerder]:[Groepslid 4]]))),
Tabel2[[#This Row],[Groepslid 5]],"")</f>
        <v>,Dedie.Ewols@gmail.com</v>
      </c>
      <c r="U71" t="str">
        <f ca="1">IF(ISERROR(SEARCH(Tabel2[[#This Row],[Groepslid 6]],_xlfn.CONCAT(
Tabel2[[#This Row],[GroepBeheerder]:[Groepslid 5]]))),
Tabel2[[#This Row],[Groepslid 6]],"")</f>
        <v>,Cassandra.Wagnerin@gmail.com</v>
      </c>
      <c r="V71" t="str">
        <f ca="1">IF(ISERROR(SEARCH(Tabel2[[#This Row],[Groepslid 7]],_xlfn.CONCAT(
Tabel2[[#This Row],[GroepBeheerder]:[Groepslid 6]]))),
Tabel2[[#This Row],[Groepslid 7]],"")</f>
        <v>,Kittie.Haxley@gmail.com</v>
      </c>
      <c r="W71" t="str">
        <f ca="1">IF(ISERROR(SEARCH(Tabel2[[#This Row],[Groepslid 8]],_xlfn.CONCAT(
Tabel2[[#This Row],[GroepBeheerder]:[Groepslid 7]]))),
Tabel2[[#This Row],[Groepslid 8]],"")</f>
        <v>,Reube.Pybus@gmail.com</v>
      </c>
      <c r="X71" t="str">
        <f ca="1">IF(ISERROR(SEARCH(Tabel2[[#This Row],[Groepslid 9]],_xlfn.CONCAT(
Tabel2[[#This Row],[GroepBeheerder]:[Groepslid 8]]))),
Tabel2[[#This Row],[Groepslid 9]],"")</f>
        <v>,Allx.Dugmore@gmail.com</v>
      </c>
      <c r="Y71" t="str">
        <f ca="1">IF(ISERROR(SEARCH(Tabel2[[#This Row],[Groepslid 10]],_xlfn.CONCAT(
Tabel2[[#This Row],[GroepBeheerder]:[Groepslid 9]]))),
Tabel2[[#This Row],[Groepslid 10]],"")</f>
        <v>,Merwyn.Nash@gmail.com</v>
      </c>
      <c r="Z71" s="2">
        <f t="shared" si="4"/>
        <v>70</v>
      </c>
    </row>
    <row r="72" spans="1:26" x14ac:dyDescent="0.25">
      <c r="A72" s="1" t="str">
        <f t="shared" ca="1" si="3"/>
        <v>Meevee,Frannie.Hearle@gmail.com,Rourke.Wyon@gmail.com,Winnifred.Kalberer@gmail.com,Abraham.De Souza@gmail.com,Gillie.Giraldon@gmail.com,Effie.O'Corr@gmail.com,Ulrika.Trudgion@gmail.com,Blancha.Arthur@gmail.com,Kelley.Grattan@gmail.com</v>
      </c>
      <c r="B72" t="str">
        <f ca="1">_xlfn.CONCAT(Tabel2[[#This Row],[Hulp 1]:[Hulp 10]])</f>
        <v>,Rourke.Wyon@gmail.com,Winnifred.Kalberer@gmail.com,Abraham.De Souza@gmail.com,Gillie.Giraldon@gmail.com,Effie.O'Corr@gmail.com,Ulrika.Trudgion@gmail.com,Blancha.Arthur@gmail.com,Kelley.Grattan@gmail.com</v>
      </c>
      <c r="C72" s="3" t="s">
        <v>557</v>
      </c>
      <c r="D72">
        <f ca="1">RANDBETWEEN(0,IF(Formules!$B$1&gt;10,10,Formules!$B$1))</f>
        <v>8</v>
      </c>
      <c r="E72" s="2" t="str">
        <f ca="1">INDEX(Gebruiker!C:C,RANDBETWEEN(1,Formules!$B$1)+1)</f>
        <v>,Frannie.Hearle@gmail.com</v>
      </c>
      <c r="F72" s="6" t="str">
        <f ca="1">IF((COLUMN()-5)&lt;=Tabel2[[#This Row],[Aantal Leden]],
INDEX(Gebruiker!$C:$C,RANDBETWEEN(1,Formules!$B$1)+1),
"")</f>
        <v>,Rourke.Wyon@gmail.com</v>
      </c>
      <c r="G72" s="6" t="str">
        <f ca="1">IF((COLUMN()-5)&lt;=Tabel2[[#This Row],[Aantal Leden]],
INDEX(Gebruiker!$C:$C,RANDBETWEEN(1,Formules!$B$1)+1),
"")</f>
        <v>,Winnifred.Kalberer@gmail.com</v>
      </c>
      <c r="H72" t="str">
        <f ca="1">IF((COLUMN()-5)&lt;=Tabel2[[#This Row],[Aantal Leden]],
INDEX(Gebruiker!$C:$C,RANDBETWEEN(1,Formules!$B$1)+1),
"")</f>
        <v>,Abraham.De Souza@gmail.com</v>
      </c>
      <c r="I72" t="str">
        <f ca="1">IF((COLUMN()-5)&lt;=Tabel2[[#This Row],[Aantal Leden]],
INDEX(Gebruiker!$C:$C,RANDBETWEEN(1,Formules!$B$1)+1),
"")</f>
        <v>,Gillie.Giraldon@gmail.com</v>
      </c>
      <c r="J72" t="str">
        <f ca="1">IF((COLUMN()-5)&lt;=Tabel2[[#This Row],[Aantal Leden]],
INDEX(Gebruiker!$C:$C,RANDBETWEEN(1,Formules!$B$1)+1),
"")</f>
        <v>,Effie.O'Corr@gmail.com</v>
      </c>
      <c r="K72" t="str">
        <f ca="1">IF((COLUMN()-5)&lt;=Tabel2[[#This Row],[Aantal Leden]],
INDEX(Gebruiker!$C:$C,RANDBETWEEN(1,Formules!$B$1)+1),
"")</f>
        <v>,Ulrika.Trudgion@gmail.com</v>
      </c>
      <c r="L72" t="str">
        <f ca="1">IF((COLUMN()-5)&lt;=Tabel2[[#This Row],[Aantal Leden]],
INDEX(Gebruiker!$C:$C,RANDBETWEEN(1,Formules!$B$1)+1),
"")</f>
        <v>,Blancha.Arthur@gmail.com</v>
      </c>
      <c r="M72" t="str">
        <f ca="1">IF((COLUMN()-5)&lt;=Tabel2[[#This Row],[Aantal Leden]],
INDEX(Gebruiker!$C:$C,RANDBETWEEN(1,Formules!$B$1)+1),
"")</f>
        <v>,Kelley.Grattan@gmail.com</v>
      </c>
      <c r="N72" t="str">
        <f ca="1">IF((COLUMN()-5)&lt;=Tabel2[[#This Row],[Aantal Leden]],
INDEX(Gebruiker!$C:$C,RANDBETWEEN(1,Formules!$B$1)+1),
"")</f>
        <v/>
      </c>
      <c r="O72" t="str">
        <f ca="1">IF((COLUMN()-5)&lt;=Tabel2[[#This Row],[Aantal Leden]],
INDEX(Gebruiker!$C:$C,RANDBETWEEN(1,Formules!$B$1)+1),
"")</f>
        <v/>
      </c>
      <c r="P72" t="str">
        <f ca="1">IF(Tabel2[[#This Row],[GroepBeheerder]]&lt;&gt;Tabel2[[#This Row],[Groepslid 1]],Tabel2[[#This Row],[Groepslid 1]],"")</f>
        <v>,Rourke.Wyon@gmail.com</v>
      </c>
      <c r="Q72" t="str">
        <f ca="1">IF(ISERROR(SEARCH(Tabel2[[#This Row],[Groepslid 2]],_xlfn.CONCAT(
Tabel2[[#This Row],[GroepBeheerder]:[Groepslid 1]]))),
Tabel2[[#This Row],[Groepslid 2]],"")</f>
        <v>,Winnifred.Kalberer@gmail.com</v>
      </c>
      <c r="R72" t="str">
        <f ca="1">IF(ISERROR(SEARCH(Tabel2[[#This Row],[Groepslid 3]],_xlfn.CONCAT(
Tabel2[[#This Row],[GroepBeheerder]:[Groepslid 2]]))),
Tabel2[[#This Row],[Groepslid 3]],"")</f>
        <v>,Abraham.De Souza@gmail.com</v>
      </c>
      <c r="S72" t="str">
        <f ca="1">IF(ISERROR(SEARCH(Tabel2[[#This Row],[Groepslid 4]],_xlfn.CONCAT(
Tabel2[[#This Row],[GroepBeheerder]:[Groepslid 3]]))),
Tabel2[[#This Row],[Groepslid 4]],"")</f>
        <v>,Gillie.Giraldon@gmail.com</v>
      </c>
      <c r="T72" t="str">
        <f ca="1">IF(ISERROR(SEARCH(Tabel2[[#This Row],[Groepslid 5]],_xlfn.CONCAT(
Tabel2[[#This Row],[GroepBeheerder]:[Groepslid 4]]))),
Tabel2[[#This Row],[Groepslid 5]],"")</f>
        <v>,Effie.O'Corr@gmail.com</v>
      </c>
      <c r="U72" t="str">
        <f ca="1">IF(ISERROR(SEARCH(Tabel2[[#This Row],[Groepslid 6]],_xlfn.CONCAT(
Tabel2[[#This Row],[GroepBeheerder]:[Groepslid 5]]))),
Tabel2[[#This Row],[Groepslid 6]],"")</f>
        <v>,Ulrika.Trudgion@gmail.com</v>
      </c>
      <c r="V72" t="str">
        <f ca="1">IF(ISERROR(SEARCH(Tabel2[[#This Row],[Groepslid 7]],_xlfn.CONCAT(
Tabel2[[#This Row],[GroepBeheerder]:[Groepslid 6]]))),
Tabel2[[#This Row],[Groepslid 7]],"")</f>
        <v>,Blancha.Arthur@gmail.com</v>
      </c>
      <c r="W72" t="str">
        <f ca="1">IF(ISERROR(SEARCH(Tabel2[[#This Row],[Groepslid 8]],_xlfn.CONCAT(
Tabel2[[#This Row],[GroepBeheerder]:[Groepslid 7]]))),
Tabel2[[#This Row],[Groepslid 8]],"")</f>
        <v>,Kelley.Grattan@gmail.com</v>
      </c>
      <c r="X72" t="str">
        <f ca="1">IF(ISERROR(SEARCH(Tabel2[[#This Row],[Groepslid 9]],_xlfn.CONCAT(
Tabel2[[#This Row],[GroepBeheerder]:[Groepslid 8]]))),
Tabel2[[#This Row],[Groepslid 9]],"")</f>
        <v/>
      </c>
      <c r="Y72" t="str">
        <f ca="1">IF(ISERROR(SEARCH(Tabel2[[#This Row],[Groepslid 10]],_xlfn.CONCAT(
Tabel2[[#This Row],[GroepBeheerder]:[Groepslid 9]]))),
Tabel2[[#This Row],[Groepslid 10]],"")</f>
        <v/>
      </c>
      <c r="Z72" s="2">
        <f t="shared" si="4"/>
        <v>71</v>
      </c>
    </row>
    <row r="73" spans="1:26" x14ac:dyDescent="0.25">
      <c r="A73" s="1" t="str">
        <f t="shared" ca="1" si="3"/>
        <v>Eimbee,Emmy.Maseres@gmail.com,Selia.Georgelin@gmail.com,Ruby.Mackness@gmail.com,Georg.Dootson@gmail.com,Ephrayim.Commin@gmail.com,Mable.Stobbie@gmail.com,Edouard.Alger@gmail.com,Jenn.Benaine@gmail.com,Iolanthe.Menelaws@gmail.com,Charleen.Toop@gmail.com</v>
      </c>
      <c r="B73" t="str">
        <f ca="1">_xlfn.CONCAT(Tabel2[[#This Row],[Hulp 1]:[Hulp 10]])</f>
        <v>,Selia.Georgelin@gmail.com,Ruby.Mackness@gmail.com,Georg.Dootson@gmail.com,Ephrayim.Commin@gmail.com,Mable.Stobbie@gmail.com,Edouard.Alger@gmail.com,Jenn.Benaine@gmail.com,Iolanthe.Menelaws@gmail.com,Charleen.Toop@gmail.com</v>
      </c>
      <c r="C73" s="3" t="s">
        <v>506</v>
      </c>
      <c r="D73">
        <f ca="1">RANDBETWEEN(0,IF(Formules!$B$1&gt;10,10,Formules!$B$1))</f>
        <v>9</v>
      </c>
      <c r="E73" s="2" t="str">
        <f ca="1">INDEX(Gebruiker!C:C,RANDBETWEEN(1,Formules!$B$1)+1)</f>
        <v>,Emmy.Maseres@gmail.com</v>
      </c>
      <c r="F73" s="6" t="str">
        <f ca="1">IF((COLUMN()-5)&lt;=Tabel2[[#This Row],[Aantal Leden]],
INDEX(Gebruiker!$C:$C,RANDBETWEEN(1,Formules!$B$1)+1),
"")</f>
        <v>,Selia.Georgelin@gmail.com</v>
      </c>
      <c r="G73" s="6" t="str">
        <f ca="1">IF((COLUMN()-5)&lt;=Tabel2[[#This Row],[Aantal Leden]],
INDEX(Gebruiker!$C:$C,RANDBETWEEN(1,Formules!$B$1)+1),
"")</f>
        <v>,Ruby.Mackness@gmail.com</v>
      </c>
      <c r="H73" t="str">
        <f ca="1">IF((COLUMN()-5)&lt;=Tabel2[[#This Row],[Aantal Leden]],
INDEX(Gebruiker!$C:$C,RANDBETWEEN(1,Formules!$B$1)+1),
"")</f>
        <v>,Georg.Dootson@gmail.com</v>
      </c>
      <c r="I73" t="str">
        <f ca="1">IF((COLUMN()-5)&lt;=Tabel2[[#This Row],[Aantal Leden]],
INDEX(Gebruiker!$C:$C,RANDBETWEEN(1,Formules!$B$1)+1),
"")</f>
        <v>,Ephrayim.Commin@gmail.com</v>
      </c>
      <c r="J73" t="str">
        <f ca="1">IF((COLUMN()-5)&lt;=Tabel2[[#This Row],[Aantal Leden]],
INDEX(Gebruiker!$C:$C,RANDBETWEEN(1,Formules!$B$1)+1),
"")</f>
        <v>,Mable.Stobbie@gmail.com</v>
      </c>
      <c r="K73" t="str">
        <f ca="1">IF((COLUMN()-5)&lt;=Tabel2[[#This Row],[Aantal Leden]],
INDEX(Gebruiker!$C:$C,RANDBETWEEN(1,Formules!$B$1)+1),
"")</f>
        <v>,Edouard.Alger@gmail.com</v>
      </c>
      <c r="L73" t="str">
        <f ca="1">IF((COLUMN()-5)&lt;=Tabel2[[#This Row],[Aantal Leden]],
INDEX(Gebruiker!$C:$C,RANDBETWEEN(1,Formules!$B$1)+1),
"")</f>
        <v>,Jenn.Benaine@gmail.com</v>
      </c>
      <c r="M73" t="str">
        <f ca="1">IF((COLUMN()-5)&lt;=Tabel2[[#This Row],[Aantal Leden]],
INDEX(Gebruiker!$C:$C,RANDBETWEEN(1,Formules!$B$1)+1),
"")</f>
        <v>,Iolanthe.Menelaws@gmail.com</v>
      </c>
      <c r="N73" t="str">
        <f ca="1">IF((COLUMN()-5)&lt;=Tabel2[[#This Row],[Aantal Leden]],
INDEX(Gebruiker!$C:$C,RANDBETWEEN(1,Formules!$B$1)+1),
"")</f>
        <v>,Charleen.Toop@gmail.com</v>
      </c>
      <c r="O73" t="str">
        <f ca="1">IF((COLUMN()-5)&lt;=Tabel2[[#This Row],[Aantal Leden]],
INDEX(Gebruiker!$C:$C,RANDBETWEEN(1,Formules!$B$1)+1),
"")</f>
        <v/>
      </c>
      <c r="P73" t="str">
        <f ca="1">IF(Tabel2[[#This Row],[GroepBeheerder]]&lt;&gt;Tabel2[[#This Row],[Groepslid 1]],Tabel2[[#This Row],[Groepslid 1]],"")</f>
        <v>,Selia.Georgelin@gmail.com</v>
      </c>
      <c r="Q73" t="str">
        <f ca="1">IF(ISERROR(SEARCH(Tabel2[[#This Row],[Groepslid 2]],_xlfn.CONCAT(
Tabel2[[#This Row],[GroepBeheerder]:[Groepslid 1]]))),
Tabel2[[#This Row],[Groepslid 2]],"")</f>
        <v>,Ruby.Mackness@gmail.com</v>
      </c>
      <c r="R73" t="str">
        <f ca="1">IF(ISERROR(SEARCH(Tabel2[[#This Row],[Groepslid 3]],_xlfn.CONCAT(
Tabel2[[#This Row],[GroepBeheerder]:[Groepslid 2]]))),
Tabel2[[#This Row],[Groepslid 3]],"")</f>
        <v>,Georg.Dootson@gmail.com</v>
      </c>
      <c r="S73" t="str">
        <f ca="1">IF(ISERROR(SEARCH(Tabel2[[#This Row],[Groepslid 4]],_xlfn.CONCAT(
Tabel2[[#This Row],[GroepBeheerder]:[Groepslid 3]]))),
Tabel2[[#This Row],[Groepslid 4]],"")</f>
        <v>,Ephrayim.Commin@gmail.com</v>
      </c>
      <c r="T73" t="str">
        <f ca="1">IF(ISERROR(SEARCH(Tabel2[[#This Row],[Groepslid 5]],_xlfn.CONCAT(
Tabel2[[#This Row],[GroepBeheerder]:[Groepslid 4]]))),
Tabel2[[#This Row],[Groepslid 5]],"")</f>
        <v>,Mable.Stobbie@gmail.com</v>
      </c>
      <c r="U73" t="str">
        <f ca="1">IF(ISERROR(SEARCH(Tabel2[[#This Row],[Groepslid 6]],_xlfn.CONCAT(
Tabel2[[#This Row],[GroepBeheerder]:[Groepslid 5]]))),
Tabel2[[#This Row],[Groepslid 6]],"")</f>
        <v>,Edouard.Alger@gmail.com</v>
      </c>
      <c r="V73" t="str">
        <f ca="1">IF(ISERROR(SEARCH(Tabel2[[#This Row],[Groepslid 7]],_xlfn.CONCAT(
Tabel2[[#This Row],[GroepBeheerder]:[Groepslid 6]]))),
Tabel2[[#This Row],[Groepslid 7]],"")</f>
        <v>,Jenn.Benaine@gmail.com</v>
      </c>
      <c r="W73" t="str">
        <f ca="1">IF(ISERROR(SEARCH(Tabel2[[#This Row],[Groepslid 8]],_xlfn.CONCAT(
Tabel2[[#This Row],[GroepBeheerder]:[Groepslid 7]]))),
Tabel2[[#This Row],[Groepslid 8]],"")</f>
        <v>,Iolanthe.Menelaws@gmail.com</v>
      </c>
      <c r="X73" t="str">
        <f ca="1">IF(ISERROR(SEARCH(Tabel2[[#This Row],[Groepslid 9]],_xlfn.CONCAT(
Tabel2[[#This Row],[GroepBeheerder]:[Groepslid 8]]))),
Tabel2[[#This Row],[Groepslid 9]],"")</f>
        <v>,Charleen.Toop@gmail.com</v>
      </c>
      <c r="Y73" t="str">
        <f ca="1">IF(ISERROR(SEARCH(Tabel2[[#This Row],[Groepslid 10]],_xlfn.CONCAT(
Tabel2[[#This Row],[GroepBeheerder]:[Groepslid 9]]))),
Tabel2[[#This Row],[Groepslid 10]],"")</f>
        <v/>
      </c>
      <c r="Z73" s="2">
        <f t="shared" si="4"/>
        <v>72</v>
      </c>
    </row>
    <row r="74" spans="1:26" x14ac:dyDescent="0.25">
      <c r="A74" s="1" t="str">
        <f t="shared" ca="1" si="3"/>
        <v>Blognation,Minne.Michal@gmail.com,Olivette.Meaker@gmail.com,Rivalee.Endicott@gmail.com,Jolynn.Fosdike@gmail.com,Blancha.Arthur@gmail.com,Willie.Cellier@gmail.com,Kienan.Nower@gmail.com,Steward.Grane@gmail.com</v>
      </c>
      <c r="B74" t="str">
        <f ca="1">_xlfn.CONCAT(Tabel2[[#This Row],[Hulp 1]:[Hulp 10]])</f>
        <v>,Olivette.Meaker@gmail.com,Rivalee.Endicott@gmail.com,Jolynn.Fosdike@gmail.com,Blancha.Arthur@gmail.com,Willie.Cellier@gmail.com,Kienan.Nower@gmail.com,Steward.Grane@gmail.com</v>
      </c>
      <c r="C74" s="3" t="s">
        <v>572</v>
      </c>
      <c r="D74">
        <f ca="1">RANDBETWEEN(0,IF(Formules!$B$1&gt;10,10,Formules!$B$1))</f>
        <v>8</v>
      </c>
      <c r="E74" s="2" t="str">
        <f ca="1">INDEX(Gebruiker!C:C,RANDBETWEEN(1,Formules!$B$1)+1)</f>
        <v>,Minne.Michal@gmail.com</v>
      </c>
      <c r="F74" s="6" t="str">
        <f ca="1">IF((COLUMN()-5)&lt;=Tabel2[[#This Row],[Aantal Leden]],
INDEX(Gebruiker!$C:$C,RANDBETWEEN(1,Formules!$B$1)+1),
"")</f>
        <v>,Olivette.Meaker@gmail.com</v>
      </c>
      <c r="G74" s="6" t="str">
        <f ca="1">IF((COLUMN()-5)&lt;=Tabel2[[#This Row],[Aantal Leden]],
INDEX(Gebruiker!$C:$C,RANDBETWEEN(1,Formules!$B$1)+1),
"")</f>
        <v>,Rivalee.Endicott@gmail.com</v>
      </c>
      <c r="H74" t="str">
        <f ca="1">IF((COLUMN()-5)&lt;=Tabel2[[#This Row],[Aantal Leden]],
INDEX(Gebruiker!$C:$C,RANDBETWEEN(1,Formules!$B$1)+1),
"")</f>
        <v>,Jolynn.Fosdike@gmail.com</v>
      </c>
      <c r="I74" t="str">
        <f ca="1">IF((COLUMN()-5)&lt;=Tabel2[[#This Row],[Aantal Leden]],
INDEX(Gebruiker!$C:$C,RANDBETWEEN(1,Formules!$B$1)+1),
"")</f>
        <v>,Blancha.Arthur@gmail.com</v>
      </c>
      <c r="J74" t="str">
        <f ca="1">IF((COLUMN()-5)&lt;=Tabel2[[#This Row],[Aantal Leden]],
INDEX(Gebruiker!$C:$C,RANDBETWEEN(1,Formules!$B$1)+1),
"")</f>
        <v>,Willie.Cellier@gmail.com</v>
      </c>
      <c r="K74" t="str">
        <f ca="1">IF((COLUMN()-5)&lt;=Tabel2[[#This Row],[Aantal Leden]],
INDEX(Gebruiker!$C:$C,RANDBETWEEN(1,Formules!$B$1)+1),
"")</f>
        <v>,Kienan.Nower@gmail.com</v>
      </c>
      <c r="L74" t="str">
        <f ca="1">IF((COLUMN()-5)&lt;=Tabel2[[#This Row],[Aantal Leden]],
INDEX(Gebruiker!$C:$C,RANDBETWEEN(1,Formules!$B$1)+1),
"")</f>
        <v>,Steward.Grane@gmail.com</v>
      </c>
      <c r="M74" t="str">
        <f ca="1">IF((COLUMN()-5)&lt;=Tabel2[[#This Row],[Aantal Leden]],
INDEX(Gebruiker!$C:$C,RANDBETWEEN(1,Formules!$B$1)+1),
"")</f>
        <v>,Blancha.Arthur@gmail.com</v>
      </c>
      <c r="N74" t="str">
        <f ca="1">IF((COLUMN()-5)&lt;=Tabel2[[#This Row],[Aantal Leden]],
INDEX(Gebruiker!$C:$C,RANDBETWEEN(1,Formules!$B$1)+1),
"")</f>
        <v/>
      </c>
      <c r="O74" t="str">
        <f ca="1">IF((COLUMN()-5)&lt;=Tabel2[[#This Row],[Aantal Leden]],
INDEX(Gebruiker!$C:$C,RANDBETWEEN(1,Formules!$B$1)+1),
"")</f>
        <v/>
      </c>
      <c r="P74" t="str">
        <f ca="1">IF(Tabel2[[#This Row],[GroepBeheerder]]&lt;&gt;Tabel2[[#This Row],[Groepslid 1]],Tabel2[[#This Row],[Groepslid 1]],"")</f>
        <v>,Olivette.Meaker@gmail.com</v>
      </c>
      <c r="Q74" t="str">
        <f ca="1">IF(ISERROR(SEARCH(Tabel2[[#This Row],[Groepslid 2]],_xlfn.CONCAT(
Tabel2[[#This Row],[GroepBeheerder]:[Groepslid 1]]))),
Tabel2[[#This Row],[Groepslid 2]],"")</f>
        <v>,Rivalee.Endicott@gmail.com</v>
      </c>
      <c r="R74" t="str">
        <f ca="1">IF(ISERROR(SEARCH(Tabel2[[#This Row],[Groepslid 3]],_xlfn.CONCAT(
Tabel2[[#This Row],[GroepBeheerder]:[Groepslid 2]]))),
Tabel2[[#This Row],[Groepslid 3]],"")</f>
        <v>,Jolynn.Fosdike@gmail.com</v>
      </c>
      <c r="S74" t="str">
        <f ca="1">IF(ISERROR(SEARCH(Tabel2[[#This Row],[Groepslid 4]],_xlfn.CONCAT(
Tabel2[[#This Row],[GroepBeheerder]:[Groepslid 3]]))),
Tabel2[[#This Row],[Groepslid 4]],"")</f>
        <v>,Blancha.Arthur@gmail.com</v>
      </c>
      <c r="T74" t="str">
        <f ca="1">IF(ISERROR(SEARCH(Tabel2[[#This Row],[Groepslid 5]],_xlfn.CONCAT(
Tabel2[[#This Row],[GroepBeheerder]:[Groepslid 4]]))),
Tabel2[[#This Row],[Groepslid 5]],"")</f>
        <v>,Willie.Cellier@gmail.com</v>
      </c>
      <c r="U74" t="str">
        <f ca="1">IF(ISERROR(SEARCH(Tabel2[[#This Row],[Groepslid 6]],_xlfn.CONCAT(
Tabel2[[#This Row],[GroepBeheerder]:[Groepslid 5]]))),
Tabel2[[#This Row],[Groepslid 6]],"")</f>
        <v>,Kienan.Nower@gmail.com</v>
      </c>
      <c r="V74" t="str">
        <f ca="1">IF(ISERROR(SEARCH(Tabel2[[#This Row],[Groepslid 7]],_xlfn.CONCAT(
Tabel2[[#This Row],[GroepBeheerder]:[Groepslid 6]]))),
Tabel2[[#This Row],[Groepslid 7]],"")</f>
        <v>,Steward.Grane@gmail.com</v>
      </c>
      <c r="W74" t="str">
        <f ca="1">IF(ISERROR(SEARCH(Tabel2[[#This Row],[Groepslid 8]],_xlfn.CONCAT(
Tabel2[[#This Row],[GroepBeheerder]:[Groepslid 7]]))),
Tabel2[[#This Row],[Groepslid 8]],"")</f>
        <v/>
      </c>
      <c r="X74" t="str">
        <f ca="1">IF(ISERROR(SEARCH(Tabel2[[#This Row],[Groepslid 9]],_xlfn.CONCAT(
Tabel2[[#This Row],[GroepBeheerder]:[Groepslid 8]]))),
Tabel2[[#This Row],[Groepslid 9]],"")</f>
        <v/>
      </c>
      <c r="Y74" t="str">
        <f ca="1">IF(ISERROR(SEARCH(Tabel2[[#This Row],[Groepslid 10]],_xlfn.CONCAT(
Tabel2[[#This Row],[GroepBeheerder]:[Groepslid 9]]))),
Tabel2[[#This Row],[Groepslid 10]],"")</f>
        <v/>
      </c>
      <c r="Z74" s="2">
        <f t="shared" si="4"/>
        <v>73</v>
      </c>
    </row>
    <row r="75" spans="1:26" x14ac:dyDescent="0.25">
      <c r="A75" s="1" t="str">
        <f t="shared" ca="1" si="3"/>
        <v>Yoveo,Consuela.Grimditch@gmail.com,Edouard.Alger@gmail.com,Abraham.De Souza@gmail.com,Pattie.Fundell@gmail.com,Kittie.Haxley@gmail.com,Pall.Corker@gmail.com,Lindsay.Esposi@gmail.com,Putnam.Aleso@gmail.com,Brendis.Deval@gmail.com</v>
      </c>
      <c r="B75" t="str">
        <f ca="1">_xlfn.CONCAT(Tabel2[[#This Row],[Hulp 1]:[Hulp 10]])</f>
        <v>,Edouard.Alger@gmail.com,Abraham.De Souza@gmail.com,Pattie.Fundell@gmail.com,Kittie.Haxley@gmail.com,Pall.Corker@gmail.com,Lindsay.Esposi@gmail.com,Putnam.Aleso@gmail.com,Brendis.Deval@gmail.com</v>
      </c>
      <c r="C75" s="3" t="s">
        <v>493</v>
      </c>
      <c r="D75">
        <f ca="1">RANDBETWEEN(0,IF(Formules!$B$1&gt;10,10,Formules!$B$1))</f>
        <v>9</v>
      </c>
      <c r="E75" s="2" t="str">
        <f ca="1">INDEX(Gebruiker!C:C,RANDBETWEEN(1,Formules!$B$1)+1)</f>
        <v>,Consuela.Grimditch@gmail.com</v>
      </c>
      <c r="F75" s="6" t="str">
        <f ca="1">IF((COLUMN()-5)&lt;=Tabel2[[#This Row],[Aantal Leden]],
INDEX(Gebruiker!$C:$C,RANDBETWEEN(1,Formules!$B$1)+1),
"")</f>
        <v>,Edouard.Alger@gmail.com</v>
      </c>
      <c r="G75" s="6" t="str">
        <f ca="1">IF((COLUMN()-5)&lt;=Tabel2[[#This Row],[Aantal Leden]],
INDEX(Gebruiker!$C:$C,RANDBETWEEN(1,Formules!$B$1)+1),
"")</f>
        <v>,Abraham.De Souza@gmail.com</v>
      </c>
      <c r="H75" t="str">
        <f ca="1">IF((COLUMN()-5)&lt;=Tabel2[[#This Row],[Aantal Leden]],
INDEX(Gebruiker!$C:$C,RANDBETWEEN(1,Formules!$B$1)+1),
"")</f>
        <v>,Pattie.Fundell@gmail.com</v>
      </c>
      <c r="I75" t="str">
        <f ca="1">IF((COLUMN()-5)&lt;=Tabel2[[#This Row],[Aantal Leden]],
INDEX(Gebruiker!$C:$C,RANDBETWEEN(1,Formules!$B$1)+1),
"")</f>
        <v>,Kittie.Haxley@gmail.com</v>
      </c>
      <c r="J75" t="str">
        <f ca="1">IF((COLUMN()-5)&lt;=Tabel2[[#This Row],[Aantal Leden]],
INDEX(Gebruiker!$C:$C,RANDBETWEEN(1,Formules!$B$1)+1),
"")</f>
        <v>,Kittie.Haxley@gmail.com</v>
      </c>
      <c r="K75" t="str">
        <f ca="1">IF((COLUMN()-5)&lt;=Tabel2[[#This Row],[Aantal Leden]],
INDEX(Gebruiker!$C:$C,RANDBETWEEN(1,Formules!$B$1)+1),
"")</f>
        <v>,Pall.Corker@gmail.com</v>
      </c>
      <c r="L75" t="str">
        <f ca="1">IF((COLUMN()-5)&lt;=Tabel2[[#This Row],[Aantal Leden]],
INDEX(Gebruiker!$C:$C,RANDBETWEEN(1,Formules!$B$1)+1),
"")</f>
        <v>,Lindsay.Esposi@gmail.com</v>
      </c>
      <c r="M75" t="str">
        <f ca="1">IF((COLUMN()-5)&lt;=Tabel2[[#This Row],[Aantal Leden]],
INDEX(Gebruiker!$C:$C,RANDBETWEEN(1,Formules!$B$1)+1),
"")</f>
        <v>,Putnam.Aleso@gmail.com</v>
      </c>
      <c r="N75" t="str">
        <f ca="1">IF((COLUMN()-5)&lt;=Tabel2[[#This Row],[Aantal Leden]],
INDEX(Gebruiker!$C:$C,RANDBETWEEN(1,Formules!$B$1)+1),
"")</f>
        <v>,Brendis.Deval@gmail.com</v>
      </c>
      <c r="O75" t="str">
        <f ca="1">IF((COLUMN()-5)&lt;=Tabel2[[#This Row],[Aantal Leden]],
INDEX(Gebruiker!$C:$C,RANDBETWEEN(1,Formules!$B$1)+1),
"")</f>
        <v/>
      </c>
      <c r="P75" t="str">
        <f ca="1">IF(Tabel2[[#This Row],[GroepBeheerder]]&lt;&gt;Tabel2[[#This Row],[Groepslid 1]],Tabel2[[#This Row],[Groepslid 1]],"")</f>
        <v>,Edouard.Alger@gmail.com</v>
      </c>
      <c r="Q75" t="str">
        <f ca="1">IF(ISERROR(SEARCH(Tabel2[[#This Row],[Groepslid 2]],_xlfn.CONCAT(
Tabel2[[#This Row],[GroepBeheerder]:[Groepslid 1]]))),
Tabel2[[#This Row],[Groepslid 2]],"")</f>
        <v>,Abraham.De Souza@gmail.com</v>
      </c>
      <c r="R75" t="str">
        <f ca="1">IF(ISERROR(SEARCH(Tabel2[[#This Row],[Groepslid 3]],_xlfn.CONCAT(
Tabel2[[#This Row],[GroepBeheerder]:[Groepslid 2]]))),
Tabel2[[#This Row],[Groepslid 3]],"")</f>
        <v>,Pattie.Fundell@gmail.com</v>
      </c>
      <c r="S75" t="str">
        <f ca="1">IF(ISERROR(SEARCH(Tabel2[[#This Row],[Groepslid 4]],_xlfn.CONCAT(
Tabel2[[#This Row],[GroepBeheerder]:[Groepslid 3]]))),
Tabel2[[#This Row],[Groepslid 4]],"")</f>
        <v>,Kittie.Haxley@gmail.com</v>
      </c>
      <c r="T75" t="str">
        <f ca="1">IF(ISERROR(SEARCH(Tabel2[[#This Row],[Groepslid 5]],_xlfn.CONCAT(
Tabel2[[#This Row],[GroepBeheerder]:[Groepslid 4]]))),
Tabel2[[#This Row],[Groepslid 5]],"")</f>
        <v/>
      </c>
      <c r="U75" t="str">
        <f ca="1">IF(ISERROR(SEARCH(Tabel2[[#This Row],[Groepslid 6]],_xlfn.CONCAT(
Tabel2[[#This Row],[GroepBeheerder]:[Groepslid 5]]))),
Tabel2[[#This Row],[Groepslid 6]],"")</f>
        <v>,Pall.Corker@gmail.com</v>
      </c>
      <c r="V75" t="str">
        <f ca="1">IF(ISERROR(SEARCH(Tabel2[[#This Row],[Groepslid 7]],_xlfn.CONCAT(
Tabel2[[#This Row],[GroepBeheerder]:[Groepslid 6]]))),
Tabel2[[#This Row],[Groepslid 7]],"")</f>
        <v>,Lindsay.Esposi@gmail.com</v>
      </c>
      <c r="W75" t="str">
        <f ca="1">IF(ISERROR(SEARCH(Tabel2[[#This Row],[Groepslid 8]],_xlfn.CONCAT(
Tabel2[[#This Row],[GroepBeheerder]:[Groepslid 7]]))),
Tabel2[[#This Row],[Groepslid 8]],"")</f>
        <v>,Putnam.Aleso@gmail.com</v>
      </c>
      <c r="X75" t="str">
        <f ca="1">IF(ISERROR(SEARCH(Tabel2[[#This Row],[Groepslid 9]],_xlfn.CONCAT(
Tabel2[[#This Row],[GroepBeheerder]:[Groepslid 8]]))),
Tabel2[[#This Row],[Groepslid 9]],"")</f>
        <v>,Brendis.Deval@gmail.com</v>
      </c>
      <c r="Y75" t="str">
        <f ca="1">IF(ISERROR(SEARCH(Tabel2[[#This Row],[Groepslid 10]],_xlfn.CONCAT(
Tabel2[[#This Row],[GroepBeheerder]:[Groepslid 9]]))),
Tabel2[[#This Row],[Groepslid 10]],"")</f>
        <v/>
      </c>
      <c r="Z75" s="2">
        <f t="shared" si="4"/>
        <v>74</v>
      </c>
    </row>
    <row r="76" spans="1:26" x14ac:dyDescent="0.25">
      <c r="A76" s="1" t="str">
        <f t="shared" ca="1" si="3"/>
        <v>Feedbug,Willi.Twiggins@gmail.com</v>
      </c>
      <c r="B76" t="str">
        <f ca="1">_xlfn.CONCAT(Tabel2[[#This Row],[Hulp 1]:[Hulp 10]])</f>
        <v/>
      </c>
      <c r="C76" s="3" t="s">
        <v>487</v>
      </c>
      <c r="D76">
        <f ca="1">RANDBETWEEN(0,IF(Formules!$B$1&gt;10,10,Formules!$B$1))</f>
        <v>0</v>
      </c>
      <c r="E76" s="2" t="str">
        <f ca="1">INDEX(Gebruiker!C:C,RANDBETWEEN(1,Formules!$B$1)+1)</f>
        <v>,Willi.Twiggins@gmail.com</v>
      </c>
      <c r="F76" s="6" t="str">
        <f ca="1">IF((COLUMN()-5)&lt;=Tabel2[[#This Row],[Aantal Leden]],
INDEX(Gebruiker!$C:$C,RANDBETWEEN(1,Formules!$B$1)+1),
"")</f>
        <v/>
      </c>
      <c r="G76" s="6" t="str">
        <f ca="1">IF((COLUMN()-5)&lt;=Tabel2[[#This Row],[Aantal Leden]],
INDEX(Gebruiker!$C:$C,RANDBETWEEN(1,Formules!$B$1)+1),
"")</f>
        <v/>
      </c>
      <c r="H76" t="str">
        <f ca="1">IF((COLUMN()-5)&lt;=Tabel2[[#This Row],[Aantal Leden]],
INDEX(Gebruiker!$C:$C,RANDBETWEEN(1,Formules!$B$1)+1),
"")</f>
        <v/>
      </c>
      <c r="I76" t="str">
        <f ca="1">IF((COLUMN()-5)&lt;=Tabel2[[#This Row],[Aantal Leden]],
INDEX(Gebruiker!$C:$C,RANDBETWEEN(1,Formules!$B$1)+1),
"")</f>
        <v/>
      </c>
      <c r="J76" t="str">
        <f ca="1">IF((COLUMN()-5)&lt;=Tabel2[[#This Row],[Aantal Leden]],
INDEX(Gebruiker!$C:$C,RANDBETWEEN(1,Formules!$B$1)+1),
"")</f>
        <v/>
      </c>
      <c r="K76" t="str">
        <f ca="1">IF((COLUMN()-5)&lt;=Tabel2[[#This Row],[Aantal Leden]],
INDEX(Gebruiker!$C:$C,RANDBETWEEN(1,Formules!$B$1)+1),
"")</f>
        <v/>
      </c>
      <c r="L76" t="str">
        <f ca="1">IF((COLUMN()-5)&lt;=Tabel2[[#This Row],[Aantal Leden]],
INDEX(Gebruiker!$C:$C,RANDBETWEEN(1,Formules!$B$1)+1),
"")</f>
        <v/>
      </c>
      <c r="M76" t="str">
        <f ca="1">IF((COLUMN()-5)&lt;=Tabel2[[#This Row],[Aantal Leden]],
INDEX(Gebruiker!$C:$C,RANDBETWEEN(1,Formules!$B$1)+1),
"")</f>
        <v/>
      </c>
      <c r="N76" t="str">
        <f ca="1">IF((COLUMN()-5)&lt;=Tabel2[[#This Row],[Aantal Leden]],
INDEX(Gebruiker!$C:$C,RANDBETWEEN(1,Formules!$B$1)+1),
"")</f>
        <v/>
      </c>
      <c r="O76" t="str">
        <f ca="1">IF((COLUMN()-5)&lt;=Tabel2[[#This Row],[Aantal Leden]],
INDEX(Gebruiker!$C:$C,RANDBETWEEN(1,Formules!$B$1)+1),
"")</f>
        <v/>
      </c>
      <c r="P76" t="str">
        <f ca="1">IF(Tabel2[[#This Row],[GroepBeheerder]]&lt;&gt;Tabel2[[#This Row],[Groepslid 1]],Tabel2[[#This Row],[Groepslid 1]],"")</f>
        <v/>
      </c>
      <c r="Q76" t="str">
        <f ca="1">IF(ISERROR(SEARCH(Tabel2[[#This Row],[Groepslid 2]],_xlfn.CONCAT(
Tabel2[[#This Row],[GroepBeheerder]:[Groepslid 1]]))),
Tabel2[[#This Row],[Groepslid 2]],"")</f>
        <v/>
      </c>
      <c r="R76" t="str">
        <f ca="1">IF(ISERROR(SEARCH(Tabel2[[#This Row],[Groepslid 3]],_xlfn.CONCAT(
Tabel2[[#This Row],[GroepBeheerder]:[Groepslid 2]]))),
Tabel2[[#This Row],[Groepslid 3]],"")</f>
        <v/>
      </c>
      <c r="S76" t="str">
        <f ca="1">IF(ISERROR(SEARCH(Tabel2[[#This Row],[Groepslid 4]],_xlfn.CONCAT(
Tabel2[[#This Row],[GroepBeheerder]:[Groepslid 3]]))),
Tabel2[[#This Row],[Groepslid 4]],"")</f>
        <v/>
      </c>
      <c r="T76" t="str">
        <f ca="1">IF(ISERROR(SEARCH(Tabel2[[#This Row],[Groepslid 5]],_xlfn.CONCAT(
Tabel2[[#This Row],[GroepBeheerder]:[Groepslid 4]]))),
Tabel2[[#This Row],[Groepslid 5]],"")</f>
        <v/>
      </c>
      <c r="U76" t="str">
        <f ca="1">IF(ISERROR(SEARCH(Tabel2[[#This Row],[Groepslid 6]],_xlfn.CONCAT(
Tabel2[[#This Row],[GroepBeheerder]:[Groepslid 5]]))),
Tabel2[[#This Row],[Groepslid 6]],"")</f>
        <v/>
      </c>
      <c r="V76" t="str">
        <f ca="1">IF(ISERROR(SEARCH(Tabel2[[#This Row],[Groepslid 7]],_xlfn.CONCAT(
Tabel2[[#This Row],[GroepBeheerder]:[Groepslid 6]]))),
Tabel2[[#This Row],[Groepslid 7]],"")</f>
        <v/>
      </c>
      <c r="W76" t="str">
        <f ca="1">IF(ISERROR(SEARCH(Tabel2[[#This Row],[Groepslid 8]],_xlfn.CONCAT(
Tabel2[[#This Row],[GroepBeheerder]:[Groepslid 7]]))),
Tabel2[[#This Row],[Groepslid 8]],"")</f>
        <v/>
      </c>
      <c r="X76" t="str">
        <f ca="1">IF(ISERROR(SEARCH(Tabel2[[#This Row],[Groepslid 9]],_xlfn.CONCAT(
Tabel2[[#This Row],[GroepBeheerder]:[Groepslid 8]]))),
Tabel2[[#This Row],[Groepslid 9]],"")</f>
        <v/>
      </c>
      <c r="Y76" t="str">
        <f ca="1">IF(ISERROR(SEARCH(Tabel2[[#This Row],[Groepslid 10]],_xlfn.CONCAT(
Tabel2[[#This Row],[GroepBeheerder]:[Groepslid 9]]))),
Tabel2[[#This Row],[Groepslid 10]],"")</f>
        <v/>
      </c>
      <c r="Z76" s="2">
        <f t="shared" si="4"/>
        <v>75</v>
      </c>
    </row>
    <row r="77" spans="1:26" x14ac:dyDescent="0.25">
      <c r="A77" s="1" t="str">
        <f t="shared" ca="1" si="3"/>
        <v>Leexo,Abel.Jerdon@gmail.com,Cherise.Remon@gmail.com,Laverne.Dwine@gmail.com,Brendis.Deval@gmail.com</v>
      </c>
      <c r="B77" t="str">
        <f ca="1">_xlfn.CONCAT(Tabel2[[#This Row],[Hulp 1]:[Hulp 10]])</f>
        <v>,Cherise.Remon@gmail.com,Laverne.Dwine@gmail.com,Brendis.Deval@gmail.com</v>
      </c>
      <c r="C77" s="3" t="s">
        <v>434</v>
      </c>
      <c r="D77">
        <f ca="1">RANDBETWEEN(0,IF(Formules!$B$1&gt;10,10,Formules!$B$1))</f>
        <v>3</v>
      </c>
      <c r="E77" s="2" t="str">
        <f ca="1">INDEX(Gebruiker!C:C,RANDBETWEEN(1,Formules!$B$1)+1)</f>
        <v>,Abel.Jerdon@gmail.com</v>
      </c>
      <c r="F77" s="6" t="str">
        <f ca="1">IF((COLUMN()-5)&lt;=Tabel2[[#This Row],[Aantal Leden]],
INDEX(Gebruiker!$C:$C,RANDBETWEEN(1,Formules!$B$1)+1),
"")</f>
        <v>,Cherise.Remon@gmail.com</v>
      </c>
      <c r="G77" s="6" t="str">
        <f ca="1">IF((COLUMN()-5)&lt;=Tabel2[[#This Row],[Aantal Leden]],
INDEX(Gebruiker!$C:$C,RANDBETWEEN(1,Formules!$B$1)+1),
"")</f>
        <v>,Laverne.Dwine@gmail.com</v>
      </c>
      <c r="H77" t="str">
        <f ca="1">IF((COLUMN()-5)&lt;=Tabel2[[#This Row],[Aantal Leden]],
INDEX(Gebruiker!$C:$C,RANDBETWEEN(1,Formules!$B$1)+1),
"")</f>
        <v>,Brendis.Deval@gmail.com</v>
      </c>
      <c r="I77" t="str">
        <f ca="1">IF((COLUMN()-5)&lt;=Tabel2[[#This Row],[Aantal Leden]],
INDEX(Gebruiker!$C:$C,RANDBETWEEN(1,Formules!$B$1)+1),
"")</f>
        <v/>
      </c>
      <c r="J77" t="str">
        <f ca="1">IF((COLUMN()-5)&lt;=Tabel2[[#This Row],[Aantal Leden]],
INDEX(Gebruiker!$C:$C,RANDBETWEEN(1,Formules!$B$1)+1),
"")</f>
        <v/>
      </c>
      <c r="K77" t="str">
        <f ca="1">IF((COLUMN()-5)&lt;=Tabel2[[#This Row],[Aantal Leden]],
INDEX(Gebruiker!$C:$C,RANDBETWEEN(1,Formules!$B$1)+1),
"")</f>
        <v/>
      </c>
      <c r="L77" t="str">
        <f ca="1">IF((COLUMN()-5)&lt;=Tabel2[[#This Row],[Aantal Leden]],
INDEX(Gebruiker!$C:$C,RANDBETWEEN(1,Formules!$B$1)+1),
"")</f>
        <v/>
      </c>
      <c r="M77" t="str">
        <f ca="1">IF((COLUMN()-5)&lt;=Tabel2[[#This Row],[Aantal Leden]],
INDEX(Gebruiker!$C:$C,RANDBETWEEN(1,Formules!$B$1)+1),
"")</f>
        <v/>
      </c>
      <c r="N77" t="str">
        <f ca="1">IF((COLUMN()-5)&lt;=Tabel2[[#This Row],[Aantal Leden]],
INDEX(Gebruiker!$C:$C,RANDBETWEEN(1,Formules!$B$1)+1),
"")</f>
        <v/>
      </c>
      <c r="O77" t="str">
        <f ca="1">IF((COLUMN()-5)&lt;=Tabel2[[#This Row],[Aantal Leden]],
INDEX(Gebruiker!$C:$C,RANDBETWEEN(1,Formules!$B$1)+1),
"")</f>
        <v/>
      </c>
      <c r="P77" t="str">
        <f ca="1">IF(Tabel2[[#This Row],[GroepBeheerder]]&lt;&gt;Tabel2[[#This Row],[Groepslid 1]],Tabel2[[#This Row],[Groepslid 1]],"")</f>
        <v>,Cherise.Remon@gmail.com</v>
      </c>
      <c r="Q77" t="str">
        <f ca="1">IF(ISERROR(SEARCH(Tabel2[[#This Row],[Groepslid 2]],_xlfn.CONCAT(
Tabel2[[#This Row],[GroepBeheerder]:[Groepslid 1]]))),
Tabel2[[#This Row],[Groepslid 2]],"")</f>
        <v>,Laverne.Dwine@gmail.com</v>
      </c>
      <c r="R77" t="str">
        <f ca="1">IF(ISERROR(SEARCH(Tabel2[[#This Row],[Groepslid 3]],_xlfn.CONCAT(
Tabel2[[#This Row],[GroepBeheerder]:[Groepslid 2]]))),
Tabel2[[#This Row],[Groepslid 3]],"")</f>
        <v>,Brendis.Deval@gmail.com</v>
      </c>
      <c r="S77" t="str">
        <f ca="1">IF(ISERROR(SEARCH(Tabel2[[#This Row],[Groepslid 4]],_xlfn.CONCAT(
Tabel2[[#This Row],[GroepBeheerder]:[Groepslid 3]]))),
Tabel2[[#This Row],[Groepslid 4]],"")</f>
        <v/>
      </c>
      <c r="T77" t="str">
        <f ca="1">IF(ISERROR(SEARCH(Tabel2[[#This Row],[Groepslid 5]],_xlfn.CONCAT(
Tabel2[[#This Row],[GroepBeheerder]:[Groepslid 4]]))),
Tabel2[[#This Row],[Groepslid 5]],"")</f>
        <v/>
      </c>
      <c r="U77" t="str">
        <f ca="1">IF(ISERROR(SEARCH(Tabel2[[#This Row],[Groepslid 6]],_xlfn.CONCAT(
Tabel2[[#This Row],[GroepBeheerder]:[Groepslid 5]]))),
Tabel2[[#This Row],[Groepslid 6]],"")</f>
        <v/>
      </c>
      <c r="V77" t="str">
        <f ca="1">IF(ISERROR(SEARCH(Tabel2[[#This Row],[Groepslid 7]],_xlfn.CONCAT(
Tabel2[[#This Row],[GroepBeheerder]:[Groepslid 6]]))),
Tabel2[[#This Row],[Groepslid 7]],"")</f>
        <v/>
      </c>
      <c r="W77" t="str">
        <f ca="1">IF(ISERROR(SEARCH(Tabel2[[#This Row],[Groepslid 8]],_xlfn.CONCAT(
Tabel2[[#This Row],[GroepBeheerder]:[Groepslid 7]]))),
Tabel2[[#This Row],[Groepslid 8]],"")</f>
        <v/>
      </c>
      <c r="X77" t="str">
        <f ca="1">IF(ISERROR(SEARCH(Tabel2[[#This Row],[Groepslid 9]],_xlfn.CONCAT(
Tabel2[[#This Row],[GroepBeheerder]:[Groepslid 8]]))),
Tabel2[[#This Row],[Groepslid 9]],"")</f>
        <v/>
      </c>
      <c r="Y77" t="str">
        <f ca="1">IF(ISERROR(SEARCH(Tabel2[[#This Row],[Groepslid 10]],_xlfn.CONCAT(
Tabel2[[#This Row],[GroepBeheerder]:[Groepslid 9]]))),
Tabel2[[#This Row],[Groepslid 10]],"")</f>
        <v/>
      </c>
      <c r="Z77" s="2">
        <f t="shared" si="4"/>
        <v>76</v>
      </c>
    </row>
    <row r="78" spans="1:26" x14ac:dyDescent="0.25">
      <c r="A78" s="1" t="str">
        <f t="shared" ca="1" si="3"/>
        <v>Gevee,Debbie.Wooller@gmail.com,Ruby.Mackness@gmail.com,Berke.Welchman@gmail.com,Francene.Dougharty@gmail.com</v>
      </c>
      <c r="B78" t="str">
        <f ca="1">_xlfn.CONCAT(Tabel2[[#This Row],[Hulp 1]:[Hulp 10]])</f>
        <v>,Ruby.Mackness@gmail.com,Berke.Welchman@gmail.com,Francene.Dougharty@gmail.com</v>
      </c>
      <c r="C78" s="3" t="s">
        <v>573</v>
      </c>
      <c r="D78">
        <f ca="1">RANDBETWEEN(0,IF(Formules!$B$1&gt;10,10,Formules!$B$1))</f>
        <v>3</v>
      </c>
      <c r="E78" s="2" t="str">
        <f ca="1">INDEX(Gebruiker!C:C,RANDBETWEEN(1,Formules!$B$1)+1)</f>
        <v>,Debbie.Wooller@gmail.com</v>
      </c>
      <c r="F78" s="6" t="str">
        <f ca="1">IF((COLUMN()-5)&lt;=Tabel2[[#This Row],[Aantal Leden]],
INDEX(Gebruiker!$C:$C,RANDBETWEEN(1,Formules!$B$1)+1),
"")</f>
        <v>,Ruby.Mackness@gmail.com</v>
      </c>
      <c r="G78" s="6" t="str">
        <f ca="1">IF((COLUMN()-5)&lt;=Tabel2[[#This Row],[Aantal Leden]],
INDEX(Gebruiker!$C:$C,RANDBETWEEN(1,Formules!$B$1)+1),
"")</f>
        <v>,Berke.Welchman@gmail.com</v>
      </c>
      <c r="H78" t="str">
        <f ca="1">IF((COLUMN()-5)&lt;=Tabel2[[#This Row],[Aantal Leden]],
INDEX(Gebruiker!$C:$C,RANDBETWEEN(1,Formules!$B$1)+1),
"")</f>
        <v>,Francene.Dougharty@gmail.com</v>
      </c>
      <c r="I78" t="str">
        <f ca="1">IF((COLUMN()-5)&lt;=Tabel2[[#This Row],[Aantal Leden]],
INDEX(Gebruiker!$C:$C,RANDBETWEEN(1,Formules!$B$1)+1),
"")</f>
        <v/>
      </c>
      <c r="J78" t="str">
        <f ca="1">IF((COLUMN()-5)&lt;=Tabel2[[#This Row],[Aantal Leden]],
INDEX(Gebruiker!$C:$C,RANDBETWEEN(1,Formules!$B$1)+1),
"")</f>
        <v/>
      </c>
      <c r="K78" t="str">
        <f ca="1">IF((COLUMN()-5)&lt;=Tabel2[[#This Row],[Aantal Leden]],
INDEX(Gebruiker!$C:$C,RANDBETWEEN(1,Formules!$B$1)+1),
"")</f>
        <v/>
      </c>
      <c r="L78" t="str">
        <f ca="1">IF((COLUMN()-5)&lt;=Tabel2[[#This Row],[Aantal Leden]],
INDEX(Gebruiker!$C:$C,RANDBETWEEN(1,Formules!$B$1)+1),
"")</f>
        <v/>
      </c>
      <c r="M78" t="str">
        <f ca="1">IF((COLUMN()-5)&lt;=Tabel2[[#This Row],[Aantal Leden]],
INDEX(Gebruiker!$C:$C,RANDBETWEEN(1,Formules!$B$1)+1),
"")</f>
        <v/>
      </c>
      <c r="N78" t="str">
        <f ca="1">IF((COLUMN()-5)&lt;=Tabel2[[#This Row],[Aantal Leden]],
INDEX(Gebruiker!$C:$C,RANDBETWEEN(1,Formules!$B$1)+1),
"")</f>
        <v/>
      </c>
      <c r="O78" t="str">
        <f ca="1">IF((COLUMN()-5)&lt;=Tabel2[[#This Row],[Aantal Leden]],
INDEX(Gebruiker!$C:$C,RANDBETWEEN(1,Formules!$B$1)+1),
"")</f>
        <v/>
      </c>
      <c r="P78" t="str">
        <f ca="1">IF(Tabel2[[#This Row],[GroepBeheerder]]&lt;&gt;Tabel2[[#This Row],[Groepslid 1]],Tabel2[[#This Row],[Groepslid 1]],"")</f>
        <v>,Ruby.Mackness@gmail.com</v>
      </c>
      <c r="Q78" t="str">
        <f ca="1">IF(ISERROR(SEARCH(Tabel2[[#This Row],[Groepslid 2]],_xlfn.CONCAT(
Tabel2[[#This Row],[GroepBeheerder]:[Groepslid 1]]))),
Tabel2[[#This Row],[Groepslid 2]],"")</f>
        <v>,Berke.Welchman@gmail.com</v>
      </c>
      <c r="R78" t="str">
        <f ca="1">IF(ISERROR(SEARCH(Tabel2[[#This Row],[Groepslid 3]],_xlfn.CONCAT(
Tabel2[[#This Row],[GroepBeheerder]:[Groepslid 2]]))),
Tabel2[[#This Row],[Groepslid 3]],"")</f>
        <v>,Francene.Dougharty@gmail.com</v>
      </c>
      <c r="S78" t="str">
        <f ca="1">IF(ISERROR(SEARCH(Tabel2[[#This Row],[Groepslid 4]],_xlfn.CONCAT(
Tabel2[[#This Row],[GroepBeheerder]:[Groepslid 3]]))),
Tabel2[[#This Row],[Groepslid 4]],"")</f>
        <v/>
      </c>
      <c r="T78" t="str">
        <f ca="1">IF(ISERROR(SEARCH(Tabel2[[#This Row],[Groepslid 5]],_xlfn.CONCAT(
Tabel2[[#This Row],[GroepBeheerder]:[Groepslid 4]]))),
Tabel2[[#This Row],[Groepslid 5]],"")</f>
        <v/>
      </c>
      <c r="U78" t="str">
        <f ca="1">IF(ISERROR(SEARCH(Tabel2[[#This Row],[Groepslid 6]],_xlfn.CONCAT(
Tabel2[[#This Row],[GroepBeheerder]:[Groepslid 5]]))),
Tabel2[[#This Row],[Groepslid 6]],"")</f>
        <v/>
      </c>
      <c r="V78" t="str">
        <f ca="1">IF(ISERROR(SEARCH(Tabel2[[#This Row],[Groepslid 7]],_xlfn.CONCAT(
Tabel2[[#This Row],[GroepBeheerder]:[Groepslid 6]]))),
Tabel2[[#This Row],[Groepslid 7]],"")</f>
        <v/>
      </c>
      <c r="W78" t="str">
        <f ca="1">IF(ISERROR(SEARCH(Tabel2[[#This Row],[Groepslid 8]],_xlfn.CONCAT(
Tabel2[[#This Row],[GroepBeheerder]:[Groepslid 7]]))),
Tabel2[[#This Row],[Groepslid 8]],"")</f>
        <v/>
      </c>
      <c r="X78" t="str">
        <f ca="1">IF(ISERROR(SEARCH(Tabel2[[#This Row],[Groepslid 9]],_xlfn.CONCAT(
Tabel2[[#This Row],[GroepBeheerder]:[Groepslid 8]]))),
Tabel2[[#This Row],[Groepslid 9]],"")</f>
        <v/>
      </c>
      <c r="Y78" t="str">
        <f ca="1">IF(ISERROR(SEARCH(Tabel2[[#This Row],[Groepslid 10]],_xlfn.CONCAT(
Tabel2[[#This Row],[GroepBeheerder]:[Groepslid 9]]))),
Tabel2[[#This Row],[Groepslid 10]],"")</f>
        <v/>
      </c>
      <c r="Z78" s="2">
        <f t="shared" si="4"/>
        <v>77</v>
      </c>
    </row>
    <row r="79" spans="1:26" x14ac:dyDescent="0.25">
      <c r="A79" s="1" t="str">
        <f t="shared" ca="1" si="3"/>
        <v>Centizu,Kelley.Grattan@gmail.com,Lorelei.Lindfors@gmail.com</v>
      </c>
      <c r="B79" t="str">
        <f ca="1">_xlfn.CONCAT(Tabel2[[#This Row],[Hulp 1]:[Hulp 10]])</f>
        <v>,Lorelei.Lindfors@gmail.com</v>
      </c>
      <c r="C79" s="3" t="s">
        <v>574</v>
      </c>
      <c r="D79">
        <f ca="1">RANDBETWEEN(0,IF(Formules!$B$1&gt;10,10,Formules!$B$1))</f>
        <v>1</v>
      </c>
      <c r="E79" s="2" t="str">
        <f ca="1">INDEX(Gebruiker!C:C,RANDBETWEEN(1,Formules!$B$1)+1)</f>
        <v>,Kelley.Grattan@gmail.com</v>
      </c>
      <c r="F79" s="6" t="str">
        <f ca="1">IF((COLUMN()-5)&lt;=Tabel2[[#This Row],[Aantal Leden]],
INDEX(Gebruiker!$C:$C,RANDBETWEEN(1,Formules!$B$1)+1),
"")</f>
        <v>,Lorelei.Lindfors@gmail.com</v>
      </c>
      <c r="G79" s="6" t="str">
        <f ca="1">IF((COLUMN()-5)&lt;=Tabel2[[#This Row],[Aantal Leden]],
INDEX(Gebruiker!$C:$C,RANDBETWEEN(1,Formules!$B$1)+1),
"")</f>
        <v/>
      </c>
      <c r="H79" t="str">
        <f ca="1">IF((COLUMN()-5)&lt;=Tabel2[[#This Row],[Aantal Leden]],
INDEX(Gebruiker!$C:$C,RANDBETWEEN(1,Formules!$B$1)+1),
"")</f>
        <v/>
      </c>
      <c r="I79" t="str">
        <f ca="1">IF((COLUMN()-5)&lt;=Tabel2[[#This Row],[Aantal Leden]],
INDEX(Gebruiker!$C:$C,RANDBETWEEN(1,Formules!$B$1)+1),
"")</f>
        <v/>
      </c>
      <c r="J79" t="str">
        <f ca="1">IF((COLUMN()-5)&lt;=Tabel2[[#This Row],[Aantal Leden]],
INDEX(Gebruiker!$C:$C,RANDBETWEEN(1,Formules!$B$1)+1),
"")</f>
        <v/>
      </c>
      <c r="K79" t="str">
        <f ca="1">IF((COLUMN()-5)&lt;=Tabel2[[#This Row],[Aantal Leden]],
INDEX(Gebruiker!$C:$C,RANDBETWEEN(1,Formules!$B$1)+1),
"")</f>
        <v/>
      </c>
      <c r="L79" t="str">
        <f ca="1">IF((COLUMN()-5)&lt;=Tabel2[[#This Row],[Aantal Leden]],
INDEX(Gebruiker!$C:$C,RANDBETWEEN(1,Formules!$B$1)+1),
"")</f>
        <v/>
      </c>
      <c r="M79" t="str">
        <f ca="1">IF((COLUMN()-5)&lt;=Tabel2[[#This Row],[Aantal Leden]],
INDEX(Gebruiker!$C:$C,RANDBETWEEN(1,Formules!$B$1)+1),
"")</f>
        <v/>
      </c>
      <c r="N79" t="str">
        <f ca="1">IF((COLUMN()-5)&lt;=Tabel2[[#This Row],[Aantal Leden]],
INDEX(Gebruiker!$C:$C,RANDBETWEEN(1,Formules!$B$1)+1),
"")</f>
        <v/>
      </c>
      <c r="O79" t="str">
        <f ca="1">IF((COLUMN()-5)&lt;=Tabel2[[#This Row],[Aantal Leden]],
INDEX(Gebruiker!$C:$C,RANDBETWEEN(1,Formules!$B$1)+1),
"")</f>
        <v/>
      </c>
      <c r="P79" t="str">
        <f ca="1">IF(Tabel2[[#This Row],[GroepBeheerder]]&lt;&gt;Tabel2[[#This Row],[Groepslid 1]],Tabel2[[#This Row],[Groepslid 1]],"")</f>
        <v>,Lorelei.Lindfors@gmail.com</v>
      </c>
      <c r="Q79" t="str">
        <f ca="1">IF(ISERROR(SEARCH(Tabel2[[#This Row],[Groepslid 2]],_xlfn.CONCAT(
Tabel2[[#This Row],[GroepBeheerder]:[Groepslid 1]]))),
Tabel2[[#This Row],[Groepslid 2]],"")</f>
        <v/>
      </c>
      <c r="R79" t="str">
        <f ca="1">IF(ISERROR(SEARCH(Tabel2[[#This Row],[Groepslid 3]],_xlfn.CONCAT(
Tabel2[[#This Row],[GroepBeheerder]:[Groepslid 2]]))),
Tabel2[[#This Row],[Groepslid 3]],"")</f>
        <v/>
      </c>
      <c r="S79" t="str">
        <f ca="1">IF(ISERROR(SEARCH(Tabel2[[#This Row],[Groepslid 4]],_xlfn.CONCAT(
Tabel2[[#This Row],[GroepBeheerder]:[Groepslid 3]]))),
Tabel2[[#This Row],[Groepslid 4]],"")</f>
        <v/>
      </c>
      <c r="T79" t="str">
        <f ca="1">IF(ISERROR(SEARCH(Tabel2[[#This Row],[Groepslid 5]],_xlfn.CONCAT(
Tabel2[[#This Row],[GroepBeheerder]:[Groepslid 4]]))),
Tabel2[[#This Row],[Groepslid 5]],"")</f>
        <v/>
      </c>
      <c r="U79" t="str">
        <f ca="1">IF(ISERROR(SEARCH(Tabel2[[#This Row],[Groepslid 6]],_xlfn.CONCAT(
Tabel2[[#This Row],[GroepBeheerder]:[Groepslid 5]]))),
Tabel2[[#This Row],[Groepslid 6]],"")</f>
        <v/>
      </c>
      <c r="V79" t="str">
        <f ca="1">IF(ISERROR(SEARCH(Tabel2[[#This Row],[Groepslid 7]],_xlfn.CONCAT(
Tabel2[[#This Row],[GroepBeheerder]:[Groepslid 6]]))),
Tabel2[[#This Row],[Groepslid 7]],"")</f>
        <v/>
      </c>
      <c r="W79" t="str">
        <f ca="1">IF(ISERROR(SEARCH(Tabel2[[#This Row],[Groepslid 8]],_xlfn.CONCAT(
Tabel2[[#This Row],[GroepBeheerder]:[Groepslid 7]]))),
Tabel2[[#This Row],[Groepslid 8]],"")</f>
        <v/>
      </c>
      <c r="X79" t="str">
        <f ca="1">IF(ISERROR(SEARCH(Tabel2[[#This Row],[Groepslid 9]],_xlfn.CONCAT(
Tabel2[[#This Row],[GroepBeheerder]:[Groepslid 8]]))),
Tabel2[[#This Row],[Groepslid 9]],"")</f>
        <v/>
      </c>
      <c r="Y79" t="str">
        <f ca="1">IF(ISERROR(SEARCH(Tabel2[[#This Row],[Groepslid 10]],_xlfn.CONCAT(
Tabel2[[#This Row],[GroepBeheerder]:[Groepslid 9]]))),
Tabel2[[#This Row],[Groepslid 10]],"")</f>
        <v/>
      </c>
      <c r="Z79" s="2">
        <f t="shared" si="4"/>
        <v>78</v>
      </c>
    </row>
    <row r="80" spans="1:26" x14ac:dyDescent="0.25">
      <c r="A80" s="1" t="str">
        <f t="shared" ca="1" si="3"/>
        <v>Zoomcast,Judi.Sweet@gmail.com,Lian.Cranch@gmail.com,Clayborn.Lamborn@gmail.com</v>
      </c>
      <c r="B80" t="str">
        <f ca="1">_xlfn.CONCAT(Tabel2[[#This Row],[Hulp 1]:[Hulp 10]])</f>
        <v>,Lian.Cranch@gmail.com,Clayborn.Lamborn@gmail.com</v>
      </c>
      <c r="C80" s="3" t="s">
        <v>575</v>
      </c>
      <c r="D80">
        <f ca="1">RANDBETWEEN(0,IF(Formules!$B$1&gt;10,10,Formules!$B$1))</f>
        <v>2</v>
      </c>
      <c r="E80" s="2" t="str">
        <f ca="1">INDEX(Gebruiker!C:C,RANDBETWEEN(1,Formules!$B$1)+1)</f>
        <v>,Judi.Sweet@gmail.com</v>
      </c>
      <c r="F80" s="6" t="str">
        <f ca="1">IF((COLUMN()-5)&lt;=Tabel2[[#This Row],[Aantal Leden]],
INDEX(Gebruiker!$C:$C,RANDBETWEEN(1,Formules!$B$1)+1),
"")</f>
        <v>,Lian.Cranch@gmail.com</v>
      </c>
      <c r="G80" s="6" t="str">
        <f ca="1">IF((COLUMN()-5)&lt;=Tabel2[[#This Row],[Aantal Leden]],
INDEX(Gebruiker!$C:$C,RANDBETWEEN(1,Formules!$B$1)+1),
"")</f>
        <v>,Clayborn.Lamborn@gmail.com</v>
      </c>
      <c r="H80" t="str">
        <f ca="1">IF((COLUMN()-5)&lt;=Tabel2[[#This Row],[Aantal Leden]],
INDEX(Gebruiker!$C:$C,RANDBETWEEN(1,Formules!$B$1)+1),
"")</f>
        <v/>
      </c>
      <c r="I80" t="str">
        <f ca="1">IF((COLUMN()-5)&lt;=Tabel2[[#This Row],[Aantal Leden]],
INDEX(Gebruiker!$C:$C,RANDBETWEEN(1,Formules!$B$1)+1),
"")</f>
        <v/>
      </c>
      <c r="J80" t="str">
        <f ca="1">IF((COLUMN()-5)&lt;=Tabel2[[#This Row],[Aantal Leden]],
INDEX(Gebruiker!$C:$C,RANDBETWEEN(1,Formules!$B$1)+1),
"")</f>
        <v/>
      </c>
      <c r="K80" t="str">
        <f ca="1">IF((COLUMN()-5)&lt;=Tabel2[[#This Row],[Aantal Leden]],
INDEX(Gebruiker!$C:$C,RANDBETWEEN(1,Formules!$B$1)+1),
"")</f>
        <v/>
      </c>
      <c r="L80" t="str">
        <f ca="1">IF((COLUMN()-5)&lt;=Tabel2[[#This Row],[Aantal Leden]],
INDEX(Gebruiker!$C:$C,RANDBETWEEN(1,Formules!$B$1)+1),
"")</f>
        <v/>
      </c>
      <c r="M80" t="str">
        <f ca="1">IF((COLUMN()-5)&lt;=Tabel2[[#This Row],[Aantal Leden]],
INDEX(Gebruiker!$C:$C,RANDBETWEEN(1,Formules!$B$1)+1),
"")</f>
        <v/>
      </c>
      <c r="N80" t="str">
        <f ca="1">IF((COLUMN()-5)&lt;=Tabel2[[#This Row],[Aantal Leden]],
INDEX(Gebruiker!$C:$C,RANDBETWEEN(1,Formules!$B$1)+1),
"")</f>
        <v/>
      </c>
      <c r="O80" t="str">
        <f ca="1">IF((COLUMN()-5)&lt;=Tabel2[[#This Row],[Aantal Leden]],
INDEX(Gebruiker!$C:$C,RANDBETWEEN(1,Formules!$B$1)+1),
"")</f>
        <v/>
      </c>
      <c r="P80" t="str">
        <f ca="1">IF(Tabel2[[#This Row],[GroepBeheerder]]&lt;&gt;Tabel2[[#This Row],[Groepslid 1]],Tabel2[[#This Row],[Groepslid 1]],"")</f>
        <v>,Lian.Cranch@gmail.com</v>
      </c>
      <c r="Q80" t="str">
        <f ca="1">IF(ISERROR(SEARCH(Tabel2[[#This Row],[Groepslid 2]],_xlfn.CONCAT(
Tabel2[[#This Row],[GroepBeheerder]:[Groepslid 1]]))),
Tabel2[[#This Row],[Groepslid 2]],"")</f>
        <v>,Clayborn.Lamborn@gmail.com</v>
      </c>
      <c r="R80" t="str">
        <f ca="1">IF(ISERROR(SEARCH(Tabel2[[#This Row],[Groepslid 3]],_xlfn.CONCAT(
Tabel2[[#This Row],[GroepBeheerder]:[Groepslid 2]]))),
Tabel2[[#This Row],[Groepslid 3]],"")</f>
        <v/>
      </c>
      <c r="S80" t="str">
        <f ca="1">IF(ISERROR(SEARCH(Tabel2[[#This Row],[Groepslid 4]],_xlfn.CONCAT(
Tabel2[[#This Row],[GroepBeheerder]:[Groepslid 3]]))),
Tabel2[[#This Row],[Groepslid 4]],"")</f>
        <v/>
      </c>
      <c r="T80" t="str">
        <f ca="1">IF(ISERROR(SEARCH(Tabel2[[#This Row],[Groepslid 5]],_xlfn.CONCAT(
Tabel2[[#This Row],[GroepBeheerder]:[Groepslid 4]]))),
Tabel2[[#This Row],[Groepslid 5]],"")</f>
        <v/>
      </c>
      <c r="U80" t="str">
        <f ca="1">IF(ISERROR(SEARCH(Tabel2[[#This Row],[Groepslid 6]],_xlfn.CONCAT(
Tabel2[[#This Row],[GroepBeheerder]:[Groepslid 5]]))),
Tabel2[[#This Row],[Groepslid 6]],"")</f>
        <v/>
      </c>
      <c r="V80" t="str">
        <f ca="1">IF(ISERROR(SEARCH(Tabel2[[#This Row],[Groepslid 7]],_xlfn.CONCAT(
Tabel2[[#This Row],[GroepBeheerder]:[Groepslid 6]]))),
Tabel2[[#This Row],[Groepslid 7]],"")</f>
        <v/>
      </c>
      <c r="W80" t="str">
        <f ca="1">IF(ISERROR(SEARCH(Tabel2[[#This Row],[Groepslid 8]],_xlfn.CONCAT(
Tabel2[[#This Row],[GroepBeheerder]:[Groepslid 7]]))),
Tabel2[[#This Row],[Groepslid 8]],"")</f>
        <v/>
      </c>
      <c r="X80" t="str">
        <f ca="1">IF(ISERROR(SEARCH(Tabel2[[#This Row],[Groepslid 9]],_xlfn.CONCAT(
Tabel2[[#This Row],[GroepBeheerder]:[Groepslid 8]]))),
Tabel2[[#This Row],[Groepslid 9]],"")</f>
        <v/>
      </c>
      <c r="Y80" t="str">
        <f ca="1">IF(ISERROR(SEARCH(Tabel2[[#This Row],[Groepslid 10]],_xlfn.CONCAT(
Tabel2[[#This Row],[GroepBeheerder]:[Groepslid 9]]))),
Tabel2[[#This Row],[Groepslid 10]],"")</f>
        <v/>
      </c>
      <c r="Z80" s="2">
        <f t="shared" si="4"/>
        <v>79</v>
      </c>
    </row>
    <row r="81" spans="1:26" x14ac:dyDescent="0.25">
      <c r="A81" s="1" t="str">
        <f t="shared" ca="1" si="3"/>
        <v>Quatz,Ofilia.Peron@gmail.com,Andrey.Pieche@gmail.com,Steward.Grane@gmail.com,Wadsworth.Trevino@gmail.com,Cesaro.Croizier@gmail.com,Dona.Stearley@gmail.com,Pattie.Fundell@gmail.com</v>
      </c>
      <c r="B81" t="str">
        <f ca="1">_xlfn.CONCAT(Tabel2[[#This Row],[Hulp 1]:[Hulp 10]])</f>
        <v>,Andrey.Pieche@gmail.com,Steward.Grane@gmail.com,Wadsworth.Trevino@gmail.com,Cesaro.Croizier@gmail.com,Dona.Stearley@gmail.com,Pattie.Fundell@gmail.com</v>
      </c>
      <c r="C81" s="3" t="s">
        <v>565</v>
      </c>
      <c r="D81">
        <f ca="1">RANDBETWEEN(0,IF(Formules!$B$1&gt;10,10,Formules!$B$1))</f>
        <v>6</v>
      </c>
      <c r="E81" s="2" t="str">
        <f ca="1">INDEX(Gebruiker!C:C,RANDBETWEEN(1,Formules!$B$1)+1)</f>
        <v>,Ofilia.Peron@gmail.com</v>
      </c>
      <c r="F81" s="6" t="str">
        <f ca="1">IF((COLUMN()-5)&lt;=Tabel2[[#This Row],[Aantal Leden]],
INDEX(Gebruiker!$C:$C,RANDBETWEEN(1,Formules!$B$1)+1),
"")</f>
        <v>,Andrey.Pieche@gmail.com</v>
      </c>
      <c r="G81" s="6" t="str">
        <f ca="1">IF((COLUMN()-5)&lt;=Tabel2[[#This Row],[Aantal Leden]],
INDEX(Gebruiker!$C:$C,RANDBETWEEN(1,Formules!$B$1)+1),
"")</f>
        <v>,Steward.Grane@gmail.com</v>
      </c>
      <c r="H81" t="str">
        <f ca="1">IF((COLUMN()-5)&lt;=Tabel2[[#This Row],[Aantal Leden]],
INDEX(Gebruiker!$C:$C,RANDBETWEEN(1,Formules!$B$1)+1),
"")</f>
        <v>,Wadsworth.Trevino@gmail.com</v>
      </c>
      <c r="I81" t="str">
        <f ca="1">IF((COLUMN()-5)&lt;=Tabel2[[#This Row],[Aantal Leden]],
INDEX(Gebruiker!$C:$C,RANDBETWEEN(1,Formules!$B$1)+1),
"")</f>
        <v>,Cesaro.Croizier@gmail.com</v>
      </c>
      <c r="J81" t="str">
        <f ca="1">IF((COLUMN()-5)&lt;=Tabel2[[#This Row],[Aantal Leden]],
INDEX(Gebruiker!$C:$C,RANDBETWEEN(1,Formules!$B$1)+1),
"")</f>
        <v>,Dona.Stearley@gmail.com</v>
      </c>
      <c r="K81" t="str">
        <f ca="1">IF((COLUMN()-5)&lt;=Tabel2[[#This Row],[Aantal Leden]],
INDEX(Gebruiker!$C:$C,RANDBETWEEN(1,Formules!$B$1)+1),
"")</f>
        <v>,Pattie.Fundell@gmail.com</v>
      </c>
      <c r="L81" t="str">
        <f ca="1">IF((COLUMN()-5)&lt;=Tabel2[[#This Row],[Aantal Leden]],
INDEX(Gebruiker!$C:$C,RANDBETWEEN(1,Formules!$B$1)+1),
"")</f>
        <v/>
      </c>
      <c r="M81" t="str">
        <f ca="1">IF((COLUMN()-5)&lt;=Tabel2[[#This Row],[Aantal Leden]],
INDEX(Gebruiker!$C:$C,RANDBETWEEN(1,Formules!$B$1)+1),
"")</f>
        <v/>
      </c>
      <c r="N81" t="str">
        <f ca="1">IF((COLUMN()-5)&lt;=Tabel2[[#This Row],[Aantal Leden]],
INDEX(Gebruiker!$C:$C,RANDBETWEEN(1,Formules!$B$1)+1),
"")</f>
        <v/>
      </c>
      <c r="O81" t="str">
        <f ca="1">IF((COLUMN()-5)&lt;=Tabel2[[#This Row],[Aantal Leden]],
INDEX(Gebruiker!$C:$C,RANDBETWEEN(1,Formules!$B$1)+1),
"")</f>
        <v/>
      </c>
      <c r="P81" t="str">
        <f ca="1">IF(Tabel2[[#This Row],[GroepBeheerder]]&lt;&gt;Tabel2[[#This Row],[Groepslid 1]],Tabel2[[#This Row],[Groepslid 1]],"")</f>
        <v>,Andrey.Pieche@gmail.com</v>
      </c>
      <c r="Q81" t="str">
        <f ca="1">IF(ISERROR(SEARCH(Tabel2[[#This Row],[Groepslid 2]],_xlfn.CONCAT(
Tabel2[[#This Row],[GroepBeheerder]:[Groepslid 1]]))),
Tabel2[[#This Row],[Groepslid 2]],"")</f>
        <v>,Steward.Grane@gmail.com</v>
      </c>
      <c r="R81" t="str">
        <f ca="1">IF(ISERROR(SEARCH(Tabel2[[#This Row],[Groepslid 3]],_xlfn.CONCAT(
Tabel2[[#This Row],[GroepBeheerder]:[Groepslid 2]]))),
Tabel2[[#This Row],[Groepslid 3]],"")</f>
        <v>,Wadsworth.Trevino@gmail.com</v>
      </c>
      <c r="S81" t="str">
        <f ca="1">IF(ISERROR(SEARCH(Tabel2[[#This Row],[Groepslid 4]],_xlfn.CONCAT(
Tabel2[[#This Row],[GroepBeheerder]:[Groepslid 3]]))),
Tabel2[[#This Row],[Groepslid 4]],"")</f>
        <v>,Cesaro.Croizier@gmail.com</v>
      </c>
      <c r="T81" t="str">
        <f ca="1">IF(ISERROR(SEARCH(Tabel2[[#This Row],[Groepslid 5]],_xlfn.CONCAT(
Tabel2[[#This Row],[GroepBeheerder]:[Groepslid 4]]))),
Tabel2[[#This Row],[Groepslid 5]],"")</f>
        <v>,Dona.Stearley@gmail.com</v>
      </c>
      <c r="U81" t="str">
        <f ca="1">IF(ISERROR(SEARCH(Tabel2[[#This Row],[Groepslid 6]],_xlfn.CONCAT(
Tabel2[[#This Row],[GroepBeheerder]:[Groepslid 5]]))),
Tabel2[[#This Row],[Groepslid 6]],"")</f>
        <v>,Pattie.Fundell@gmail.com</v>
      </c>
      <c r="V81" t="str">
        <f ca="1">IF(ISERROR(SEARCH(Tabel2[[#This Row],[Groepslid 7]],_xlfn.CONCAT(
Tabel2[[#This Row],[GroepBeheerder]:[Groepslid 6]]))),
Tabel2[[#This Row],[Groepslid 7]],"")</f>
        <v/>
      </c>
      <c r="W81" t="str">
        <f ca="1">IF(ISERROR(SEARCH(Tabel2[[#This Row],[Groepslid 8]],_xlfn.CONCAT(
Tabel2[[#This Row],[GroepBeheerder]:[Groepslid 7]]))),
Tabel2[[#This Row],[Groepslid 8]],"")</f>
        <v/>
      </c>
      <c r="X81" t="str">
        <f ca="1">IF(ISERROR(SEARCH(Tabel2[[#This Row],[Groepslid 9]],_xlfn.CONCAT(
Tabel2[[#This Row],[GroepBeheerder]:[Groepslid 8]]))),
Tabel2[[#This Row],[Groepslid 9]],"")</f>
        <v/>
      </c>
      <c r="Y81" t="str">
        <f ca="1">IF(ISERROR(SEARCH(Tabel2[[#This Row],[Groepslid 10]],_xlfn.CONCAT(
Tabel2[[#This Row],[GroepBeheerder]:[Groepslid 9]]))),
Tabel2[[#This Row],[Groepslid 10]],"")</f>
        <v/>
      </c>
      <c r="Z81" s="2">
        <f t="shared" si="4"/>
        <v>80</v>
      </c>
    </row>
    <row r="82" spans="1:26" x14ac:dyDescent="0.25">
      <c r="A82" s="1" t="str">
        <f t="shared" ca="1" si="3"/>
        <v>Thoughtmix,Remy.Tapin@gmail.com,Cull.Annes@gmail.com,Brendis.Deval@gmail.com,Lorianne.Stanfield@gmail.com,Francene.Dougharty@gmail.com,Mildred.Bendtsen@gmail.com,Edy.La Vigne@gmail.com</v>
      </c>
      <c r="B82" t="str">
        <f ca="1">_xlfn.CONCAT(Tabel2[[#This Row],[Hulp 1]:[Hulp 10]])</f>
        <v>,Cull.Annes@gmail.com,Brendis.Deval@gmail.com,Lorianne.Stanfield@gmail.com,Francene.Dougharty@gmail.com,Mildred.Bendtsen@gmail.com,Edy.La Vigne@gmail.com</v>
      </c>
      <c r="C82" s="3" t="s">
        <v>576</v>
      </c>
      <c r="D82">
        <f ca="1">RANDBETWEEN(0,IF(Formules!$B$1&gt;10,10,Formules!$B$1))</f>
        <v>6</v>
      </c>
      <c r="E82" s="2" t="str">
        <f ca="1">INDEX(Gebruiker!C:C,RANDBETWEEN(1,Formules!$B$1)+1)</f>
        <v>,Remy.Tapin@gmail.com</v>
      </c>
      <c r="F82" s="6" t="str">
        <f ca="1">IF((COLUMN()-5)&lt;=Tabel2[[#This Row],[Aantal Leden]],
INDEX(Gebruiker!$C:$C,RANDBETWEEN(1,Formules!$B$1)+1),
"")</f>
        <v>,Cull.Annes@gmail.com</v>
      </c>
      <c r="G82" s="6" t="str">
        <f ca="1">IF((COLUMN()-5)&lt;=Tabel2[[#This Row],[Aantal Leden]],
INDEX(Gebruiker!$C:$C,RANDBETWEEN(1,Formules!$B$1)+1),
"")</f>
        <v>,Brendis.Deval@gmail.com</v>
      </c>
      <c r="H82" t="str">
        <f ca="1">IF((COLUMN()-5)&lt;=Tabel2[[#This Row],[Aantal Leden]],
INDEX(Gebruiker!$C:$C,RANDBETWEEN(1,Formules!$B$1)+1),
"")</f>
        <v>,Lorianne.Stanfield@gmail.com</v>
      </c>
      <c r="I82" t="str">
        <f ca="1">IF((COLUMN()-5)&lt;=Tabel2[[#This Row],[Aantal Leden]],
INDEX(Gebruiker!$C:$C,RANDBETWEEN(1,Formules!$B$1)+1),
"")</f>
        <v>,Francene.Dougharty@gmail.com</v>
      </c>
      <c r="J82" t="str">
        <f ca="1">IF((COLUMN()-5)&lt;=Tabel2[[#This Row],[Aantal Leden]],
INDEX(Gebruiker!$C:$C,RANDBETWEEN(1,Formules!$B$1)+1),
"")</f>
        <v>,Mildred.Bendtsen@gmail.com</v>
      </c>
      <c r="K82" t="str">
        <f ca="1">IF((COLUMN()-5)&lt;=Tabel2[[#This Row],[Aantal Leden]],
INDEX(Gebruiker!$C:$C,RANDBETWEEN(1,Formules!$B$1)+1),
"")</f>
        <v>,Edy.La Vigne@gmail.com</v>
      </c>
      <c r="L82" t="str">
        <f ca="1">IF((COLUMN()-5)&lt;=Tabel2[[#This Row],[Aantal Leden]],
INDEX(Gebruiker!$C:$C,RANDBETWEEN(1,Formules!$B$1)+1),
"")</f>
        <v/>
      </c>
      <c r="M82" t="str">
        <f ca="1">IF((COLUMN()-5)&lt;=Tabel2[[#This Row],[Aantal Leden]],
INDEX(Gebruiker!$C:$C,RANDBETWEEN(1,Formules!$B$1)+1),
"")</f>
        <v/>
      </c>
      <c r="N82" t="str">
        <f ca="1">IF((COLUMN()-5)&lt;=Tabel2[[#This Row],[Aantal Leden]],
INDEX(Gebruiker!$C:$C,RANDBETWEEN(1,Formules!$B$1)+1),
"")</f>
        <v/>
      </c>
      <c r="O82" t="str">
        <f ca="1">IF((COLUMN()-5)&lt;=Tabel2[[#This Row],[Aantal Leden]],
INDEX(Gebruiker!$C:$C,RANDBETWEEN(1,Formules!$B$1)+1),
"")</f>
        <v/>
      </c>
      <c r="P82" t="str">
        <f ca="1">IF(Tabel2[[#This Row],[GroepBeheerder]]&lt;&gt;Tabel2[[#This Row],[Groepslid 1]],Tabel2[[#This Row],[Groepslid 1]],"")</f>
        <v>,Cull.Annes@gmail.com</v>
      </c>
      <c r="Q82" t="str">
        <f ca="1">IF(ISERROR(SEARCH(Tabel2[[#This Row],[Groepslid 2]],_xlfn.CONCAT(
Tabel2[[#This Row],[GroepBeheerder]:[Groepslid 1]]))),
Tabel2[[#This Row],[Groepslid 2]],"")</f>
        <v>,Brendis.Deval@gmail.com</v>
      </c>
      <c r="R82" t="str">
        <f ca="1">IF(ISERROR(SEARCH(Tabel2[[#This Row],[Groepslid 3]],_xlfn.CONCAT(
Tabel2[[#This Row],[GroepBeheerder]:[Groepslid 2]]))),
Tabel2[[#This Row],[Groepslid 3]],"")</f>
        <v>,Lorianne.Stanfield@gmail.com</v>
      </c>
      <c r="S82" t="str">
        <f ca="1">IF(ISERROR(SEARCH(Tabel2[[#This Row],[Groepslid 4]],_xlfn.CONCAT(
Tabel2[[#This Row],[GroepBeheerder]:[Groepslid 3]]))),
Tabel2[[#This Row],[Groepslid 4]],"")</f>
        <v>,Francene.Dougharty@gmail.com</v>
      </c>
      <c r="T82" t="str">
        <f ca="1">IF(ISERROR(SEARCH(Tabel2[[#This Row],[Groepslid 5]],_xlfn.CONCAT(
Tabel2[[#This Row],[GroepBeheerder]:[Groepslid 4]]))),
Tabel2[[#This Row],[Groepslid 5]],"")</f>
        <v>,Mildred.Bendtsen@gmail.com</v>
      </c>
      <c r="U82" t="str">
        <f ca="1">IF(ISERROR(SEARCH(Tabel2[[#This Row],[Groepslid 6]],_xlfn.CONCAT(
Tabel2[[#This Row],[GroepBeheerder]:[Groepslid 5]]))),
Tabel2[[#This Row],[Groepslid 6]],"")</f>
        <v>,Edy.La Vigne@gmail.com</v>
      </c>
      <c r="V82" t="str">
        <f ca="1">IF(ISERROR(SEARCH(Tabel2[[#This Row],[Groepslid 7]],_xlfn.CONCAT(
Tabel2[[#This Row],[GroepBeheerder]:[Groepslid 6]]))),
Tabel2[[#This Row],[Groepslid 7]],"")</f>
        <v/>
      </c>
      <c r="W82" t="str">
        <f ca="1">IF(ISERROR(SEARCH(Tabel2[[#This Row],[Groepslid 8]],_xlfn.CONCAT(
Tabel2[[#This Row],[GroepBeheerder]:[Groepslid 7]]))),
Tabel2[[#This Row],[Groepslid 8]],"")</f>
        <v/>
      </c>
      <c r="X82" t="str">
        <f ca="1">IF(ISERROR(SEARCH(Tabel2[[#This Row],[Groepslid 9]],_xlfn.CONCAT(
Tabel2[[#This Row],[GroepBeheerder]:[Groepslid 8]]))),
Tabel2[[#This Row],[Groepslid 9]],"")</f>
        <v/>
      </c>
      <c r="Y82" t="str">
        <f ca="1">IF(ISERROR(SEARCH(Tabel2[[#This Row],[Groepslid 10]],_xlfn.CONCAT(
Tabel2[[#This Row],[GroepBeheerder]:[Groepslid 9]]))),
Tabel2[[#This Row],[Groepslid 10]],"")</f>
        <v/>
      </c>
      <c r="Z82" s="2">
        <f t="shared" si="4"/>
        <v>81</v>
      </c>
    </row>
    <row r="83" spans="1:26" x14ac:dyDescent="0.25">
      <c r="A83" s="1" t="str">
        <f t="shared" ca="1" si="3"/>
        <v>Wordify,Aggie.Pawlowicz@gmail.com,Catherina.Annear@gmail.com,Maurizia.Etches@gmail.com,Devan.Sainteau@gmail.com,Steward.Grane@gmail.com,Alida.Noble@gmail.com,Olivette.Meaker@gmail.com,Flss.Buntain@gmail.com,Winnifred.Kalberer@gmail.com</v>
      </c>
      <c r="B83" t="str">
        <f ca="1">_xlfn.CONCAT(Tabel2[[#This Row],[Hulp 1]:[Hulp 10]])</f>
        <v>,Catherina.Annear@gmail.com,Maurizia.Etches@gmail.com,Devan.Sainteau@gmail.com,Steward.Grane@gmail.com,Alida.Noble@gmail.com,Olivette.Meaker@gmail.com,Flss.Buntain@gmail.com,Winnifred.Kalberer@gmail.com</v>
      </c>
      <c r="C83" s="3" t="s">
        <v>577</v>
      </c>
      <c r="D83">
        <f ca="1">RANDBETWEEN(0,IF(Formules!$B$1&gt;10,10,Formules!$B$1))</f>
        <v>8</v>
      </c>
      <c r="E83" s="2" t="str">
        <f ca="1">INDEX(Gebruiker!C:C,RANDBETWEEN(1,Formules!$B$1)+1)</f>
        <v>,Aggie.Pawlowicz@gmail.com</v>
      </c>
      <c r="F83" s="6" t="str">
        <f ca="1">IF((COLUMN()-5)&lt;=Tabel2[[#This Row],[Aantal Leden]],
INDEX(Gebruiker!$C:$C,RANDBETWEEN(1,Formules!$B$1)+1),
"")</f>
        <v>,Catherina.Annear@gmail.com</v>
      </c>
      <c r="G83" s="6" t="str">
        <f ca="1">IF((COLUMN()-5)&lt;=Tabel2[[#This Row],[Aantal Leden]],
INDEX(Gebruiker!$C:$C,RANDBETWEEN(1,Formules!$B$1)+1),
"")</f>
        <v>,Maurizia.Etches@gmail.com</v>
      </c>
      <c r="H83" t="str">
        <f ca="1">IF((COLUMN()-5)&lt;=Tabel2[[#This Row],[Aantal Leden]],
INDEX(Gebruiker!$C:$C,RANDBETWEEN(1,Formules!$B$1)+1),
"")</f>
        <v>,Devan.Sainteau@gmail.com</v>
      </c>
      <c r="I83" t="str">
        <f ca="1">IF((COLUMN()-5)&lt;=Tabel2[[#This Row],[Aantal Leden]],
INDEX(Gebruiker!$C:$C,RANDBETWEEN(1,Formules!$B$1)+1),
"")</f>
        <v>,Steward.Grane@gmail.com</v>
      </c>
      <c r="J83" t="str">
        <f ca="1">IF((COLUMN()-5)&lt;=Tabel2[[#This Row],[Aantal Leden]],
INDEX(Gebruiker!$C:$C,RANDBETWEEN(1,Formules!$B$1)+1),
"")</f>
        <v>,Alida.Noble@gmail.com</v>
      </c>
      <c r="K83" t="str">
        <f ca="1">IF((COLUMN()-5)&lt;=Tabel2[[#This Row],[Aantal Leden]],
INDEX(Gebruiker!$C:$C,RANDBETWEEN(1,Formules!$B$1)+1),
"")</f>
        <v>,Olivette.Meaker@gmail.com</v>
      </c>
      <c r="L83" t="str">
        <f ca="1">IF((COLUMN()-5)&lt;=Tabel2[[#This Row],[Aantal Leden]],
INDEX(Gebruiker!$C:$C,RANDBETWEEN(1,Formules!$B$1)+1),
"")</f>
        <v>,Flss.Buntain@gmail.com</v>
      </c>
      <c r="M83" t="str">
        <f ca="1">IF((COLUMN()-5)&lt;=Tabel2[[#This Row],[Aantal Leden]],
INDEX(Gebruiker!$C:$C,RANDBETWEEN(1,Formules!$B$1)+1),
"")</f>
        <v>,Winnifred.Kalberer@gmail.com</v>
      </c>
      <c r="N83" t="str">
        <f ca="1">IF((COLUMN()-5)&lt;=Tabel2[[#This Row],[Aantal Leden]],
INDEX(Gebruiker!$C:$C,RANDBETWEEN(1,Formules!$B$1)+1),
"")</f>
        <v/>
      </c>
      <c r="O83" t="str">
        <f ca="1">IF((COLUMN()-5)&lt;=Tabel2[[#This Row],[Aantal Leden]],
INDEX(Gebruiker!$C:$C,RANDBETWEEN(1,Formules!$B$1)+1),
"")</f>
        <v/>
      </c>
      <c r="P83" t="str">
        <f ca="1">IF(Tabel2[[#This Row],[GroepBeheerder]]&lt;&gt;Tabel2[[#This Row],[Groepslid 1]],Tabel2[[#This Row],[Groepslid 1]],"")</f>
        <v>,Catherina.Annear@gmail.com</v>
      </c>
      <c r="Q83" t="str">
        <f ca="1">IF(ISERROR(SEARCH(Tabel2[[#This Row],[Groepslid 2]],_xlfn.CONCAT(
Tabel2[[#This Row],[GroepBeheerder]:[Groepslid 1]]))),
Tabel2[[#This Row],[Groepslid 2]],"")</f>
        <v>,Maurizia.Etches@gmail.com</v>
      </c>
      <c r="R83" t="str">
        <f ca="1">IF(ISERROR(SEARCH(Tabel2[[#This Row],[Groepslid 3]],_xlfn.CONCAT(
Tabel2[[#This Row],[GroepBeheerder]:[Groepslid 2]]))),
Tabel2[[#This Row],[Groepslid 3]],"")</f>
        <v>,Devan.Sainteau@gmail.com</v>
      </c>
      <c r="S83" t="str">
        <f ca="1">IF(ISERROR(SEARCH(Tabel2[[#This Row],[Groepslid 4]],_xlfn.CONCAT(
Tabel2[[#This Row],[GroepBeheerder]:[Groepslid 3]]))),
Tabel2[[#This Row],[Groepslid 4]],"")</f>
        <v>,Steward.Grane@gmail.com</v>
      </c>
      <c r="T83" t="str">
        <f ca="1">IF(ISERROR(SEARCH(Tabel2[[#This Row],[Groepslid 5]],_xlfn.CONCAT(
Tabel2[[#This Row],[GroepBeheerder]:[Groepslid 4]]))),
Tabel2[[#This Row],[Groepslid 5]],"")</f>
        <v>,Alida.Noble@gmail.com</v>
      </c>
      <c r="U83" t="str">
        <f ca="1">IF(ISERROR(SEARCH(Tabel2[[#This Row],[Groepslid 6]],_xlfn.CONCAT(
Tabel2[[#This Row],[GroepBeheerder]:[Groepslid 5]]))),
Tabel2[[#This Row],[Groepslid 6]],"")</f>
        <v>,Olivette.Meaker@gmail.com</v>
      </c>
      <c r="V83" t="str">
        <f ca="1">IF(ISERROR(SEARCH(Tabel2[[#This Row],[Groepslid 7]],_xlfn.CONCAT(
Tabel2[[#This Row],[GroepBeheerder]:[Groepslid 6]]))),
Tabel2[[#This Row],[Groepslid 7]],"")</f>
        <v>,Flss.Buntain@gmail.com</v>
      </c>
      <c r="W83" t="str">
        <f ca="1">IF(ISERROR(SEARCH(Tabel2[[#This Row],[Groepslid 8]],_xlfn.CONCAT(
Tabel2[[#This Row],[GroepBeheerder]:[Groepslid 7]]))),
Tabel2[[#This Row],[Groepslid 8]],"")</f>
        <v>,Winnifred.Kalberer@gmail.com</v>
      </c>
      <c r="X83" t="str">
        <f ca="1">IF(ISERROR(SEARCH(Tabel2[[#This Row],[Groepslid 9]],_xlfn.CONCAT(
Tabel2[[#This Row],[GroepBeheerder]:[Groepslid 8]]))),
Tabel2[[#This Row],[Groepslid 9]],"")</f>
        <v/>
      </c>
      <c r="Y83" t="str">
        <f ca="1">IF(ISERROR(SEARCH(Tabel2[[#This Row],[Groepslid 10]],_xlfn.CONCAT(
Tabel2[[#This Row],[GroepBeheerder]:[Groepslid 9]]))),
Tabel2[[#This Row],[Groepslid 10]],"")</f>
        <v/>
      </c>
      <c r="Z83" s="2">
        <f t="shared" si="4"/>
        <v>82</v>
      </c>
    </row>
    <row r="84" spans="1:26" x14ac:dyDescent="0.25">
      <c r="A84" s="1" t="str">
        <f t="shared" ca="1" si="3"/>
        <v>Kare,Yovonnda.Meredyth@gmail.com,Brendis.Deval@gmail.com,Cesaro.Croizier@gmail.com,Freemon.Piche@gmail.com,Sherri.Fielding@gmail.com,Ibbie.Mellings@gmail.com,Yasmeen.Skakunas@gmail.com,Jenelle.Caw@gmail.com,Sven.Harrison@gmail.com,Maurizia.Etches@gmail.com</v>
      </c>
      <c r="B84" t="str">
        <f ca="1">_xlfn.CONCAT(Tabel2[[#This Row],[Hulp 1]:[Hulp 10]])</f>
        <v>,Brendis.Deval@gmail.com,Cesaro.Croizier@gmail.com,Freemon.Piche@gmail.com,Sherri.Fielding@gmail.com,Ibbie.Mellings@gmail.com,Yasmeen.Skakunas@gmail.com,Jenelle.Caw@gmail.com,Sven.Harrison@gmail.com,Maurizia.Etches@gmail.com</v>
      </c>
      <c r="C84" s="3" t="s">
        <v>470</v>
      </c>
      <c r="D84">
        <f ca="1">RANDBETWEEN(0,IF(Formules!$B$1&gt;10,10,Formules!$B$1))</f>
        <v>9</v>
      </c>
      <c r="E84" s="2" t="str">
        <f ca="1">INDEX(Gebruiker!C:C,RANDBETWEEN(1,Formules!$B$1)+1)</f>
        <v>,Yovonnda.Meredyth@gmail.com</v>
      </c>
      <c r="F84" s="6" t="str">
        <f ca="1">IF((COLUMN()-5)&lt;=Tabel2[[#This Row],[Aantal Leden]],
INDEX(Gebruiker!$C:$C,RANDBETWEEN(1,Formules!$B$1)+1),
"")</f>
        <v>,Brendis.Deval@gmail.com</v>
      </c>
      <c r="G84" s="6" t="str">
        <f ca="1">IF((COLUMN()-5)&lt;=Tabel2[[#This Row],[Aantal Leden]],
INDEX(Gebruiker!$C:$C,RANDBETWEEN(1,Formules!$B$1)+1),
"")</f>
        <v>,Cesaro.Croizier@gmail.com</v>
      </c>
      <c r="H84" t="str">
        <f ca="1">IF((COLUMN()-5)&lt;=Tabel2[[#This Row],[Aantal Leden]],
INDEX(Gebruiker!$C:$C,RANDBETWEEN(1,Formules!$B$1)+1),
"")</f>
        <v>,Freemon.Piche@gmail.com</v>
      </c>
      <c r="I84" t="str">
        <f ca="1">IF((COLUMN()-5)&lt;=Tabel2[[#This Row],[Aantal Leden]],
INDEX(Gebruiker!$C:$C,RANDBETWEEN(1,Formules!$B$1)+1),
"")</f>
        <v>,Sherri.Fielding@gmail.com</v>
      </c>
      <c r="J84" t="str">
        <f ca="1">IF((COLUMN()-5)&lt;=Tabel2[[#This Row],[Aantal Leden]],
INDEX(Gebruiker!$C:$C,RANDBETWEEN(1,Formules!$B$1)+1),
"")</f>
        <v>,Ibbie.Mellings@gmail.com</v>
      </c>
      <c r="K84" t="str">
        <f ca="1">IF((COLUMN()-5)&lt;=Tabel2[[#This Row],[Aantal Leden]],
INDEX(Gebruiker!$C:$C,RANDBETWEEN(1,Formules!$B$1)+1),
"")</f>
        <v>,Yasmeen.Skakunas@gmail.com</v>
      </c>
      <c r="L84" t="str">
        <f ca="1">IF((COLUMN()-5)&lt;=Tabel2[[#This Row],[Aantal Leden]],
INDEX(Gebruiker!$C:$C,RANDBETWEEN(1,Formules!$B$1)+1),
"")</f>
        <v>,Jenelle.Caw@gmail.com</v>
      </c>
      <c r="M84" t="str">
        <f ca="1">IF((COLUMN()-5)&lt;=Tabel2[[#This Row],[Aantal Leden]],
INDEX(Gebruiker!$C:$C,RANDBETWEEN(1,Formules!$B$1)+1),
"")</f>
        <v>,Sven.Harrison@gmail.com</v>
      </c>
      <c r="N84" t="str">
        <f ca="1">IF((COLUMN()-5)&lt;=Tabel2[[#This Row],[Aantal Leden]],
INDEX(Gebruiker!$C:$C,RANDBETWEEN(1,Formules!$B$1)+1),
"")</f>
        <v>,Maurizia.Etches@gmail.com</v>
      </c>
      <c r="O84" t="str">
        <f ca="1">IF((COLUMN()-5)&lt;=Tabel2[[#This Row],[Aantal Leden]],
INDEX(Gebruiker!$C:$C,RANDBETWEEN(1,Formules!$B$1)+1),
"")</f>
        <v/>
      </c>
      <c r="P84" t="str">
        <f ca="1">IF(Tabel2[[#This Row],[GroepBeheerder]]&lt;&gt;Tabel2[[#This Row],[Groepslid 1]],Tabel2[[#This Row],[Groepslid 1]],"")</f>
        <v>,Brendis.Deval@gmail.com</v>
      </c>
      <c r="Q84" t="str">
        <f ca="1">IF(ISERROR(SEARCH(Tabel2[[#This Row],[Groepslid 2]],_xlfn.CONCAT(
Tabel2[[#This Row],[GroepBeheerder]:[Groepslid 1]]))),
Tabel2[[#This Row],[Groepslid 2]],"")</f>
        <v>,Cesaro.Croizier@gmail.com</v>
      </c>
      <c r="R84" t="str">
        <f ca="1">IF(ISERROR(SEARCH(Tabel2[[#This Row],[Groepslid 3]],_xlfn.CONCAT(
Tabel2[[#This Row],[GroepBeheerder]:[Groepslid 2]]))),
Tabel2[[#This Row],[Groepslid 3]],"")</f>
        <v>,Freemon.Piche@gmail.com</v>
      </c>
      <c r="S84" t="str">
        <f ca="1">IF(ISERROR(SEARCH(Tabel2[[#This Row],[Groepslid 4]],_xlfn.CONCAT(
Tabel2[[#This Row],[GroepBeheerder]:[Groepslid 3]]))),
Tabel2[[#This Row],[Groepslid 4]],"")</f>
        <v>,Sherri.Fielding@gmail.com</v>
      </c>
      <c r="T84" t="str">
        <f ca="1">IF(ISERROR(SEARCH(Tabel2[[#This Row],[Groepslid 5]],_xlfn.CONCAT(
Tabel2[[#This Row],[GroepBeheerder]:[Groepslid 4]]))),
Tabel2[[#This Row],[Groepslid 5]],"")</f>
        <v>,Ibbie.Mellings@gmail.com</v>
      </c>
      <c r="U84" t="str">
        <f ca="1">IF(ISERROR(SEARCH(Tabel2[[#This Row],[Groepslid 6]],_xlfn.CONCAT(
Tabel2[[#This Row],[GroepBeheerder]:[Groepslid 5]]))),
Tabel2[[#This Row],[Groepslid 6]],"")</f>
        <v>,Yasmeen.Skakunas@gmail.com</v>
      </c>
      <c r="V84" t="str">
        <f ca="1">IF(ISERROR(SEARCH(Tabel2[[#This Row],[Groepslid 7]],_xlfn.CONCAT(
Tabel2[[#This Row],[GroepBeheerder]:[Groepslid 6]]))),
Tabel2[[#This Row],[Groepslid 7]],"")</f>
        <v>,Jenelle.Caw@gmail.com</v>
      </c>
      <c r="W84" t="str">
        <f ca="1">IF(ISERROR(SEARCH(Tabel2[[#This Row],[Groepslid 8]],_xlfn.CONCAT(
Tabel2[[#This Row],[GroepBeheerder]:[Groepslid 7]]))),
Tabel2[[#This Row],[Groepslid 8]],"")</f>
        <v>,Sven.Harrison@gmail.com</v>
      </c>
      <c r="X84" t="str">
        <f ca="1">IF(ISERROR(SEARCH(Tabel2[[#This Row],[Groepslid 9]],_xlfn.CONCAT(
Tabel2[[#This Row],[GroepBeheerder]:[Groepslid 8]]))),
Tabel2[[#This Row],[Groepslid 9]],"")</f>
        <v>,Maurizia.Etches@gmail.com</v>
      </c>
      <c r="Y84" t="str">
        <f ca="1">IF(ISERROR(SEARCH(Tabel2[[#This Row],[Groepslid 10]],_xlfn.CONCAT(
Tabel2[[#This Row],[GroepBeheerder]:[Groepslid 9]]))),
Tabel2[[#This Row],[Groepslid 10]],"")</f>
        <v/>
      </c>
      <c r="Z84" s="2">
        <f t="shared" si="4"/>
        <v>83</v>
      </c>
    </row>
    <row r="85" spans="1:26" x14ac:dyDescent="0.25">
      <c r="A85" s="1" t="str">
        <f t="shared" ca="1" si="3"/>
        <v>Livetube,Kelley.Michieli@gmail.com,Dedie.Ewols@gmail.com,Vinny.Wanden@gmail.com,Pattie.Fundell@gmail.com,Yovonnda.Meredyth@gmail.com,Brendis.Deval@gmail.com,Gert.van Dalen@gmail.com,Lombard.Brewett@gmail.com</v>
      </c>
      <c r="B85" t="str">
        <f ca="1">_xlfn.CONCAT(Tabel2[[#This Row],[Hulp 1]:[Hulp 10]])</f>
        <v>,Dedie.Ewols@gmail.com,Vinny.Wanden@gmail.com,Pattie.Fundell@gmail.com,Yovonnda.Meredyth@gmail.com,Brendis.Deval@gmail.com,Gert.van Dalen@gmail.com,Lombard.Brewett@gmail.com</v>
      </c>
      <c r="C85" s="3" t="s">
        <v>540</v>
      </c>
      <c r="D85">
        <f ca="1">RANDBETWEEN(0,IF(Formules!$B$1&gt;10,10,Formules!$B$1))</f>
        <v>7</v>
      </c>
      <c r="E85" s="2" t="str">
        <f ca="1">INDEX(Gebruiker!C:C,RANDBETWEEN(1,Formules!$B$1)+1)</f>
        <v>,Kelley.Michieli@gmail.com</v>
      </c>
      <c r="F85" s="6" t="str">
        <f ca="1">IF((COLUMN()-5)&lt;=Tabel2[[#This Row],[Aantal Leden]],
INDEX(Gebruiker!$C:$C,RANDBETWEEN(1,Formules!$B$1)+1),
"")</f>
        <v>,Dedie.Ewols@gmail.com</v>
      </c>
      <c r="G85" s="6" t="str">
        <f ca="1">IF((COLUMN()-5)&lt;=Tabel2[[#This Row],[Aantal Leden]],
INDEX(Gebruiker!$C:$C,RANDBETWEEN(1,Formules!$B$1)+1),
"")</f>
        <v>,Vinny.Wanden@gmail.com</v>
      </c>
      <c r="H85" t="str">
        <f ca="1">IF((COLUMN()-5)&lt;=Tabel2[[#This Row],[Aantal Leden]],
INDEX(Gebruiker!$C:$C,RANDBETWEEN(1,Formules!$B$1)+1),
"")</f>
        <v>,Pattie.Fundell@gmail.com</v>
      </c>
      <c r="I85" t="str">
        <f ca="1">IF((COLUMN()-5)&lt;=Tabel2[[#This Row],[Aantal Leden]],
INDEX(Gebruiker!$C:$C,RANDBETWEEN(1,Formules!$B$1)+1),
"")</f>
        <v>,Yovonnda.Meredyth@gmail.com</v>
      </c>
      <c r="J85" t="str">
        <f ca="1">IF((COLUMN()-5)&lt;=Tabel2[[#This Row],[Aantal Leden]],
INDEX(Gebruiker!$C:$C,RANDBETWEEN(1,Formules!$B$1)+1),
"")</f>
        <v>,Brendis.Deval@gmail.com</v>
      </c>
      <c r="K85" t="str">
        <f ca="1">IF((COLUMN()-5)&lt;=Tabel2[[#This Row],[Aantal Leden]],
INDEX(Gebruiker!$C:$C,RANDBETWEEN(1,Formules!$B$1)+1),
"")</f>
        <v>,Gert.van Dalen@gmail.com</v>
      </c>
      <c r="L85" t="str">
        <f ca="1">IF((COLUMN()-5)&lt;=Tabel2[[#This Row],[Aantal Leden]],
INDEX(Gebruiker!$C:$C,RANDBETWEEN(1,Formules!$B$1)+1),
"")</f>
        <v>,Lombard.Brewett@gmail.com</v>
      </c>
      <c r="M85" t="str">
        <f ca="1">IF((COLUMN()-5)&lt;=Tabel2[[#This Row],[Aantal Leden]],
INDEX(Gebruiker!$C:$C,RANDBETWEEN(1,Formules!$B$1)+1),
"")</f>
        <v/>
      </c>
      <c r="N85" t="str">
        <f ca="1">IF((COLUMN()-5)&lt;=Tabel2[[#This Row],[Aantal Leden]],
INDEX(Gebruiker!$C:$C,RANDBETWEEN(1,Formules!$B$1)+1),
"")</f>
        <v/>
      </c>
      <c r="O85" t="str">
        <f ca="1">IF((COLUMN()-5)&lt;=Tabel2[[#This Row],[Aantal Leden]],
INDEX(Gebruiker!$C:$C,RANDBETWEEN(1,Formules!$B$1)+1),
"")</f>
        <v/>
      </c>
      <c r="P85" t="str">
        <f ca="1">IF(Tabel2[[#This Row],[GroepBeheerder]]&lt;&gt;Tabel2[[#This Row],[Groepslid 1]],Tabel2[[#This Row],[Groepslid 1]],"")</f>
        <v>,Dedie.Ewols@gmail.com</v>
      </c>
      <c r="Q85" t="str">
        <f ca="1">IF(ISERROR(SEARCH(Tabel2[[#This Row],[Groepslid 2]],_xlfn.CONCAT(
Tabel2[[#This Row],[GroepBeheerder]:[Groepslid 1]]))),
Tabel2[[#This Row],[Groepslid 2]],"")</f>
        <v>,Vinny.Wanden@gmail.com</v>
      </c>
      <c r="R85" t="str">
        <f ca="1">IF(ISERROR(SEARCH(Tabel2[[#This Row],[Groepslid 3]],_xlfn.CONCAT(
Tabel2[[#This Row],[GroepBeheerder]:[Groepslid 2]]))),
Tabel2[[#This Row],[Groepslid 3]],"")</f>
        <v>,Pattie.Fundell@gmail.com</v>
      </c>
      <c r="S85" t="str">
        <f ca="1">IF(ISERROR(SEARCH(Tabel2[[#This Row],[Groepslid 4]],_xlfn.CONCAT(
Tabel2[[#This Row],[GroepBeheerder]:[Groepslid 3]]))),
Tabel2[[#This Row],[Groepslid 4]],"")</f>
        <v>,Yovonnda.Meredyth@gmail.com</v>
      </c>
      <c r="T85" t="str">
        <f ca="1">IF(ISERROR(SEARCH(Tabel2[[#This Row],[Groepslid 5]],_xlfn.CONCAT(
Tabel2[[#This Row],[GroepBeheerder]:[Groepslid 4]]))),
Tabel2[[#This Row],[Groepslid 5]],"")</f>
        <v>,Brendis.Deval@gmail.com</v>
      </c>
      <c r="U85" t="str">
        <f ca="1">IF(ISERROR(SEARCH(Tabel2[[#This Row],[Groepslid 6]],_xlfn.CONCAT(
Tabel2[[#This Row],[GroepBeheerder]:[Groepslid 5]]))),
Tabel2[[#This Row],[Groepslid 6]],"")</f>
        <v>,Gert.van Dalen@gmail.com</v>
      </c>
      <c r="V85" t="str">
        <f ca="1">IF(ISERROR(SEARCH(Tabel2[[#This Row],[Groepslid 7]],_xlfn.CONCAT(
Tabel2[[#This Row],[GroepBeheerder]:[Groepslid 6]]))),
Tabel2[[#This Row],[Groepslid 7]],"")</f>
        <v>,Lombard.Brewett@gmail.com</v>
      </c>
      <c r="W85" t="str">
        <f ca="1">IF(ISERROR(SEARCH(Tabel2[[#This Row],[Groepslid 8]],_xlfn.CONCAT(
Tabel2[[#This Row],[GroepBeheerder]:[Groepslid 7]]))),
Tabel2[[#This Row],[Groepslid 8]],"")</f>
        <v/>
      </c>
      <c r="X85" t="str">
        <f ca="1">IF(ISERROR(SEARCH(Tabel2[[#This Row],[Groepslid 9]],_xlfn.CONCAT(
Tabel2[[#This Row],[GroepBeheerder]:[Groepslid 8]]))),
Tabel2[[#This Row],[Groepslid 9]],"")</f>
        <v/>
      </c>
      <c r="Y85" t="str">
        <f ca="1">IF(ISERROR(SEARCH(Tabel2[[#This Row],[Groepslid 10]],_xlfn.CONCAT(
Tabel2[[#This Row],[GroepBeheerder]:[Groepslid 9]]))),
Tabel2[[#This Row],[Groepslid 10]],"")</f>
        <v/>
      </c>
      <c r="Z85" s="2">
        <f t="shared" si="4"/>
        <v>84</v>
      </c>
    </row>
    <row r="86" spans="1:26" x14ac:dyDescent="0.25">
      <c r="A86" s="1" t="str">
        <f t="shared" ca="1" si="3"/>
        <v>Tazz,Pennie.Thomtson@gmail.com,Jacquelin.Waugh@gmail.com,Olivette.Meaker@gmail.com,Lizzie.Bayless@gmail.com,Danita.Christescu@gmail.com,Doyle.Macoun@gmail.com,Tyrus.Loxly@gmail.com,Myron.Zipsell@gmail.com,Ganny.de Guise@gmail.com,Rhianon.Benson@gmail.com</v>
      </c>
      <c r="B86" t="str">
        <f ca="1">_xlfn.CONCAT(Tabel2[[#This Row],[Hulp 1]:[Hulp 10]])</f>
        <v>,Jacquelin.Waugh@gmail.com,Olivette.Meaker@gmail.com,Lizzie.Bayless@gmail.com,Danita.Christescu@gmail.com,Doyle.Macoun@gmail.com,Tyrus.Loxly@gmail.com,Myron.Zipsell@gmail.com,Ganny.de Guise@gmail.com,Rhianon.Benson@gmail.com</v>
      </c>
      <c r="C86" s="3" t="s">
        <v>555</v>
      </c>
      <c r="D86">
        <f ca="1">RANDBETWEEN(0,IF(Formules!$B$1&gt;10,10,Formules!$B$1))</f>
        <v>10</v>
      </c>
      <c r="E86" s="2" t="str">
        <f ca="1">INDEX(Gebruiker!C:C,RANDBETWEEN(1,Formules!$B$1)+1)</f>
        <v>,Pennie.Thomtson@gmail.com</v>
      </c>
      <c r="F86" s="6" t="str">
        <f ca="1">IF((COLUMN()-5)&lt;=Tabel2[[#This Row],[Aantal Leden]],
INDEX(Gebruiker!$C:$C,RANDBETWEEN(1,Formules!$B$1)+1),
"")</f>
        <v>,Jacquelin.Waugh@gmail.com</v>
      </c>
      <c r="G86" s="6" t="str">
        <f ca="1">IF((COLUMN()-5)&lt;=Tabel2[[#This Row],[Aantal Leden]],
INDEX(Gebruiker!$C:$C,RANDBETWEEN(1,Formules!$B$1)+1),
"")</f>
        <v>,Olivette.Meaker@gmail.com</v>
      </c>
      <c r="H86" t="str">
        <f ca="1">IF((COLUMN()-5)&lt;=Tabel2[[#This Row],[Aantal Leden]],
INDEX(Gebruiker!$C:$C,RANDBETWEEN(1,Formules!$B$1)+1),
"")</f>
        <v>,Lizzie.Bayless@gmail.com</v>
      </c>
      <c r="I86" t="str">
        <f ca="1">IF((COLUMN()-5)&lt;=Tabel2[[#This Row],[Aantal Leden]],
INDEX(Gebruiker!$C:$C,RANDBETWEEN(1,Formules!$B$1)+1),
"")</f>
        <v>,Danita.Christescu@gmail.com</v>
      </c>
      <c r="J86" t="str">
        <f ca="1">IF((COLUMN()-5)&lt;=Tabel2[[#This Row],[Aantal Leden]],
INDEX(Gebruiker!$C:$C,RANDBETWEEN(1,Formules!$B$1)+1),
"")</f>
        <v>,Doyle.Macoun@gmail.com</v>
      </c>
      <c r="K86" t="str">
        <f ca="1">IF((COLUMN()-5)&lt;=Tabel2[[#This Row],[Aantal Leden]],
INDEX(Gebruiker!$C:$C,RANDBETWEEN(1,Formules!$B$1)+1),
"")</f>
        <v>,Tyrus.Loxly@gmail.com</v>
      </c>
      <c r="L86" t="str">
        <f ca="1">IF((COLUMN()-5)&lt;=Tabel2[[#This Row],[Aantal Leden]],
INDEX(Gebruiker!$C:$C,RANDBETWEEN(1,Formules!$B$1)+1),
"")</f>
        <v>,Myron.Zipsell@gmail.com</v>
      </c>
      <c r="M86" t="str">
        <f ca="1">IF((COLUMN()-5)&lt;=Tabel2[[#This Row],[Aantal Leden]],
INDEX(Gebruiker!$C:$C,RANDBETWEEN(1,Formules!$B$1)+1),
"")</f>
        <v>,Ganny.de Guise@gmail.com</v>
      </c>
      <c r="N86" t="str">
        <f ca="1">IF((COLUMN()-5)&lt;=Tabel2[[#This Row],[Aantal Leden]],
INDEX(Gebruiker!$C:$C,RANDBETWEEN(1,Formules!$B$1)+1),
"")</f>
        <v>,Rhianon.Benson@gmail.com</v>
      </c>
      <c r="O86" t="str">
        <f ca="1">IF((COLUMN()-5)&lt;=Tabel2[[#This Row],[Aantal Leden]],
INDEX(Gebruiker!$C:$C,RANDBETWEEN(1,Formules!$B$1)+1),
"")</f>
        <v>,Doyle.Macoun@gmail.com</v>
      </c>
      <c r="P86" t="str">
        <f ca="1">IF(Tabel2[[#This Row],[GroepBeheerder]]&lt;&gt;Tabel2[[#This Row],[Groepslid 1]],Tabel2[[#This Row],[Groepslid 1]],"")</f>
        <v>,Jacquelin.Waugh@gmail.com</v>
      </c>
      <c r="Q86" t="str">
        <f ca="1">IF(ISERROR(SEARCH(Tabel2[[#This Row],[Groepslid 2]],_xlfn.CONCAT(
Tabel2[[#This Row],[GroepBeheerder]:[Groepslid 1]]))),
Tabel2[[#This Row],[Groepslid 2]],"")</f>
        <v>,Olivette.Meaker@gmail.com</v>
      </c>
      <c r="R86" t="str">
        <f ca="1">IF(ISERROR(SEARCH(Tabel2[[#This Row],[Groepslid 3]],_xlfn.CONCAT(
Tabel2[[#This Row],[GroepBeheerder]:[Groepslid 2]]))),
Tabel2[[#This Row],[Groepslid 3]],"")</f>
        <v>,Lizzie.Bayless@gmail.com</v>
      </c>
      <c r="S86" t="str">
        <f ca="1">IF(ISERROR(SEARCH(Tabel2[[#This Row],[Groepslid 4]],_xlfn.CONCAT(
Tabel2[[#This Row],[GroepBeheerder]:[Groepslid 3]]))),
Tabel2[[#This Row],[Groepslid 4]],"")</f>
        <v>,Danita.Christescu@gmail.com</v>
      </c>
      <c r="T86" t="str">
        <f ca="1">IF(ISERROR(SEARCH(Tabel2[[#This Row],[Groepslid 5]],_xlfn.CONCAT(
Tabel2[[#This Row],[GroepBeheerder]:[Groepslid 4]]))),
Tabel2[[#This Row],[Groepslid 5]],"")</f>
        <v>,Doyle.Macoun@gmail.com</v>
      </c>
      <c r="U86" t="str">
        <f ca="1">IF(ISERROR(SEARCH(Tabel2[[#This Row],[Groepslid 6]],_xlfn.CONCAT(
Tabel2[[#This Row],[GroepBeheerder]:[Groepslid 5]]))),
Tabel2[[#This Row],[Groepslid 6]],"")</f>
        <v>,Tyrus.Loxly@gmail.com</v>
      </c>
      <c r="V86" t="str">
        <f ca="1">IF(ISERROR(SEARCH(Tabel2[[#This Row],[Groepslid 7]],_xlfn.CONCAT(
Tabel2[[#This Row],[GroepBeheerder]:[Groepslid 6]]))),
Tabel2[[#This Row],[Groepslid 7]],"")</f>
        <v>,Myron.Zipsell@gmail.com</v>
      </c>
      <c r="W86" t="str">
        <f ca="1">IF(ISERROR(SEARCH(Tabel2[[#This Row],[Groepslid 8]],_xlfn.CONCAT(
Tabel2[[#This Row],[GroepBeheerder]:[Groepslid 7]]))),
Tabel2[[#This Row],[Groepslid 8]],"")</f>
        <v>,Ganny.de Guise@gmail.com</v>
      </c>
      <c r="X86" t="str">
        <f ca="1">IF(ISERROR(SEARCH(Tabel2[[#This Row],[Groepslid 9]],_xlfn.CONCAT(
Tabel2[[#This Row],[GroepBeheerder]:[Groepslid 8]]))),
Tabel2[[#This Row],[Groepslid 9]],"")</f>
        <v>,Rhianon.Benson@gmail.com</v>
      </c>
      <c r="Y86" t="str">
        <f ca="1">IF(ISERROR(SEARCH(Tabel2[[#This Row],[Groepslid 10]],_xlfn.CONCAT(
Tabel2[[#This Row],[GroepBeheerder]:[Groepslid 9]]))),
Tabel2[[#This Row],[Groepslid 10]],"")</f>
        <v/>
      </c>
      <c r="Z86" s="2">
        <f t="shared" si="4"/>
        <v>85</v>
      </c>
    </row>
    <row r="87" spans="1:26" x14ac:dyDescent="0.25">
      <c r="A87" s="1" t="str">
        <f t="shared" ca="1" si="3"/>
        <v>Vinder,Cesaro.Croizier@gmail.com,Lane.Mellows@gmail.com,Dewain.Ainscough@gmail.com</v>
      </c>
      <c r="B87" t="str">
        <f ca="1">_xlfn.CONCAT(Tabel2[[#This Row],[Hulp 1]:[Hulp 10]])</f>
        <v>,Lane.Mellows@gmail.com,Dewain.Ainscough@gmail.com</v>
      </c>
      <c r="C87" s="3" t="s">
        <v>578</v>
      </c>
      <c r="D87">
        <f ca="1">RANDBETWEEN(0,IF(Formules!$B$1&gt;10,10,Formules!$B$1))</f>
        <v>2</v>
      </c>
      <c r="E87" s="2" t="str">
        <f ca="1">INDEX(Gebruiker!C:C,RANDBETWEEN(1,Formules!$B$1)+1)</f>
        <v>,Cesaro.Croizier@gmail.com</v>
      </c>
      <c r="F87" s="6" t="str">
        <f ca="1">IF((COLUMN()-5)&lt;=Tabel2[[#This Row],[Aantal Leden]],
INDEX(Gebruiker!$C:$C,RANDBETWEEN(1,Formules!$B$1)+1),
"")</f>
        <v>,Lane.Mellows@gmail.com</v>
      </c>
      <c r="G87" s="6" t="str">
        <f ca="1">IF((COLUMN()-5)&lt;=Tabel2[[#This Row],[Aantal Leden]],
INDEX(Gebruiker!$C:$C,RANDBETWEEN(1,Formules!$B$1)+1),
"")</f>
        <v>,Dewain.Ainscough@gmail.com</v>
      </c>
      <c r="H87" t="str">
        <f ca="1">IF((COLUMN()-5)&lt;=Tabel2[[#This Row],[Aantal Leden]],
INDEX(Gebruiker!$C:$C,RANDBETWEEN(1,Formules!$B$1)+1),
"")</f>
        <v/>
      </c>
      <c r="I87" t="str">
        <f ca="1">IF((COLUMN()-5)&lt;=Tabel2[[#This Row],[Aantal Leden]],
INDEX(Gebruiker!$C:$C,RANDBETWEEN(1,Formules!$B$1)+1),
"")</f>
        <v/>
      </c>
      <c r="J87" t="str">
        <f ca="1">IF((COLUMN()-5)&lt;=Tabel2[[#This Row],[Aantal Leden]],
INDEX(Gebruiker!$C:$C,RANDBETWEEN(1,Formules!$B$1)+1),
"")</f>
        <v/>
      </c>
      <c r="K87" t="str">
        <f ca="1">IF((COLUMN()-5)&lt;=Tabel2[[#This Row],[Aantal Leden]],
INDEX(Gebruiker!$C:$C,RANDBETWEEN(1,Formules!$B$1)+1),
"")</f>
        <v/>
      </c>
      <c r="L87" t="str">
        <f ca="1">IF((COLUMN()-5)&lt;=Tabel2[[#This Row],[Aantal Leden]],
INDEX(Gebruiker!$C:$C,RANDBETWEEN(1,Formules!$B$1)+1),
"")</f>
        <v/>
      </c>
      <c r="M87" t="str">
        <f ca="1">IF((COLUMN()-5)&lt;=Tabel2[[#This Row],[Aantal Leden]],
INDEX(Gebruiker!$C:$C,RANDBETWEEN(1,Formules!$B$1)+1),
"")</f>
        <v/>
      </c>
      <c r="N87" t="str">
        <f ca="1">IF((COLUMN()-5)&lt;=Tabel2[[#This Row],[Aantal Leden]],
INDEX(Gebruiker!$C:$C,RANDBETWEEN(1,Formules!$B$1)+1),
"")</f>
        <v/>
      </c>
      <c r="O87" t="str">
        <f ca="1">IF((COLUMN()-5)&lt;=Tabel2[[#This Row],[Aantal Leden]],
INDEX(Gebruiker!$C:$C,RANDBETWEEN(1,Formules!$B$1)+1),
"")</f>
        <v/>
      </c>
      <c r="P87" t="str">
        <f ca="1">IF(Tabel2[[#This Row],[GroepBeheerder]]&lt;&gt;Tabel2[[#This Row],[Groepslid 1]],Tabel2[[#This Row],[Groepslid 1]],"")</f>
        <v>,Lane.Mellows@gmail.com</v>
      </c>
      <c r="Q87" t="str">
        <f ca="1">IF(ISERROR(SEARCH(Tabel2[[#This Row],[Groepslid 2]],_xlfn.CONCAT(
Tabel2[[#This Row],[GroepBeheerder]:[Groepslid 1]]))),
Tabel2[[#This Row],[Groepslid 2]],"")</f>
        <v>,Dewain.Ainscough@gmail.com</v>
      </c>
      <c r="R87" t="str">
        <f ca="1">IF(ISERROR(SEARCH(Tabel2[[#This Row],[Groepslid 3]],_xlfn.CONCAT(
Tabel2[[#This Row],[GroepBeheerder]:[Groepslid 2]]))),
Tabel2[[#This Row],[Groepslid 3]],"")</f>
        <v/>
      </c>
      <c r="S87" t="str">
        <f ca="1">IF(ISERROR(SEARCH(Tabel2[[#This Row],[Groepslid 4]],_xlfn.CONCAT(
Tabel2[[#This Row],[GroepBeheerder]:[Groepslid 3]]))),
Tabel2[[#This Row],[Groepslid 4]],"")</f>
        <v/>
      </c>
      <c r="T87" t="str">
        <f ca="1">IF(ISERROR(SEARCH(Tabel2[[#This Row],[Groepslid 5]],_xlfn.CONCAT(
Tabel2[[#This Row],[GroepBeheerder]:[Groepslid 4]]))),
Tabel2[[#This Row],[Groepslid 5]],"")</f>
        <v/>
      </c>
      <c r="U87" t="str">
        <f ca="1">IF(ISERROR(SEARCH(Tabel2[[#This Row],[Groepslid 6]],_xlfn.CONCAT(
Tabel2[[#This Row],[GroepBeheerder]:[Groepslid 5]]))),
Tabel2[[#This Row],[Groepslid 6]],"")</f>
        <v/>
      </c>
      <c r="V87" t="str">
        <f ca="1">IF(ISERROR(SEARCH(Tabel2[[#This Row],[Groepslid 7]],_xlfn.CONCAT(
Tabel2[[#This Row],[GroepBeheerder]:[Groepslid 6]]))),
Tabel2[[#This Row],[Groepslid 7]],"")</f>
        <v/>
      </c>
      <c r="W87" t="str">
        <f ca="1">IF(ISERROR(SEARCH(Tabel2[[#This Row],[Groepslid 8]],_xlfn.CONCAT(
Tabel2[[#This Row],[GroepBeheerder]:[Groepslid 7]]))),
Tabel2[[#This Row],[Groepslid 8]],"")</f>
        <v/>
      </c>
      <c r="X87" t="str">
        <f ca="1">IF(ISERROR(SEARCH(Tabel2[[#This Row],[Groepslid 9]],_xlfn.CONCAT(
Tabel2[[#This Row],[GroepBeheerder]:[Groepslid 8]]))),
Tabel2[[#This Row],[Groepslid 9]],"")</f>
        <v/>
      </c>
      <c r="Y87" t="str">
        <f ca="1">IF(ISERROR(SEARCH(Tabel2[[#This Row],[Groepslid 10]],_xlfn.CONCAT(
Tabel2[[#This Row],[GroepBeheerder]:[Groepslid 9]]))),
Tabel2[[#This Row],[Groepslid 10]],"")</f>
        <v/>
      </c>
      <c r="Z87" s="2">
        <f t="shared" si="4"/>
        <v>86</v>
      </c>
    </row>
    <row r="88" spans="1:26" x14ac:dyDescent="0.25">
      <c r="A88" s="1" t="str">
        <f t="shared" ca="1" si="3"/>
        <v>Wikizz,Neely.Loughead@gmail.com,Hadlee.Sugg@gmail.com,Sherri.Fielding@gmail.com,Samson.Houseley@gmail.com,Edouard.Alger@gmail.com,Ulrika.Trudgion@gmail.com,Callie.Guiett@gmail.com,Ibbie.Mellings@gmail.com</v>
      </c>
      <c r="B88" t="str">
        <f ca="1">_xlfn.CONCAT(Tabel2[[#This Row],[Hulp 1]:[Hulp 10]])</f>
        <v>,Hadlee.Sugg@gmail.com,Sherri.Fielding@gmail.com,Samson.Houseley@gmail.com,Edouard.Alger@gmail.com,Ulrika.Trudgion@gmail.com,Callie.Guiett@gmail.com,Ibbie.Mellings@gmail.com</v>
      </c>
      <c r="C88" s="3" t="s">
        <v>514</v>
      </c>
      <c r="D88">
        <f ca="1">RANDBETWEEN(0,IF(Formules!$B$1&gt;10,10,Formules!$B$1))</f>
        <v>7</v>
      </c>
      <c r="E88" s="2" t="str">
        <f ca="1">INDEX(Gebruiker!C:C,RANDBETWEEN(1,Formules!$B$1)+1)</f>
        <v>,Neely.Loughead@gmail.com</v>
      </c>
      <c r="F88" s="6" t="str">
        <f ca="1">IF((COLUMN()-5)&lt;=Tabel2[[#This Row],[Aantal Leden]],
INDEX(Gebruiker!$C:$C,RANDBETWEEN(1,Formules!$B$1)+1),
"")</f>
        <v>,Hadlee.Sugg@gmail.com</v>
      </c>
      <c r="G88" s="6" t="str">
        <f ca="1">IF((COLUMN()-5)&lt;=Tabel2[[#This Row],[Aantal Leden]],
INDEX(Gebruiker!$C:$C,RANDBETWEEN(1,Formules!$B$1)+1),
"")</f>
        <v>,Sherri.Fielding@gmail.com</v>
      </c>
      <c r="H88" t="str">
        <f ca="1">IF((COLUMN()-5)&lt;=Tabel2[[#This Row],[Aantal Leden]],
INDEX(Gebruiker!$C:$C,RANDBETWEEN(1,Formules!$B$1)+1),
"")</f>
        <v>,Samson.Houseley@gmail.com</v>
      </c>
      <c r="I88" t="str">
        <f ca="1">IF((COLUMN()-5)&lt;=Tabel2[[#This Row],[Aantal Leden]],
INDEX(Gebruiker!$C:$C,RANDBETWEEN(1,Formules!$B$1)+1),
"")</f>
        <v>,Edouard.Alger@gmail.com</v>
      </c>
      <c r="J88" t="str">
        <f ca="1">IF((COLUMN()-5)&lt;=Tabel2[[#This Row],[Aantal Leden]],
INDEX(Gebruiker!$C:$C,RANDBETWEEN(1,Formules!$B$1)+1),
"")</f>
        <v>,Ulrika.Trudgion@gmail.com</v>
      </c>
      <c r="K88" t="str">
        <f ca="1">IF((COLUMN()-5)&lt;=Tabel2[[#This Row],[Aantal Leden]],
INDEX(Gebruiker!$C:$C,RANDBETWEEN(1,Formules!$B$1)+1),
"")</f>
        <v>,Callie.Guiett@gmail.com</v>
      </c>
      <c r="L88" t="str">
        <f ca="1">IF((COLUMN()-5)&lt;=Tabel2[[#This Row],[Aantal Leden]],
INDEX(Gebruiker!$C:$C,RANDBETWEEN(1,Formules!$B$1)+1),
"")</f>
        <v>,Ibbie.Mellings@gmail.com</v>
      </c>
      <c r="M88" t="str">
        <f ca="1">IF((COLUMN()-5)&lt;=Tabel2[[#This Row],[Aantal Leden]],
INDEX(Gebruiker!$C:$C,RANDBETWEEN(1,Formules!$B$1)+1),
"")</f>
        <v/>
      </c>
      <c r="N88" t="str">
        <f ca="1">IF((COLUMN()-5)&lt;=Tabel2[[#This Row],[Aantal Leden]],
INDEX(Gebruiker!$C:$C,RANDBETWEEN(1,Formules!$B$1)+1),
"")</f>
        <v/>
      </c>
      <c r="O88" t="str">
        <f ca="1">IF((COLUMN()-5)&lt;=Tabel2[[#This Row],[Aantal Leden]],
INDEX(Gebruiker!$C:$C,RANDBETWEEN(1,Formules!$B$1)+1),
"")</f>
        <v/>
      </c>
      <c r="P88" t="str">
        <f ca="1">IF(Tabel2[[#This Row],[GroepBeheerder]]&lt;&gt;Tabel2[[#This Row],[Groepslid 1]],Tabel2[[#This Row],[Groepslid 1]],"")</f>
        <v>,Hadlee.Sugg@gmail.com</v>
      </c>
      <c r="Q88" t="str">
        <f ca="1">IF(ISERROR(SEARCH(Tabel2[[#This Row],[Groepslid 2]],_xlfn.CONCAT(
Tabel2[[#This Row],[GroepBeheerder]:[Groepslid 1]]))),
Tabel2[[#This Row],[Groepslid 2]],"")</f>
        <v>,Sherri.Fielding@gmail.com</v>
      </c>
      <c r="R88" t="str">
        <f ca="1">IF(ISERROR(SEARCH(Tabel2[[#This Row],[Groepslid 3]],_xlfn.CONCAT(
Tabel2[[#This Row],[GroepBeheerder]:[Groepslid 2]]))),
Tabel2[[#This Row],[Groepslid 3]],"")</f>
        <v>,Samson.Houseley@gmail.com</v>
      </c>
      <c r="S88" t="str">
        <f ca="1">IF(ISERROR(SEARCH(Tabel2[[#This Row],[Groepslid 4]],_xlfn.CONCAT(
Tabel2[[#This Row],[GroepBeheerder]:[Groepslid 3]]))),
Tabel2[[#This Row],[Groepslid 4]],"")</f>
        <v>,Edouard.Alger@gmail.com</v>
      </c>
      <c r="T88" t="str">
        <f ca="1">IF(ISERROR(SEARCH(Tabel2[[#This Row],[Groepslid 5]],_xlfn.CONCAT(
Tabel2[[#This Row],[GroepBeheerder]:[Groepslid 4]]))),
Tabel2[[#This Row],[Groepslid 5]],"")</f>
        <v>,Ulrika.Trudgion@gmail.com</v>
      </c>
      <c r="U88" t="str">
        <f ca="1">IF(ISERROR(SEARCH(Tabel2[[#This Row],[Groepslid 6]],_xlfn.CONCAT(
Tabel2[[#This Row],[GroepBeheerder]:[Groepslid 5]]))),
Tabel2[[#This Row],[Groepslid 6]],"")</f>
        <v>,Callie.Guiett@gmail.com</v>
      </c>
      <c r="V88" t="str">
        <f ca="1">IF(ISERROR(SEARCH(Tabel2[[#This Row],[Groepslid 7]],_xlfn.CONCAT(
Tabel2[[#This Row],[GroepBeheerder]:[Groepslid 6]]))),
Tabel2[[#This Row],[Groepslid 7]],"")</f>
        <v>,Ibbie.Mellings@gmail.com</v>
      </c>
      <c r="W88" t="str">
        <f ca="1">IF(ISERROR(SEARCH(Tabel2[[#This Row],[Groepslid 8]],_xlfn.CONCAT(
Tabel2[[#This Row],[GroepBeheerder]:[Groepslid 7]]))),
Tabel2[[#This Row],[Groepslid 8]],"")</f>
        <v/>
      </c>
      <c r="X88" t="str">
        <f ca="1">IF(ISERROR(SEARCH(Tabel2[[#This Row],[Groepslid 9]],_xlfn.CONCAT(
Tabel2[[#This Row],[GroepBeheerder]:[Groepslid 8]]))),
Tabel2[[#This Row],[Groepslid 9]],"")</f>
        <v/>
      </c>
      <c r="Y88" t="str">
        <f ca="1">IF(ISERROR(SEARCH(Tabel2[[#This Row],[Groepslid 10]],_xlfn.CONCAT(
Tabel2[[#This Row],[GroepBeheerder]:[Groepslid 9]]))),
Tabel2[[#This Row],[Groepslid 10]],"")</f>
        <v/>
      </c>
      <c r="Z88" s="2">
        <f t="shared" si="4"/>
        <v>87</v>
      </c>
    </row>
    <row r="89" spans="1:26" x14ac:dyDescent="0.25">
      <c r="A89" s="1" t="str">
        <f t="shared" ca="1" si="3"/>
        <v>Oyope,Yovonnda.Yurkin@gmail.com,Yasmeen.Skakunas@gmail.com,Gallard.Pirot@gmail.com,Laverne.Dwine@gmail.com,Kellen.Carrier@gmail.com,Jule.Berthod@gmail.com,Kliment.Barnaby@gmail.com</v>
      </c>
      <c r="B89" t="str">
        <f ca="1">_xlfn.CONCAT(Tabel2[[#This Row],[Hulp 1]:[Hulp 10]])</f>
        <v>,Yasmeen.Skakunas@gmail.com,Gallard.Pirot@gmail.com,Laverne.Dwine@gmail.com,Kellen.Carrier@gmail.com,Jule.Berthod@gmail.com,Kliment.Barnaby@gmail.com</v>
      </c>
      <c r="C89" s="3" t="s">
        <v>563</v>
      </c>
      <c r="D89">
        <f ca="1">RANDBETWEEN(0,IF(Formules!$B$1&gt;10,10,Formules!$B$1))</f>
        <v>6</v>
      </c>
      <c r="E89" s="2" t="str">
        <f ca="1">INDEX(Gebruiker!C:C,RANDBETWEEN(1,Formules!$B$1)+1)</f>
        <v>,Yovonnda.Yurkin@gmail.com</v>
      </c>
      <c r="F89" s="6" t="str">
        <f ca="1">IF((COLUMN()-5)&lt;=Tabel2[[#This Row],[Aantal Leden]],
INDEX(Gebruiker!$C:$C,RANDBETWEEN(1,Formules!$B$1)+1),
"")</f>
        <v>,Yasmeen.Skakunas@gmail.com</v>
      </c>
      <c r="G89" s="6" t="str">
        <f ca="1">IF((COLUMN()-5)&lt;=Tabel2[[#This Row],[Aantal Leden]],
INDEX(Gebruiker!$C:$C,RANDBETWEEN(1,Formules!$B$1)+1),
"")</f>
        <v>,Gallard.Pirot@gmail.com</v>
      </c>
      <c r="H89" t="str">
        <f ca="1">IF((COLUMN()-5)&lt;=Tabel2[[#This Row],[Aantal Leden]],
INDEX(Gebruiker!$C:$C,RANDBETWEEN(1,Formules!$B$1)+1),
"")</f>
        <v>,Laverne.Dwine@gmail.com</v>
      </c>
      <c r="I89" t="str">
        <f ca="1">IF((COLUMN()-5)&lt;=Tabel2[[#This Row],[Aantal Leden]],
INDEX(Gebruiker!$C:$C,RANDBETWEEN(1,Formules!$B$1)+1),
"")</f>
        <v>,Kellen.Carrier@gmail.com</v>
      </c>
      <c r="J89" t="str">
        <f ca="1">IF((COLUMN()-5)&lt;=Tabel2[[#This Row],[Aantal Leden]],
INDEX(Gebruiker!$C:$C,RANDBETWEEN(1,Formules!$B$1)+1),
"")</f>
        <v>,Jule.Berthod@gmail.com</v>
      </c>
      <c r="K89" t="str">
        <f ca="1">IF((COLUMN()-5)&lt;=Tabel2[[#This Row],[Aantal Leden]],
INDEX(Gebruiker!$C:$C,RANDBETWEEN(1,Formules!$B$1)+1),
"")</f>
        <v>,Kliment.Barnaby@gmail.com</v>
      </c>
      <c r="L89" t="str">
        <f ca="1">IF((COLUMN()-5)&lt;=Tabel2[[#This Row],[Aantal Leden]],
INDEX(Gebruiker!$C:$C,RANDBETWEEN(1,Formules!$B$1)+1),
"")</f>
        <v/>
      </c>
      <c r="M89" t="str">
        <f ca="1">IF((COLUMN()-5)&lt;=Tabel2[[#This Row],[Aantal Leden]],
INDEX(Gebruiker!$C:$C,RANDBETWEEN(1,Formules!$B$1)+1),
"")</f>
        <v/>
      </c>
      <c r="N89" t="str">
        <f ca="1">IF((COLUMN()-5)&lt;=Tabel2[[#This Row],[Aantal Leden]],
INDEX(Gebruiker!$C:$C,RANDBETWEEN(1,Formules!$B$1)+1),
"")</f>
        <v/>
      </c>
      <c r="O89" t="str">
        <f ca="1">IF((COLUMN()-5)&lt;=Tabel2[[#This Row],[Aantal Leden]],
INDEX(Gebruiker!$C:$C,RANDBETWEEN(1,Formules!$B$1)+1),
"")</f>
        <v/>
      </c>
      <c r="P89" t="str">
        <f ca="1">IF(Tabel2[[#This Row],[GroepBeheerder]]&lt;&gt;Tabel2[[#This Row],[Groepslid 1]],Tabel2[[#This Row],[Groepslid 1]],"")</f>
        <v>,Yasmeen.Skakunas@gmail.com</v>
      </c>
      <c r="Q89" t="str">
        <f ca="1">IF(ISERROR(SEARCH(Tabel2[[#This Row],[Groepslid 2]],_xlfn.CONCAT(
Tabel2[[#This Row],[GroepBeheerder]:[Groepslid 1]]))),
Tabel2[[#This Row],[Groepslid 2]],"")</f>
        <v>,Gallard.Pirot@gmail.com</v>
      </c>
      <c r="R89" t="str">
        <f ca="1">IF(ISERROR(SEARCH(Tabel2[[#This Row],[Groepslid 3]],_xlfn.CONCAT(
Tabel2[[#This Row],[GroepBeheerder]:[Groepslid 2]]))),
Tabel2[[#This Row],[Groepslid 3]],"")</f>
        <v>,Laverne.Dwine@gmail.com</v>
      </c>
      <c r="S89" t="str">
        <f ca="1">IF(ISERROR(SEARCH(Tabel2[[#This Row],[Groepslid 4]],_xlfn.CONCAT(
Tabel2[[#This Row],[GroepBeheerder]:[Groepslid 3]]))),
Tabel2[[#This Row],[Groepslid 4]],"")</f>
        <v>,Kellen.Carrier@gmail.com</v>
      </c>
      <c r="T89" t="str">
        <f ca="1">IF(ISERROR(SEARCH(Tabel2[[#This Row],[Groepslid 5]],_xlfn.CONCAT(
Tabel2[[#This Row],[GroepBeheerder]:[Groepslid 4]]))),
Tabel2[[#This Row],[Groepslid 5]],"")</f>
        <v>,Jule.Berthod@gmail.com</v>
      </c>
      <c r="U89" t="str">
        <f ca="1">IF(ISERROR(SEARCH(Tabel2[[#This Row],[Groepslid 6]],_xlfn.CONCAT(
Tabel2[[#This Row],[GroepBeheerder]:[Groepslid 5]]))),
Tabel2[[#This Row],[Groepslid 6]],"")</f>
        <v>,Kliment.Barnaby@gmail.com</v>
      </c>
      <c r="V89" t="str">
        <f ca="1">IF(ISERROR(SEARCH(Tabel2[[#This Row],[Groepslid 7]],_xlfn.CONCAT(
Tabel2[[#This Row],[GroepBeheerder]:[Groepslid 6]]))),
Tabel2[[#This Row],[Groepslid 7]],"")</f>
        <v/>
      </c>
      <c r="W89" t="str">
        <f ca="1">IF(ISERROR(SEARCH(Tabel2[[#This Row],[Groepslid 8]],_xlfn.CONCAT(
Tabel2[[#This Row],[GroepBeheerder]:[Groepslid 7]]))),
Tabel2[[#This Row],[Groepslid 8]],"")</f>
        <v/>
      </c>
      <c r="X89" t="str">
        <f ca="1">IF(ISERROR(SEARCH(Tabel2[[#This Row],[Groepslid 9]],_xlfn.CONCAT(
Tabel2[[#This Row],[GroepBeheerder]:[Groepslid 8]]))),
Tabel2[[#This Row],[Groepslid 9]],"")</f>
        <v/>
      </c>
      <c r="Y89" t="str">
        <f ca="1">IF(ISERROR(SEARCH(Tabel2[[#This Row],[Groepslid 10]],_xlfn.CONCAT(
Tabel2[[#This Row],[GroepBeheerder]:[Groepslid 9]]))),
Tabel2[[#This Row],[Groepslid 10]],"")</f>
        <v/>
      </c>
      <c r="Z89" s="2">
        <f t="shared" si="4"/>
        <v>88</v>
      </c>
    </row>
    <row r="90" spans="1:26" x14ac:dyDescent="0.25">
      <c r="A90" s="1" t="str">
        <f t="shared" ca="1" si="3"/>
        <v>Kaymbo,Willi.Twiggins@gmail.com,Kliment.Barnaby@gmail.com,Thurston.Ferrolli@gmail.com</v>
      </c>
      <c r="B90" t="str">
        <f ca="1">_xlfn.CONCAT(Tabel2[[#This Row],[Hulp 1]:[Hulp 10]])</f>
        <v>,Kliment.Barnaby@gmail.com,Thurston.Ferrolli@gmail.com</v>
      </c>
      <c r="C90" s="3" t="s">
        <v>512</v>
      </c>
      <c r="D90">
        <f ca="1">RANDBETWEEN(0,IF(Formules!$B$1&gt;10,10,Formules!$B$1))</f>
        <v>2</v>
      </c>
      <c r="E90" s="2" t="str">
        <f ca="1">INDEX(Gebruiker!C:C,RANDBETWEEN(1,Formules!$B$1)+1)</f>
        <v>,Willi.Twiggins@gmail.com</v>
      </c>
      <c r="F90" s="6" t="str">
        <f ca="1">IF((COLUMN()-5)&lt;=Tabel2[[#This Row],[Aantal Leden]],
INDEX(Gebruiker!$C:$C,RANDBETWEEN(1,Formules!$B$1)+1),
"")</f>
        <v>,Kliment.Barnaby@gmail.com</v>
      </c>
      <c r="G90" s="6" t="str">
        <f ca="1">IF((COLUMN()-5)&lt;=Tabel2[[#This Row],[Aantal Leden]],
INDEX(Gebruiker!$C:$C,RANDBETWEEN(1,Formules!$B$1)+1),
"")</f>
        <v>,Thurston.Ferrolli@gmail.com</v>
      </c>
      <c r="H90" t="str">
        <f ca="1">IF((COLUMN()-5)&lt;=Tabel2[[#This Row],[Aantal Leden]],
INDEX(Gebruiker!$C:$C,RANDBETWEEN(1,Formules!$B$1)+1),
"")</f>
        <v/>
      </c>
      <c r="I90" t="str">
        <f ca="1">IF((COLUMN()-5)&lt;=Tabel2[[#This Row],[Aantal Leden]],
INDEX(Gebruiker!$C:$C,RANDBETWEEN(1,Formules!$B$1)+1),
"")</f>
        <v/>
      </c>
      <c r="J90" t="str">
        <f ca="1">IF((COLUMN()-5)&lt;=Tabel2[[#This Row],[Aantal Leden]],
INDEX(Gebruiker!$C:$C,RANDBETWEEN(1,Formules!$B$1)+1),
"")</f>
        <v/>
      </c>
      <c r="K90" t="str">
        <f ca="1">IF((COLUMN()-5)&lt;=Tabel2[[#This Row],[Aantal Leden]],
INDEX(Gebruiker!$C:$C,RANDBETWEEN(1,Formules!$B$1)+1),
"")</f>
        <v/>
      </c>
      <c r="L90" t="str">
        <f ca="1">IF((COLUMN()-5)&lt;=Tabel2[[#This Row],[Aantal Leden]],
INDEX(Gebruiker!$C:$C,RANDBETWEEN(1,Formules!$B$1)+1),
"")</f>
        <v/>
      </c>
      <c r="M90" t="str">
        <f ca="1">IF((COLUMN()-5)&lt;=Tabel2[[#This Row],[Aantal Leden]],
INDEX(Gebruiker!$C:$C,RANDBETWEEN(1,Formules!$B$1)+1),
"")</f>
        <v/>
      </c>
      <c r="N90" t="str">
        <f ca="1">IF((COLUMN()-5)&lt;=Tabel2[[#This Row],[Aantal Leden]],
INDEX(Gebruiker!$C:$C,RANDBETWEEN(1,Formules!$B$1)+1),
"")</f>
        <v/>
      </c>
      <c r="O90" t="str">
        <f ca="1">IF((COLUMN()-5)&lt;=Tabel2[[#This Row],[Aantal Leden]],
INDEX(Gebruiker!$C:$C,RANDBETWEEN(1,Formules!$B$1)+1),
"")</f>
        <v/>
      </c>
      <c r="P90" t="str">
        <f ca="1">IF(Tabel2[[#This Row],[GroepBeheerder]]&lt;&gt;Tabel2[[#This Row],[Groepslid 1]],Tabel2[[#This Row],[Groepslid 1]],"")</f>
        <v>,Kliment.Barnaby@gmail.com</v>
      </c>
      <c r="Q90" t="str">
        <f ca="1">IF(ISERROR(SEARCH(Tabel2[[#This Row],[Groepslid 2]],_xlfn.CONCAT(
Tabel2[[#This Row],[GroepBeheerder]:[Groepslid 1]]))),
Tabel2[[#This Row],[Groepslid 2]],"")</f>
        <v>,Thurston.Ferrolli@gmail.com</v>
      </c>
      <c r="R90" t="str">
        <f ca="1">IF(ISERROR(SEARCH(Tabel2[[#This Row],[Groepslid 3]],_xlfn.CONCAT(
Tabel2[[#This Row],[GroepBeheerder]:[Groepslid 2]]))),
Tabel2[[#This Row],[Groepslid 3]],"")</f>
        <v/>
      </c>
      <c r="S90" t="str">
        <f ca="1">IF(ISERROR(SEARCH(Tabel2[[#This Row],[Groepslid 4]],_xlfn.CONCAT(
Tabel2[[#This Row],[GroepBeheerder]:[Groepslid 3]]))),
Tabel2[[#This Row],[Groepslid 4]],"")</f>
        <v/>
      </c>
      <c r="T90" t="str">
        <f ca="1">IF(ISERROR(SEARCH(Tabel2[[#This Row],[Groepslid 5]],_xlfn.CONCAT(
Tabel2[[#This Row],[GroepBeheerder]:[Groepslid 4]]))),
Tabel2[[#This Row],[Groepslid 5]],"")</f>
        <v/>
      </c>
      <c r="U90" t="str">
        <f ca="1">IF(ISERROR(SEARCH(Tabel2[[#This Row],[Groepslid 6]],_xlfn.CONCAT(
Tabel2[[#This Row],[GroepBeheerder]:[Groepslid 5]]))),
Tabel2[[#This Row],[Groepslid 6]],"")</f>
        <v/>
      </c>
      <c r="V90" t="str">
        <f ca="1">IF(ISERROR(SEARCH(Tabel2[[#This Row],[Groepslid 7]],_xlfn.CONCAT(
Tabel2[[#This Row],[GroepBeheerder]:[Groepslid 6]]))),
Tabel2[[#This Row],[Groepslid 7]],"")</f>
        <v/>
      </c>
      <c r="W90" t="str">
        <f ca="1">IF(ISERROR(SEARCH(Tabel2[[#This Row],[Groepslid 8]],_xlfn.CONCAT(
Tabel2[[#This Row],[GroepBeheerder]:[Groepslid 7]]))),
Tabel2[[#This Row],[Groepslid 8]],"")</f>
        <v/>
      </c>
      <c r="X90" t="str">
        <f ca="1">IF(ISERROR(SEARCH(Tabel2[[#This Row],[Groepslid 9]],_xlfn.CONCAT(
Tabel2[[#This Row],[GroepBeheerder]:[Groepslid 8]]))),
Tabel2[[#This Row],[Groepslid 9]],"")</f>
        <v/>
      </c>
      <c r="Y90" t="str">
        <f ca="1">IF(ISERROR(SEARCH(Tabel2[[#This Row],[Groepslid 10]],_xlfn.CONCAT(
Tabel2[[#This Row],[GroepBeheerder]:[Groepslid 9]]))),
Tabel2[[#This Row],[Groepslid 10]],"")</f>
        <v/>
      </c>
      <c r="Z90" s="2">
        <f t="shared" si="4"/>
        <v>89</v>
      </c>
    </row>
    <row r="91" spans="1:26" x14ac:dyDescent="0.25">
      <c r="A91" s="1" t="str">
        <f t="shared" ca="1" si="3"/>
        <v>Thoughtsphere,Edouard.Alger@gmail.com,Doyle.Macoun@gmail.com,Dominik.Grishmanov@gmail.com,Leonid.Corps@gmail.com,Hadlee.Sugg@gmail.com,Lian.Cranch@gmail.com,Cathe.De Blasi@gmail.com,Willie.Cellier@gmail.com,Kellen.Carrier@gmail.com</v>
      </c>
      <c r="B91" t="str">
        <f ca="1">_xlfn.CONCAT(Tabel2[[#This Row],[Hulp 1]:[Hulp 10]])</f>
        <v>,Doyle.Macoun@gmail.com,Dominik.Grishmanov@gmail.com,Leonid.Corps@gmail.com,Hadlee.Sugg@gmail.com,Lian.Cranch@gmail.com,Cathe.De Blasi@gmail.com,Willie.Cellier@gmail.com,Kellen.Carrier@gmail.com</v>
      </c>
      <c r="C91" s="3" t="s">
        <v>579</v>
      </c>
      <c r="D91">
        <f ca="1">RANDBETWEEN(0,IF(Formules!$B$1&gt;10,10,Formules!$B$1))</f>
        <v>8</v>
      </c>
      <c r="E91" s="2" t="str">
        <f ca="1">INDEX(Gebruiker!C:C,RANDBETWEEN(1,Formules!$B$1)+1)</f>
        <v>,Edouard.Alger@gmail.com</v>
      </c>
      <c r="F91" s="6" t="str">
        <f ca="1">IF((COLUMN()-5)&lt;=Tabel2[[#This Row],[Aantal Leden]],
INDEX(Gebruiker!$C:$C,RANDBETWEEN(1,Formules!$B$1)+1),
"")</f>
        <v>,Doyle.Macoun@gmail.com</v>
      </c>
      <c r="G91" s="6" t="str">
        <f ca="1">IF((COLUMN()-5)&lt;=Tabel2[[#This Row],[Aantal Leden]],
INDEX(Gebruiker!$C:$C,RANDBETWEEN(1,Formules!$B$1)+1),
"")</f>
        <v>,Dominik.Grishmanov@gmail.com</v>
      </c>
      <c r="H91" t="str">
        <f ca="1">IF((COLUMN()-5)&lt;=Tabel2[[#This Row],[Aantal Leden]],
INDEX(Gebruiker!$C:$C,RANDBETWEEN(1,Formules!$B$1)+1),
"")</f>
        <v>,Leonid.Corps@gmail.com</v>
      </c>
      <c r="I91" t="str">
        <f ca="1">IF((COLUMN()-5)&lt;=Tabel2[[#This Row],[Aantal Leden]],
INDEX(Gebruiker!$C:$C,RANDBETWEEN(1,Formules!$B$1)+1),
"")</f>
        <v>,Hadlee.Sugg@gmail.com</v>
      </c>
      <c r="J91" t="str">
        <f ca="1">IF((COLUMN()-5)&lt;=Tabel2[[#This Row],[Aantal Leden]],
INDEX(Gebruiker!$C:$C,RANDBETWEEN(1,Formules!$B$1)+1),
"")</f>
        <v>,Lian.Cranch@gmail.com</v>
      </c>
      <c r="K91" t="str">
        <f ca="1">IF((COLUMN()-5)&lt;=Tabel2[[#This Row],[Aantal Leden]],
INDEX(Gebruiker!$C:$C,RANDBETWEEN(1,Formules!$B$1)+1),
"")</f>
        <v>,Cathe.De Blasi@gmail.com</v>
      </c>
      <c r="L91" t="str">
        <f ca="1">IF((COLUMN()-5)&lt;=Tabel2[[#This Row],[Aantal Leden]],
INDEX(Gebruiker!$C:$C,RANDBETWEEN(1,Formules!$B$1)+1),
"")</f>
        <v>,Willie.Cellier@gmail.com</v>
      </c>
      <c r="M91" t="str">
        <f ca="1">IF((COLUMN()-5)&lt;=Tabel2[[#This Row],[Aantal Leden]],
INDEX(Gebruiker!$C:$C,RANDBETWEEN(1,Formules!$B$1)+1),
"")</f>
        <v>,Kellen.Carrier@gmail.com</v>
      </c>
      <c r="N91" t="str">
        <f ca="1">IF((COLUMN()-5)&lt;=Tabel2[[#This Row],[Aantal Leden]],
INDEX(Gebruiker!$C:$C,RANDBETWEEN(1,Formules!$B$1)+1),
"")</f>
        <v/>
      </c>
      <c r="O91" t="str">
        <f ca="1">IF((COLUMN()-5)&lt;=Tabel2[[#This Row],[Aantal Leden]],
INDEX(Gebruiker!$C:$C,RANDBETWEEN(1,Formules!$B$1)+1),
"")</f>
        <v/>
      </c>
      <c r="P91" t="str">
        <f ca="1">IF(Tabel2[[#This Row],[GroepBeheerder]]&lt;&gt;Tabel2[[#This Row],[Groepslid 1]],Tabel2[[#This Row],[Groepslid 1]],"")</f>
        <v>,Doyle.Macoun@gmail.com</v>
      </c>
      <c r="Q91" t="str">
        <f ca="1">IF(ISERROR(SEARCH(Tabel2[[#This Row],[Groepslid 2]],_xlfn.CONCAT(
Tabel2[[#This Row],[GroepBeheerder]:[Groepslid 1]]))),
Tabel2[[#This Row],[Groepslid 2]],"")</f>
        <v>,Dominik.Grishmanov@gmail.com</v>
      </c>
      <c r="R91" t="str">
        <f ca="1">IF(ISERROR(SEARCH(Tabel2[[#This Row],[Groepslid 3]],_xlfn.CONCAT(
Tabel2[[#This Row],[GroepBeheerder]:[Groepslid 2]]))),
Tabel2[[#This Row],[Groepslid 3]],"")</f>
        <v>,Leonid.Corps@gmail.com</v>
      </c>
      <c r="S91" t="str">
        <f ca="1">IF(ISERROR(SEARCH(Tabel2[[#This Row],[Groepslid 4]],_xlfn.CONCAT(
Tabel2[[#This Row],[GroepBeheerder]:[Groepslid 3]]))),
Tabel2[[#This Row],[Groepslid 4]],"")</f>
        <v>,Hadlee.Sugg@gmail.com</v>
      </c>
      <c r="T91" t="str">
        <f ca="1">IF(ISERROR(SEARCH(Tabel2[[#This Row],[Groepslid 5]],_xlfn.CONCAT(
Tabel2[[#This Row],[GroepBeheerder]:[Groepslid 4]]))),
Tabel2[[#This Row],[Groepslid 5]],"")</f>
        <v>,Lian.Cranch@gmail.com</v>
      </c>
      <c r="U91" t="str">
        <f ca="1">IF(ISERROR(SEARCH(Tabel2[[#This Row],[Groepslid 6]],_xlfn.CONCAT(
Tabel2[[#This Row],[GroepBeheerder]:[Groepslid 5]]))),
Tabel2[[#This Row],[Groepslid 6]],"")</f>
        <v>,Cathe.De Blasi@gmail.com</v>
      </c>
      <c r="V91" t="str">
        <f ca="1">IF(ISERROR(SEARCH(Tabel2[[#This Row],[Groepslid 7]],_xlfn.CONCAT(
Tabel2[[#This Row],[GroepBeheerder]:[Groepslid 6]]))),
Tabel2[[#This Row],[Groepslid 7]],"")</f>
        <v>,Willie.Cellier@gmail.com</v>
      </c>
      <c r="W91" t="str">
        <f ca="1">IF(ISERROR(SEARCH(Tabel2[[#This Row],[Groepslid 8]],_xlfn.CONCAT(
Tabel2[[#This Row],[GroepBeheerder]:[Groepslid 7]]))),
Tabel2[[#This Row],[Groepslid 8]],"")</f>
        <v>,Kellen.Carrier@gmail.com</v>
      </c>
      <c r="X91" t="str">
        <f ca="1">IF(ISERROR(SEARCH(Tabel2[[#This Row],[Groepslid 9]],_xlfn.CONCAT(
Tabel2[[#This Row],[GroepBeheerder]:[Groepslid 8]]))),
Tabel2[[#This Row],[Groepslid 9]],"")</f>
        <v/>
      </c>
      <c r="Y91" t="str">
        <f ca="1">IF(ISERROR(SEARCH(Tabel2[[#This Row],[Groepslid 10]],_xlfn.CONCAT(
Tabel2[[#This Row],[GroepBeheerder]:[Groepslid 9]]))),
Tabel2[[#This Row],[Groepslid 10]],"")</f>
        <v/>
      </c>
      <c r="Z91" s="2">
        <f t="shared" si="4"/>
        <v>90</v>
      </c>
    </row>
    <row r="92" spans="1:26" x14ac:dyDescent="0.25">
      <c r="A92" s="1" t="str">
        <f t="shared" ca="1" si="3"/>
        <v>Pixonyx,Allene.Hadlee@gmail.com,Mayne.Begent@gmail.com,Allx.Dugmore@gmail.com,Thurston.Ferrolli@gmail.com,Freida.Gorham@gmail.com,Berke.Welchman@gmail.com,Brendis.Deval@gmail.com,Vinny.Wanden@gmail.com,Jessamyn.McParlin@gmail.com,Valentina.Ellins@gmail.com</v>
      </c>
      <c r="B92" t="str">
        <f ca="1">_xlfn.CONCAT(Tabel2[[#This Row],[Hulp 1]:[Hulp 10]])</f>
        <v>,Mayne.Begent@gmail.com,Allx.Dugmore@gmail.com,Thurston.Ferrolli@gmail.com,Freida.Gorham@gmail.com,Berke.Welchman@gmail.com,Brendis.Deval@gmail.com,Vinny.Wanden@gmail.com,Jessamyn.McParlin@gmail.com,Valentina.Ellins@gmail.com</v>
      </c>
      <c r="C92" s="3" t="s">
        <v>483</v>
      </c>
      <c r="D92">
        <f ca="1">RANDBETWEEN(0,IF(Formules!$B$1&gt;10,10,Formules!$B$1))</f>
        <v>9</v>
      </c>
      <c r="E92" s="2" t="str">
        <f ca="1">INDEX(Gebruiker!C:C,RANDBETWEEN(1,Formules!$B$1)+1)</f>
        <v>,Allene.Hadlee@gmail.com</v>
      </c>
      <c r="F92" s="6" t="str">
        <f ca="1">IF((COLUMN()-5)&lt;=Tabel2[[#This Row],[Aantal Leden]],
INDEX(Gebruiker!$C:$C,RANDBETWEEN(1,Formules!$B$1)+1),
"")</f>
        <v>,Mayne.Begent@gmail.com</v>
      </c>
      <c r="G92" s="6" t="str">
        <f ca="1">IF((COLUMN()-5)&lt;=Tabel2[[#This Row],[Aantal Leden]],
INDEX(Gebruiker!$C:$C,RANDBETWEEN(1,Formules!$B$1)+1),
"")</f>
        <v>,Allx.Dugmore@gmail.com</v>
      </c>
      <c r="H92" t="str">
        <f ca="1">IF((COLUMN()-5)&lt;=Tabel2[[#This Row],[Aantal Leden]],
INDEX(Gebruiker!$C:$C,RANDBETWEEN(1,Formules!$B$1)+1),
"")</f>
        <v>,Thurston.Ferrolli@gmail.com</v>
      </c>
      <c r="I92" t="str">
        <f ca="1">IF((COLUMN()-5)&lt;=Tabel2[[#This Row],[Aantal Leden]],
INDEX(Gebruiker!$C:$C,RANDBETWEEN(1,Formules!$B$1)+1),
"")</f>
        <v>,Freida.Gorham@gmail.com</v>
      </c>
      <c r="J92" t="str">
        <f ca="1">IF((COLUMN()-5)&lt;=Tabel2[[#This Row],[Aantal Leden]],
INDEX(Gebruiker!$C:$C,RANDBETWEEN(1,Formules!$B$1)+1),
"")</f>
        <v>,Berke.Welchman@gmail.com</v>
      </c>
      <c r="K92" t="str">
        <f ca="1">IF((COLUMN()-5)&lt;=Tabel2[[#This Row],[Aantal Leden]],
INDEX(Gebruiker!$C:$C,RANDBETWEEN(1,Formules!$B$1)+1),
"")</f>
        <v>,Brendis.Deval@gmail.com</v>
      </c>
      <c r="L92" t="str">
        <f ca="1">IF((COLUMN()-5)&lt;=Tabel2[[#This Row],[Aantal Leden]],
INDEX(Gebruiker!$C:$C,RANDBETWEEN(1,Formules!$B$1)+1),
"")</f>
        <v>,Vinny.Wanden@gmail.com</v>
      </c>
      <c r="M92" t="str">
        <f ca="1">IF((COLUMN()-5)&lt;=Tabel2[[#This Row],[Aantal Leden]],
INDEX(Gebruiker!$C:$C,RANDBETWEEN(1,Formules!$B$1)+1),
"")</f>
        <v>,Jessamyn.McParlin@gmail.com</v>
      </c>
      <c r="N92" t="str">
        <f ca="1">IF((COLUMN()-5)&lt;=Tabel2[[#This Row],[Aantal Leden]],
INDEX(Gebruiker!$C:$C,RANDBETWEEN(1,Formules!$B$1)+1),
"")</f>
        <v>,Valentina.Ellins@gmail.com</v>
      </c>
      <c r="O92" t="str">
        <f ca="1">IF((COLUMN()-5)&lt;=Tabel2[[#This Row],[Aantal Leden]],
INDEX(Gebruiker!$C:$C,RANDBETWEEN(1,Formules!$B$1)+1),
"")</f>
        <v/>
      </c>
      <c r="P92" t="str">
        <f ca="1">IF(Tabel2[[#This Row],[GroepBeheerder]]&lt;&gt;Tabel2[[#This Row],[Groepslid 1]],Tabel2[[#This Row],[Groepslid 1]],"")</f>
        <v>,Mayne.Begent@gmail.com</v>
      </c>
      <c r="Q92" t="str">
        <f ca="1">IF(ISERROR(SEARCH(Tabel2[[#This Row],[Groepslid 2]],_xlfn.CONCAT(
Tabel2[[#This Row],[GroepBeheerder]:[Groepslid 1]]))),
Tabel2[[#This Row],[Groepslid 2]],"")</f>
        <v>,Allx.Dugmore@gmail.com</v>
      </c>
      <c r="R92" t="str">
        <f ca="1">IF(ISERROR(SEARCH(Tabel2[[#This Row],[Groepslid 3]],_xlfn.CONCAT(
Tabel2[[#This Row],[GroepBeheerder]:[Groepslid 2]]))),
Tabel2[[#This Row],[Groepslid 3]],"")</f>
        <v>,Thurston.Ferrolli@gmail.com</v>
      </c>
      <c r="S92" t="str">
        <f ca="1">IF(ISERROR(SEARCH(Tabel2[[#This Row],[Groepslid 4]],_xlfn.CONCAT(
Tabel2[[#This Row],[GroepBeheerder]:[Groepslid 3]]))),
Tabel2[[#This Row],[Groepslid 4]],"")</f>
        <v>,Freida.Gorham@gmail.com</v>
      </c>
      <c r="T92" t="str">
        <f ca="1">IF(ISERROR(SEARCH(Tabel2[[#This Row],[Groepslid 5]],_xlfn.CONCAT(
Tabel2[[#This Row],[GroepBeheerder]:[Groepslid 4]]))),
Tabel2[[#This Row],[Groepslid 5]],"")</f>
        <v>,Berke.Welchman@gmail.com</v>
      </c>
      <c r="U92" t="str">
        <f ca="1">IF(ISERROR(SEARCH(Tabel2[[#This Row],[Groepslid 6]],_xlfn.CONCAT(
Tabel2[[#This Row],[GroepBeheerder]:[Groepslid 5]]))),
Tabel2[[#This Row],[Groepslid 6]],"")</f>
        <v>,Brendis.Deval@gmail.com</v>
      </c>
      <c r="V92" t="str">
        <f ca="1">IF(ISERROR(SEARCH(Tabel2[[#This Row],[Groepslid 7]],_xlfn.CONCAT(
Tabel2[[#This Row],[GroepBeheerder]:[Groepslid 6]]))),
Tabel2[[#This Row],[Groepslid 7]],"")</f>
        <v>,Vinny.Wanden@gmail.com</v>
      </c>
      <c r="W92" t="str">
        <f ca="1">IF(ISERROR(SEARCH(Tabel2[[#This Row],[Groepslid 8]],_xlfn.CONCAT(
Tabel2[[#This Row],[GroepBeheerder]:[Groepslid 7]]))),
Tabel2[[#This Row],[Groepslid 8]],"")</f>
        <v>,Jessamyn.McParlin@gmail.com</v>
      </c>
      <c r="X92" t="str">
        <f ca="1">IF(ISERROR(SEARCH(Tabel2[[#This Row],[Groepslid 9]],_xlfn.CONCAT(
Tabel2[[#This Row],[GroepBeheerder]:[Groepslid 8]]))),
Tabel2[[#This Row],[Groepslid 9]],"")</f>
        <v>,Valentina.Ellins@gmail.com</v>
      </c>
      <c r="Y92" t="str">
        <f ca="1">IF(ISERROR(SEARCH(Tabel2[[#This Row],[Groepslid 10]],_xlfn.CONCAT(
Tabel2[[#This Row],[GroepBeheerder]:[Groepslid 9]]))),
Tabel2[[#This Row],[Groepslid 10]],"")</f>
        <v/>
      </c>
      <c r="Z92" s="2">
        <f t="shared" si="4"/>
        <v>91</v>
      </c>
    </row>
    <row r="93" spans="1:26" x14ac:dyDescent="0.25">
      <c r="A93" s="1" t="str">
        <f t="shared" ca="1" si="3"/>
        <v>Twimbo,Jamesy.Bunclark@gmail.com,Lombard.Brewett@gmail.com,Gennie.Kelinge@gmail.com</v>
      </c>
      <c r="B93" t="str">
        <f ca="1">_xlfn.CONCAT(Tabel2[[#This Row],[Hulp 1]:[Hulp 10]])</f>
        <v>,Lombard.Brewett@gmail.com,Gennie.Kelinge@gmail.com</v>
      </c>
      <c r="C93" s="3" t="s">
        <v>466</v>
      </c>
      <c r="D93">
        <f ca="1">RANDBETWEEN(0,IF(Formules!$B$1&gt;10,10,Formules!$B$1))</f>
        <v>2</v>
      </c>
      <c r="E93" s="2" t="str">
        <f ca="1">INDEX(Gebruiker!C:C,RANDBETWEEN(1,Formules!$B$1)+1)</f>
        <v>,Jamesy.Bunclark@gmail.com</v>
      </c>
      <c r="F93" s="6" t="str">
        <f ca="1">IF((COLUMN()-5)&lt;=Tabel2[[#This Row],[Aantal Leden]],
INDEX(Gebruiker!$C:$C,RANDBETWEEN(1,Formules!$B$1)+1),
"")</f>
        <v>,Lombard.Brewett@gmail.com</v>
      </c>
      <c r="G93" s="6" t="str">
        <f ca="1">IF((COLUMN()-5)&lt;=Tabel2[[#This Row],[Aantal Leden]],
INDEX(Gebruiker!$C:$C,RANDBETWEEN(1,Formules!$B$1)+1),
"")</f>
        <v>,Gennie.Kelinge@gmail.com</v>
      </c>
      <c r="H93" t="str">
        <f ca="1">IF((COLUMN()-5)&lt;=Tabel2[[#This Row],[Aantal Leden]],
INDEX(Gebruiker!$C:$C,RANDBETWEEN(1,Formules!$B$1)+1),
"")</f>
        <v/>
      </c>
      <c r="I93" t="str">
        <f ca="1">IF((COLUMN()-5)&lt;=Tabel2[[#This Row],[Aantal Leden]],
INDEX(Gebruiker!$C:$C,RANDBETWEEN(1,Formules!$B$1)+1),
"")</f>
        <v/>
      </c>
      <c r="J93" t="str">
        <f ca="1">IF((COLUMN()-5)&lt;=Tabel2[[#This Row],[Aantal Leden]],
INDEX(Gebruiker!$C:$C,RANDBETWEEN(1,Formules!$B$1)+1),
"")</f>
        <v/>
      </c>
      <c r="K93" t="str">
        <f ca="1">IF((COLUMN()-5)&lt;=Tabel2[[#This Row],[Aantal Leden]],
INDEX(Gebruiker!$C:$C,RANDBETWEEN(1,Formules!$B$1)+1),
"")</f>
        <v/>
      </c>
      <c r="L93" t="str">
        <f ca="1">IF((COLUMN()-5)&lt;=Tabel2[[#This Row],[Aantal Leden]],
INDEX(Gebruiker!$C:$C,RANDBETWEEN(1,Formules!$B$1)+1),
"")</f>
        <v/>
      </c>
      <c r="M93" t="str">
        <f ca="1">IF((COLUMN()-5)&lt;=Tabel2[[#This Row],[Aantal Leden]],
INDEX(Gebruiker!$C:$C,RANDBETWEEN(1,Formules!$B$1)+1),
"")</f>
        <v/>
      </c>
      <c r="N93" t="str">
        <f ca="1">IF((COLUMN()-5)&lt;=Tabel2[[#This Row],[Aantal Leden]],
INDEX(Gebruiker!$C:$C,RANDBETWEEN(1,Formules!$B$1)+1),
"")</f>
        <v/>
      </c>
      <c r="O93" t="str">
        <f ca="1">IF((COLUMN()-5)&lt;=Tabel2[[#This Row],[Aantal Leden]],
INDEX(Gebruiker!$C:$C,RANDBETWEEN(1,Formules!$B$1)+1),
"")</f>
        <v/>
      </c>
      <c r="P93" t="str">
        <f ca="1">IF(Tabel2[[#This Row],[GroepBeheerder]]&lt;&gt;Tabel2[[#This Row],[Groepslid 1]],Tabel2[[#This Row],[Groepslid 1]],"")</f>
        <v>,Lombard.Brewett@gmail.com</v>
      </c>
      <c r="Q93" t="str">
        <f ca="1">IF(ISERROR(SEARCH(Tabel2[[#This Row],[Groepslid 2]],_xlfn.CONCAT(
Tabel2[[#This Row],[GroepBeheerder]:[Groepslid 1]]))),
Tabel2[[#This Row],[Groepslid 2]],"")</f>
        <v>,Gennie.Kelinge@gmail.com</v>
      </c>
      <c r="R93" t="str">
        <f ca="1">IF(ISERROR(SEARCH(Tabel2[[#This Row],[Groepslid 3]],_xlfn.CONCAT(
Tabel2[[#This Row],[GroepBeheerder]:[Groepslid 2]]))),
Tabel2[[#This Row],[Groepslid 3]],"")</f>
        <v/>
      </c>
      <c r="S93" t="str">
        <f ca="1">IF(ISERROR(SEARCH(Tabel2[[#This Row],[Groepslid 4]],_xlfn.CONCAT(
Tabel2[[#This Row],[GroepBeheerder]:[Groepslid 3]]))),
Tabel2[[#This Row],[Groepslid 4]],"")</f>
        <v/>
      </c>
      <c r="T93" t="str">
        <f ca="1">IF(ISERROR(SEARCH(Tabel2[[#This Row],[Groepslid 5]],_xlfn.CONCAT(
Tabel2[[#This Row],[GroepBeheerder]:[Groepslid 4]]))),
Tabel2[[#This Row],[Groepslid 5]],"")</f>
        <v/>
      </c>
      <c r="U93" t="str">
        <f ca="1">IF(ISERROR(SEARCH(Tabel2[[#This Row],[Groepslid 6]],_xlfn.CONCAT(
Tabel2[[#This Row],[GroepBeheerder]:[Groepslid 5]]))),
Tabel2[[#This Row],[Groepslid 6]],"")</f>
        <v/>
      </c>
      <c r="V93" t="str">
        <f ca="1">IF(ISERROR(SEARCH(Tabel2[[#This Row],[Groepslid 7]],_xlfn.CONCAT(
Tabel2[[#This Row],[GroepBeheerder]:[Groepslid 6]]))),
Tabel2[[#This Row],[Groepslid 7]],"")</f>
        <v/>
      </c>
      <c r="W93" t="str">
        <f ca="1">IF(ISERROR(SEARCH(Tabel2[[#This Row],[Groepslid 8]],_xlfn.CONCAT(
Tabel2[[#This Row],[GroepBeheerder]:[Groepslid 7]]))),
Tabel2[[#This Row],[Groepslid 8]],"")</f>
        <v/>
      </c>
      <c r="X93" t="str">
        <f ca="1">IF(ISERROR(SEARCH(Tabel2[[#This Row],[Groepslid 9]],_xlfn.CONCAT(
Tabel2[[#This Row],[GroepBeheerder]:[Groepslid 8]]))),
Tabel2[[#This Row],[Groepslid 9]],"")</f>
        <v/>
      </c>
      <c r="Y93" t="str">
        <f ca="1">IF(ISERROR(SEARCH(Tabel2[[#This Row],[Groepslid 10]],_xlfn.CONCAT(
Tabel2[[#This Row],[GroepBeheerder]:[Groepslid 9]]))),
Tabel2[[#This Row],[Groepslid 10]],"")</f>
        <v/>
      </c>
      <c r="Z93" s="2">
        <f t="shared" si="4"/>
        <v>92</v>
      </c>
    </row>
    <row r="94" spans="1:26" x14ac:dyDescent="0.25">
      <c r="A94" s="1" t="str">
        <f t="shared" ca="1" si="3"/>
        <v>Cogilith,Tallulah.Annies@gmail.com,Clayborn.Lamborn@gmail.com,Ronny.Guerin@gmail.com,Giacobo.Du Hamel@gmail.com,Consuela.Grimditch@gmail.com,Allene.Hadlee@gmail.com,Dal.Lodden@gmail.com,Doyle.Macoun@gmail.com,Kennie.Spaight@gmail.com,Cosette.Blaszczyk@gmail.com</v>
      </c>
      <c r="B94" t="str">
        <f ca="1">_xlfn.CONCAT(Tabel2[[#This Row],[Hulp 1]:[Hulp 10]])</f>
        <v>,Clayborn.Lamborn@gmail.com,Ronny.Guerin@gmail.com,Giacobo.Du Hamel@gmail.com,Consuela.Grimditch@gmail.com,Allene.Hadlee@gmail.com,Dal.Lodden@gmail.com,Doyle.Macoun@gmail.com,Kennie.Spaight@gmail.com,Cosette.Blaszczyk@gmail.com</v>
      </c>
      <c r="C94" s="3" t="s">
        <v>504</v>
      </c>
      <c r="D94">
        <f ca="1">RANDBETWEEN(0,IF(Formules!$B$1&gt;10,10,Formules!$B$1))</f>
        <v>9</v>
      </c>
      <c r="E94" s="2" t="str">
        <f ca="1">INDEX(Gebruiker!C:C,RANDBETWEEN(1,Formules!$B$1)+1)</f>
        <v>,Tallulah.Annies@gmail.com</v>
      </c>
      <c r="F94" s="6" t="str">
        <f ca="1">IF((COLUMN()-5)&lt;=Tabel2[[#This Row],[Aantal Leden]],
INDEX(Gebruiker!$C:$C,RANDBETWEEN(1,Formules!$B$1)+1),
"")</f>
        <v>,Clayborn.Lamborn@gmail.com</v>
      </c>
      <c r="G94" s="6" t="str">
        <f ca="1">IF((COLUMN()-5)&lt;=Tabel2[[#This Row],[Aantal Leden]],
INDEX(Gebruiker!$C:$C,RANDBETWEEN(1,Formules!$B$1)+1),
"")</f>
        <v>,Ronny.Guerin@gmail.com</v>
      </c>
      <c r="H94" t="str">
        <f ca="1">IF((COLUMN()-5)&lt;=Tabel2[[#This Row],[Aantal Leden]],
INDEX(Gebruiker!$C:$C,RANDBETWEEN(1,Formules!$B$1)+1),
"")</f>
        <v>,Giacobo.Du Hamel@gmail.com</v>
      </c>
      <c r="I94" t="str">
        <f ca="1">IF((COLUMN()-5)&lt;=Tabel2[[#This Row],[Aantal Leden]],
INDEX(Gebruiker!$C:$C,RANDBETWEEN(1,Formules!$B$1)+1),
"")</f>
        <v>,Consuela.Grimditch@gmail.com</v>
      </c>
      <c r="J94" t="str">
        <f ca="1">IF((COLUMN()-5)&lt;=Tabel2[[#This Row],[Aantal Leden]],
INDEX(Gebruiker!$C:$C,RANDBETWEEN(1,Formules!$B$1)+1),
"")</f>
        <v>,Allene.Hadlee@gmail.com</v>
      </c>
      <c r="K94" t="str">
        <f ca="1">IF((COLUMN()-5)&lt;=Tabel2[[#This Row],[Aantal Leden]],
INDEX(Gebruiker!$C:$C,RANDBETWEEN(1,Formules!$B$1)+1),
"")</f>
        <v>,Dal.Lodden@gmail.com</v>
      </c>
      <c r="L94" t="str">
        <f ca="1">IF((COLUMN()-5)&lt;=Tabel2[[#This Row],[Aantal Leden]],
INDEX(Gebruiker!$C:$C,RANDBETWEEN(1,Formules!$B$1)+1),
"")</f>
        <v>,Doyle.Macoun@gmail.com</v>
      </c>
      <c r="M94" t="str">
        <f ca="1">IF((COLUMN()-5)&lt;=Tabel2[[#This Row],[Aantal Leden]],
INDEX(Gebruiker!$C:$C,RANDBETWEEN(1,Formules!$B$1)+1),
"")</f>
        <v>,Kennie.Spaight@gmail.com</v>
      </c>
      <c r="N94" t="str">
        <f ca="1">IF((COLUMN()-5)&lt;=Tabel2[[#This Row],[Aantal Leden]],
INDEX(Gebruiker!$C:$C,RANDBETWEEN(1,Formules!$B$1)+1),
"")</f>
        <v>,Cosette.Blaszczyk@gmail.com</v>
      </c>
      <c r="O94" t="str">
        <f ca="1">IF((COLUMN()-5)&lt;=Tabel2[[#This Row],[Aantal Leden]],
INDEX(Gebruiker!$C:$C,RANDBETWEEN(1,Formules!$B$1)+1),
"")</f>
        <v/>
      </c>
      <c r="P94" t="str">
        <f ca="1">IF(Tabel2[[#This Row],[GroepBeheerder]]&lt;&gt;Tabel2[[#This Row],[Groepslid 1]],Tabel2[[#This Row],[Groepslid 1]],"")</f>
        <v>,Clayborn.Lamborn@gmail.com</v>
      </c>
      <c r="Q94" t="str">
        <f ca="1">IF(ISERROR(SEARCH(Tabel2[[#This Row],[Groepslid 2]],_xlfn.CONCAT(
Tabel2[[#This Row],[GroepBeheerder]:[Groepslid 1]]))),
Tabel2[[#This Row],[Groepslid 2]],"")</f>
        <v>,Ronny.Guerin@gmail.com</v>
      </c>
      <c r="R94" t="str">
        <f ca="1">IF(ISERROR(SEARCH(Tabel2[[#This Row],[Groepslid 3]],_xlfn.CONCAT(
Tabel2[[#This Row],[GroepBeheerder]:[Groepslid 2]]))),
Tabel2[[#This Row],[Groepslid 3]],"")</f>
        <v>,Giacobo.Du Hamel@gmail.com</v>
      </c>
      <c r="S94" t="str">
        <f ca="1">IF(ISERROR(SEARCH(Tabel2[[#This Row],[Groepslid 4]],_xlfn.CONCAT(
Tabel2[[#This Row],[GroepBeheerder]:[Groepslid 3]]))),
Tabel2[[#This Row],[Groepslid 4]],"")</f>
        <v>,Consuela.Grimditch@gmail.com</v>
      </c>
      <c r="T94" t="str">
        <f ca="1">IF(ISERROR(SEARCH(Tabel2[[#This Row],[Groepslid 5]],_xlfn.CONCAT(
Tabel2[[#This Row],[GroepBeheerder]:[Groepslid 4]]))),
Tabel2[[#This Row],[Groepslid 5]],"")</f>
        <v>,Allene.Hadlee@gmail.com</v>
      </c>
      <c r="U94" t="str">
        <f ca="1">IF(ISERROR(SEARCH(Tabel2[[#This Row],[Groepslid 6]],_xlfn.CONCAT(
Tabel2[[#This Row],[GroepBeheerder]:[Groepslid 5]]))),
Tabel2[[#This Row],[Groepslid 6]],"")</f>
        <v>,Dal.Lodden@gmail.com</v>
      </c>
      <c r="V94" t="str">
        <f ca="1">IF(ISERROR(SEARCH(Tabel2[[#This Row],[Groepslid 7]],_xlfn.CONCAT(
Tabel2[[#This Row],[GroepBeheerder]:[Groepslid 6]]))),
Tabel2[[#This Row],[Groepslid 7]],"")</f>
        <v>,Doyle.Macoun@gmail.com</v>
      </c>
      <c r="W94" t="str">
        <f ca="1">IF(ISERROR(SEARCH(Tabel2[[#This Row],[Groepslid 8]],_xlfn.CONCAT(
Tabel2[[#This Row],[GroepBeheerder]:[Groepslid 7]]))),
Tabel2[[#This Row],[Groepslid 8]],"")</f>
        <v>,Kennie.Spaight@gmail.com</v>
      </c>
      <c r="X94" t="str">
        <f ca="1">IF(ISERROR(SEARCH(Tabel2[[#This Row],[Groepslid 9]],_xlfn.CONCAT(
Tabel2[[#This Row],[GroepBeheerder]:[Groepslid 8]]))),
Tabel2[[#This Row],[Groepslid 9]],"")</f>
        <v>,Cosette.Blaszczyk@gmail.com</v>
      </c>
      <c r="Y94" t="str">
        <f ca="1">IF(ISERROR(SEARCH(Tabel2[[#This Row],[Groepslid 10]],_xlfn.CONCAT(
Tabel2[[#This Row],[GroepBeheerder]:[Groepslid 9]]))),
Tabel2[[#This Row],[Groepslid 10]],"")</f>
        <v/>
      </c>
      <c r="Z94" s="2">
        <f t="shared" si="4"/>
        <v>93</v>
      </c>
    </row>
    <row r="95" spans="1:26" x14ac:dyDescent="0.25">
      <c r="A95" s="1" t="str">
        <f t="shared" ca="1" si="3"/>
        <v>Devify,Drake.Bennie@gmail.com,Neely.Loughead@gmail.com,Nerita.Pardew@gmail.com,Cherise.Remon@gmail.com,Vonny.Raincin@gmail.com,Gert.van Dalen@gmail.com,Cinda.Sparrowhawk@gmail.com,Vinny.Wanden@gmail.com</v>
      </c>
      <c r="B95" t="str">
        <f ca="1">_xlfn.CONCAT(Tabel2[[#This Row],[Hulp 1]:[Hulp 10]])</f>
        <v>,Neely.Loughead@gmail.com,Nerita.Pardew@gmail.com,Cherise.Remon@gmail.com,Vonny.Raincin@gmail.com,Gert.van Dalen@gmail.com,Cinda.Sparrowhawk@gmail.com,Vinny.Wanden@gmail.com</v>
      </c>
      <c r="C95" s="3" t="s">
        <v>467</v>
      </c>
      <c r="D95">
        <f ca="1">RANDBETWEEN(0,IF(Formules!$B$1&gt;10,10,Formules!$B$1))</f>
        <v>7</v>
      </c>
      <c r="E95" s="2" t="str">
        <f ca="1">INDEX(Gebruiker!C:C,RANDBETWEEN(1,Formules!$B$1)+1)</f>
        <v>,Drake.Bennie@gmail.com</v>
      </c>
      <c r="F95" s="6" t="str">
        <f ca="1">IF((COLUMN()-5)&lt;=Tabel2[[#This Row],[Aantal Leden]],
INDEX(Gebruiker!$C:$C,RANDBETWEEN(1,Formules!$B$1)+1),
"")</f>
        <v>,Neely.Loughead@gmail.com</v>
      </c>
      <c r="G95" s="6" t="str">
        <f ca="1">IF((COLUMN()-5)&lt;=Tabel2[[#This Row],[Aantal Leden]],
INDEX(Gebruiker!$C:$C,RANDBETWEEN(1,Formules!$B$1)+1),
"")</f>
        <v>,Nerita.Pardew@gmail.com</v>
      </c>
      <c r="H95" t="str">
        <f ca="1">IF((COLUMN()-5)&lt;=Tabel2[[#This Row],[Aantal Leden]],
INDEX(Gebruiker!$C:$C,RANDBETWEEN(1,Formules!$B$1)+1),
"")</f>
        <v>,Cherise.Remon@gmail.com</v>
      </c>
      <c r="I95" t="str">
        <f ca="1">IF((COLUMN()-5)&lt;=Tabel2[[#This Row],[Aantal Leden]],
INDEX(Gebruiker!$C:$C,RANDBETWEEN(1,Formules!$B$1)+1),
"")</f>
        <v>,Vonny.Raincin@gmail.com</v>
      </c>
      <c r="J95" t="str">
        <f ca="1">IF((COLUMN()-5)&lt;=Tabel2[[#This Row],[Aantal Leden]],
INDEX(Gebruiker!$C:$C,RANDBETWEEN(1,Formules!$B$1)+1),
"")</f>
        <v>,Gert.van Dalen@gmail.com</v>
      </c>
      <c r="K95" t="str">
        <f ca="1">IF((COLUMN()-5)&lt;=Tabel2[[#This Row],[Aantal Leden]],
INDEX(Gebruiker!$C:$C,RANDBETWEEN(1,Formules!$B$1)+1),
"")</f>
        <v>,Cinda.Sparrowhawk@gmail.com</v>
      </c>
      <c r="L95" t="str">
        <f ca="1">IF((COLUMN()-5)&lt;=Tabel2[[#This Row],[Aantal Leden]],
INDEX(Gebruiker!$C:$C,RANDBETWEEN(1,Formules!$B$1)+1),
"")</f>
        <v>,Vinny.Wanden@gmail.com</v>
      </c>
      <c r="M95" t="str">
        <f ca="1">IF((COLUMN()-5)&lt;=Tabel2[[#This Row],[Aantal Leden]],
INDEX(Gebruiker!$C:$C,RANDBETWEEN(1,Formules!$B$1)+1),
"")</f>
        <v/>
      </c>
      <c r="N95" t="str">
        <f ca="1">IF((COLUMN()-5)&lt;=Tabel2[[#This Row],[Aantal Leden]],
INDEX(Gebruiker!$C:$C,RANDBETWEEN(1,Formules!$B$1)+1),
"")</f>
        <v/>
      </c>
      <c r="O95" t="str">
        <f ca="1">IF((COLUMN()-5)&lt;=Tabel2[[#This Row],[Aantal Leden]],
INDEX(Gebruiker!$C:$C,RANDBETWEEN(1,Formules!$B$1)+1),
"")</f>
        <v/>
      </c>
      <c r="P95" t="str">
        <f ca="1">IF(Tabel2[[#This Row],[GroepBeheerder]]&lt;&gt;Tabel2[[#This Row],[Groepslid 1]],Tabel2[[#This Row],[Groepslid 1]],"")</f>
        <v>,Neely.Loughead@gmail.com</v>
      </c>
      <c r="Q95" t="str">
        <f ca="1">IF(ISERROR(SEARCH(Tabel2[[#This Row],[Groepslid 2]],_xlfn.CONCAT(
Tabel2[[#This Row],[GroepBeheerder]:[Groepslid 1]]))),
Tabel2[[#This Row],[Groepslid 2]],"")</f>
        <v>,Nerita.Pardew@gmail.com</v>
      </c>
      <c r="R95" t="str">
        <f ca="1">IF(ISERROR(SEARCH(Tabel2[[#This Row],[Groepslid 3]],_xlfn.CONCAT(
Tabel2[[#This Row],[GroepBeheerder]:[Groepslid 2]]))),
Tabel2[[#This Row],[Groepslid 3]],"")</f>
        <v>,Cherise.Remon@gmail.com</v>
      </c>
      <c r="S95" t="str">
        <f ca="1">IF(ISERROR(SEARCH(Tabel2[[#This Row],[Groepslid 4]],_xlfn.CONCAT(
Tabel2[[#This Row],[GroepBeheerder]:[Groepslid 3]]))),
Tabel2[[#This Row],[Groepslid 4]],"")</f>
        <v>,Vonny.Raincin@gmail.com</v>
      </c>
      <c r="T95" t="str">
        <f ca="1">IF(ISERROR(SEARCH(Tabel2[[#This Row],[Groepslid 5]],_xlfn.CONCAT(
Tabel2[[#This Row],[GroepBeheerder]:[Groepslid 4]]))),
Tabel2[[#This Row],[Groepslid 5]],"")</f>
        <v>,Gert.van Dalen@gmail.com</v>
      </c>
      <c r="U95" t="str">
        <f ca="1">IF(ISERROR(SEARCH(Tabel2[[#This Row],[Groepslid 6]],_xlfn.CONCAT(
Tabel2[[#This Row],[GroepBeheerder]:[Groepslid 5]]))),
Tabel2[[#This Row],[Groepslid 6]],"")</f>
        <v>,Cinda.Sparrowhawk@gmail.com</v>
      </c>
      <c r="V95" t="str">
        <f ca="1">IF(ISERROR(SEARCH(Tabel2[[#This Row],[Groepslid 7]],_xlfn.CONCAT(
Tabel2[[#This Row],[GroepBeheerder]:[Groepslid 6]]))),
Tabel2[[#This Row],[Groepslid 7]],"")</f>
        <v>,Vinny.Wanden@gmail.com</v>
      </c>
      <c r="W95" t="str">
        <f ca="1">IF(ISERROR(SEARCH(Tabel2[[#This Row],[Groepslid 8]],_xlfn.CONCAT(
Tabel2[[#This Row],[GroepBeheerder]:[Groepslid 7]]))),
Tabel2[[#This Row],[Groepslid 8]],"")</f>
        <v/>
      </c>
      <c r="X95" t="str">
        <f ca="1">IF(ISERROR(SEARCH(Tabel2[[#This Row],[Groepslid 9]],_xlfn.CONCAT(
Tabel2[[#This Row],[GroepBeheerder]:[Groepslid 8]]))),
Tabel2[[#This Row],[Groepslid 9]],"")</f>
        <v/>
      </c>
      <c r="Y95" t="str">
        <f ca="1">IF(ISERROR(SEARCH(Tabel2[[#This Row],[Groepslid 10]],_xlfn.CONCAT(
Tabel2[[#This Row],[GroepBeheerder]:[Groepslid 9]]))),
Tabel2[[#This Row],[Groepslid 10]],"")</f>
        <v/>
      </c>
      <c r="Z95" s="2">
        <f t="shared" si="4"/>
        <v>94</v>
      </c>
    </row>
    <row r="96" spans="1:26" x14ac:dyDescent="0.25">
      <c r="A96" s="1" t="str">
        <f t="shared" ca="1" si="3"/>
        <v>Leexo,Rossy.Challener@gmail.com,Winnifred.Kalberer@gmail.com,Willie.Cellier@gmail.com,Rhiamon.Olanda@gmail.com,Kittie.Haxley@gmail.com,Fraze.Fader@gmail.com,Kiri.Gelly@gmail.com,Consuela.Grimditch@gmail.com,Cull.Annes@gmail.com</v>
      </c>
      <c r="B96" t="str">
        <f ca="1">_xlfn.CONCAT(Tabel2[[#This Row],[Hulp 1]:[Hulp 10]])</f>
        <v>,Winnifred.Kalberer@gmail.com,Willie.Cellier@gmail.com,Rhiamon.Olanda@gmail.com,Kittie.Haxley@gmail.com,Fraze.Fader@gmail.com,Kiri.Gelly@gmail.com,Consuela.Grimditch@gmail.com,Cull.Annes@gmail.com</v>
      </c>
      <c r="C96" s="3" t="s">
        <v>434</v>
      </c>
      <c r="D96">
        <f ca="1">RANDBETWEEN(0,IF(Formules!$B$1&gt;10,10,Formules!$B$1))</f>
        <v>8</v>
      </c>
      <c r="E96" s="2" t="str">
        <f ca="1">INDEX(Gebruiker!C:C,RANDBETWEEN(1,Formules!$B$1)+1)</f>
        <v>,Rossy.Challener@gmail.com</v>
      </c>
      <c r="F96" s="6" t="str">
        <f ca="1">IF((COLUMN()-5)&lt;=Tabel2[[#This Row],[Aantal Leden]],
INDEX(Gebruiker!$C:$C,RANDBETWEEN(1,Formules!$B$1)+1),
"")</f>
        <v>,Winnifred.Kalberer@gmail.com</v>
      </c>
      <c r="G96" s="6" t="str">
        <f ca="1">IF((COLUMN()-5)&lt;=Tabel2[[#This Row],[Aantal Leden]],
INDEX(Gebruiker!$C:$C,RANDBETWEEN(1,Formules!$B$1)+1),
"")</f>
        <v>,Willie.Cellier@gmail.com</v>
      </c>
      <c r="H96" t="str">
        <f ca="1">IF((COLUMN()-5)&lt;=Tabel2[[#This Row],[Aantal Leden]],
INDEX(Gebruiker!$C:$C,RANDBETWEEN(1,Formules!$B$1)+1),
"")</f>
        <v>,Rhiamon.Olanda@gmail.com</v>
      </c>
      <c r="I96" t="str">
        <f ca="1">IF((COLUMN()-5)&lt;=Tabel2[[#This Row],[Aantal Leden]],
INDEX(Gebruiker!$C:$C,RANDBETWEEN(1,Formules!$B$1)+1),
"")</f>
        <v>,Kittie.Haxley@gmail.com</v>
      </c>
      <c r="J96" t="str">
        <f ca="1">IF((COLUMN()-5)&lt;=Tabel2[[#This Row],[Aantal Leden]],
INDEX(Gebruiker!$C:$C,RANDBETWEEN(1,Formules!$B$1)+1),
"")</f>
        <v>,Fraze.Fader@gmail.com</v>
      </c>
      <c r="K96" t="str">
        <f ca="1">IF((COLUMN()-5)&lt;=Tabel2[[#This Row],[Aantal Leden]],
INDEX(Gebruiker!$C:$C,RANDBETWEEN(1,Formules!$B$1)+1),
"")</f>
        <v>,Kiri.Gelly@gmail.com</v>
      </c>
      <c r="L96" t="str">
        <f ca="1">IF((COLUMN()-5)&lt;=Tabel2[[#This Row],[Aantal Leden]],
INDEX(Gebruiker!$C:$C,RANDBETWEEN(1,Formules!$B$1)+1),
"")</f>
        <v>,Consuela.Grimditch@gmail.com</v>
      </c>
      <c r="M96" t="str">
        <f ca="1">IF((COLUMN()-5)&lt;=Tabel2[[#This Row],[Aantal Leden]],
INDEX(Gebruiker!$C:$C,RANDBETWEEN(1,Formules!$B$1)+1),
"")</f>
        <v>,Cull.Annes@gmail.com</v>
      </c>
      <c r="N96" t="str">
        <f ca="1">IF((COLUMN()-5)&lt;=Tabel2[[#This Row],[Aantal Leden]],
INDEX(Gebruiker!$C:$C,RANDBETWEEN(1,Formules!$B$1)+1),
"")</f>
        <v/>
      </c>
      <c r="O96" t="str">
        <f ca="1">IF((COLUMN()-5)&lt;=Tabel2[[#This Row],[Aantal Leden]],
INDEX(Gebruiker!$C:$C,RANDBETWEEN(1,Formules!$B$1)+1),
"")</f>
        <v/>
      </c>
      <c r="P96" t="str">
        <f ca="1">IF(Tabel2[[#This Row],[GroepBeheerder]]&lt;&gt;Tabel2[[#This Row],[Groepslid 1]],Tabel2[[#This Row],[Groepslid 1]],"")</f>
        <v>,Winnifred.Kalberer@gmail.com</v>
      </c>
      <c r="Q96" t="str">
        <f ca="1">IF(ISERROR(SEARCH(Tabel2[[#This Row],[Groepslid 2]],_xlfn.CONCAT(
Tabel2[[#This Row],[GroepBeheerder]:[Groepslid 1]]))),
Tabel2[[#This Row],[Groepslid 2]],"")</f>
        <v>,Willie.Cellier@gmail.com</v>
      </c>
      <c r="R96" t="str">
        <f ca="1">IF(ISERROR(SEARCH(Tabel2[[#This Row],[Groepslid 3]],_xlfn.CONCAT(
Tabel2[[#This Row],[GroepBeheerder]:[Groepslid 2]]))),
Tabel2[[#This Row],[Groepslid 3]],"")</f>
        <v>,Rhiamon.Olanda@gmail.com</v>
      </c>
      <c r="S96" t="str">
        <f ca="1">IF(ISERROR(SEARCH(Tabel2[[#This Row],[Groepslid 4]],_xlfn.CONCAT(
Tabel2[[#This Row],[GroepBeheerder]:[Groepslid 3]]))),
Tabel2[[#This Row],[Groepslid 4]],"")</f>
        <v>,Kittie.Haxley@gmail.com</v>
      </c>
      <c r="T96" t="str">
        <f ca="1">IF(ISERROR(SEARCH(Tabel2[[#This Row],[Groepslid 5]],_xlfn.CONCAT(
Tabel2[[#This Row],[GroepBeheerder]:[Groepslid 4]]))),
Tabel2[[#This Row],[Groepslid 5]],"")</f>
        <v>,Fraze.Fader@gmail.com</v>
      </c>
      <c r="U96" t="str">
        <f ca="1">IF(ISERROR(SEARCH(Tabel2[[#This Row],[Groepslid 6]],_xlfn.CONCAT(
Tabel2[[#This Row],[GroepBeheerder]:[Groepslid 5]]))),
Tabel2[[#This Row],[Groepslid 6]],"")</f>
        <v>,Kiri.Gelly@gmail.com</v>
      </c>
      <c r="V96" t="str">
        <f ca="1">IF(ISERROR(SEARCH(Tabel2[[#This Row],[Groepslid 7]],_xlfn.CONCAT(
Tabel2[[#This Row],[GroepBeheerder]:[Groepslid 6]]))),
Tabel2[[#This Row],[Groepslid 7]],"")</f>
        <v>,Consuela.Grimditch@gmail.com</v>
      </c>
      <c r="W96" t="str">
        <f ca="1">IF(ISERROR(SEARCH(Tabel2[[#This Row],[Groepslid 8]],_xlfn.CONCAT(
Tabel2[[#This Row],[GroepBeheerder]:[Groepslid 7]]))),
Tabel2[[#This Row],[Groepslid 8]],"")</f>
        <v>,Cull.Annes@gmail.com</v>
      </c>
      <c r="X96" t="str">
        <f ca="1">IF(ISERROR(SEARCH(Tabel2[[#This Row],[Groepslid 9]],_xlfn.CONCAT(
Tabel2[[#This Row],[GroepBeheerder]:[Groepslid 8]]))),
Tabel2[[#This Row],[Groepslid 9]],"")</f>
        <v/>
      </c>
      <c r="Y96" t="str">
        <f ca="1">IF(ISERROR(SEARCH(Tabel2[[#This Row],[Groepslid 10]],_xlfn.CONCAT(
Tabel2[[#This Row],[GroepBeheerder]:[Groepslid 9]]))),
Tabel2[[#This Row],[Groepslid 10]],"")</f>
        <v/>
      </c>
      <c r="Z96" s="2">
        <f t="shared" si="4"/>
        <v>95</v>
      </c>
    </row>
    <row r="97" spans="1:26" x14ac:dyDescent="0.25">
      <c r="A97" s="1" t="str">
        <f t="shared" ca="1" si="3"/>
        <v>Feedfire,Kenny.Pimm@gmail.com,Tarrance.Maybury@gmail.com,Cherise.Remon@gmail.com,Kiri.Gelly@gmail.com,Sophi.De Angelis@gmail.com</v>
      </c>
      <c r="B97" t="str">
        <f ca="1">_xlfn.CONCAT(Tabel2[[#This Row],[Hulp 1]:[Hulp 10]])</f>
        <v>,Tarrance.Maybury@gmail.com,Cherise.Remon@gmail.com,Kiri.Gelly@gmail.com,Sophi.De Angelis@gmail.com</v>
      </c>
      <c r="C97" s="3" t="s">
        <v>453</v>
      </c>
      <c r="D97">
        <f ca="1">RANDBETWEEN(0,IF(Formules!$B$1&gt;10,10,Formules!$B$1))</f>
        <v>4</v>
      </c>
      <c r="E97" s="2" t="str">
        <f ca="1">INDEX(Gebruiker!C:C,RANDBETWEEN(1,Formules!$B$1)+1)</f>
        <v>,Kenny.Pimm@gmail.com</v>
      </c>
      <c r="F97" s="6" t="str">
        <f ca="1">IF((COLUMN()-5)&lt;=Tabel2[[#This Row],[Aantal Leden]],
INDEX(Gebruiker!$C:$C,RANDBETWEEN(1,Formules!$B$1)+1),
"")</f>
        <v>,Tarrance.Maybury@gmail.com</v>
      </c>
      <c r="G97" s="6" t="str">
        <f ca="1">IF((COLUMN()-5)&lt;=Tabel2[[#This Row],[Aantal Leden]],
INDEX(Gebruiker!$C:$C,RANDBETWEEN(1,Formules!$B$1)+1),
"")</f>
        <v>,Cherise.Remon@gmail.com</v>
      </c>
      <c r="H97" t="str">
        <f ca="1">IF((COLUMN()-5)&lt;=Tabel2[[#This Row],[Aantal Leden]],
INDEX(Gebruiker!$C:$C,RANDBETWEEN(1,Formules!$B$1)+1),
"")</f>
        <v>,Kiri.Gelly@gmail.com</v>
      </c>
      <c r="I97" t="str">
        <f ca="1">IF((COLUMN()-5)&lt;=Tabel2[[#This Row],[Aantal Leden]],
INDEX(Gebruiker!$C:$C,RANDBETWEEN(1,Formules!$B$1)+1),
"")</f>
        <v>,Sophi.De Angelis@gmail.com</v>
      </c>
      <c r="J97" t="str">
        <f ca="1">IF((COLUMN()-5)&lt;=Tabel2[[#This Row],[Aantal Leden]],
INDEX(Gebruiker!$C:$C,RANDBETWEEN(1,Formules!$B$1)+1),
"")</f>
        <v/>
      </c>
      <c r="K97" t="str">
        <f ca="1">IF((COLUMN()-5)&lt;=Tabel2[[#This Row],[Aantal Leden]],
INDEX(Gebruiker!$C:$C,RANDBETWEEN(1,Formules!$B$1)+1),
"")</f>
        <v/>
      </c>
      <c r="L97" t="str">
        <f ca="1">IF((COLUMN()-5)&lt;=Tabel2[[#This Row],[Aantal Leden]],
INDEX(Gebruiker!$C:$C,RANDBETWEEN(1,Formules!$B$1)+1),
"")</f>
        <v/>
      </c>
      <c r="M97" t="str">
        <f ca="1">IF((COLUMN()-5)&lt;=Tabel2[[#This Row],[Aantal Leden]],
INDEX(Gebruiker!$C:$C,RANDBETWEEN(1,Formules!$B$1)+1),
"")</f>
        <v/>
      </c>
      <c r="N97" t="str">
        <f ca="1">IF((COLUMN()-5)&lt;=Tabel2[[#This Row],[Aantal Leden]],
INDEX(Gebruiker!$C:$C,RANDBETWEEN(1,Formules!$B$1)+1),
"")</f>
        <v/>
      </c>
      <c r="O97" t="str">
        <f ca="1">IF((COLUMN()-5)&lt;=Tabel2[[#This Row],[Aantal Leden]],
INDEX(Gebruiker!$C:$C,RANDBETWEEN(1,Formules!$B$1)+1),
"")</f>
        <v/>
      </c>
      <c r="P97" t="str">
        <f ca="1">IF(Tabel2[[#This Row],[GroepBeheerder]]&lt;&gt;Tabel2[[#This Row],[Groepslid 1]],Tabel2[[#This Row],[Groepslid 1]],"")</f>
        <v>,Tarrance.Maybury@gmail.com</v>
      </c>
      <c r="Q97" t="str">
        <f ca="1">IF(ISERROR(SEARCH(Tabel2[[#This Row],[Groepslid 2]],_xlfn.CONCAT(
Tabel2[[#This Row],[GroepBeheerder]:[Groepslid 1]]))),
Tabel2[[#This Row],[Groepslid 2]],"")</f>
        <v>,Cherise.Remon@gmail.com</v>
      </c>
      <c r="R97" t="str">
        <f ca="1">IF(ISERROR(SEARCH(Tabel2[[#This Row],[Groepslid 3]],_xlfn.CONCAT(
Tabel2[[#This Row],[GroepBeheerder]:[Groepslid 2]]))),
Tabel2[[#This Row],[Groepslid 3]],"")</f>
        <v>,Kiri.Gelly@gmail.com</v>
      </c>
      <c r="S97" t="str">
        <f ca="1">IF(ISERROR(SEARCH(Tabel2[[#This Row],[Groepslid 4]],_xlfn.CONCAT(
Tabel2[[#This Row],[GroepBeheerder]:[Groepslid 3]]))),
Tabel2[[#This Row],[Groepslid 4]],"")</f>
        <v>,Sophi.De Angelis@gmail.com</v>
      </c>
      <c r="T97" t="str">
        <f ca="1">IF(ISERROR(SEARCH(Tabel2[[#This Row],[Groepslid 5]],_xlfn.CONCAT(
Tabel2[[#This Row],[GroepBeheerder]:[Groepslid 4]]))),
Tabel2[[#This Row],[Groepslid 5]],"")</f>
        <v/>
      </c>
      <c r="U97" t="str">
        <f ca="1">IF(ISERROR(SEARCH(Tabel2[[#This Row],[Groepslid 6]],_xlfn.CONCAT(
Tabel2[[#This Row],[GroepBeheerder]:[Groepslid 5]]))),
Tabel2[[#This Row],[Groepslid 6]],"")</f>
        <v/>
      </c>
      <c r="V97" t="str">
        <f ca="1">IF(ISERROR(SEARCH(Tabel2[[#This Row],[Groepslid 7]],_xlfn.CONCAT(
Tabel2[[#This Row],[GroepBeheerder]:[Groepslid 6]]))),
Tabel2[[#This Row],[Groepslid 7]],"")</f>
        <v/>
      </c>
      <c r="W97" t="str">
        <f ca="1">IF(ISERROR(SEARCH(Tabel2[[#This Row],[Groepslid 8]],_xlfn.CONCAT(
Tabel2[[#This Row],[GroepBeheerder]:[Groepslid 7]]))),
Tabel2[[#This Row],[Groepslid 8]],"")</f>
        <v/>
      </c>
      <c r="X97" t="str">
        <f ca="1">IF(ISERROR(SEARCH(Tabel2[[#This Row],[Groepslid 9]],_xlfn.CONCAT(
Tabel2[[#This Row],[GroepBeheerder]:[Groepslid 8]]))),
Tabel2[[#This Row],[Groepslid 9]],"")</f>
        <v/>
      </c>
      <c r="Y97" t="str">
        <f ca="1">IF(ISERROR(SEARCH(Tabel2[[#This Row],[Groepslid 10]],_xlfn.CONCAT(
Tabel2[[#This Row],[GroepBeheerder]:[Groepslid 9]]))),
Tabel2[[#This Row],[Groepslid 10]],"")</f>
        <v/>
      </c>
      <c r="Z97" s="2">
        <f t="shared" ref="Z97:Z128" si="5">ROW()-1</f>
        <v>96</v>
      </c>
    </row>
    <row r="98" spans="1:26" x14ac:dyDescent="0.25">
      <c r="A98" s="1" t="str">
        <f t="shared" ca="1" si="3"/>
        <v>Rhynyx,Jehu.Griswood@gmail.com,Ase.Francello@gmail.com,Faun.Gutans@gmail.com,Ilka.Cushe@gmail.com,Reube.Pybus@gmail.com,Gallard.Pirot@gmail.com,Thurston.Ferrolli@gmail.com,Blancha.Arthur@gmail.com,Devan.Sainteau@gmail.com,Sherrie.Hiddsley@gmail.com</v>
      </c>
      <c r="B98" t="str">
        <f ca="1">_xlfn.CONCAT(Tabel2[[#This Row],[Hulp 1]:[Hulp 10]])</f>
        <v>,Ase.Francello@gmail.com,Faun.Gutans@gmail.com,Ilka.Cushe@gmail.com,Reube.Pybus@gmail.com,Gallard.Pirot@gmail.com,Thurston.Ferrolli@gmail.com,Blancha.Arthur@gmail.com,Devan.Sainteau@gmail.com,Sherrie.Hiddsley@gmail.com</v>
      </c>
      <c r="C98" s="3" t="s">
        <v>580</v>
      </c>
      <c r="D98">
        <f ca="1">RANDBETWEEN(0,IF(Formules!$B$1&gt;10,10,Formules!$B$1))</f>
        <v>9</v>
      </c>
      <c r="E98" s="2" t="str">
        <f ca="1">INDEX(Gebruiker!C:C,RANDBETWEEN(1,Formules!$B$1)+1)</f>
        <v>,Jehu.Griswood@gmail.com</v>
      </c>
      <c r="F98" s="6" t="str">
        <f ca="1">IF((COLUMN()-5)&lt;=Tabel2[[#This Row],[Aantal Leden]],
INDEX(Gebruiker!$C:$C,RANDBETWEEN(1,Formules!$B$1)+1),
"")</f>
        <v>,Ase.Francello@gmail.com</v>
      </c>
      <c r="G98" s="6" t="str">
        <f ca="1">IF((COLUMN()-5)&lt;=Tabel2[[#This Row],[Aantal Leden]],
INDEX(Gebruiker!$C:$C,RANDBETWEEN(1,Formules!$B$1)+1),
"")</f>
        <v>,Faun.Gutans@gmail.com</v>
      </c>
      <c r="H98" t="str">
        <f ca="1">IF((COLUMN()-5)&lt;=Tabel2[[#This Row],[Aantal Leden]],
INDEX(Gebruiker!$C:$C,RANDBETWEEN(1,Formules!$B$1)+1),
"")</f>
        <v>,Ilka.Cushe@gmail.com</v>
      </c>
      <c r="I98" t="str">
        <f ca="1">IF((COLUMN()-5)&lt;=Tabel2[[#This Row],[Aantal Leden]],
INDEX(Gebruiker!$C:$C,RANDBETWEEN(1,Formules!$B$1)+1),
"")</f>
        <v>,Reube.Pybus@gmail.com</v>
      </c>
      <c r="J98" t="str">
        <f ca="1">IF((COLUMN()-5)&lt;=Tabel2[[#This Row],[Aantal Leden]],
INDEX(Gebruiker!$C:$C,RANDBETWEEN(1,Formules!$B$1)+1),
"")</f>
        <v>,Gallard.Pirot@gmail.com</v>
      </c>
      <c r="K98" t="str">
        <f ca="1">IF((COLUMN()-5)&lt;=Tabel2[[#This Row],[Aantal Leden]],
INDEX(Gebruiker!$C:$C,RANDBETWEEN(1,Formules!$B$1)+1),
"")</f>
        <v>,Thurston.Ferrolli@gmail.com</v>
      </c>
      <c r="L98" t="str">
        <f ca="1">IF((COLUMN()-5)&lt;=Tabel2[[#This Row],[Aantal Leden]],
INDEX(Gebruiker!$C:$C,RANDBETWEEN(1,Formules!$B$1)+1),
"")</f>
        <v>,Blancha.Arthur@gmail.com</v>
      </c>
      <c r="M98" t="str">
        <f ca="1">IF((COLUMN()-5)&lt;=Tabel2[[#This Row],[Aantal Leden]],
INDEX(Gebruiker!$C:$C,RANDBETWEEN(1,Formules!$B$1)+1),
"")</f>
        <v>,Devan.Sainteau@gmail.com</v>
      </c>
      <c r="N98" t="str">
        <f ca="1">IF((COLUMN()-5)&lt;=Tabel2[[#This Row],[Aantal Leden]],
INDEX(Gebruiker!$C:$C,RANDBETWEEN(1,Formules!$B$1)+1),
"")</f>
        <v>,Sherrie.Hiddsley@gmail.com</v>
      </c>
      <c r="O98" t="str">
        <f ca="1">IF((COLUMN()-5)&lt;=Tabel2[[#This Row],[Aantal Leden]],
INDEX(Gebruiker!$C:$C,RANDBETWEEN(1,Formules!$B$1)+1),
"")</f>
        <v/>
      </c>
      <c r="P98" t="str">
        <f ca="1">IF(Tabel2[[#This Row],[GroepBeheerder]]&lt;&gt;Tabel2[[#This Row],[Groepslid 1]],Tabel2[[#This Row],[Groepslid 1]],"")</f>
        <v>,Ase.Francello@gmail.com</v>
      </c>
      <c r="Q98" t="str">
        <f ca="1">IF(ISERROR(SEARCH(Tabel2[[#This Row],[Groepslid 2]],_xlfn.CONCAT(
Tabel2[[#This Row],[GroepBeheerder]:[Groepslid 1]]))),
Tabel2[[#This Row],[Groepslid 2]],"")</f>
        <v>,Faun.Gutans@gmail.com</v>
      </c>
      <c r="R98" t="str">
        <f ca="1">IF(ISERROR(SEARCH(Tabel2[[#This Row],[Groepslid 3]],_xlfn.CONCAT(
Tabel2[[#This Row],[GroepBeheerder]:[Groepslid 2]]))),
Tabel2[[#This Row],[Groepslid 3]],"")</f>
        <v>,Ilka.Cushe@gmail.com</v>
      </c>
      <c r="S98" t="str">
        <f ca="1">IF(ISERROR(SEARCH(Tabel2[[#This Row],[Groepslid 4]],_xlfn.CONCAT(
Tabel2[[#This Row],[GroepBeheerder]:[Groepslid 3]]))),
Tabel2[[#This Row],[Groepslid 4]],"")</f>
        <v>,Reube.Pybus@gmail.com</v>
      </c>
      <c r="T98" t="str">
        <f ca="1">IF(ISERROR(SEARCH(Tabel2[[#This Row],[Groepslid 5]],_xlfn.CONCAT(
Tabel2[[#This Row],[GroepBeheerder]:[Groepslid 4]]))),
Tabel2[[#This Row],[Groepslid 5]],"")</f>
        <v>,Gallard.Pirot@gmail.com</v>
      </c>
      <c r="U98" t="str">
        <f ca="1">IF(ISERROR(SEARCH(Tabel2[[#This Row],[Groepslid 6]],_xlfn.CONCAT(
Tabel2[[#This Row],[GroepBeheerder]:[Groepslid 5]]))),
Tabel2[[#This Row],[Groepslid 6]],"")</f>
        <v>,Thurston.Ferrolli@gmail.com</v>
      </c>
      <c r="V98" t="str">
        <f ca="1">IF(ISERROR(SEARCH(Tabel2[[#This Row],[Groepslid 7]],_xlfn.CONCAT(
Tabel2[[#This Row],[GroepBeheerder]:[Groepslid 6]]))),
Tabel2[[#This Row],[Groepslid 7]],"")</f>
        <v>,Blancha.Arthur@gmail.com</v>
      </c>
      <c r="W98" t="str">
        <f ca="1">IF(ISERROR(SEARCH(Tabel2[[#This Row],[Groepslid 8]],_xlfn.CONCAT(
Tabel2[[#This Row],[GroepBeheerder]:[Groepslid 7]]))),
Tabel2[[#This Row],[Groepslid 8]],"")</f>
        <v>,Devan.Sainteau@gmail.com</v>
      </c>
      <c r="X98" t="str">
        <f ca="1">IF(ISERROR(SEARCH(Tabel2[[#This Row],[Groepslid 9]],_xlfn.CONCAT(
Tabel2[[#This Row],[GroepBeheerder]:[Groepslid 8]]))),
Tabel2[[#This Row],[Groepslid 9]],"")</f>
        <v>,Sherrie.Hiddsley@gmail.com</v>
      </c>
      <c r="Y98" t="str">
        <f ca="1">IF(ISERROR(SEARCH(Tabel2[[#This Row],[Groepslid 10]],_xlfn.CONCAT(
Tabel2[[#This Row],[GroepBeheerder]:[Groepslid 9]]))),
Tabel2[[#This Row],[Groepslid 10]],"")</f>
        <v/>
      </c>
      <c r="Z98" s="2">
        <f t="shared" si="5"/>
        <v>97</v>
      </c>
    </row>
    <row r="99" spans="1:26" x14ac:dyDescent="0.25">
      <c r="A99" s="1" t="str">
        <f t="shared" ca="1" si="3"/>
        <v>Midel,Ganny.de Guise@gmail.com,Merwyn.Nash@gmail.com</v>
      </c>
      <c r="B99" t="str">
        <f ca="1">_xlfn.CONCAT(Tabel2[[#This Row],[Hulp 1]:[Hulp 10]])</f>
        <v>,Merwyn.Nash@gmail.com</v>
      </c>
      <c r="C99" s="3" t="s">
        <v>438</v>
      </c>
      <c r="D99">
        <f ca="1">RANDBETWEEN(0,IF(Formules!$B$1&gt;10,10,Formules!$B$1))</f>
        <v>1</v>
      </c>
      <c r="E99" s="2" t="str">
        <f ca="1">INDEX(Gebruiker!C:C,RANDBETWEEN(1,Formules!$B$1)+1)</f>
        <v>,Ganny.de Guise@gmail.com</v>
      </c>
      <c r="F99" s="6" t="str">
        <f ca="1">IF((COLUMN()-5)&lt;=Tabel2[[#This Row],[Aantal Leden]],
INDEX(Gebruiker!$C:$C,RANDBETWEEN(1,Formules!$B$1)+1),
"")</f>
        <v>,Merwyn.Nash@gmail.com</v>
      </c>
      <c r="G99" s="6" t="str">
        <f ca="1">IF((COLUMN()-5)&lt;=Tabel2[[#This Row],[Aantal Leden]],
INDEX(Gebruiker!$C:$C,RANDBETWEEN(1,Formules!$B$1)+1),
"")</f>
        <v/>
      </c>
      <c r="H99" t="str">
        <f ca="1">IF((COLUMN()-5)&lt;=Tabel2[[#This Row],[Aantal Leden]],
INDEX(Gebruiker!$C:$C,RANDBETWEEN(1,Formules!$B$1)+1),
"")</f>
        <v/>
      </c>
      <c r="I99" t="str">
        <f ca="1">IF((COLUMN()-5)&lt;=Tabel2[[#This Row],[Aantal Leden]],
INDEX(Gebruiker!$C:$C,RANDBETWEEN(1,Formules!$B$1)+1),
"")</f>
        <v/>
      </c>
      <c r="J99" t="str">
        <f ca="1">IF((COLUMN()-5)&lt;=Tabel2[[#This Row],[Aantal Leden]],
INDEX(Gebruiker!$C:$C,RANDBETWEEN(1,Formules!$B$1)+1),
"")</f>
        <v/>
      </c>
      <c r="K99" t="str">
        <f ca="1">IF((COLUMN()-5)&lt;=Tabel2[[#This Row],[Aantal Leden]],
INDEX(Gebruiker!$C:$C,RANDBETWEEN(1,Formules!$B$1)+1),
"")</f>
        <v/>
      </c>
      <c r="L99" t="str">
        <f ca="1">IF((COLUMN()-5)&lt;=Tabel2[[#This Row],[Aantal Leden]],
INDEX(Gebruiker!$C:$C,RANDBETWEEN(1,Formules!$B$1)+1),
"")</f>
        <v/>
      </c>
      <c r="M99" t="str">
        <f ca="1">IF((COLUMN()-5)&lt;=Tabel2[[#This Row],[Aantal Leden]],
INDEX(Gebruiker!$C:$C,RANDBETWEEN(1,Formules!$B$1)+1),
"")</f>
        <v/>
      </c>
      <c r="N99" t="str">
        <f ca="1">IF((COLUMN()-5)&lt;=Tabel2[[#This Row],[Aantal Leden]],
INDEX(Gebruiker!$C:$C,RANDBETWEEN(1,Formules!$B$1)+1),
"")</f>
        <v/>
      </c>
      <c r="O99" t="str">
        <f ca="1">IF((COLUMN()-5)&lt;=Tabel2[[#This Row],[Aantal Leden]],
INDEX(Gebruiker!$C:$C,RANDBETWEEN(1,Formules!$B$1)+1),
"")</f>
        <v/>
      </c>
      <c r="P99" t="str">
        <f ca="1">IF(Tabel2[[#This Row],[GroepBeheerder]]&lt;&gt;Tabel2[[#This Row],[Groepslid 1]],Tabel2[[#This Row],[Groepslid 1]],"")</f>
        <v>,Merwyn.Nash@gmail.com</v>
      </c>
      <c r="Q99" t="str">
        <f ca="1">IF(ISERROR(SEARCH(Tabel2[[#This Row],[Groepslid 2]],_xlfn.CONCAT(
Tabel2[[#This Row],[GroepBeheerder]:[Groepslid 1]]))),
Tabel2[[#This Row],[Groepslid 2]],"")</f>
        <v/>
      </c>
      <c r="R99" t="str">
        <f ca="1">IF(ISERROR(SEARCH(Tabel2[[#This Row],[Groepslid 3]],_xlfn.CONCAT(
Tabel2[[#This Row],[GroepBeheerder]:[Groepslid 2]]))),
Tabel2[[#This Row],[Groepslid 3]],"")</f>
        <v/>
      </c>
      <c r="S99" t="str">
        <f ca="1">IF(ISERROR(SEARCH(Tabel2[[#This Row],[Groepslid 4]],_xlfn.CONCAT(
Tabel2[[#This Row],[GroepBeheerder]:[Groepslid 3]]))),
Tabel2[[#This Row],[Groepslid 4]],"")</f>
        <v/>
      </c>
      <c r="T99" t="str">
        <f ca="1">IF(ISERROR(SEARCH(Tabel2[[#This Row],[Groepslid 5]],_xlfn.CONCAT(
Tabel2[[#This Row],[GroepBeheerder]:[Groepslid 4]]))),
Tabel2[[#This Row],[Groepslid 5]],"")</f>
        <v/>
      </c>
      <c r="U99" t="str">
        <f ca="1">IF(ISERROR(SEARCH(Tabel2[[#This Row],[Groepslid 6]],_xlfn.CONCAT(
Tabel2[[#This Row],[GroepBeheerder]:[Groepslid 5]]))),
Tabel2[[#This Row],[Groepslid 6]],"")</f>
        <v/>
      </c>
      <c r="V99" t="str">
        <f ca="1">IF(ISERROR(SEARCH(Tabel2[[#This Row],[Groepslid 7]],_xlfn.CONCAT(
Tabel2[[#This Row],[GroepBeheerder]:[Groepslid 6]]))),
Tabel2[[#This Row],[Groepslid 7]],"")</f>
        <v/>
      </c>
      <c r="W99" t="str">
        <f ca="1">IF(ISERROR(SEARCH(Tabel2[[#This Row],[Groepslid 8]],_xlfn.CONCAT(
Tabel2[[#This Row],[GroepBeheerder]:[Groepslid 7]]))),
Tabel2[[#This Row],[Groepslid 8]],"")</f>
        <v/>
      </c>
      <c r="X99" t="str">
        <f ca="1">IF(ISERROR(SEARCH(Tabel2[[#This Row],[Groepslid 9]],_xlfn.CONCAT(
Tabel2[[#This Row],[GroepBeheerder]:[Groepslid 8]]))),
Tabel2[[#This Row],[Groepslid 9]],"")</f>
        <v/>
      </c>
      <c r="Y99" t="str">
        <f ca="1">IF(ISERROR(SEARCH(Tabel2[[#This Row],[Groepslid 10]],_xlfn.CONCAT(
Tabel2[[#This Row],[GroepBeheerder]:[Groepslid 9]]))),
Tabel2[[#This Row],[Groepslid 10]],"")</f>
        <v/>
      </c>
      <c r="Z99" s="2">
        <f t="shared" si="5"/>
        <v>98</v>
      </c>
    </row>
    <row r="100" spans="1:26" x14ac:dyDescent="0.25">
      <c r="A100" s="1" t="str">
        <f t="shared" ca="1" si="3"/>
        <v>Mybuzz,Francis.Cockhill@gmail.com,Yovonnda.Yurkin@gmail.com</v>
      </c>
      <c r="B100" t="str">
        <f ca="1">_xlfn.CONCAT(Tabel2[[#This Row],[Hulp 1]:[Hulp 10]])</f>
        <v>,Yovonnda.Yurkin@gmail.com</v>
      </c>
      <c r="C100" s="3" t="s">
        <v>581</v>
      </c>
      <c r="D100">
        <f ca="1">RANDBETWEEN(0,IF(Formules!$B$1&gt;10,10,Formules!$B$1))</f>
        <v>1</v>
      </c>
      <c r="E100" s="2" t="str">
        <f ca="1">INDEX(Gebruiker!C:C,RANDBETWEEN(1,Formules!$B$1)+1)</f>
        <v>,Francis.Cockhill@gmail.com</v>
      </c>
      <c r="F100" s="6" t="str">
        <f ca="1">IF((COLUMN()-5)&lt;=Tabel2[[#This Row],[Aantal Leden]],
INDEX(Gebruiker!$C:$C,RANDBETWEEN(1,Formules!$B$1)+1),
"")</f>
        <v>,Yovonnda.Yurkin@gmail.com</v>
      </c>
      <c r="G100" s="6" t="str">
        <f ca="1">IF((COLUMN()-5)&lt;=Tabel2[[#This Row],[Aantal Leden]],
INDEX(Gebruiker!$C:$C,RANDBETWEEN(1,Formules!$B$1)+1),
"")</f>
        <v/>
      </c>
      <c r="H100" t="str">
        <f ca="1">IF((COLUMN()-5)&lt;=Tabel2[[#This Row],[Aantal Leden]],
INDEX(Gebruiker!$C:$C,RANDBETWEEN(1,Formules!$B$1)+1),
"")</f>
        <v/>
      </c>
      <c r="I100" t="str">
        <f ca="1">IF((COLUMN()-5)&lt;=Tabel2[[#This Row],[Aantal Leden]],
INDEX(Gebruiker!$C:$C,RANDBETWEEN(1,Formules!$B$1)+1),
"")</f>
        <v/>
      </c>
      <c r="J100" t="str">
        <f ca="1">IF((COLUMN()-5)&lt;=Tabel2[[#This Row],[Aantal Leden]],
INDEX(Gebruiker!$C:$C,RANDBETWEEN(1,Formules!$B$1)+1),
"")</f>
        <v/>
      </c>
      <c r="K100" t="str">
        <f ca="1">IF((COLUMN()-5)&lt;=Tabel2[[#This Row],[Aantal Leden]],
INDEX(Gebruiker!$C:$C,RANDBETWEEN(1,Formules!$B$1)+1),
"")</f>
        <v/>
      </c>
      <c r="L100" t="str">
        <f ca="1">IF((COLUMN()-5)&lt;=Tabel2[[#This Row],[Aantal Leden]],
INDEX(Gebruiker!$C:$C,RANDBETWEEN(1,Formules!$B$1)+1),
"")</f>
        <v/>
      </c>
      <c r="M100" t="str">
        <f ca="1">IF((COLUMN()-5)&lt;=Tabel2[[#This Row],[Aantal Leden]],
INDEX(Gebruiker!$C:$C,RANDBETWEEN(1,Formules!$B$1)+1),
"")</f>
        <v/>
      </c>
      <c r="N100" t="str">
        <f ca="1">IF((COLUMN()-5)&lt;=Tabel2[[#This Row],[Aantal Leden]],
INDEX(Gebruiker!$C:$C,RANDBETWEEN(1,Formules!$B$1)+1),
"")</f>
        <v/>
      </c>
      <c r="O100" t="str">
        <f ca="1">IF((COLUMN()-5)&lt;=Tabel2[[#This Row],[Aantal Leden]],
INDEX(Gebruiker!$C:$C,RANDBETWEEN(1,Formules!$B$1)+1),
"")</f>
        <v/>
      </c>
      <c r="P100" t="str">
        <f ca="1">IF(Tabel2[[#This Row],[GroepBeheerder]]&lt;&gt;Tabel2[[#This Row],[Groepslid 1]],Tabel2[[#This Row],[Groepslid 1]],"")</f>
        <v>,Yovonnda.Yurkin@gmail.com</v>
      </c>
      <c r="Q100" t="str">
        <f ca="1">IF(ISERROR(SEARCH(Tabel2[[#This Row],[Groepslid 2]],_xlfn.CONCAT(
Tabel2[[#This Row],[GroepBeheerder]:[Groepslid 1]]))),
Tabel2[[#This Row],[Groepslid 2]],"")</f>
        <v/>
      </c>
      <c r="R100" t="str">
        <f ca="1">IF(ISERROR(SEARCH(Tabel2[[#This Row],[Groepslid 3]],_xlfn.CONCAT(
Tabel2[[#This Row],[GroepBeheerder]:[Groepslid 2]]))),
Tabel2[[#This Row],[Groepslid 3]],"")</f>
        <v/>
      </c>
      <c r="S100" t="str">
        <f ca="1">IF(ISERROR(SEARCH(Tabel2[[#This Row],[Groepslid 4]],_xlfn.CONCAT(
Tabel2[[#This Row],[GroepBeheerder]:[Groepslid 3]]))),
Tabel2[[#This Row],[Groepslid 4]],"")</f>
        <v/>
      </c>
      <c r="T100" t="str">
        <f ca="1">IF(ISERROR(SEARCH(Tabel2[[#This Row],[Groepslid 5]],_xlfn.CONCAT(
Tabel2[[#This Row],[GroepBeheerder]:[Groepslid 4]]))),
Tabel2[[#This Row],[Groepslid 5]],"")</f>
        <v/>
      </c>
      <c r="U100" t="str">
        <f ca="1">IF(ISERROR(SEARCH(Tabel2[[#This Row],[Groepslid 6]],_xlfn.CONCAT(
Tabel2[[#This Row],[GroepBeheerder]:[Groepslid 5]]))),
Tabel2[[#This Row],[Groepslid 6]],"")</f>
        <v/>
      </c>
      <c r="V100" t="str">
        <f ca="1">IF(ISERROR(SEARCH(Tabel2[[#This Row],[Groepslid 7]],_xlfn.CONCAT(
Tabel2[[#This Row],[GroepBeheerder]:[Groepslid 6]]))),
Tabel2[[#This Row],[Groepslid 7]],"")</f>
        <v/>
      </c>
      <c r="W100" t="str">
        <f ca="1">IF(ISERROR(SEARCH(Tabel2[[#This Row],[Groepslid 8]],_xlfn.CONCAT(
Tabel2[[#This Row],[GroepBeheerder]:[Groepslid 7]]))),
Tabel2[[#This Row],[Groepslid 8]],"")</f>
        <v/>
      </c>
      <c r="X100" t="str">
        <f ca="1">IF(ISERROR(SEARCH(Tabel2[[#This Row],[Groepslid 9]],_xlfn.CONCAT(
Tabel2[[#This Row],[GroepBeheerder]:[Groepslid 8]]))),
Tabel2[[#This Row],[Groepslid 9]],"")</f>
        <v/>
      </c>
      <c r="Y100" t="str">
        <f ca="1">IF(ISERROR(SEARCH(Tabel2[[#This Row],[Groepslid 10]],_xlfn.CONCAT(
Tabel2[[#This Row],[GroepBeheerder]:[Groepslid 9]]))),
Tabel2[[#This Row],[Groepslid 10]],"")</f>
        <v/>
      </c>
      <c r="Z100" s="2">
        <f t="shared" si="5"/>
        <v>99</v>
      </c>
    </row>
    <row r="101" spans="1:26" x14ac:dyDescent="0.25">
      <c r="A101" s="1" t="str">
        <f t="shared" ca="1" si="3"/>
        <v>Edgeify,Carolin.Maddy@gmail.com,Kennie.Spaight@gmail.com,Kenny.Pimm@gmail.com,Perle.Yanukhin@gmail.com,Adi.Fairney@gmail.com,Letti.Boss@gmail.com</v>
      </c>
      <c r="B101" t="str">
        <f ca="1">_xlfn.CONCAT(Tabel2[[#This Row],[Hulp 1]:[Hulp 10]])</f>
        <v>,Kennie.Spaight@gmail.com,Kenny.Pimm@gmail.com,Perle.Yanukhin@gmail.com,Adi.Fairney@gmail.com,Letti.Boss@gmail.com</v>
      </c>
      <c r="C101" s="3" t="s">
        <v>582</v>
      </c>
      <c r="D101">
        <f ca="1">RANDBETWEEN(0,IF(Formules!$B$1&gt;10,10,Formules!$B$1))</f>
        <v>5</v>
      </c>
      <c r="E101" s="2" t="str">
        <f ca="1">INDEX(Gebruiker!C:C,RANDBETWEEN(1,Formules!$B$1)+1)</f>
        <v>,Carolin.Maddy@gmail.com</v>
      </c>
      <c r="F101" s="6" t="str">
        <f ca="1">IF((COLUMN()-5)&lt;=Tabel2[[#This Row],[Aantal Leden]],
INDEX(Gebruiker!$C:$C,RANDBETWEEN(1,Formules!$B$1)+1),
"")</f>
        <v>,Kennie.Spaight@gmail.com</v>
      </c>
      <c r="G101" s="6" t="str">
        <f ca="1">IF((COLUMN()-5)&lt;=Tabel2[[#This Row],[Aantal Leden]],
INDEX(Gebruiker!$C:$C,RANDBETWEEN(1,Formules!$B$1)+1),
"")</f>
        <v>,Kenny.Pimm@gmail.com</v>
      </c>
      <c r="H101" t="str">
        <f ca="1">IF((COLUMN()-5)&lt;=Tabel2[[#This Row],[Aantal Leden]],
INDEX(Gebruiker!$C:$C,RANDBETWEEN(1,Formules!$B$1)+1),
"")</f>
        <v>,Perle.Yanukhin@gmail.com</v>
      </c>
      <c r="I101" t="str">
        <f ca="1">IF((COLUMN()-5)&lt;=Tabel2[[#This Row],[Aantal Leden]],
INDEX(Gebruiker!$C:$C,RANDBETWEEN(1,Formules!$B$1)+1),
"")</f>
        <v>,Adi.Fairney@gmail.com</v>
      </c>
      <c r="J101" t="str">
        <f ca="1">IF((COLUMN()-5)&lt;=Tabel2[[#This Row],[Aantal Leden]],
INDEX(Gebruiker!$C:$C,RANDBETWEEN(1,Formules!$B$1)+1),
"")</f>
        <v>,Letti.Boss@gmail.com</v>
      </c>
      <c r="K101" t="str">
        <f ca="1">IF((COLUMN()-5)&lt;=Tabel2[[#This Row],[Aantal Leden]],
INDEX(Gebruiker!$C:$C,RANDBETWEEN(1,Formules!$B$1)+1),
"")</f>
        <v/>
      </c>
      <c r="L101" t="str">
        <f ca="1">IF((COLUMN()-5)&lt;=Tabel2[[#This Row],[Aantal Leden]],
INDEX(Gebruiker!$C:$C,RANDBETWEEN(1,Formules!$B$1)+1),
"")</f>
        <v/>
      </c>
      <c r="M101" t="str">
        <f ca="1">IF((COLUMN()-5)&lt;=Tabel2[[#This Row],[Aantal Leden]],
INDEX(Gebruiker!$C:$C,RANDBETWEEN(1,Formules!$B$1)+1),
"")</f>
        <v/>
      </c>
      <c r="N101" t="str">
        <f ca="1">IF((COLUMN()-5)&lt;=Tabel2[[#This Row],[Aantal Leden]],
INDEX(Gebruiker!$C:$C,RANDBETWEEN(1,Formules!$B$1)+1),
"")</f>
        <v/>
      </c>
      <c r="O101" t="str">
        <f ca="1">IF((COLUMN()-5)&lt;=Tabel2[[#This Row],[Aantal Leden]],
INDEX(Gebruiker!$C:$C,RANDBETWEEN(1,Formules!$B$1)+1),
"")</f>
        <v/>
      </c>
      <c r="P101" t="str">
        <f ca="1">IF(Tabel2[[#This Row],[GroepBeheerder]]&lt;&gt;Tabel2[[#This Row],[Groepslid 1]],Tabel2[[#This Row],[Groepslid 1]],"")</f>
        <v>,Kennie.Spaight@gmail.com</v>
      </c>
      <c r="Q101" t="str">
        <f ca="1">IF(ISERROR(SEARCH(Tabel2[[#This Row],[Groepslid 2]],_xlfn.CONCAT(
Tabel2[[#This Row],[GroepBeheerder]:[Groepslid 1]]))),
Tabel2[[#This Row],[Groepslid 2]],"")</f>
        <v>,Kenny.Pimm@gmail.com</v>
      </c>
      <c r="R101" t="str">
        <f ca="1">IF(ISERROR(SEARCH(Tabel2[[#This Row],[Groepslid 3]],_xlfn.CONCAT(
Tabel2[[#This Row],[GroepBeheerder]:[Groepslid 2]]))),
Tabel2[[#This Row],[Groepslid 3]],"")</f>
        <v>,Perle.Yanukhin@gmail.com</v>
      </c>
      <c r="S101" t="str">
        <f ca="1">IF(ISERROR(SEARCH(Tabel2[[#This Row],[Groepslid 4]],_xlfn.CONCAT(
Tabel2[[#This Row],[GroepBeheerder]:[Groepslid 3]]))),
Tabel2[[#This Row],[Groepslid 4]],"")</f>
        <v>,Adi.Fairney@gmail.com</v>
      </c>
      <c r="T101" t="str">
        <f ca="1">IF(ISERROR(SEARCH(Tabel2[[#This Row],[Groepslid 5]],_xlfn.CONCAT(
Tabel2[[#This Row],[GroepBeheerder]:[Groepslid 4]]))),
Tabel2[[#This Row],[Groepslid 5]],"")</f>
        <v>,Letti.Boss@gmail.com</v>
      </c>
      <c r="U101" t="str">
        <f ca="1">IF(ISERROR(SEARCH(Tabel2[[#This Row],[Groepslid 6]],_xlfn.CONCAT(
Tabel2[[#This Row],[GroepBeheerder]:[Groepslid 5]]))),
Tabel2[[#This Row],[Groepslid 6]],"")</f>
        <v/>
      </c>
      <c r="V101" t="str">
        <f ca="1">IF(ISERROR(SEARCH(Tabel2[[#This Row],[Groepslid 7]],_xlfn.CONCAT(
Tabel2[[#This Row],[GroepBeheerder]:[Groepslid 6]]))),
Tabel2[[#This Row],[Groepslid 7]],"")</f>
        <v/>
      </c>
      <c r="W101" t="str">
        <f ca="1">IF(ISERROR(SEARCH(Tabel2[[#This Row],[Groepslid 8]],_xlfn.CONCAT(
Tabel2[[#This Row],[GroepBeheerder]:[Groepslid 7]]))),
Tabel2[[#This Row],[Groepslid 8]],"")</f>
        <v/>
      </c>
      <c r="X101" t="str">
        <f ca="1">IF(ISERROR(SEARCH(Tabel2[[#This Row],[Groepslid 9]],_xlfn.CONCAT(
Tabel2[[#This Row],[GroepBeheerder]:[Groepslid 8]]))),
Tabel2[[#This Row],[Groepslid 9]],"")</f>
        <v/>
      </c>
      <c r="Y101" t="str">
        <f ca="1">IF(ISERROR(SEARCH(Tabel2[[#This Row],[Groepslid 10]],_xlfn.CONCAT(
Tabel2[[#This Row],[GroepBeheerder]:[Groepslid 9]]))),
Tabel2[[#This Row],[Groepslid 10]],"")</f>
        <v/>
      </c>
      <c r="Z101" s="2">
        <f t="shared" si="5"/>
        <v>100</v>
      </c>
    </row>
    <row r="102" spans="1:26" x14ac:dyDescent="0.25">
      <c r="A102" s="1" t="str">
        <f t="shared" ca="1" si="3"/>
        <v>Quire,Ellen.O'Heyne@gmail.com,Ibbie.Mellings@gmail.com,Jehu.Griswood@gmail.com,Mildred.Bendtsen@gmail.com,Willi.Twiggins@gmail.com,Jacenta.Turfs@gmail.com,Jule.Berthod@gmail.com,Devan.Sainteau@gmail.com,Dorene.Parkman@gmail.com,Gregoire.Isacq@gmail.com,Lian.Cranch@gmail.com</v>
      </c>
      <c r="B102" t="str">
        <f ca="1">_xlfn.CONCAT(Tabel2[[#This Row],[Hulp 1]:[Hulp 10]])</f>
        <v>,Ibbie.Mellings@gmail.com,Jehu.Griswood@gmail.com,Mildred.Bendtsen@gmail.com,Willi.Twiggins@gmail.com,Jacenta.Turfs@gmail.com,Jule.Berthod@gmail.com,Devan.Sainteau@gmail.com,Dorene.Parkman@gmail.com,Gregoire.Isacq@gmail.com,Lian.Cranch@gmail.com</v>
      </c>
      <c r="C102" s="3" t="s">
        <v>500</v>
      </c>
      <c r="D102">
        <f ca="1">RANDBETWEEN(0,IF(Formules!$B$1&gt;10,10,Formules!$B$1))</f>
        <v>10</v>
      </c>
      <c r="E102" s="2" t="str">
        <f ca="1">INDEX(Gebruiker!C:C,RANDBETWEEN(1,Formules!$B$1)+1)</f>
        <v>,Ellen.O'Heyne@gmail.com</v>
      </c>
      <c r="F102" s="6" t="str">
        <f ca="1">IF((COLUMN()-5)&lt;=Tabel2[[#This Row],[Aantal Leden]],
INDEX(Gebruiker!$C:$C,RANDBETWEEN(1,Formules!$B$1)+1),
"")</f>
        <v>,Ibbie.Mellings@gmail.com</v>
      </c>
      <c r="G102" s="6" t="str">
        <f ca="1">IF((COLUMN()-5)&lt;=Tabel2[[#This Row],[Aantal Leden]],
INDEX(Gebruiker!$C:$C,RANDBETWEEN(1,Formules!$B$1)+1),
"")</f>
        <v>,Jehu.Griswood@gmail.com</v>
      </c>
      <c r="H102" t="str">
        <f ca="1">IF((COLUMN()-5)&lt;=Tabel2[[#This Row],[Aantal Leden]],
INDEX(Gebruiker!$C:$C,RANDBETWEEN(1,Formules!$B$1)+1),
"")</f>
        <v>,Mildred.Bendtsen@gmail.com</v>
      </c>
      <c r="I102" t="str">
        <f ca="1">IF((COLUMN()-5)&lt;=Tabel2[[#This Row],[Aantal Leden]],
INDEX(Gebruiker!$C:$C,RANDBETWEEN(1,Formules!$B$1)+1),
"")</f>
        <v>,Willi.Twiggins@gmail.com</v>
      </c>
      <c r="J102" t="str">
        <f ca="1">IF((COLUMN()-5)&lt;=Tabel2[[#This Row],[Aantal Leden]],
INDEX(Gebruiker!$C:$C,RANDBETWEEN(1,Formules!$B$1)+1),
"")</f>
        <v>,Jacenta.Turfs@gmail.com</v>
      </c>
      <c r="K102" t="str">
        <f ca="1">IF((COLUMN()-5)&lt;=Tabel2[[#This Row],[Aantal Leden]],
INDEX(Gebruiker!$C:$C,RANDBETWEEN(1,Formules!$B$1)+1),
"")</f>
        <v>,Jule.Berthod@gmail.com</v>
      </c>
      <c r="L102" t="str">
        <f ca="1">IF((COLUMN()-5)&lt;=Tabel2[[#This Row],[Aantal Leden]],
INDEX(Gebruiker!$C:$C,RANDBETWEEN(1,Formules!$B$1)+1),
"")</f>
        <v>,Devan.Sainteau@gmail.com</v>
      </c>
      <c r="M102" t="str">
        <f ca="1">IF((COLUMN()-5)&lt;=Tabel2[[#This Row],[Aantal Leden]],
INDEX(Gebruiker!$C:$C,RANDBETWEEN(1,Formules!$B$1)+1),
"")</f>
        <v>,Dorene.Parkman@gmail.com</v>
      </c>
      <c r="N102" t="str">
        <f ca="1">IF((COLUMN()-5)&lt;=Tabel2[[#This Row],[Aantal Leden]],
INDEX(Gebruiker!$C:$C,RANDBETWEEN(1,Formules!$B$1)+1),
"")</f>
        <v>,Gregoire.Isacq@gmail.com</v>
      </c>
      <c r="O102" t="str">
        <f ca="1">IF((COLUMN()-5)&lt;=Tabel2[[#This Row],[Aantal Leden]],
INDEX(Gebruiker!$C:$C,RANDBETWEEN(1,Formules!$B$1)+1),
"")</f>
        <v>,Lian.Cranch@gmail.com</v>
      </c>
      <c r="P102" t="str">
        <f ca="1">IF(Tabel2[[#This Row],[GroepBeheerder]]&lt;&gt;Tabel2[[#This Row],[Groepslid 1]],Tabel2[[#This Row],[Groepslid 1]],"")</f>
        <v>,Ibbie.Mellings@gmail.com</v>
      </c>
      <c r="Q102" t="str">
        <f ca="1">IF(ISERROR(SEARCH(Tabel2[[#This Row],[Groepslid 2]],_xlfn.CONCAT(
Tabel2[[#This Row],[GroepBeheerder]:[Groepslid 1]]))),
Tabel2[[#This Row],[Groepslid 2]],"")</f>
        <v>,Jehu.Griswood@gmail.com</v>
      </c>
      <c r="R102" t="str">
        <f ca="1">IF(ISERROR(SEARCH(Tabel2[[#This Row],[Groepslid 3]],_xlfn.CONCAT(
Tabel2[[#This Row],[GroepBeheerder]:[Groepslid 2]]))),
Tabel2[[#This Row],[Groepslid 3]],"")</f>
        <v>,Mildred.Bendtsen@gmail.com</v>
      </c>
      <c r="S102" t="str">
        <f ca="1">IF(ISERROR(SEARCH(Tabel2[[#This Row],[Groepslid 4]],_xlfn.CONCAT(
Tabel2[[#This Row],[GroepBeheerder]:[Groepslid 3]]))),
Tabel2[[#This Row],[Groepslid 4]],"")</f>
        <v>,Willi.Twiggins@gmail.com</v>
      </c>
      <c r="T102" t="str">
        <f ca="1">IF(ISERROR(SEARCH(Tabel2[[#This Row],[Groepslid 5]],_xlfn.CONCAT(
Tabel2[[#This Row],[GroepBeheerder]:[Groepslid 4]]))),
Tabel2[[#This Row],[Groepslid 5]],"")</f>
        <v>,Jacenta.Turfs@gmail.com</v>
      </c>
      <c r="U102" t="str">
        <f ca="1">IF(ISERROR(SEARCH(Tabel2[[#This Row],[Groepslid 6]],_xlfn.CONCAT(
Tabel2[[#This Row],[GroepBeheerder]:[Groepslid 5]]))),
Tabel2[[#This Row],[Groepslid 6]],"")</f>
        <v>,Jule.Berthod@gmail.com</v>
      </c>
      <c r="V102" t="str">
        <f ca="1">IF(ISERROR(SEARCH(Tabel2[[#This Row],[Groepslid 7]],_xlfn.CONCAT(
Tabel2[[#This Row],[GroepBeheerder]:[Groepslid 6]]))),
Tabel2[[#This Row],[Groepslid 7]],"")</f>
        <v>,Devan.Sainteau@gmail.com</v>
      </c>
      <c r="W102" t="str">
        <f ca="1">IF(ISERROR(SEARCH(Tabel2[[#This Row],[Groepslid 8]],_xlfn.CONCAT(
Tabel2[[#This Row],[GroepBeheerder]:[Groepslid 7]]))),
Tabel2[[#This Row],[Groepslid 8]],"")</f>
        <v>,Dorene.Parkman@gmail.com</v>
      </c>
      <c r="X102" t="str">
        <f ca="1">IF(ISERROR(SEARCH(Tabel2[[#This Row],[Groepslid 9]],_xlfn.CONCAT(
Tabel2[[#This Row],[GroepBeheerder]:[Groepslid 8]]))),
Tabel2[[#This Row],[Groepslid 9]],"")</f>
        <v>,Gregoire.Isacq@gmail.com</v>
      </c>
      <c r="Y102" t="str">
        <f ca="1">IF(ISERROR(SEARCH(Tabel2[[#This Row],[Groepslid 10]],_xlfn.CONCAT(
Tabel2[[#This Row],[GroepBeheerder]:[Groepslid 9]]))),
Tabel2[[#This Row],[Groepslid 10]],"")</f>
        <v>,Lian.Cranch@gmail.com</v>
      </c>
      <c r="Z102" s="2">
        <f t="shared" si="5"/>
        <v>101</v>
      </c>
    </row>
    <row r="103" spans="1:26" x14ac:dyDescent="0.25">
      <c r="A103" s="1" t="str">
        <f t="shared" ca="1" si="3"/>
        <v>Voonix,Anatole.Vondrak@gmail.com,Ted.Delgua@gmail.com,Rickey.Stanislaw@gmail.com,Maurizia.Etches@gmail.com,Vinny.Wanden@gmail.com,Nerita.Pardew@gmail.com</v>
      </c>
      <c r="B103" t="str">
        <f ca="1">_xlfn.CONCAT(Tabel2[[#This Row],[Hulp 1]:[Hulp 10]])</f>
        <v>,Ted.Delgua@gmail.com,Rickey.Stanislaw@gmail.com,Maurizia.Etches@gmail.com,Vinny.Wanden@gmail.com,Nerita.Pardew@gmail.com</v>
      </c>
      <c r="C103" s="3" t="s">
        <v>561</v>
      </c>
      <c r="D103">
        <f ca="1">RANDBETWEEN(0,IF(Formules!$B$1&gt;10,10,Formules!$B$1))</f>
        <v>5</v>
      </c>
      <c r="E103" s="2" t="str">
        <f ca="1">INDEX(Gebruiker!C:C,RANDBETWEEN(1,Formules!$B$1)+1)</f>
        <v>,Anatole.Vondrak@gmail.com</v>
      </c>
      <c r="F103" s="6" t="str">
        <f ca="1">IF((COLUMN()-5)&lt;=Tabel2[[#This Row],[Aantal Leden]],
INDEX(Gebruiker!$C:$C,RANDBETWEEN(1,Formules!$B$1)+1),
"")</f>
        <v>,Ted.Delgua@gmail.com</v>
      </c>
      <c r="G103" s="6" t="str">
        <f ca="1">IF((COLUMN()-5)&lt;=Tabel2[[#This Row],[Aantal Leden]],
INDEX(Gebruiker!$C:$C,RANDBETWEEN(1,Formules!$B$1)+1),
"")</f>
        <v>,Rickey.Stanislaw@gmail.com</v>
      </c>
      <c r="H103" t="str">
        <f ca="1">IF((COLUMN()-5)&lt;=Tabel2[[#This Row],[Aantal Leden]],
INDEX(Gebruiker!$C:$C,RANDBETWEEN(1,Formules!$B$1)+1),
"")</f>
        <v>,Maurizia.Etches@gmail.com</v>
      </c>
      <c r="I103" t="str">
        <f ca="1">IF((COLUMN()-5)&lt;=Tabel2[[#This Row],[Aantal Leden]],
INDEX(Gebruiker!$C:$C,RANDBETWEEN(1,Formules!$B$1)+1),
"")</f>
        <v>,Vinny.Wanden@gmail.com</v>
      </c>
      <c r="J103" t="str">
        <f ca="1">IF((COLUMN()-5)&lt;=Tabel2[[#This Row],[Aantal Leden]],
INDEX(Gebruiker!$C:$C,RANDBETWEEN(1,Formules!$B$1)+1),
"")</f>
        <v>,Nerita.Pardew@gmail.com</v>
      </c>
      <c r="K103" t="str">
        <f ca="1">IF((COLUMN()-5)&lt;=Tabel2[[#This Row],[Aantal Leden]],
INDEX(Gebruiker!$C:$C,RANDBETWEEN(1,Formules!$B$1)+1),
"")</f>
        <v/>
      </c>
      <c r="L103" t="str">
        <f ca="1">IF((COLUMN()-5)&lt;=Tabel2[[#This Row],[Aantal Leden]],
INDEX(Gebruiker!$C:$C,RANDBETWEEN(1,Formules!$B$1)+1),
"")</f>
        <v/>
      </c>
      <c r="M103" t="str">
        <f ca="1">IF((COLUMN()-5)&lt;=Tabel2[[#This Row],[Aantal Leden]],
INDEX(Gebruiker!$C:$C,RANDBETWEEN(1,Formules!$B$1)+1),
"")</f>
        <v/>
      </c>
      <c r="N103" t="str">
        <f ca="1">IF((COLUMN()-5)&lt;=Tabel2[[#This Row],[Aantal Leden]],
INDEX(Gebruiker!$C:$C,RANDBETWEEN(1,Formules!$B$1)+1),
"")</f>
        <v/>
      </c>
      <c r="O103" t="str">
        <f ca="1">IF((COLUMN()-5)&lt;=Tabel2[[#This Row],[Aantal Leden]],
INDEX(Gebruiker!$C:$C,RANDBETWEEN(1,Formules!$B$1)+1),
"")</f>
        <v/>
      </c>
      <c r="P103" t="str">
        <f ca="1">IF(Tabel2[[#This Row],[GroepBeheerder]]&lt;&gt;Tabel2[[#This Row],[Groepslid 1]],Tabel2[[#This Row],[Groepslid 1]],"")</f>
        <v>,Ted.Delgua@gmail.com</v>
      </c>
      <c r="Q103" t="str">
        <f ca="1">IF(ISERROR(SEARCH(Tabel2[[#This Row],[Groepslid 2]],_xlfn.CONCAT(
Tabel2[[#This Row],[GroepBeheerder]:[Groepslid 1]]))),
Tabel2[[#This Row],[Groepslid 2]],"")</f>
        <v>,Rickey.Stanislaw@gmail.com</v>
      </c>
      <c r="R103" t="str">
        <f ca="1">IF(ISERROR(SEARCH(Tabel2[[#This Row],[Groepslid 3]],_xlfn.CONCAT(
Tabel2[[#This Row],[GroepBeheerder]:[Groepslid 2]]))),
Tabel2[[#This Row],[Groepslid 3]],"")</f>
        <v>,Maurizia.Etches@gmail.com</v>
      </c>
      <c r="S103" t="str">
        <f ca="1">IF(ISERROR(SEARCH(Tabel2[[#This Row],[Groepslid 4]],_xlfn.CONCAT(
Tabel2[[#This Row],[GroepBeheerder]:[Groepslid 3]]))),
Tabel2[[#This Row],[Groepslid 4]],"")</f>
        <v>,Vinny.Wanden@gmail.com</v>
      </c>
      <c r="T103" t="str">
        <f ca="1">IF(ISERROR(SEARCH(Tabel2[[#This Row],[Groepslid 5]],_xlfn.CONCAT(
Tabel2[[#This Row],[GroepBeheerder]:[Groepslid 4]]))),
Tabel2[[#This Row],[Groepslid 5]],"")</f>
        <v>,Nerita.Pardew@gmail.com</v>
      </c>
      <c r="U103" t="str">
        <f ca="1">IF(ISERROR(SEARCH(Tabel2[[#This Row],[Groepslid 6]],_xlfn.CONCAT(
Tabel2[[#This Row],[GroepBeheerder]:[Groepslid 5]]))),
Tabel2[[#This Row],[Groepslid 6]],"")</f>
        <v/>
      </c>
      <c r="V103" t="str">
        <f ca="1">IF(ISERROR(SEARCH(Tabel2[[#This Row],[Groepslid 7]],_xlfn.CONCAT(
Tabel2[[#This Row],[GroepBeheerder]:[Groepslid 6]]))),
Tabel2[[#This Row],[Groepslid 7]],"")</f>
        <v/>
      </c>
      <c r="W103" t="str">
        <f ca="1">IF(ISERROR(SEARCH(Tabel2[[#This Row],[Groepslid 8]],_xlfn.CONCAT(
Tabel2[[#This Row],[GroepBeheerder]:[Groepslid 7]]))),
Tabel2[[#This Row],[Groepslid 8]],"")</f>
        <v/>
      </c>
      <c r="X103" t="str">
        <f ca="1">IF(ISERROR(SEARCH(Tabel2[[#This Row],[Groepslid 9]],_xlfn.CONCAT(
Tabel2[[#This Row],[GroepBeheerder]:[Groepslid 8]]))),
Tabel2[[#This Row],[Groepslid 9]],"")</f>
        <v/>
      </c>
      <c r="Y103" t="str">
        <f ca="1">IF(ISERROR(SEARCH(Tabel2[[#This Row],[Groepslid 10]],_xlfn.CONCAT(
Tabel2[[#This Row],[GroepBeheerder]:[Groepslid 9]]))),
Tabel2[[#This Row],[Groepslid 10]],"")</f>
        <v/>
      </c>
      <c r="Z103" s="2">
        <f t="shared" si="5"/>
        <v>102</v>
      </c>
    </row>
    <row r="104" spans="1:26" x14ac:dyDescent="0.25">
      <c r="A104" s="1" t="str">
        <f t="shared" ca="1" si="3"/>
        <v>Youbridge,Gert.van Dalen@gmail.com,Aggie.Pawlowicz@gmail.com,Arabela.Alvar@gmail.com,Carolin.Maddy@gmail.com,Catherina.Annear@gmail.com,Gennie.Kelinge@gmail.com,Ganny.de Guise@gmail.com,Caroljean.Laite@gmail.com,Yovonnda.Yurkin@gmail.com,Reube.Pybus@gmail.com,Kelley.Grattan@gmail.com</v>
      </c>
      <c r="B104" t="str">
        <f ca="1">_xlfn.CONCAT(Tabel2[[#This Row],[Hulp 1]:[Hulp 10]])</f>
        <v>,Aggie.Pawlowicz@gmail.com,Arabela.Alvar@gmail.com,Carolin.Maddy@gmail.com,Catherina.Annear@gmail.com,Gennie.Kelinge@gmail.com,Ganny.de Guise@gmail.com,Caroljean.Laite@gmail.com,Yovonnda.Yurkin@gmail.com,Reube.Pybus@gmail.com,Kelley.Grattan@gmail.com</v>
      </c>
      <c r="C104" s="3" t="s">
        <v>583</v>
      </c>
      <c r="D104">
        <f ca="1">RANDBETWEEN(0,IF(Formules!$B$1&gt;10,10,Formules!$B$1))</f>
        <v>10</v>
      </c>
      <c r="E104" s="2" t="str">
        <f ca="1">INDEX(Gebruiker!C:C,RANDBETWEEN(1,Formules!$B$1)+1)</f>
        <v>,Gert.van Dalen@gmail.com</v>
      </c>
      <c r="F104" s="6" t="str">
        <f ca="1">IF((COLUMN()-5)&lt;=Tabel2[[#This Row],[Aantal Leden]],
INDEX(Gebruiker!$C:$C,RANDBETWEEN(1,Formules!$B$1)+1),
"")</f>
        <v>,Aggie.Pawlowicz@gmail.com</v>
      </c>
      <c r="G104" s="6" t="str">
        <f ca="1">IF((COLUMN()-5)&lt;=Tabel2[[#This Row],[Aantal Leden]],
INDEX(Gebruiker!$C:$C,RANDBETWEEN(1,Formules!$B$1)+1),
"")</f>
        <v>,Arabela.Alvar@gmail.com</v>
      </c>
      <c r="H104" t="str">
        <f ca="1">IF((COLUMN()-5)&lt;=Tabel2[[#This Row],[Aantal Leden]],
INDEX(Gebruiker!$C:$C,RANDBETWEEN(1,Formules!$B$1)+1),
"")</f>
        <v>,Carolin.Maddy@gmail.com</v>
      </c>
      <c r="I104" t="str">
        <f ca="1">IF((COLUMN()-5)&lt;=Tabel2[[#This Row],[Aantal Leden]],
INDEX(Gebruiker!$C:$C,RANDBETWEEN(1,Formules!$B$1)+1),
"")</f>
        <v>,Catherina.Annear@gmail.com</v>
      </c>
      <c r="J104" t="str">
        <f ca="1">IF((COLUMN()-5)&lt;=Tabel2[[#This Row],[Aantal Leden]],
INDEX(Gebruiker!$C:$C,RANDBETWEEN(1,Formules!$B$1)+1),
"")</f>
        <v>,Gennie.Kelinge@gmail.com</v>
      </c>
      <c r="K104" t="str">
        <f ca="1">IF((COLUMN()-5)&lt;=Tabel2[[#This Row],[Aantal Leden]],
INDEX(Gebruiker!$C:$C,RANDBETWEEN(1,Formules!$B$1)+1),
"")</f>
        <v>,Ganny.de Guise@gmail.com</v>
      </c>
      <c r="L104" t="str">
        <f ca="1">IF((COLUMN()-5)&lt;=Tabel2[[#This Row],[Aantal Leden]],
INDEX(Gebruiker!$C:$C,RANDBETWEEN(1,Formules!$B$1)+1),
"")</f>
        <v>,Caroljean.Laite@gmail.com</v>
      </c>
      <c r="M104" t="str">
        <f ca="1">IF((COLUMN()-5)&lt;=Tabel2[[#This Row],[Aantal Leden]],
INDEX(Gebruiker!$C:$C,RANDBETWEEN(1,Formules!$B$1)+1),
"")</f>
        <v>,Yovonnda.Yurkin@gmail.com</v>
      </c>
      <c r="N104" t="str">
        <f ca="1">IF((COLUMN()-5)&lt;=Tabel2[[#This Row],[Aantal Leden]],
INDEX(Gebruiker!$C:$C,RANDBETWEEN(1,Formules!$B$1)+1),
"")</f>
        <v>,Reube.Pybus@gmail.com</v>
      </c>
      <c r="O104" t="str">
        <f ca="1">IF((COLUMN()-5)&lt;=Tabel2[[#This Row],[Aantal Leden]],
INDEX(Gebruiker!$C:$C,RANDBETWEEN(1,Formules!$B$1)+1),
"")</f>
        <v>,Kelley.Grattan@gmail.com</v>
      </c>
      <c r="P104" t="str">
        <f ca="1">IF(Tabel2[[#This Row],[GroepBeheerder]]&lt;&gt;Tabel2[[#This Row],[Groepslid 1]],Tabel2[[#This Row],[Groepslid 1]],"")</f>
        <v>,Aggie.Pawlowicz@gmail.com</v>
      </c>
      <c r="Q104" t="str">
        <f ca="1">IF(ISERROR(SEARCH(Tabel2[[#This Row],[Groepslid 2]],_xlfn.CONCAT(
Tabel2[[#This Row],[GroepBeheerder]:[Groepslid 1]]))),
Tabel2[[#This Row],[Groepslid 2]],"")</f>
        <v>,Arabela.Alvar@gmail.com</v>
      </c>
      <c r="R104" t="str">
        <f ca="1">IF(ISERROR(SEARCH(Tabel2[[#This Row],[Groepslid 3]],_xlfn.CONCAT(
Tabel2[[#This Row],[GroepBeheerder]:[Groepslid 2]]))),
Tabel2[[#This Row],[Groepslid 3]],"")</f>
        <v>,Carolin.Maddy@gmail.com</v>
      </c>
      <c r="S104" t="str">
        <f ca="1">IF(ISERROR(SEARCH(Tabel2[[#This Row],[Groepslid 4]],_xlfn.CONCAT(
Tabel2[[#This Row],[GroepBeheerder]:[Groepslid 3]]))),
Tabel2[[#This Row],[Groepslid 4]],"")</f>
        <v>,Catherina.Annear@gmail.com</v>
      </c>
      <c r="T104" t="str">
        <f ca="1">IF(ISERROR(SEARCH(Tabel2[[#This Row],[Groepslid 5]],_xlfn.CONCAT(
Tabel2[[#This Row],[GroepBeheerder]:[Groepslid 4]]))),
Tabel2[[#This Row],[Groepslid 5]],"")</f>
        <v>,Gennie.Kelinge@gmail.com</v>
      </c>
      <c r="U104" t="str">
        <f ca="1">IF(ISERROR(SEARCH(Tabel2[[#This Row],[Groepslid 6]],_xlfn.CONCAT(
Tabel2[[#This Row],[GroepBeheerder]:[Groepslid 5]]))),
Tabel2[[#This Row],[Groepslid 6]],"")</f>
        <v>,Ganny.de Guise@gmail.com</v>
      </c>
      <c r="V104" t="str">
        <f ca="1">IF(ISERROR(SEARCH(Tabel2[[#This Row],[Groepslid 7]],_xlfn.CONCAT(
Tabel2[[#This Row],[GroepBeheerder]:[Groepslid 6]]))),
Tabel2[[#This Row],[Groepslid 7]],"")</f>
        <v>,Caroljean.Laite@gmail.com</v>
      </c>
      <c r="W104" t="str">
        <f ca="1">IF(ISERROR(SEARCH(Tabel2[[#This Row],[Groepslid 8]],_xlfn.CONCAT(
Tabel2[[#This Row],[GroepBeheerder]:[Groepslid 7]]))),
Tabel2[[#This Row],[Groepslid 8]],"")</f>
        <v>,Yovonnda.Yurkin@gmail.com</v>
      </c>
      <c r="X104" t="str">
        <f ca="1">IF(ISERROR(SEARCH(Tabel2[[#This Row],[Groepslid 9]],_xlfn.CONCAT(
Tabel2[[#This Row],[GroepBeheerder]:[Groepslid 8]]))),
Tabel2[[#This Row],[Groepslid 9]],"")</f>
        <v>,Reube.Pybus@gmail.com</v>
      </c>
      <c r="Y104" t="str">
        <f ca="1">IF(ISERROR(SEARCH(Tabel2[[#This Row],[Groepslid 10]],_xlfn.CONCAT(
Tabel2[[#This Row],[GroepBeheerder]:[Groepslid 9]]))),
Tabel2[[#This Row],[Groepslid 10]],"")</f>
        <v>,Kelley.Grattan@gmail.com</v>
      </c>
      <c r="Z104" s="2">
        <f t="shared" si="5"/>
        <v>103</v>
      </c>
    </row>
    <row r="105" spans="1:26" x14ac:dyDescent="0.25">
      <c r="A105" s="1" t="str">
        <f t="shared" ca="1" si="3"/>
        <v>Reallinks,Kelley.Michieli@gmail.com,Lian.Cranch@gmail.com,Selia.Georgelin@gmail.com,Astra.Schwandermann@gmail.com,Bordie.Ziem@gmail.com,Mordecai.Patterson@gmail.com,Freemon.Piche@gmail.com,Judi.Sweet@gmail.com,Cherise.Remon@gmail.com</v>
      </c>
      <c r="B105" t="str">
        <f ca="1">_xlfn.CONCAT(Tabel2[[#This Row],[Hulp 1]:[Hulp 10]])</f>
        <v>,Lian.Cranch@gmail.com,Selia.Georgelin@gmail.com,Astra.Schwandermann@gmail.com,Bordie.Ziem@gmail.com,Mordecai.Patterson@gmail.com,Freemon.Piche@gmail.com,Judi.Sweet@gmail.com,Cherise.Remon@gmail.com</v>
      </c>
      <c r="C105" s="3" t="s">
        <v>566</v>
      </c>
      <c r="D105">
        <f ca="1">RANDBETWEEN(0,IF(Formules!$B$1&gt;10,10,Formules!$B$1))</f>
        <v>8</v>
      </c>
      <c r="E105" s="2" t="str">
        <f ca="1">INDEX(Gebruiker!C:C,RANDBETWEEN(1,Formules!$B$1)+1)</f>
        <v>,Kelley.Michieli@gmail.com</v>
      </c>
      <c r="F105" s="6" t="str">
        <f ca="1">IF((COLUMN()-5)&lt;=Tabel2[[#This Row],[Aantal Leden]],
INDEX(Gebruiker!$C:$C,RANDBETWEEN(1,Formules!$B$1)+1),
"")</f>
        <v>,Lian.Cranch@gmail.com</v>
      </c>
      <c r="G105" s="6" t="str">
        <f ca="1">IF((COLUMN()-5)&lt;=Tabel2[[#This Row],[Aantal Leden]],
INDEX(Gebruiker!$C:$C,RANDBETWEEN(1,Formules!$B$1)+1),
"")</f>
        <v>,Selia.Georgelin@gmail.com</v>
      </c>
      <c r="H105" t="str">
        <f ca="1">IF((COLUMN()-5)&lt;=Tabel2[[#This Row],[Aantal Leden]],
INDEX(Gebruiker!$C:$C,RANDBETWEEN(1,Formules!$B$1)+1),
"")</f>
        <v>,Astra.Schwandermann@gmail.com</v>
      </c>
      <c r="I105" t="str">
        <f ca="1">IF((COLUMN()-5)&lt;=Tabel2[[#This Row],[Aantal Leden]],
INDEX(Gebruiker!$C:$C,RANDBETWEEN(1,Formules!$B$1)+1),
"")</f>
        <v>,Bordie.Ziem@gmail.com</v>
      </c>
      <c r="J105" t="str">
        <f ca="1">IF((COLUMN()-5)&lt;=Tabel2[[#This Row],[Aantal Leden]],
INDEX(Gebruiker!$C:$C,RANDBETWEEN(1,Formules!$B$1)+1),
"")</f>
        <v>,Mordecai.Patterson@gmail.com</v>
      </c>
      <c r="K105" t="str">
        <f ca="1">IF((COLUMN()-5)&lt;=Tabel2[[#This Row],[Aantal Leden]],
INDEX(Gebruiker!$C:$C,RANDBETWEEN(1,Formules!$B$1)+1),
"")</f>
        <v>,Freemon.Piche@gmail.com</v>
      </c>
      <c r="L105" t="str">
        <f ca="1">IF((COLUMN()-5)&lt;=Tabel2[[#This Row],[Aantal Leden]],
INDEX(Gebruiker!$C:$C,RANDBETWEEN(1,Formules!$B$1)+1),
"")</f>
        <v>,Judi.Sweet@gmail.com</v>
      </c>
      <c r="M105" t="str">
        <f ca="1">IF((COLUMN()-5)&lt;=Tabel2[[#This Row],[Aantal Leden]],
INDEX(Gebruiker!$C:$C,RANDBETWEEN(1,Formules!$B$1)+1),
"")</f>
        <v>,Cherise.Remon@gmail.com</v>
      </c>
      <c r="N105" t="str">
        <f ca="1">IF((COLUMN()-5)&lt;=Tabel2[[#This Row],[Aantal Leden]],
INDEX(Gebruiker!$C:$C,RANDBETWEEN(1,Formules!$B$1)+1),
"")</f>
        <v/>
      </c>
      <c r="O105" t="str">
        <f ca="1">IF((COLUMN()-5)&lt;=Tabel2[[#This Row],[Aantal Leden]],
INDEX(Gebruiker!$C:$C,RANDBETWEEN(1,Formules!$B$1)+1),
"")</f>
        <v/>
      </c>
      <c r="P105" t="str">
        <f ca="1">IF(Tabel2[[#This Row],[GroepBeheerder]]&lt;&gt;Tabel2[[#This Row],[Groepslid 1]],Tabel2[[#This Row],[Groepslid 1]],"")</f>
        <v>,Lian.Cranch@gmail.com</v>
      </c>
      <c r="Q105" t="str">
        <f ca="1">IF(ISERROR(SEARCH(Tabel2[[#This Row],[Groepslid 2]],_xlfn.CONCAT(
Tabel2[[#This Row],[GroepBeheerder]:[Groepslid 1]]))),
Tabel2[[#This Row],[Groepslid 2]],"")</f>
        <v>,Selia.Georgelin@gmail.com</v>
      </c>
      <c r="R105" t="str">
        <f ca="1">IF(ISERROR(SEARCH(Tabel2[[#This Row],[Groepslid 3]],_xlfn.CONCAT(
Tabel2[[#This Row],[GroepBeheerder]:[Groepslid 2]]))),
Tabel2[[#This Row],[Groepslid 3]],"")</f>
        <v>,Astra.Schwandermann@gmail.com</v>
      </c>
      <c r="S105" t="str">
        <f ca="1">IF(ISERROR(SEARCH(Tabel2[[#This Row],[Groepslid 4]],_xlfn.CONCAT(
Tabel2[[#This Row],[GroepBeheerder]:[Groepslid 3]]))),
Tabel2[[#This Row],[Groepslid 4]],"")</f>
        <v>,Bordie.Ziem@gmail.com</v>
      </c>
      <c r="T105" t="str">
        <f ca="1">IF(ISERROR(SEARCH(Tabel2[[#This Row],[Groepslid 5]],_xlfn.CONCAT(
Tabel2[[#This Row],[GroepBeheerder]:[Groepslid 4]]))),
Tabel2[[#This Row],[Groepslid 5]],"")</f>
        <v>,Mordecai.Patterson@gmail.com</v>
      </c>
      <c r="U105" t="str">
        <f ca="1">IF(ISERROR(SEARCH(Tabel2[[#This Row],[Groepslid 6]],_xlfn.CONCAT(
Tabel2[[#This Row],[GroepBeheerder]:[Groepslid 5]]))),
Tabel2[[#This Row],[Groepslid 6]],"")</f>
        <v>,Freemon.Piche@gmail.com</v>
      </c>
      <c r="V105" t="str">
        <f ca="1">IF(ISERROR(SEARCH(Tabel2[[#This Row],[Groepslid 7]],_xlfn.CONCAT(
Tabel2[[#This Row],[GroepBeheerder]:[Groepslid 6]]))),
Tabel2[[#This Row],[Groepslid 7]],"")</f>
        <v>,Judi.Sweet@gmail.com</v>
      </c>
      <c r="W105" t="str">
        <f ca="1">IF(ISERROR(SEARCH(Tabel2[[#This Row],[Groepslid 8]],_xlfn.CONCAT(
Tabel2[[#This Row],[GroepBeheerder]:[Groepslid 7]]))),
Tabel2[[#This Row],[Groepslid 8]],"")</f>
        <v>,Cherise.Remon@gmail.com</v>
      </c>
      <c r="X105" t="str">
        <f ca="1">IF(ISERROR(SEARCH(Tabel2[[#This Row],[Groepslid 9]],_xlfn.CONCAT(
Tabel2[[#This Row],[GroepBeheerder]:[Groepslid 8]]))),
Tabel2[[#This Row],[Groepslid 9]],"")</f>
        <v/>
      </c>
      <c r="Y105" t="str">
        <f ca="1">IF(ISERROR(SEARCH(Tabel2[[#This Row],[Groepslid 10]],_xlfn.CONCAT(
Tabel2[[#This Row],[GroepBeheerder]:[Groepslid 9]]))),
Tabel2[[#This Row],[Groepslid 10]],"")</f>
        <v/>
      </c>
      <c r="Z105" s="2">
        <f t="shared" si="5"/>
        <v>104</v>
      </c>
    </row>
    <row r="106" spans="1:26" x14ac:dyDescent="0.25">
      <c r="A106" s="1" t="str">
        <f t="shared" ca="1" si="3"/>
        <v>Zooxo,Charleen.Toop@gmail.com,Ellen.O'Heyne@gmail.com,Ase.Francello@gmail.com,Fraze.Fader@gmail.com,Jessamyn.McParlin@gmail.com,Tobin.De Castri@gmail.com</v>
      </c>
      <c r="B106" t="str">
        <f ca="1">_xlfn.CONCAT(Tabel2[[#This Row],[Hulp 1]:[Hulp 10]])</f>
        <v>,Ellen.O'Heyne@gmail.com,Ase.Francello@gmail.com,Fraze.Fader@gmail.com,Jessamyn.McParlin@gmail.com,Tobin.De Castri@gmail.com</v>
      </c>
      <c r="C106" s="3" t="s">
        <v>584</v>
      </c>
      <c r="D106">
        <f ca="1">RANDBETWEEN(0,IF(Formules!$B$1&gt;10,10,Formules!$B$1))</f>
        <v>6</v>
      </c>
      <c r="E106" s="2" t="str">
        <f ca="1">INDEX(Gebruiker!C:C,RANDBETWEEN(1,Formules!$B$1)+1)</f>
        <v>,Charleen.Toop@gmail.com</v>
      </c>
      <c r="F106" s="6" t="str">
        <f ca="1">IF((COLUMN()-5)&lt;=Tabel2[[#This Row],[Aantal Leden]],
INDEX(Gebruiker!$C:$C,RANDBETWEEN(1,Formules!$B$1)+1),
"")</f>
        <v>,Ellen.O'Heyne@gmail.com</v>
      </c>
      <c r="G106" s="6" t="str">
        <f ca="1">IF((COLUMN()-5)&lt;=Tabel2[[#This Row],[Aantal Leden]],
INDEX(Gebruiker!$C:$C,RANDBETWEEN(1,Formules!$B$1)+1),
"")</f>
        <v>,Ase.Francello@gmail.com</v>
      </c>
      <c r="H106" t="str">
        <f ca="1">IF((COLUMN()-5)&lt;=Tabel2[[#This Row],[Aantal Leden]],
INDEX(Gebruiker!$C:$C,RANDBETWEEN(1,Formules!$B$1)+1),
"")</f>
        <v>,Fraze.Fader@gmail.com</v>
      </c>
      <c r="I106" t="str">
        <f ca="1">IF((COLUMN()-5)&lt;=Tabel2[[#This Row],[Aantal Leden]],
INDEX(Gebruiker!$C:$C,RANDBETWEEN(1,Formules!$B$1)+1),
"")</f>
        <v>,Jessamyn.McParlin@gmail.com</v>
      </c>
      <c r="J106" t="str">
        <f ca="1">IF((COLUMN()-5)&lt;=Tabel2[[#This Row],[Aantal Leden]],
INDEX(Gebruiker!$C:$C,RANDBETWEEN(1,Formules!$B$1)+1),
"")</f>
        <v>,Tobin.De Castri@gmail.com</v>
      </c>
      <c r="K106" t="str">
        <f ca="1">IF((COLUMN()-5)&lt;=Tabel2[[#This Row],[Aantal Leden]],
INDEX(Gebruiker!$C:$C,RANDBETWEEN(1,Formules!$B$1)+1),
"")</f>
        <v>,Fraze.Fader@gmail.com</v>
      </c>
      <c r="L106" t="str">
        <f ca="1">IF((COLUMN()-5)&lt;=Tabel2[[#This Row],[Aantal Leden]],
INDEX(Gebruiker!$C:$C,RANDBETWEEN(1,Formules!$B$1)+1),
"")</f>
        <v/>
      </c>
      <c r="M106" t="str">
        <f ca="1">IF((COLUMN()-5)&lt;=Tabel2[[#This Row],[Aantal Leden]],
INDEX(Gebruiker!$C:$C,RANDBETWEEN(1,Formules!$B$1)+1),
"")</f>
        <v/>
      </c>
      <c r="N106" t="str">
        <f ca="1">IF((COLUMN()-5)&lt;=Tabel2[[#This Row],[Aantal Leden]],
INDEX(Gebruiker!$C:$C,RANDBETWEEN(1,Formules!$B$1)+1),
"")</f>
        <v/>
      </c>
      <c r="O106" t="str">
        <f ca="1">IF((COLUMN()-5)&lt;=Tabel2[[#This Row],[Aantal Leden]],
INDEX(Gebruiker!$C:$C,RANDBETWEEN(1,Formules!$B$1)+1),
"")</f>
        <v/>
      </c>
      <c r="P106" t="str">
        <f ca="1">IF(Tabel2[[#This Row],[GroepBeheerder]]&lt;&gt;Tabel2[[#This Row],[Groepslid 1]],Tabel2[[#This Row],[Groepslid 1]],"")</f>
        <v>,Ellen.O'Heyne@gmail.com</v>
      </c>
      <c r="Q106" t="str">
        <f ca="1">IF(ISERROR(SEARCH(Tabel2[[#This Row],[Groepslid 2]],_xlfn.CONCAT(
Tabel2[[#This Row],[GroepBeheerder]:[Groepslid 1]]))),
Tabel2[[#This Row],[Groepslid 2]],"")</f>
        <v>,Ase.Francello@gmail.com</v>
      </c>
      <c r="R106" t="str">
        <f ca="1">IF(ISERROR(SEARCH(Tabel2[[#This Row],[Groepslid 3]],_xlfn.CONCAT(
Tabel2[[#This Row],[GroepBeheerder]:[Groepslid 2]]))),
Tabel2[[#This Row],[Groepslid 3]],"")</f>
        <v>,Fraze.Fader@gmail.com</v>
      </c>
      <c r="S106" t="str">
        <f ca="1">IF(ISERROR(SEARCH(Tabel2[[#This Row],[Groepslid 4]],_xlfn.CONCAT(
Tabel2[[#This Row],[GroepBeheerder]:[Groepslid 3]]))),
Tabel2[[#This Row],[Groepslid 4]],"")</f>
        <v>,Jessamyn.McParlin@gmail.com</v>
      </c>
      <c r="T106" t="str">
        <f ca="1">IF(ISERROR(SEARCH(Tabel2[[#This Row],[Groepslid 5]],_xlfn.CONCAT(
Tabel2[[#This Row],[GroepBeheerder]:[Groepslid 4]]))),
Tabel2[[#This Row],[Groepslid 5]],"")</f>
        <v>,Tobin.De Castri@gmail.com</v>
      </c>
      <c r="U106" t="str">
        <f ca="1">IF(ISERROR(SEARCH(Tabel2[[#This Row],[Groepslid 6]],_xlfn.CONCAT(
Tabel2[[#This Row],[GroepBeheerder]:[Groepslid 5]]))),
Tabel2[[#This Row],[Groepslid 6]],"")</f>
        <v/>
      </c>
      <c r="V106" t="str">
        <f ca="1">IF(ISERROR(SEARCH(Tabel2[[#This Row],[Groepslid 7]],_xlfn.CONCAT(
Tabel2[[#This Row],[GroepBeheerder]:[Groepslid 6]]))),
Tabel2[[#This Row],[Groepslid 7]],"")</f>
        <v/>
      </c>
      <c r="W106" t="str">
        <f ca="1">IF(ISERROR(SEARCH(Tabel2[[#This Row],[Groepslid 8]],_xlfn.CONCAT(
Tabel2[[#This Row],[GroepBeheerder]:[Groepslid 7]]))),
Tabel2[[#This Row],[Groepslid 8]],"")</f>
        <v/>
      </c>
      <c r="X106" t="str">
        <f ca="1">IF(ISERROR(SEARCH(Tabel2[[#This Row],[Groepslid 9]],_xlfn.CONCAT(
Tabel2[[#This Row],[GroepBeheerder]:[Groepslid 8]]))),
Tabel2[[#This Row],[Groepslid 9]],"")</f>
        <v/>
      </c>
      <c r="Y106" t="str">
        <f ca="1">IF(ISERROR(SEARCH(Tabel2[[#This Row],[Groepslid 10]],_xlfn.CONCAT(
Tabel2[[#This Row],[GroepBeheerder]:[Groepslid 9]]))),
Tabel2[[#This Row],[Groepslid 10]],"")</f>
        <v/>
      </c>
      <c r="Z106" s="2">
        <f t="shared" si="5"/>
        <v>105</v>
      </c>
    </row>
    <row r="107" spans="1:26" x14ac:dyDescent="0.25">
      <c r="A107" s="1" t="str">
        <f t="shared" ca="1" si="3"/>
        <v>Fivespan,Lane.Mellows@gmail.com,Jacquelin.Waugh@gmail.com,Tyrus.Loxly@gmail.com,Cinda.Sparrowhawk@gmail.com,Franny.Bicheno@gmail.com,Cosette.Blaszczyk@gmail.com</v>
      </c>
      <c r="B107" t="str">
        <f ca="1">_xlfn.CONCAT(Tabel2[[#This Row],[Hulp 1]:[Hulp 10]])</f>
        <v>,Jacquelin.Waugh@gmail.com,Tyrus.Loxly@gmail.com,Cinda.Sparrowhawk@gmail.com,Franny.Bicheno@gmail.com,Cosette.Blaszczyk@gmail.com</v>
      </c>
      <c r="C107" s="3" t="s">
        <v>535</v>
      </c>
      <c r="D107">
        <f ca="1">RANDBETWEEN(0,IF(Formules!$B$1&gt;10,10,Formules!$B$1))</f>
        <v>5</v>
      </c>
      <c r="E107" s="2" t="str">
        <f ca="1">INDEX(Gebruiker!C:C,RANDBETWEEN(1,Formules!$B$1)+1)</f>
        <v>,Lane.Mellows@gmail.com</v>
      </c>
      <c r="F107" s="6" t="str">
        <f ca="1">IF((COLUMN()-5)&lt;=Tabel2[[#This Row],[Aantal Leden]],
INDEX(Gebruiker!$C:$C,RANDBETWEEN(1,Formules!$B$1)+1),
"")</f>
        <v>,Jacquelin.Waugh@gmail.com</v>
      </c>
      <c r="G107" s="6" t="str">
        <f ca="1">IF((COLUMN()-5)&lt;=Tabel2[[#This Row],[Aantal Leden]],
INDEX(Gebruiker!$C:$C,RANDBETWEEN(1,Formules!$B$1)+1),
"")</f>
        <v>,Tyrus.Loxly@gmail.com</v>
      </c>
      <c r="H107" t="str">
        <f ca="1">IF((COLUMN()-5)&lt;=Tabel2[[#This Row],[Aantal Leden]],
INDEX(Gebruiker!$C:$C,RANDBETWEEN(1,Formules!$B$1)+1),
"")</f>
        <v>,Cinda.Sparrowhawk@gmail.com</v>
      </c>
      <c r="I107" t="str">
        <f ca="1">IF((COLUMN()-5)&lt;=Tabel2[[#This Row],[Aantal Leden]],
INDEX(Gebruiker!$C:$C,RANDBETWEEN(1,Formules!$B$1)+1),
"")</f>
        <v>,Franny.Bicheno@gmail.com</v>
      </c>
      <c r="J107" t="str">
        <f ca="1">IF((COLUMN()-5)&lt;=Tabel2[[#This Row],[Aantal Leden]],
INDEX(Gebruiker!$C:$C,RANDBETWEEN(1,Formules!$B$1)+1),
"")</f>
        <v>,Cosette.Blaszczyk@gmail.com</v>
      </c>
      <c r="K107" t="str">
        <f ca="1">IF((COLUMN()-5)&lt;=Tabel2[[#This Row],[Aantal Leden]],
INDEX(Gebruiker!$C:$C,RANDBETWEEN(1,Formules!$B$1)+1),
"")</f>
        <v/>
      </c>
      <c r="L107" t="str">
        <f ca="1">IF((COLUMN()-5)&lt;=Tabel2[[#This Row],[Aantal Leden]],
INDEX(Gebruiker!$C:$C,RANDBETWEEN(1,Formules!$B$1)+1),
"")</f>
        <v/>
      </c>
      <c r="M107" t="str">
        <f ca="1">IF((COLUMN()-5)&lt;=Tabel2[[#This Row],[Aantal Leden]],
INDEX(Gebruiker!$C:$C,RANDBETWEEN(1,Formules!$B$1)+1),
"")</f>
        <v/>
      </c>
      <c r="N107" t="str">
        <f ca="1">IF((COLUMN()-5)&lt;=Tabel2[[#This Row],[Aantal Leden]],
INDEX(Gebruiker!$C:$C,RANDBETWEEN(1,Formules!$B$1)+1),
"")</f>
        <v/>
      </c>
      <c r="O107" t="str">
        <f ca="1">IF((COLUMN()-5)&lt;=Tabel2[[#This Row],[Aantal Leden]],
INDEX(Gebruiker!$C:$C,RANDBETWEEN(1,Formules!$B$1)+1),
"")</f>
        <v/>
      </c>
      <c r="P107" t="str">
        <f ca="1">IF(Tabel2[[#This Row],[GroepBeheerder]]&lt;&gt;Tabel2[[#This Row],[Groepslid 1]],Tabel2[[#This Row],[Groepslid 1]],"")</f>
        <v>,Jacquelin.Waugh@gmail.com</v>
      </c>
      <c r="Q107" t="str">
        <f ca="1">IF(ISERROR(SEARCH(Tabel2[[#This Row],[Groepslid 2]],_xlfn.CONCAT(
Tabel2[[#This Row],[GroepBeheerder]:[Groepslid 1]]))),
Tabel2[[#This Row],[Groepslid 2]],"")</f>
        <v>,Tyrus.Loxly@gmail.com</v>
      </c>
      <c r="R107" t="str">
        <f ca="1">IF(ISERROR(SEARCH(Tabel2[[#This Row],[Groepslid 3]],_xlfn.CONCAT(
Tabel2[[#This Row],[GroepBeheerder]:[Groepslid 2]]))),
Tabel2[[#This Row],[Groepslid 3]],"")</f>
        <v>,Cinda.Sparrowhawk@gmail.com</v>
      </c>
      <c r="S107" t="str">
        <f ca="1">IF(ISERROR(SEARCH(Tabel2[[#This Row],[Groepslid 4]],_xlfn.CONCAT(
Tabel2[[#This Row],[GroepBeheerder]:[Groepslid 3]]))),
Tabel2[[#This Row],[Groepslid 4]],"")</f>
        <v>,Franny.Bicheno@gmail.com</v>
      </c>
      <c r="T107" t="str">
        <f ca="1">IF(ISERROR(SEARCH(Tabel2[[#This Row],[Groepslid 5]],_xlfn.CONCAT(
Tabel2[[#This Row],[GroepBeheerder]:[Groepslid 4]]))),
Tabel2[[#This Row],[Groepslid 5]],"")</f>
        <v>,Cosette.Blaszczyk@gmail.com</v>
      </c>
      <c r="U107" t="str">
        <f ca="1">IF(ISERROR(SEARCH(Tabel2[[#This Row],[Groepslid 6]],_xlfn.CONCAT(
Tabel2[[#This Row],[GroepBeheerder]:[Groepslid 5]]))),
Tabel2[[#This Row],[Groepslid 6]],"")</f>
        <v/>
      </c>
      <c r="V107" t="str">
        <f ca="1">IF(ISERROR(SEARCH(Tabel2[[#This Row],[Groepslid 7]],_xlfn.CONCAT(
Tabel2[[#This Row],[GroepBeheerder]:[Groepslid 6]]))),
Tabel2[[#This Row],[Groepslid 7]],"")</f>
        <v/>
      </c>
      <c r="W107" t="str">
        <f ca="1">IF(ISERROR(SEARCH(Tabel2[[#This Row],[Groepslid 8]],_xlfn.CONCAT(
Tabel2[[#This Row],[GroepBeheerder]:[Groepslid 7]]))),
Tabel2[[#This Row],[Groepslid 8]],"")</f>
        <v/>
      </c>
      <c r="X107" t="str">
        <f ca="1">IF(ISERROR(SEARCH(Tabel2[[#This Row],[Groepslid 9]],_xlfn.CONCAT(
Tabel2[[#This Row],[GroepBeheerder]:[Groepslid 8]]))),
Tabel2[[#This Row],[Groepslid 9]],"")</f>
        <v/>
      </c>
      <c r="Y107" t="str">
        <f ca="1">IF(ISERROR(SEARCH(Tabel2[[#This Row],[Groepslid 10]],_xlfn.CONCAT(
Tabel2[[#This Row],[GroepBeheerder]:[Groepslid 9]]))),
Tabel2[[#This Row],[Groepslid 10]],"")</f>
        <v/>
      </c>
      <c r="Z107" s="2">
        <f t="shared" si="5"/>
        <v>106</v>
      </c>
    </row>
    <row r="108" spans="1:26" x14ac:dyDescent="0.25">
      <c r="A108" s="1" t="str">
        <f t="shared" ca="1" si="3"/>
        <v>Oyoba,Flss.Buntain@gmail.com,Padriac.Gauden@gmail.com,Remy.Tapin@gmail.com,Ellen.O'Heyne@gmail.com</v>
      </c>
      <c r="B108" t="str">
        <f ca="1">_xlfn.CONCAT(Tabel2[[#This Row],[Hulp 1]:[Hulp 10]])</f>
        <v>,Padriac.Gauden@gmail.com,Remy.Tapin@gmail.com,Ellen.O'Heyne@gmail.com</v>
      </c>
      <c r="C108" s="3" t="s">
        <v>585</v>
      </c>
      <c r="D108">
        <f ca="1">RANDBETWEEN(0,IF(Formules!$B$1&gt;10,10,Formules!$B$1))</f>
        <v>3</v>
      </c>
      <c r="E108" s="2" t="str">
        <f ca="1">INDEX(Gebruiker!C:C,RANDBETWEEN(1,Formules!$B$1)+1)</f>
        <v>,Flss.Buntain@gmail.com</v>
      </c>
      <c r="F108" s="6" t="str">
        <f ca="1">IF((COLUMN()-5)&lt;=Tabel2[[#This Row],[Aantal Leden]],
INDEX(Gebruiker!$C:$C,RANDBETWEEN(1,Formules!$B$1)+1),
"")</f>
        <v>,Padriac.Gauden@gmail.com</v>
      </c>
      <c r="G108" s="6" t="str">
        <f ca="1">IF((COLUMN()-5)&lt;=Tabel2[[#This Row],[Aantal Leden]],
INDEX(Gebruiker!$C:$C,RANDBETWEEN(1,Formules!$B$1)+1),
"")</f>
        <v>,Remy.Tapin@gmail.com</v>
      </c>
      <c r="H108" t="str">
        <f ca="1">IF((COLUMN()-5)&lt;=Tabel2[[#This Row],[Aantal Leden]],
INDEX(Gebruiker!$C:$C,RANDBETWEEN(1,Formules!$B$1)+1),
"")</f>
        <v>,Ellen.O'Heyne@gmail.com</v>
      </c>
      <c r="I108" t="str">
        <f ca="1">IF((COLUMN()-5)&lt;=Tabel2[[#This Row],[Aantal Leden]],
INDEX(Gebruiker!$C:$C,RANDBETWEEN(1,Formules!$B$1)+1),
"")</f>
        <v/>
      </c>
      <c r="J108" t="str">
        <f ca="1">IF((COLUMN()-5)&lt;=Tabel2[[#This Row],[Aantal Leden]],
INDEX(Gebruiker!$C:$C,RANDBETWEEN(1,Formules!$B$1)+1),
"")</f>
        <v/>
      </c>
      <c r="K108" t="str">
        <f ca="1">IF((COLUMN()-5)&lt;=Tabel2[[#This Row],[Aantal Leden]],
INDEX(Gebruiker!$C:$C,RANDBETWEEN(1,Formules!$B$1)+1),
"")</f>
        <v/>
      </c>
      <c r="L108" t="str">
        <f ca="1">IF((COLUMN()-5)&lt;=Tabel2[[#This Row],[Aantal Leden]],
INDEX(Gebruiker!$C:$C,RANDBETWEEN(1,Formules!$B$1)+1),
"")</f>
        <v/>
      </c>
      <c r="M108" t="str">
        <f ca="1">IF((COLUMN()-5)&lt;=Tabel2[[#This Row],[Aantal Leden]],
INDEX(Gebruiker!$C:$C,RANDBETWEEN(1,Formules!$B$1)+1),
"")</f>
        <v/>
      </c>
      <c r="N108" t="str">
        <f ca="1">IF((COLUMN()-5)&lt;=Tabel2[[#This Row],[Aantal Leden]],
INDEX(Gebruiker!$C:$C,RANDBETWEEN(1,Formules!$B$1)+1),
"")</f>
        <v/>
      </c>
      <c r="O108" t="str">
        <f ca="1">IF((COLUMN()-5)&lt;=Tabel2[[#This Row],[Aantal Leden]],
INDEX(Gebruiker!$C:$C,RANDBETWEEN(1,Formules!$B$1)+1),
"")</f>
        <v/>
      </c>
      <c r="P108" t="str">
        <f ca="1">IF(Tabel2[[#This Row],[GroepBeheerder]]&lt;&gt;Tabel2[[#This Row],[Groepslid 1]],Tabel2[[#This Row],[Groepslid 1]],"")</f>
        <v>,Padriac.Gauden@gmail.com</v>
      </c>
      <c r="Q108" t="str">
        <f ca="1">IF(ISERROR(SEARCH(Tabel2[[#This Row],[Groepslid 2]],_xlfn.CONCAT(
Tabel2[[#This Row],[GroepBeheerder]:[Groepslid 1]]))),
Tabel2[[#This Row],[Groepslid 2]],"")</f>
        <v>,Remy.Tapin@gmail.com</v>
      </c>
      <c r="R108" t="str">
        <f ca="1">IF(ISERROR(SEARCH(Tabel2[[#This Row],[Groepslid 3]],_xlfn.CONCAT(
Tabel2[[#This Row],[GroepBeheerder]:[Groepslid 2]]))),
Tabel2[[#This Row],[Groepslid 3]],"")</f>
        <v>,Ellen.O'Heyne@gmail.com</v>
      </c>
      <c r="S108" t="str">
        <f ca="1">IF(ISERROR(SEARCH(Tabel2[[#This Row],[Groepslid 4]],_xlfn.CONCAT(
Tabel2[[#This Row],[GroepBeheerder]:[Groepslid 3]]))),
Tabel2[[#This Row],[Groepslid 4]],"")</f>
        <v/>
      </c>
      <c r="T108" t="str">
        <f ca="1">IF(ISERROR(SEARCH(Tabel2[[#This Row],[Groepslid 5]],_xlfn.CONCAT(
Tabel2[[#This Row],[GroepBeheerder]:[Groepslid 4]]))),
Tabel2[[#This Row],[Groepslid 5]],"")</f>
        <v/>
      </c>
      <c r="U108" t="str">
        <f ca="1">IF(ISERROR(SEARCH(Tabel2[[#This Row],[Groepslid 6]],_xlfn.CONCAT(
Tabel2[[#This Row],[GroepBeheerder]:[Groepslid 5]]))),
Tabel2[[#This Row],[Groepslid 6]],"")</f>
        <v/>
      </c>
      <c r="V108" t="str">
        <f ca="1">IF(ISERROR(SEARCH(Tabel2[[#This Row],[Groepslid 7]],_xlfn.CONCAT(
Tabel2[[#This Row],[GroepBeheerder]:[Groepslid 6]]))),
Tabel2[[#This Row],[Groepslid 7]],"")</f>
        <v/>
      </c>
      <c r="W108" t="str">
        <f ca="1">IF(ISERROR(SEARCH(Tabel2[[#This Row],[Groepslid 8]],_xlfn.CONCAT(
Tabel2[[#This Row],[GroepBeheerder]:[Groepslid 7]]))),
Tabel2[[#This Row],[Groepslid 8]],"")</f>
        <v/>
      </c>
      <c r="X108" t="str">
        <f ca="1">IF(ISERROR(SEARCH(Tabel2[[#This Row],[Groepslid 9]],_xlfn.CONCAT(
Tabel2[[#This Row],[GroepBeheerder]:[Groepslid 8]]))),
Tabel2[[#This Row],[Groepslid 9]],"")</f>
        <v/>
      </c>
      <c r="Y108" t="str">
        <f ca="1">IF(ISERROR(SEARCH(Tabel2[[#This Row],[Groepslid 10]],_xlfn.CONCAT(
Tabel2[[#This Row],[GroepBeheerder]:[Groepslid 9]]))),
Tabel2[[#This Row],[Groepslid 10]],"")</f>
        <v/>
      </c>
      <c r="Z108" s="2">
        <f t="shared" si="5"/>
        <v>107</v>
      </c>
    </row>
    <row r="109" spans="1:26" x14ac:dyDescent="0.25">
      <c r="A109" s="1" t="str">
        <f t="shared" ca="1" si="3"/>
        <v>Tagopia,Clayborn.Lamborn@gmail.com,Kerry.Goodfield@gmail.com,Padriac.Gauden@gmail.com</v>
      </c>
      <c r="B109" t="str">
        <f ca="1">_xlfn.CONCAT(Tabel2[[#This Row],[Hulp 1]:[Hulp 10]])</f>
        <v>,Kerry.Goodfield@gmail.com,Padriac.Gauden@gmail.com</v>
      </c>
      <c r="C109" s="3" t="s">
        <v>586</v>
      </c>
      <c r="D109">
        <f ca="1">RANDBETWEEN(0,IF(Formules!$B$1&gt;10,10,Formules!$B$1))</f>
        <v>2</v>
      </c>
      <c r="E109" s="2" t="str">
        <f ca="1">INDEX(Gebruiker!C:C,RANDBETWEEN(1,Formules!$B$1)+1)</f>
        <v>,Clayborn.Lamborn@gmail.com</v>
      </c>
      <c r="F109" s="6" t="str">
        <f ca="1">IF((COLUMN()-5)&lt;=Tabel2[[#This Row],[Aantal Leden]],
INDEX(Gebruiker!$C:$C,RANDBETWEEN(1,Formules!$B$1)+1),
"")</f>
        <v>,Kerry.Goodfield@gmail.com</v>
      </c>
      <c r="G109" s="6" t="str">
        <f ca="1">IF((COLUMN()-5)&lt;=Tabel2[[#This Row],[Aantal Leden]],
INDEX(Gebruiker!$C:$C,RANDBETWEEN(1,Formules!$B$1)+1),
"")</f>
        <v>,Padriac.Gauden@gmail.com</v>
      </c>
      <c r="H109" t="str">
        <f ca="1">IF((COLUMN()-5)&lt;=Tabel2[[#This Row],[Aantal Leden]],
INDEX(Gebruiker!$C:$C,RANDBETWEEN(1,Formules!$B$1)+1),
"")</f>
        <v/>
      </c>
      <c r="I109" t="str">
        <f ca="1">IF((COLUMN()-5)&lt;=Tabel2[[#This Row],[Aantal Leden]],
INDEX(Gebruiker!$C:$C,RANDBETWEEN(1,Formules!$B$1)+1),
"")</f>
        <v/>
      </c>
      <c r="J109" t="str">
        <f ca="1">IF((COLUMN()-5)&lt;=Tabel2[[#This Row],[Aantal Leden]],
INDEX(Gebruiker!$C:$C,RANDBETWEEN(1,Formules!$B$1)+1),
"")</f>
        <v/>
      </c>
      <c r="K109" t="str">
        <f ca="1">IF((COLUMN()-5)&lt;=Tabel2[[#This Row],[Aantal Leden]],
INDEX(Gebruiker!$C:$C,RANDBETWEEN(1,Formules!$B$1)+1),
"")</f>
        <v/>
      </c>
      <c r="L109" t="str">
        <f ca="1">IF((COLUMN()-5)&lt;=Tabel2[[#This Row],[Aantal Leden]],
INDEX(Gebruiker!$C:$C,RANDBETWEEN(1,Formules!$B$1)+1),
"")</f>
        <v/>
      </c>
      <c r="M109" t="str">
        <f ca="1">IF((COLUMN()-5)&lt;=Tabel2[[#This Row],[Aantal Leden]],
INDEX(Gebruiker!$C:$C,RANDBETWEEN(1,Formules!$B$1)+1),
"")</f>
        <v/>
      </c>
      <c r="N109" t="str">
        <f ca="1">IF((COLUMN()-5)&lt;=Tabel2[[#This Row],[Aantal Leden]],
INDEX(Gebruiker!$C:$C,RANDBETWEEN(1,Formules!$B$1)+1),
"")</f>
        <v/>
      </c>
      <c r="O109" t="str">
        <f ca="1">IF((COLUMN()-5)&lt;=Tabel2[[#This Row],[Aantal Leden]],
INDEX(Gebruiker!$C:$C,RANDBETWEEN(1,Formules!$B$1)+1),
"")</f>
        <v/>
      </c>
      <c r="P109" t="str">
        <f ca="1">IF(Tabel2[[#This Row],[GroepBeheerder]]&lt;&gt;Tabel2[[#This Row],[Groepslid 1]],Tabel2[[#This Row],[Groepslid 1]],"")</f>
        <v>,Kerry.Goodfield@gmail.com</v>
      </c>
      <c r="Q109" t="str">
        <f ca="1">IF(ISERROR(SEARCH(Tabel2[[#This Row],[Groepslid 2]],_xlfn.CONCAT(
Tabel2[[#This Row],[GroepBeheerder]:[Groepslid 1]]))),
Tabel2[[#This Row],[Groepslid 2]],"")</f>
        <v>,Padriac.Gauden@gmail.com</v>
      </c>
      <c r="R109" t="str">
        <f ca="1">IF(ISERROR(SEARCH(Tabel2[[#This Row],[Groepslid 3]],_xlfn.CONCAT(
Tabel2[[#This Row],[GroepBeheerder]:[Groepslid 2]]))),
Tabel2[[#This Row],[Groepslid 3]],"")</f>
        <v/>
      </c>
      <c r="S109" t="str">
        <f ca="1">IF(ISERROR(SEARCH(Tabel2[[#This Row],[Groepslid 4]],_xlfn.CONCAT(
Tabel2[[#This Row],[GroepBeheerder]:[Groepslid 3]]))),
Tabel2[[#This Row],[Groepslid 4]],"")</f>
        <v/>
      </c>
      <c r="T109" t="str">
        <f ca="1">IF(ISERROR(SEARCH(Tabel2[[#This Row],[Groepslid 5]],_xlfn.CONCAT(
Tabel2[[#This Row],[GroepBeheerder]:[Groepslid 4]]))),
Tabel2[[#This Row],[Groepslid 5]],"")</f>
        <v/>
      </c>
      <c r="U109" t="str">
        <f ca="1">IF(ISERROR(SEARCH(Tabel2[[#This Row],[Groepslid 6]],_xlfn.CONCAT(
Tabel2[[#This Row],[GroepBeheerder]:[Groepslid 5]]))),
Tabel2[[#This Row],[Groepslid 6]],"")</f>
        <v/>
      </c>
      <c r="V109" t="str">
        <f ca="1">IF(ISERROR(SEARCH(Tabel2[[#This Row],[Groepslid 7]],_xlfn.CONCAT(
Tabel2[[#This Row],[GroepBeheerder]:[Groepslid 6]]))),
Tabel2[[#This Row],[Groepslid 7]],"")</f>
        <v/>
      </c>
      <c r="W109" t="str">
        <f ca="1">IF(ISERROR(SEARCH(Tabel2[[#This Row],[Groepslid 8]],_xlfn.CONCAT(
Tabel2[[#This Row],[GroepBeheerder]:[Groepslid 7]]))),
Tabel2[[#This Row],[Groepslid 8]],"")</f>
        <v/>
      </c>
      <c r="X109" t="str">
        <f ca="1">IF(ISERROR(SEARCH(Tabel2[[#This Row],[Groepslid 9]],_xlfn.CONCAT(
Tabel2[[#This Row],[GroepBeheerder]:[Groepslid 8]]))),
Tabel2[[#This Row],[Groepslid 9]],"")</f>
        <v/>
      </c>
      <c r="Y109" t="str">
        <f ca="1">IF(ISERROR(SEARCH(Tabel2[[#This Row],[Groepslid 10]],_xlfn.CONCAT(
Tabel2[[#This Row],[GroepBeheerder]:[Groepslid 9]]))),
Tabel2[[#This Row],[Groepslid 10]],"")</f>
        <v/>
      </c>
      <c r="Z109" s="2">
        <f t="shared" si="5"/>
        <v>108</v>
      </c>
    </row>
    <row r="110" spans="1:26" x14ac:dyDescent="0.25">
      <c r="A110" s="1" t="str">
        <f t="shared" ca="1" si="3"/>
        <v>Meevee,Mable.Stobbie@gmail.com,Pall.Corker@gmail.com,Ase.Francello@gmail.com,Karlik.Betteriss@gmail.com,Chrysa.Minnock@gmail.com</v>
      </c>
      <c r="B110" t="str">
        <f ca="1">_xlfn.CONCAT(Tabel2[[#This Row],[Hulp 1]:[Hulp 10]])</f>
        <v>,Pall.Corker@gmail.com,Ase.Francello@gmail.com,Karlik.Betteriss@gmail.com,Chrysa.Minnock@gmail.com</v>
      </c>
      <c r="C110" s="3" t="s">
        <v>557</v>
      </c>
      <c r="D110">
        <f ca="1">RANDBETWEEN(0,IF(Formules!$B$1&gt;10,10,Formules!$B$1))</f>
        <v>4</v>
      </c>
      <c r="E110" s="2" t="str">
        <f ca="1">INDEX(Gebruiker!C:C,RANDBETWEEN(1,Formules!$B$1)+1)</f>
        <v>,Mable.Stobbie@gmail.com</v>
      </c>
      <c r="F110" s="6" t="str">
        <f ca="1">IF((COLUMN()-5)&lt;=Tabel2[[#This Row],[Aantal Leden]],
INDEX(Gebruiker!$C:$C,RANDBETWEEN(1,Formules!$B$1)+1),
"")</f>
        <v>,Pall.Corker@gmail.com</v>
      </c>
      <c r="G110" s="6" t="str">
        <f ca="1">IF((COLUMN()-5)&lt;=Tabel2[[#This Row],[Aantal Leden]],
INDEX(Gebruiker!$C:$C,RANDBETWEEN(1,Formules!$B$1)+1),
"")</f>
        <v>,Ase.Francello@gmail.com</v>
      </c>
      <c r="H110" t="str">
        <f ca="1">IF((COLUMN()-5)&lt;=Tabel2[[#This Row],[Aantal Leden]],
INDEX(Gebruiker!$C:$C,RANDBETWEEN(1,Formules!$B$1)+1),
"")</f>
        <v>,Karlik.Betteriss@gmail.com</v>
      </c>
      <c r="I110" t="str">
        <f ca="1">IF((COLUMN()-5)&lt;=Tabel2[[#This Row],[Aantal Leden]],
INDEX(Gebruiker!$C:$C,RANDBETWEEN(1,Formules!$B$1)+1),
"")</f>
        <v>,Chrysa.Minnock@gmail.com</v>
      </c>
      <c r="J110" t="str">
        <f ca="1">IF((COLUMN()-5)&lt;=Tabel2[[#This Row],[Aantal Leden]],
INDEX(Gebruiker!$C:$C,RANDBETWEEN(1,Formules!$B$1)+1),
"")</f>
        <v/>
      </c>
      <c r="K110" t="str">
        <f ca="1">IF((COLUMN()-5)&lt;=Tabel2[[#This Row],[Aantal Leden]],
INDEX(Gebruiker!$C:$C,RANDBETWEEN(1,Formules!$B$1)+1),
"")</f>
        <v/>
      </c>
      <c r="L110" t="str">
        <f ca="1">IF((COLUMN()-5)&lt;=Tabel2[[#This Row],[Aantal Leden]],
INDEX(Gebruiker!$C:$C,RANDBETWEEN(1,Formules!$B$1)+1),
"")</f>
        <v/>
      </c>
      <c r="M110" t="str">
        <f ca="1">IF((COLUMN()-5)&lt;=Tabel2[[#This Row],[Aantal Leden]],
INDEX(Gebruiker!$C:$C,RANDBETWEEN(1,Formules!$B$1)+1),
"")</f>
        <v/>
      </c>
      <c r="N110" t="str">
        <f ca="1">IF((COLUMN()-5)&lt;=Tabel2[[#This Row],[Aantal Leden]],
INDEX(Gebruiker!$C:$C,RANDBETWEEN(1,Formules!$B$1)+1),
"")</f>
        <v/>
      </c>
      <c r="O110" t="str">
        <f ca="1">IF((COLUMN()-5)&lt;=Tabel2[[#This Row],[Aantal Leden]],
INDEX(Gebruiker!$C:$C,RANDBETWEEN(1,Formules!$B$1)+1),
"")</f>
        <v/>
      </c>
      <c r="P110" t="str">
        <f ca="1">IF(Tabel2[[#This Row],[GroepBeheerder]]&lt;&gt;Tabel2[[#This Row],[Groepslid 1]],Tabel2[[#This Row],[Groepslid 1]],"")</f>
        <v>,Pall.Corker@gmail.com</v>
      </c>
      <c r="Q110" t="str">
        <f ca="1">IF(ISERROR(SEARCH(Tabel2[[#This Row],[Groepslid 2]],_xlfn.CONCAT(
Tabel2[[#This Row],[GroepBeheerder]:[Groepslid 1]]))),
Tabel2[[#This Row],[Groepslid 2]],"")</f>
        <v>,Ase.Francello@gmail.com</v>
      </c>
      <c r="R110" t="str">
        <f ca="1">IF(ISERROR(SEARCH(Tabel2[[#This Row],[Groepslid 3]],_xlfn.CONCAT(
Tabel2[[#This Row],[GroepBeheerder]:[Groepslid 2]]))),
Tabel2[[#This Row],[Groepslid 3]],"")</f>
        <v>,Karlik.Betteriss@gmail.com</v>
      </c>
      <c r="S110" t="str">
        <f ca="1">IF(ISERROR(SEARCH(Tabel2[[#This Row],[Groepslid 4]],_xlfn.CONCAT(
Tabel2[[#This Row],[GroepBeheerder]:[Groepslid 3]]))),
Tabel2[[#This Row],[Groepslid 4]],"")</f>
        <v>,Chrysa.Minnock@gmail.com</v>
      </c>
      <c r="T110" t="str">
        <f ca="1">IF(ISERROR(SEARCH(Tabel2[[#This Row],[Groepslid 5]],_xlfn.CONCAT(
Tabel2[[#This Row],[GroepBeheerder]:[Groepslid 4]]))),
Tabel2[[#This Row],[Groepslid 5]],"")</f>
        <v/>
      </c>
      <c r="U110" t="str">
        <f ca="1">IF(ISERROR(SEARCH(Tabel2[[#This Row],[Groepslid 6]],_xlfn.CONCAT(
Tabel2[[#This Row],[GroepBeheerder]:[Groepslid 5]]))),
Tabel2[[#This Row],[Groepslid 6]],"")</f>
        <v/>
      </c>
      <c r="V110" t="str">
        <f ca="1">IF(ISERROR(SEARCH(Tabel2[[#This Row],[Groepslid 7]],_xlfn.CONCAT(
Tabel2[[#This Row],[GroepBeheerder]:[Groepslid 6]]))),
Tabel2[[#This Row],[Groepslid 7]],"")</f>
        <v/>
      </c>
      <c r="W110" t="str">
        <f ca="1">IF(ISERROR(SEARCH(Tabel2[[#This Row],[Groepslid 8]],_xlfn.CONCAT(
Tabel2[[#This Row],[GroepBeheerder]:[Groepslid 7]]))),
Tabel2[[#This Row],[Groepslid 8]],"")</f>
        <v/>
      </c>
      <c r="X110" t="str">
        <f ca="1">IF(ISERROR(SEARCH(Tabel2[[#This Row],[Groepslid 9]],_xlfn.CONCAT(
Tabel2[[#This Row],[GroepBeheerder]:[Groepslid 8]]))),
Tabel2[[#This Row],[Groepslid 9]],"")</f>
        <v/>
      </c>
      <c r="Y110" t="str">
        <f ca="1">IF(ISERROR(SEARCH(Tabel2[[#This Row],[Groepslid 10]],_xlfn.CONCAT(
Tabel2[[#This Row],[GroepBeheerder]:[Groepslid 9]]))),
Tabel2[[#This Row],[Groepslid 10]],"")</f>
        <v/>
      </c>
      <c r="Z110" s="2">
        <f t="shared" si="5"/>
        <v>109</v>
      </c>
    </row>
    <row r="111" spans="1:26" x14ac:dyDescent="0.25">
      <c r="A111" s="1" t="str">
        <f t="shared" ca="1" si="3"/>
        <v>Livetube,Alida.Noble@gmail.com,Zonnya.Date@gmail.com,Pennie.Thomtson@gmail.com,Mildred.Bendtsen@gmail.com,Doyle.Macoun@gmail.com,Benny.Mateescu@gmail.com,Dominik.Grishmanov@gmail.com,Kittie.Haxley@gmail.com</v>
      </c>
      <c r="B111" t="str">
        <f ca="1">_xlfn.CONCAT(Tabel2[[#This Row],[Hulp 1]:[Hulp 10]])</f>
        <v>,Zonnya.Date@gmail.com,Pennie.Thomtson@gmail.com,Mildred.Bendtsen@gmail.com,Doyle.Macoun@gmail.com,Benny.Mateescu@gmail.com,Dominik.Grishmanov@gmail.com,Kittie.Haxley@gmail.com</v>
      </c>
      <c r="C111" s="3" t="s">
        <v>540</v>
      </c>
      <c r="D111">
        <f ca="1">RANDBETWEEN(0,IF(Formules!$B$1&gt;10,10,Formules!$B$1))</f>
        <v>7</v>
      </c>
      <c r="E111" s="2" t="str">
        <f ca="1">INDEX(Gebruiker!C:C,RANDBETWEEN(1,Formules!$B$1)+1)</f>
        <v>,Alida.Noble@gmail.com</v>
      </c>
      <c r="F111" s="6" t="str">
        <f ca="1">IF((COLUMN()-5)&lt;=Tabel2[[#This Row],[Aantal Leden]],
INDEX(Gebruiker!$C:$C,RANDBETWEEN(1,Formules!$B$1)+1),
"")</f>
        <v>,Zonnya.Date@gmail.com</v>
      </c>
      <c r="G111" s="6" t="str">
        <f ca="1">IF((COLUMN()-5)&lt;=Tabel2[[#This Row],[Aantal Leden]],
INDEX(Gebruiker!$C:$C,RANDBETWEEN(1,Formules!$B$1)+1),
"")</f>
        <v>,Pennie.Thomtson@gmail.com</v>
      </c>
      <c r="H111" t="str">
        <f ca="1">IF((COLUMN()-5)&lt;=Tabel2[[#This Row],[Aantal Leden]],
INDEX(Gebruiker!$C:$C,RANDBETWEEN(1,Formules!$B$1)+1),
"")</f>
        <v>,Mildred.Bendtsen@gmail.com</v>
      </c>
      <c r="I111" t="str">
        <f ca="1">IF((COLUMN()-5)&lt;=Tabel2[[#This Row],[Aantal Leden]],
INDEX(Gebruiker!$C:$C,RANDBETWEEN(1,Formules!$B$1)+1),
"")</f>
        <v>,Doyle.Macoun@gmail.com</v>
      </c>
      <c r="J111" t="str">
        <f ca="1">IF((COLUMN()-5)&lt;=Tabel2[[#This Row],[Aantal Leden]],
INDEX(Gebruiker!$C:$C,RANDBETWEEN(1,Formules!$B$1)+1),
"")</f>
        <v>,Benny.Mateescu@gmail.com</v>
      </c>
      <c r="K111" t="str">
        <f ca="1">IF((COLUMN()-5)&lt;=Tabel2[[#This Row],[Aantal Leden]],
INDEX(Gebruiker!$C:$C,RANDBETWEEN(1,Formules!$B$1)+1),
"")</f>
        <v>,Dominik.Grishmanov@gmail.com</v>
      </c>
      <c r="L111" t="str">
        <f ca="1">IF((COLUMN()-5)&lt;=Tabel2[[#This Row],[Aantal Leden]],
INDEX(Gebruiker!$C:$C,RANDBETWEEN(1,Formules!$B$1)+1),
"")</f>
        <v>,Kittie.Haxley@gmail.com</v>
      </c>
      <c r="M111" t="str">
        <f ca="1">IF((COLUMN()-5)&lt;=Tabel2[[#This Row],[Aantal Leden]],
INDEX(Gebruiker!$C:$C,RANDBETWEEN(1,Formules!$B$1)+1),
"")</f>
        <v/>
      </c>
      <c r="N111" t="str">
        <f ca="1">IF((COLUMN()-5)&lt;=Tabel2[[#This Row],[Aantal Leden]],
INDEX(Gebruiker!$C:$C,RANDBETWEEN(1,Formules!$B$1)+1),
"")</f>
        <v/>
      </c>
      <c r="O111" t="str">
        <f ca="1">IF((COLUMN()-5)&lt;=Tabel2[[#This Row],[Aantal Leden]],
INDEX(Gebruiker!$C:$C,RANDBETWEEN(1,Formules!$B$1)+1),
"")</f>
        <v/>
      </c>
      <c r="P111" t="str">
        <f ca="1">IF(Tabel2[[#This Row],[GroepBeheerder]]&lt;&gt;Tabel2[[#This Row],[Groepslid 1]],Tabel2[[#This Row],[Groepslid 1]],"")</f>
        <v>,Zonnya.Date@gmail.com</v>
      </c>
      <c r="Q111" t="str">
        <f ca="1">IF(ISERROR(SEARCH(Tabel2[[#This Row],[Groepslid 2]],_xlfn.CONCAT(
Tabel2[[#This Row],[GroepBeheerder]:[Groepslid 1]]))),
Tabel2[[#This Row],[Groepslid 2]],"")</f>
        <v>,Pennie.Thomtson@gmail.com</v>
      </c>
      <c r="R111" t="str">
        <f ca="1">IF(ISERROR(SEARCH(Tabel2[[#This Row],[Groepslid 3]],_xlfn.CONCAT(
Tabel2[[#This Row],[GroepBeheerder]:[Groepslid 2]]))),
Tabel2[[#This Row],[Groepslid 3]],"")</f>
        <v>,Mildred.Bendtsen@gmail.com</v>
      </c>
      <c r="S111" t="str">
        <f ca="1">IF(ISERROR(SEARCH(Tabel2[[#This Row],[Groepslid 4]],_xlfn.CONCAT(
Tabel2[[#This Row],[GroepBeheerder]:[Groepslid 3]]))),
Tabel2[[#This Row],[Groepslid 4]],"")</f>
        <v>,Doyle.Macoun@gmail.com</v>
      </c>
      <c r="T111" t="str">
        <f ca="1">IF(ISERROR(SEARCH(Tabel2[[#This Row],[Groepslid 5]],_xlfn.CONCAT(
Tabel2[[#This Row],[GroepBeheerder]:[Groepslid 4]]))),
Tabel2[[#This Row],[Groepslid 5]],"")</f>
        <v>,Benny.Mateescu@gmail.com</v>
      </c>
      <c r="U111" t="str">
        <f ca="1">IF(ISERROR(SEARCH(Tabel2[[#This Row],[Groepslid 6]],_xlfn.CONCAT(
Tabel2[[#This Row],[GroepBeheerder]:[Groepslid 5]]))),
Tabel2[[#This Row],[Groepslid 6]],"")</f>
        <v>,Dominik.Grishmanov@gmail.com</v>
      </c>
      <c r="V111" t="str">
        <f ca="1">IF(ISERROR(SEARCH(Tabel2[[#This Row],[Groepslid 7]],_xlfn.CONCAT(
Tabel2[[#This Row],[GroepBeheerder]:[Groepslid 6]]))),
Tabel2[[#This Row],[Groepslid 7]],"")</f>
        <v>,Kittie.Haxley@gmail.com</v>
      </c>
      <c r="W111" t="str">
        <f ca="1">IF(ISERROR(SEARCH(Tabel2[[#This Row],[Groepslid 8]],_xlfn.CONCAT(
Tabel2[[#This Row],[GroepBeheerder]:[Groepslid 7]]))),
Tabel2[[#This Row],[Groepslid 8]],"")</f>
        <v/>
      </c>
      <c r="X111" t="str">
        <f ca="1">IF(ISERROR(SEARCH(Tabel2[[#This Row],[Groepslid 9]],_xlfn.CONCAT(
Tabel2[[#This Row],[GroepBeheerder]:[Groepslid 8]]))),
Tabel2[[#This Row],[Groepslid 9]],"")</f>
        <v/>
      </c>
      <c r="Y111" t="str">
        <f ca="1">IF(ISERROR(SEARCH(Tabel2[[#This Row],[Groepslid 10]],_xlfn.CONCAT(
Tabel2[[#This Row],[GroepBeheerder]:[Groepslid 9]]))),
Tabel2[[#This Row],[Groepslid 10]],"")</f>
        <v/>
      </c>
      <c r="Z111" s="2">
        <f t="shared" si="5"/>
        <v>110</v>
      </c>
    </row>
    <row r="112" spans="1:26" x14ac:dyDescent="0.25">
      <c r="A112" s="1" t="str">
        <f t="shared" ca="1" si="3"/>
        <v>Centimia,Valentina.Ellins@gmail.com,Pall.Corker@gmail.com,Jehu.Griswood@gmail.com,Iolanthe.Menelaws@gmail.com,Rhiamon.Olanda@gmail.com,Gert.van Dalen@gmail.com,Ruby.Mackness@gmail.com,Corette.Domke@gmail.com,Margeaux.Anneslie@gmail.com,Sallee.Whaley@gmail.com,Chaddy.Coultar@gmail.com</v>
      </c>
      <c r="B112" t="str">
        <f ca="1">_xlfn.CONCAT(Tabel2[[#This Row],[Hulp 1]:[Hulp 10]])</f>
        <v>,Pall.Corker@gmail.com,Jehu.Griswood@gmail.com,Iolanthe.Menelaws@gmail.com,Rhiamon.Olanda@gmail.com,Gert.van Dalen@gmail.com,Ruby.Mackness@gmail.com,Corette.Domke@gmail.com,Margeaux.Anneslie@gmail.com,Sallee.Whaley@gmail.com,Chaddy.Coultar@gmail.com</v>
      </c>
      <c r="C112" s="3" t="s">
        <v>531</v>
      </c>
      <c r="D112">
        <f ca="1">RANDBETWEEN(0,IF(Formules!$B$1&gt;10,10,Formules!$B$1))</f>
        <v>10</v>
      </c>
      <c r="E112" s="2" t="str">
        <f ca="1">INDEX(Gebruiker!C:C,RANDBETWEEN(1,Formules!$B$1)+1)</f>
        <v>,Valentina.Ellins@gmail.com</v>
      </c>
      <c r="F112" s="6" t="str">
        <f ca="1">IF((COLUMN()-5)&lt;=Tabel2[[#This Row],[Aantal Leden]],
INDEX(Gebruiker!$C:$C,RANDBETWEEN(1,Formules!$B$1)+1),
"")</f>
        <v>,Pall.Corker@gmail.com</v>
      </c>
      <c r="G112" s="6" t="str">
        <f ca="1">IF((COLUMN()-5)&lt;=Tabel2[[#This Row],[Aantal Leden]],
INDEX(Gebruiker!$C:$C,RANDBETWEEN(1,Formules!$B$1)+1),
"")</f>
        <v>,Jehu.Griswood@gmail.com</v>
      </c>
      <c r="H112" t="str">
        <f ca="1">IF((COLUMN()-5)&lt;=Tabel2[[#This Row],[Aantal Leden]],
INDEX(Gebruiker!$C:$C,RANDBETWEEN(1,Formules!$B$1)+1),
"")</f>
        <v>,Iolanthe.Menelaws@gmail.com</v>
      </c>
      <c r="I112" t="str">
        <f ca="1">IF((COLUMN()-5)&lt;=Tabel2[[#This Row],[Aantal Leden]],
INDEX(Gebruiker!$C:$C,RANDBETWEEN(1,Formules!$B$1)+1),
"")</f>
        <v>,Rhiamon.Olanda@gmail.com</v>
      </c>
      <c r="J112" t="str">
        <f ca="1">IF((COLUMN()-5)&lt;=Tabel2[[#This Row],[Aantal Leden]],
INDEX(Gebruiker!$C:$C,RANDBETWEEN(1,Formules!$B$1)+1),
"")</f>
        <v>,Gert.van Dalen@gmail.com</v>
      </c>
      <c r="K112" t="str">
        <f ca="1">IF((COLUMN()-5)&lt;=Tabel2[[#This Row],[Aantal Leden]],
INDEX(Gebruiker!$C:$C,RANDBETWEEN(1,Formules!$B$1)+1),
"")</f>
        <v>,Ruby.Mackness@gmail.com</v>
      </c>
      <c r="L112" t="str">
        <f ca="1">IF((COLUMN()-5)&lt;=Tabel2[[#This Row],[Aantal Leden]],
INDEX(Gebruiker!$C:$C,RANDBETWEEN(1,Formules!$B$1)+1),
"")</f>
        <v>,Corette.Domke@gmail.com</v>
      </c>
      <c r="M112" t="str">
        <f ca="1">IF((COLUMN()-5)&lt;=Tabel2[[#This Row],[Aantal Leden]],
INDEX(Gebruiker!$C:$C,RANDBETWEEN(1,Formules!$B$1)+1),
"")</f>
        <v>,Margeaux.Anneslie@gmail.com</v>
      </c>
      <c r="N112" t="str">
        <f ca="1">IF((COLUMN()-5)&lt;=Tabel2[[#This Row],[Aantal Leden]],
INDEX(Gebruiker!$C:$C,RANDBETWEEN(1,Formules!$B$1)+1),
"")</f>
        <v>,Sallee.Whaley@gmail.com</v>
      </c>
      <c r="O112" t="str">
        <f ca="1">IF((COLUMN()-5)&lt;=Tabel2[[#This Row],[Aantal Leden]],
INDEX(Gebruiker!$C:$C,RANDBETWEEN(1,Formules!$B$1)+1),
"")</f>
        <v>,Chaddy.Coultar@gmail.com</v>
      </c>
      <c r="P112" t="str">
        <f ca="1">IF(Tabel2[[#This Row],[GroepBeheerder]]&lt;&gt;Tabel2[[#This Row],[Groepslid 1]],Tabel2[[#This Row],[Groepslid 1]],"")</f>
        <v>,Pall.Corker@gmail.com</v>
      </c>
      <c r="Q112" t="str">
        <f ca="1">IF(ISERROR(SEARCH(Tabel2[[#This Row],[Groepslid 2]],_xlfn.CONCAT(
Tabel2[[#This Row],[GroepBeheerder]:[Groepslid 1]]))),
Tabel2[[#This Row],[Groepslid 2]],"")</f>
        <v>,Jehu.Griswood@gmail.com</v>
      </c>
      <c r="R112" t="str">
        <f ca="1">IF(ISERROR(SEARCH(Tabel2[[#This Row],[Groepslid 3]],_xlfn.CONCAT(
Tabel2[[#This Row],[GroepBeheerder]:[Groepslid 2]]))),
Tabel2[[#This Row],[Groepslid 3]],"")</f>
        <v>,Iolanthe.Menelaws@gmail.com</v>
      </c>
      <c r="S112" t="str">
        <f ca="1">IF(ISERROR(SEARCH(Tabel2[[#This Row],[Groepslid 4]],_xlfn.CONCAT(
Tabel2[[#This Row],[GroepBeheerder]:[Groepslid 3]]))),
Tabel2[[#This Row],[Groepslid 4]],"")</f>
        <v>,Rhiamon.Olanda@gmail.com</v>
      </c>
      <c r="T112" t="str">
        <f ca="1">IF(ISERROR(SEARCH(Tabel2[[#This Row],[Groepslid 5]],_xlfn.CONCAT(
Tabel2[[#This Row],[GroepBeheerder]:[Groepslid 4]]))),
Tabel2[[#This Row],[Groepslid 5]],"")</f>
        <v>,Gert.van Dalen@gmail.com</v>
      </c>
      <c r="U112" t="str">
        <f ca="1">IF(ISERROR(SEARCH(Tabel2[[#This Row],[Groepslid 6]],_xlfn.CONCAT(
Tabel2[[#This Row],[GroepBeheerder]:[Groepslid 5]]))),
Tabel2[[#This Row],[Groepslid 6]],"")</f>
        <v>,Ruby.Mackness@gmail.com</v>
      </c>
      <c r="V112" t="str">
        <f ca="1">IF(ISERROR(SEARCH(Tabel2[[#This Row],[Groepslid 7]],_xlfn.CONCAT(
Tabel2[[#This Row],[GroepBeheerder]:[Groepslid 6]]))),
Tabel2[[#This Row],[Groepslid 7]],"")</f>
        <v>,Corette.Domke@gmail.com</v>
      </c>
      <c r="W112" t="str">
        <f ca="1">IF(ISERROR(SEARCH(Tabel2[[#This Row],[Groepslid 8]],_xlfn.CONCAT(
Tabel2[[#This Row],[GroepBeheerder]:[Groepslid 7]]))),
Tabel2[[#This Row],[Groepslid 8]],"")</f>
        <v>,Margeaux.Anneslie@gmail.com</v>
      </c>
      <c r="X112" t="str">
        <f ca="1">IF(ISERROR(SEARCH(Tabel2[[#This Row],[Groepslid 9]],_xlfn.CONCAT(
Tabel2[[#This Row],[GroepBeheerder]:[Groepslid 8]]))),
Tabel2[[#This Row],[Groepslid 9]],"")</f>
        <v>,Sallee.Whaley@gmail.com</v>
      </c>
      <c r="Y112" t="str">
        <f ca="1">IF(ISERROR(SEARCH(Tabel2[[#This Row],[Groepslid 10]],_xlfn.CONCAT(
Tabel2[[#This Row],[GroepBeheerder]:[Groepslid 9]]))),
Tabel2[[#This Row],[Groepslid 10]],"")</f>
        <v>,Chaddy.Coultar@gmail.com</v>
      </c>
      <c r="Z112" s="2">
        <f t="shared" si="5"/>
        <v>111</v>
      </c>
    </row>
    <row r="113" spans="1:26" x14ac:dyDescent="0.25">
      <c r="A113" s="1" t="str">
        <f t="shared" ca="1" si="3"/>
        <v>Tagtune,Kellen.Carrier@gmail.com,Horton.Von Welldun@gmail.com</v>
      </c>
      <c r="B113" t="str">
        <f ca="1">_xlfn.CONCAT(Tabel2[[#This Row],[Hulp 1]:[Hulp 10]])</f>
        <v>,Horton.Von Welldun@gmail.com</v>
      </c>
      <c r="C113" s="3" t="s">
        <v>507</v>
      </c>
      <c r="D113">
        <f ca="1">RANDBETWEEN(0,IF(Formules!$B$1&gt;10,10,Formules!$B$1))</f>
        <v>1</v>
      </c>
      <c r="E113" s="2" t="str">
        <f ca="1">INDEX(Gebruiker!C:C,RANDBETWEEN(1,Formules!$B$1)+1)</f>
        <v>,Kellen.Carrier@gmail.com</v>
      </c>
      <c r="F113" s="6" t="str">
        <f ca="1">IF((COLUMN()-5)&lt;=Tabel2[[#This Row],[Aantal Leden]],
INDEX(Gebruiker!$C:$C,RANDBETWEEN(1,Formules!$B$1)+1),
"")</f>
        <v>,Horton.Von Welldun@gmail.com</v>
      </c>
      <c r="G113" s="6" t="str">
        <f ca="1">IF((COLUMN()-5)&lt;=Tabel2[[#This Row],[Aantal Leden]],
INDEX(Gebruiker!$C:$C,RANDBETWEEN(1,Formules!$B$1)+1),
"")</f>
        <v/>
      </c>
      <c r="H113" t="str">
        <f ca="1">IF((COLUMN()-5)&lt;=Tabel2[[#This Row],[Aantal Leden]],
INDEX(Gebruiker!$C:$C,RANDBETWEEN(1,Formules!$B$1)+1),
"")</f>
        <v/>
      </c>
      <c r="I113" t="str">
        <f ca="1">IF((COLUMN()-5)&lt;=Tabel2[[#This Row],[Aantal Leden]],
INDEX(Gebruiker!$C:$C,RANDBETWEEN(1,Formules!$B$1)+1),
"")</f>
        <v/>
      </c>
      <c r="J113" t="str">
        <f ca="1">IF((COLUMN()-5)&lt;=Tabel2[[#This Row],[Aantal Leden]],
INDEX(Gebruiker!$C:$C,RANDBETWEEN(1,Formules!$B$1)+1),
"")</f>
        <v/>
      </c>
      <c r="K113" t="str">
        <f ca="1">IF((COLUMN()-5)&lt;=Tabel2[[#This Row],[Aantal Leden]],
INDEX(Gebruiker!$C:$C,RANDBETWEEN(1,Formules!$B$1)+1),
"")</f>
        <v/>
      </c>
      <c r="L113" t="str">
        <f ca="1">IF((COLUMN()-5)&lt;=Tabel2[[#This Row],[Aantal Leden]],
INDEX(Gebruiker!$C:$C,RANDBETWEEN(1,Formules!$B$1)+1),
"")</f>
        <v/>
      </c>
      <c r="M113" t="str">
        <f ca="1">IF((COLUMN()-5)&lt;=Tabel2[[#This Row],[Aantal Leden]],
INDEX(Gebruiker!$C:$C,RANDBETWEEN(1,Formules!$B$1)+1),
"")</f>
        <v/>
      </c>
      <c r="N113" t="str">
        <f ca="1">IF((COLUMN()-5)&lt;=Tabel2[[#This Row],[Aantal Leden]],
INDEX(Gebruiker!$C:$C,RANDBETWEEN(1,Formules!$B$1)+1),
"")</f>
        <v/>
      </c>
      <c r="O113" t="str">
        <f ca="1">IF((COLUMN()-5)&lt;=Tabel2[[#This Row],[Aantal Leden]],
INDEX(Gebruiker!$C:$C,RANDBETWEEN(1,Formules!$B$1)+1),
"")</f>
        <v/>
      </c>
      <c r="P113" t="str">
        <f ca="1">IF(Tabel2[[#This Row],[GroepBeheerder]]&lt;&gt;Tabel2[[#This Row],[Groepslid 1]],Tabel2[[#This Row],[Groepslid 1]],"")</f>
        <v>,Horton.Von Welldun@gmail.com</v>
      </c>
      <c r="Q113" t="str">
        <f ca="1">IF(ISERROR(SEARCH(Tabel2[[#This Row],[Groepslid 2]],_xlfn.CONCAT(
Tabel2[[#This Row],[GroepBeheerder]:[Groepslid 1]]))),
Tabel2[[#This Row],[Groepslid 2]],"")</f>
        <v/>
      </c>
      <c r="R113" t="str">
        <f ca="1">IF(ISERROR(SEARCH(Tabel2[[#This Row],[Groepslid 3]],_xlfn.CONCAT(
Tabel2[[#This Row],[GroepBeheerder]:[Groepslid 2]]))),
Tabel2[[#This Row],[Groepslid 3]],"")</f>
        <v/>
      </c>
      <c r="S113" t="str">
        <f ca="1">IF(ISERROR(SEARCH(Tabel2[[#This Row],[Groepslid 4]],_xlfn.CONCAT(
Tabel2[[#This Row],[GroepBeheerder]:[Groepslid 3]]))),
Tabel2[[#This Row],[Groepslid 4]],"")</f>
        <v/>
      </c>
      <c r="T113" t="str">
        <f ca="1">IF(ISERROR(SEARCH(Tabel2[[#This Row],[Groepslid 5]],_xlfn.CONCAT(
Tabel2[[#This Row],[GroepBeheerder]:[Groepslid 4]]))),
Tabel2[[#This Row],[Groepslid 5]],"")</f>
        <v/>
      </c>
      <c r="U113" t="str">
        <f ca="1">IF(ISERROR(SEARCH(Tabel2[[#This Row],[Groepslid 6]],_xlfn.CONCAT(
Tabel2[[#This Row],[GroepBeheerder]:[Groepslid 5]]))),
Tabel2[[#This Row],[Groepslid 6]],"")</f>
        <v/>
      </c>
      <c r="V113" t="str">
        <f ca="1">IF(ISERROR(SEARCH(Tabel2[[#This Row],[Groepslid 7]],_xlfn.CONCAT(
Tabel2[[#This Row],[GroepBeheerder]:[Groepslid 6]]))),
Tabel2[[#This Row],[Groepslid 7]],"")</f>
        <v/>
      </c>
      <c r="W113" t="str">
        <f ca="1">IF(ISERROR(SEARCH(Tabel2[[#This Row],[Groepslid 8]],_xlfn.CONCAT(
Tabel2[[#This Row],[GroepBeheerder]:[Groepslid 7]]))),
Tabel2[[#This Row],[Groepslid 8]],"")</f>
        <v/>
      </c>
      <c r="X113" t="str">
        <f ca="1">IF(ISERROR(SEARCH(Tabel2[[#This Row],[Groepslid 9]],_xlfn.CONCAT(
Tabel2[[#This Row],[GroepBeheerder]:[Groepslid 8]]))),
Tabel2[[#This Row],[Groepslid 9]],"")</f>
        <v/>
      </c>
      <c r="Y113" t="str">
        <f ca="1">IF(ISERROR(SEARCH(Tabel2[[#This Row],[Groepslid 10]],_xlfn.CONCAT(
Tabel2[[#This Row],[GroepBeheerder]:[Groepslid 9]]))),
Tabel2[[#This Row],[Groepslid 10]],"")</f>
        <v/>
      </c>
      <c r="Z113" s="2">
        <f t="shared" si="5"/>
        <v>112</v>
      </c>
    </row>
    <row r="114" spans="1:26" x14ac:dyDescent="0.25">
      <c r="A114" s="1" t="str">
        <f t="shared" ca="1" si="3"/>
        <v>Vitz,Kennie.Spaight@gmail.com,Willie.Cellier@gmail.com,Tobiah.Skotcher@gmail.com,Minne.Michal@gmail.com,Benny.Mateescu@gmail.com,Sallee.Whaley@gmail.com</v>
      </c>
      <c r="B114" t="str">
        <f ca="1">_xlfn.CONCAT(Tabel2[[#This Row],[Hulp 1]:[Hulp 10]])</f>
        <v>,Willie.Cellier@gmail.com,Tobiah.Skotcher@gmail.com,Minne.Michal@gmail.com,Benny.Mateescu@gmail.com,Sallee.Whaley@gmail.com</v>
      </c>
      <c r="C114" s="3" t="s">
        <v>587</v>
      </c>
      <c r="D114">
        <f ca="1">RANDBETWEEN(0,IF(Formules!$B$1&gt;10,10,Formules!$B$1))</f>
        <v>5</v>
      </c>
      <c r="E114" s="2" t="str">
        <f ca="1">INDEX(Gebruiker!C:C,RANDBETWEEN(1,Formules!$B$1)+1)</f>
        <v>,Kennie.Spaight@gmail.com</v>
      </c>
      <c r="F114" s="6" t="str">
        <f ca="1">IF((COLUMN()-5)&lt;=Tabel2[[#This Row],[Aantal Leden]],
INDEX(Gebruiker!$C:$C,RANDBETWEEN(1,Formules!$B$1)+1),
"")</f>
        <v>,Willie.Cellier@gmail.com</v>
      </c>
      <c r="G114" s="6" t="str">
        <f ca="1">IF((COLUMN()-5)&lt;=Tabel2[[#This Row],[Aantal Leden]],
INDEX(Gebruiker!$C:$C,RANDBETWEEN(1,Formules!$B$1)+1),
"")</f>
        <v>,Tobiah.Skotcher@gmail.com</v>
      </c>
      <c r="H114" t="str">
        <f ca="1">IF((COLUMN()-5)&lt;=Tabel2[[#This Row],[Aantal Leden]],
INDEX(Gebruiker!$C:$C,RANDBETWEEN(1,Formules!$B$1)+1),
"")</f>
        <v>,Minne.Michal@gmail.com</v>
      </c>
      <c r="I114" t="str">
        <f ca="1">IF((COLUMN()-5)&lt;=Tabel2[[#This Row],[Aantal Leden]],
INDEX(Gebruiker!$C:$C,RANDBETWEEN(1,Formules!$B$1)+1),
"")</f>
        <v>,Benny.Mateescu@gmail.com</v>
      </c>
      <c r="J114" t="str">
        <f ca="1">IF((COLUMN()-5)&lt;=Tabel2[[#This Row],[Aantal Leden]],
INDEX(Gebruiker!$C:$C,RANDBETWEEN(1,Formules!$B$1)+1),
"")</f>
        <v>,Sallee.Whaley@gmail.com</v>
      </c>
      <c r="K114" t="str">
        <f ca="1">IF((COLUMN()-5)&lt;=Tabel2[[#This Row],[Aantal Leden]],
INDEX(Gebruiker!$C:$C,RANDBETWEEN(1,Formules!$B$1)+1),
"")</f>
        <v/>
      </c>
      <c r="L114" t="str">
        <f ca="1">IF((COLUMN()-5)&lt;=Tabel2[[#This Row],[Aantal Leden]],
INDEX(Gebruiker!$C:$C,RANDBETWEEN(1,Formules!$B$1)+1),
"")</f>
        <v/>
      </c>
      <c r="M114" t="str">
        <f ca="1">IF((COLUMN()-5)&lt;=Tabel2[[#This Row],[Aantal Leden]],
INDEX(Gebruiker!$C:$C,RANDBETWEEN(1,Formules!$B$1)+1),
"")</f>
        <v/>
      </c>
      <c r="N114" t="str">
        <f ca="1">IF((COLUMN()-5)&lt;=Tabel2[[#This Row],[Aantal Leden]],
INDEX(Gebruiker!$C:$C,RANDBETWEEN(1,Formules!$B$1)+1),
"")</f>
        <v/>
      </c>
      <c r="O114" t="str">
        <f ca="1">IF((COLUMN()-5)&lt;=Tabel2[[#This Row],[Aantal Leden]],
INDEX(Gebruiker!$C:$C,RANDBETWEEN(1,Formules!$B$1)+1),
"")</f>
        <v/>
      </c>
      <c r="P114" t="str">
        <f ca="1">IF(Tabel2[[#This Row],[GroepBeheerder]]&lt;&gt;Tabel2[[#This Row],[Groepslid 1]],Tabel2[[#This Row],[Groepslid 1]],"")</f>
        <v>,Willie.Cellier@gmail.com</v>
      </c>
      <c r="Q114" t="str">
        <f ca="1">IF(ISERROR(SEARCH(Tabel2[[#This Row],[Groepslid 2]],_xlfn.CONCAT(
Tabel2[[#This Row],[GroepBeheerder]:[Groepslid 1]]))),
Tabel2[[#This Row],[Groepslid 2]],"")</f>
        <v>,Tobiah.Skotcher@gmail.com</v>
      </c>
      <c r="R114" t="str">
        <f ca="1">IF(ISERROR(SEARCH(Tabel2[[#This Row],[Groepslid 3]],_xlfn.CONCAT(
Tabel2[[#This Row],[GroepBeheerder]:[Groepslid 2]]))),
Tabel2[[#This Row],[Groepslid 3]],"")</f>
        <v>,Minne.Michal@gmail.com</v>
      </c>
      <c r="S114" t="str">
        <f ca="1">IF(ISERROR(SEARCH(Tabel2[[#This Row],[Groepslid 4]],_xlfn.CONCAT(
Tabel2[[#This Row],[GroepBeheerder]:[Groepslid 3]]))),
Tabel2[[#This Row],[Groepslid 4]],"")</f>
        <v>,Benny.Mateescu@gmail.com</v>
      </c>
      <c r="T114" t="str">
        <f ca="1">IF(ISERROR(SEARCH(Tabel2[[#This Row],[Groepslid 5]],_xlfn.CONCAT(
Tabel2[[#This Row],[GroepBeheerder]:[Groepslid 4]]))),
Tabel2[[#This Row],[Groepslid 5]],"")</f>
        <v>,Sallee.Whaley@gmail.com</v>
      </c>
      <c r="U114" t="str">
        <f ca="1">IF(ISERROR(SEARCH(Tabel2[[#This Row],[Groepslid 6]],_xlfn.CONCAT(
Tabel2[[#This Row],[GroepBeheerder]:[Groepslid 5]]))),
Tabel2[[#This Row],[Groepslid 6]],"")</f>
        <v/>
      </c>
      <c r="V114" t="str">
        <f ca="1">IF(ISERROR(SEARCH(Tabel2[[#This Row],[Groepslid 7]],_xlfn.CONCAT(
Tabel2[[#This Row],[GroepBeheerder]:[Groepslid 6]]))),
Tabel2[[#This Row],[Groepslid 7]],"")</f>
        <v/>
      </c>
      <c r="W114" t="str">
        <f ca="1">IF(ISERROR(SEARCH(Tabel2[[#This Row],[Groepslid 8]],_xlfn.CONCAT(
Tabel2[[#This Row],[GroepBeheerder]:[Groepslid 7]]))),
Tabel2[[#This Row],[Groepslid 8]],"")</f>
        <v/>
      </c>
      <c r="X114" t="str">
        <f ca="1">IF(ISERROR(SEARCH(Tabel2[[#This Row],[Groepslid 9]],_xlfn.CONCAT(
Tabel2[[#This Row],[GroepBeheerder]:[Groepslid 8]]))),
Tabel2[[#This Row],[Groepslid 9]],"")</f>
        <v/>
      </c>
      <c r="Y114" t="str">
        <f ca="1">IF(ISERROR(SEARCH(Tabel2[[#This Row],[Groepslid 10]],_xlfn.CONCAT(
Tabel2[[#This Row],[GroepBeheerder]:[Groepslid 9]]))),
Tabel2[[#This Row],[Groepslid 10]],"")</f>
        <v/>
      </c>
      <c r="Z114" s="2">
        <f t="shared" si="5"/>
        <v>113</v>
      </c>
    </row>
    <row r="115" spans="1:26" x14ac:dyDescent="0.25">
      <c r="A115" s="1" t="str">
        <f t="shared" ca="1" si="3"/>
        <v>Voolia,Rourke.Wyon@gmail.com</v>
      </c>
      <c r="B115" t="str">
        <f ca="1">_xlfn.CONCAT(Tabel2[[#This Row],[Hulp 1]:[Hulp 10]])</f>
        <v/>
      </c>
      <c r="C115" s="3" t="s">
        <v>588</v>
      </c>
      <c r="D115">
        <f ca="1">RANDBETWEEN(0,IF(Formules!$B$1&gt;10,10,Formules!$B$1))</f>
        <v>0</v>
      </c>
      <c r="E115" s="2" t="str">
        <f ca="1">INDEX(Gebruiker!C:C,RANDBETWEEN(1,Formules!$B$1)+1)</f>
        <v>,Rourke.Wyon@gmail.com</v>
      </c>
      <c r="F115" s="6" t="str">
        <f ca="1">IF((COLUMN()-5)&lt;=Tabel2[[#This Row],[Aantal Leden]],
INDEX(Gebruiker!$C:$C,RANDBETWEEN(1,Formules!$B$1)+1),
"")</f>
        <v/>
      </c>
      <c r="G115" s="6" t="str">
        <f ca="1">IF((COLUMN()-5)&lt;=Tabel2[[#This Row],[Aantal Leden]],
INDEX(Gebruiker!$C:$C,RANDBETWEEN(1,Formules!$B$1)+1),
"")</f>
        <v/>
      </c>
      <c r="H115" t="str">
        <f ca="1">IF((COLUMN()-5)&lt;=Tabel2[[#This Row],[Aantal Leden]],
INDEX(Gebruiker!$C:$C,RANDBETWEEN(1,Formules!$B$1)+1),
"")</f>
        <v/>
      </c>
      <c r="I115" t="str">
        <f ca="1">IF((COLUMN()-5)&lt;=Tabel2[[#This Row],[Aantal Leden]],
INDEX(Gebruiker!$C:$C,RANDBETWEEN(1,Formules!$B$1)+1),
"")</f>
        <v/>
      </c>
      <c r="J115" t="str">
        <f ca="1">IF((COLUMN()-5)&lt;=Tabel2[[#This Row],[Aantal Leden]],
INDEX(Gebruiker!$C:$C,RANDBETWEEN(1,Formules!$B$1)+1),
"")</f>
        <v/>
      </c>
      <c r="K115" t="str">
        <f ca="1">IF((COLUMN()-5)&lt;=Tabel2[[#This Row],[Aantal Leden]],
INDEX(Gebruiker!$C:$C,RANDBETWEEN(1,Formules!$B$1)+1),
"")</f>
        <v/>
      </c>
      <c r="L115" t="str">
        <f ca="1">IF((COLUMN()-5)&lt;=Tabel2[[#This Row],[Aantal Leden]],
INDEX(Gebruiker!$C:$C,RANDBETWEEN(1,Formules!$B$1)+1),
"")</f>
        <v/>
      </c>
      <c r="M115" t="str">
        <f ca="1">IF((COLUMN()-5)&lt;=Tabel2[[#This Row],[Aantal Leden]],
INDEX(Gebruiker!$C:$C,RANDBETWEEN(1,Formules!$B$1)+1),
"")</f>
        <v/>
      </c>
      <c r="N115" t="str">
        <f ca="1">IF((COLUMN()-5)&lt;=Tabel2[[#This Row],[Aantal Leden]],
INDEX(Gebruiker!$C:$C,RANDBETWEEN(1,Formules!$B$1)+1),
"")</f>
        <v/>
      </c>
      <c r="O115" t="str">
        <f ca="1">IF((COLUMN()-5)&lt;=Tabel2[[#This Row],[Aantal Leden]],
INDEX(Gebruiker!$C:$C,RANDBETWEEN(1,Formules!$B$1)+1),
"")</f>
        <v/>
      </c>
      <c r="P115" t="str">
        <f ca="1">IF(Tabel2[[#This Row],[GroepBeheerder]]&lt;&gt;Tabel2[[#This Row],[Groepslid 1]],Tabel2[[#This Row],[Groepslid 1]],"")</f>
        <v/>
      </c>
      <c r="Q115" t="str">
        <f ca="1">IF(ISERROR(SEARCH(Tabel2[[#This Row],[Groepslid 2]],_xlfn.CONCAT(
Tabel2[[#This Row],[GroepBeheerder]:[Groepslid 1]]))),
Tabel2[[#This Row],[Groepslid 2]],"")</f>
        <v/>
      </c>
      <c r="R115" t="str">
        <f ca="1">IF(ISERROR(SEARCH(Tabel2[[#This Row],[Groepslid 3]],_xlfn.CONCAT(
Tabel2[[#This Row],[GroepBeheerder]:[Groepslid 2]]))),
Tabel2[[#This Row],[Groepslid 3]],"")</f>
        <v/>
      </c>
      <c r="S115" t="str">
        <f ca="1">IF(ISERROR(SEARCH(Tabel2[[#This Row],[Groepslid 4]],_xlfn.CONCAT(
Tabel2[[#This Row],[GroepBeheerder]:[Groepslid 3]]))),
Tabel2[[#This Row],[Groepslid 4]],"")</f>
        <v/>
      </c>
      <c r="T115" t="str">
        <f ca="1">IF(ISERROR(SEARCH(Tabel2[[#This Row],[Groepslid 5]],_xlfn.CONCAT(
Tabel2[[#This Row],[GroepBeheerder]:[Groepslid 4]]))),
Tabel2[[#This Row],[Groepslid 5]],"")</f>
        <v/>
      </c>
      <c r="U115" t="str">
        <f ca="1">IF(ISERROR(SEARCH(Tabel2[[#This Row],[Groepslid 6]],_xlfn.CONCAT(
Tabel2[[#This Row],[GroepBeheerder]:[Groepslid 5]]))),
Tabel2[[#This Row],[Groepslid 6]],"")</f>
        <v/>
      </c>
      <c r="V115" t="str">
        <f ca="1">IF(ISERROR(SEARCH(Tabel2[[#This Row],[Groepslid 7]],_xlfn.CONCAT(
Tabel2[[#This Row],[GroepBeheerder]:[Groepslid 6]]))),
Tabel2[[#This Row],[Groepslid 7]],"")</f>
        <v/>
      </c>
      <c r="W115" t="str">
        <f ca="1">IF(ISERROR(SEARCH(Tabel2[[#This Row],[Groepslid 8]],_xlfn.CONCAT(
Tabel2[[#This Row],[GroepBeheerder]:[Groepslid 7]]))),
Tabel2[[#This Row],[Groepslid 8]],"")</f>
        <v/>
      </c>
      <c r="X115" t="str">
        <f ca="1">IF(ISERROR(SEARCH(Tabel2[[#This Row],[Groepslid 9]],_xlfn.CONCAT(
Tabel2[[#This Row],[GroepBeheerder]:[Groepslid 8]]))),
Tabel2[[#This Row],[Groepslid 9]],"")</f>
        <v/>
      </c>
      <c r="Y115" t="str">
        <f ca="1">IF(ISERROR(SEARCH(Tabel2[[#This Row],[Groepslid 10]],_xlfn.CONCAT(
Tabel2[[#This Row],[GroepBeheerder]:[Groepslid 9]]))),
Tabel2[[#This Row],[Groepslid 10]],"")</f>
        <v/>
      </c>
      <c r="Z115" s="2">
        <f t="shared" si="5"/>
        <v>114</v>
      </c>
    </row>
    <row r="116" spans="1:26" x14ac:dyDescent="0.25">
      <c r="A116" s="1" t="str">
        <f t="shared" ca="1" si="3"/>
        <v>Kazu,Tobin.De Castri@gmail.com,Lombard.Brewett@gmail.com,Margalo.Gregor@gmail.com,Carolin.Maddy@gmail.com,Lettie.Handling@gmail.com,Deborah.Mursell@gmail.com,Catherina.Annear@gmail.com,Ronny.Guerin@gmail.com</v>
      </c>
      <c r="B116" t="str">
        <f ca="1">_xlfn.CONCAT(Tabel2[[#This Row],[Hulp 1]:[Hulp 10]])</f>
        <v>,Lombard.Brewett@gmail.com,Margalo.Gregor@gmail.com,Carolin.Maddy@gmail.com,Lettie.Handling@gmail.com,Deborah.Mursell@gmail.com,Catherina.Annear@gmail.com,Ronny.Guerin@gmail.com</v>
      </c>
      <c r="C116" s="3" t="s">
        <v>515</v>
      </c>
      <c r="D116">
        <f ca="1">RANDBETWEEN(0,IF(Formules!$B$1&gt;10,10,Formules!$B$1))</f>
        <v>7</v>
      </c>
      <c r="E116" s="2" t="str">
        <f ca="1">INDEX(Gebruiker!C:C,RANDBETWEEN(1,Formules!$B$1)+1)</f>
        <v>,Tobin.De Castri@gmail.com</v>
      </c>
      <c r="F116" s="6" t="str">
        <f ca="1">IF((COLUMN()-5)&lt;=Tabel2[[#This Row],[Aantal Leden]],
INDEX(Gebruiker!$C:$C,RANDBETWEEN(1,Formules!$B$1)+1),
"")</f>
        <v>,Lombard.Brewett@gmail.com</v>
      </c>
      <c r="G116" s="6" t="str">
        <f ca="1">IF((COLUMN()-5)&lt;=Tabel2[[#This Row],[Aantal Leden]],
INDEX(Gebruiker!$C:$C,RANDBETWEEN(1,Formules!$B$1)+1),
"")</f>
        <v>,Margalo.Gregor@gmail.com</v>
      </c>
      <c r="H116" t="str">
        <f ca="1">IF((COLUMN()-5)&lt;=Tabel2[[#This Row],[Aantal Leden]],
INDEX(Gebruiker!$C:$C,RANDBETWEEN(1,Formules!$B$1)+1),
"")</f>
        <v>,Carolin.Maddy@gmail.com</v>
      </c>
      <c r="I116" t="str">
        <f ca="1">IF((COLUMN()-5)&lt;=Tabel2[[#This Row],[Aantal Leden]],
INDEX(Gebruiker!$C:$C,RANDBETWEEN(1,Formules!$B$1)+1),
"")</f>
        <v>,Lettie.Handling@gmail.com</v>
      </c>
      <c r="J116" t="str">
        <f ca="1">IF((COLUMN()-5)&lt;=Tabel2[[#This Row],[Aantal Leden]],
INDEX(Gebruiker!$C:$C,RANDBETWEEN(1,Formules!$B$1)+1),
"")</f>
        <v>,Deborah.Mursell@gmail.com</v>
      </c>
      <c r="K116" t="str">
        <f ca="1">IF((COLUMN()-5)&lt;=Tabel2[[#This Row],[Aantal Leden]],
INDEX(Gebruiker!$C:$C,RANDBETWEEN(1,Formules!$B$1)+1),
"")</f>
        <v>,Catherina.Annear@gmail.com</v>
      </c>
      <c r="L116" t="str">
        <f ca="1">IF((COLUMN()-5)&lt;=Tabel2[[#This Row],[Aantal Leden]],
INDEX(Gebruiker!$C:$C,RANDBETWEEN(1,Formules!$B$1)+1),
"")</f>
        <v>,Ronny.Guerin@gmail.com</v>
      </c>
      <c r="M116" t="str">
        <f ca="1">IF((COLUMN()-5)&lt;=Tabel2[[#This Row],[Aantal Leden]],
INDEX(Gebruiker!$C:$C,RANDBETWEEN(1,Formules!$B$1)+1),
"")</f>
        <v/>
      </c>
      <c r="N116" t="str">
        <f ca="1">IF((COLUMN()-5)&lt;=Tabel2[[#This Row],[Aantal Leden]],
INDEX(Gebruiker!$C:$C,RANDBETWEEN(1,Formules!$B$1)+1),
"")</f>
        <v/>
      </c>
      <c r="O116" t="str">
        <f ca="1">IF((COLUMN()-5)&lt;=Tabel2[[#This Row],[Aantal Leden]],
INDEX(Gebruiker!$C:$C,RANDBETWEEN(1,Formules!$B$1)+1),
"")</f>
        <v/>
      </c>
      <c r="P116" t="str">
        <f ca="1">IF(Tabel2[[#This Row],[GroepBeheerder]]&lt;&gt;Tabel2[[#This Row],[Groepslid 1]],Tabel2[[#This Row],[Groepslid 1]],"")</f>
        <v>,Lombard.Brewett@gmail.com</v>
      </c>
      <c r="Q116" t="str">
        <f ca="1">IF(ISERROR(SEARCH(Tabel2[[#This Row],[Groepslid 2]],_xlfn.CONCAT(
Tabel2[[#This Row],[GroepBeheerder]:[Groepslid 1]]))),
Tabel2[[#This Row],[Groepslid 2]],"")</f>
        <v>,Margalo.Gregor@gmail.com</v>
      </c>
      <c r="R116" t="str">
        <f ca="1">IF(ISERROR(SEARCH(Tabel2[[#This Row],[Groepslid 3]],_xlfn.CONCAT(
Tabel2[[#This Row],[GroepBeheerder]:[Groepslid 2]]))),
Tabel2[[#This Row],[Groepslid 3]],"")</f>
        <v>,Carolin.Maddy@gmail.com</v>
      </c>
      <c r="S116" t="str">
        <f ca="1">IF(ISERROR(SEARCH(Tabel2[[#This Row],[Groepslid 4]],_xlfn.CONCAT(
Tabel2[[#This Row],[GroepBeheerder]:[Groepslid 3]]))),
Tabel2[[#This Row],[Groepslid 4]],"")</f>
        <v>,Lettie.Handling@gmail.com</v>
      </c>
      <c r="T116" t="str">
        <f ca="1">IF(ISERROR(SEARCH(Tabel2[[#This Row],[Groepslid 5]],_xlfn.CONCAT(
Tabel2[[#This Row],[GroepBeheerder]:[Groepslid 4]]))),
Tabel2[[#This Row],[Groepslid 5]],"")</f>
        <v>,Deborah.Mursell@gmail.com</v>
      </c>
      <c r="U116" t="str">
        <f ca="1">IF(ISERROR(SEARCH(Tabel2[[#This Row],[Groepslid 6]],_xlfn.CONCAT(
Tabel2[[#This Row],[GroepBeheerder]:[Groepslid 5]]))),
Tabel2[[#This Row],[Groepslid 6]],"")</f>
        <v>,Catherina.Annear@gmail.com</v>
      </c>
      <c r="V116" t="str">
        <f ca="1">IF(ISERROR(SEARCH(Tabel2[[#This Row],[Groepslid 7]],_xlfn.CONCAT(
Tabel2[[#This Row],[GroepBeheerder]:[Groepslid 6]]))),
Tabel2[[#This Row],[Groepslid 7]],"")</f>
        <v>,Ronny.Guerin@gmail.com</v>
      </c>
      <c r="W116" t="str">
        <f ca="1">IF(ISERROR(SEARCH(Tabel2[[#This Row],[Groepslid 8]],_xlfn.CONCAT(
Tabel2[[#This Row],[GroepBeheerder]:[Groepslid 7]]))),
Tabel2[[#This Row],[Groepslid 8]],"")</f>
        <v/>
      </c>
      <c r="X116" t="str">
        <f ca="1">IF(ISERROR(SEARCH(Tabel2[[#This Row],[Groepslid 9]],_xlfn.CONCAT(
Tabel2[[#This Row],[GroepBeheerder]:[Groepslid 8]]))),
Tabel2[[#This Row],[Groepslid 9]],"")</f>
        <v/>
      </c>
      <c r="Y116" t="str">
        <f ca="1">IF(ISERROR(SEARCH(Tabel2[[#This Row],[Groepslid 10]],_xlfn.CONCAT(
Tabel2[[#This Row],[GroepBeheerder]:[Groepslid 9]]))),
Tabel2[[#This Row],[Groepslid 10]],"")</f>
        <v/>
      </c>
      <c r="Z116" s="2">
        <f t="shared" si="5"/>
        <v>115</v>
      </c>
    </row>
    <row r="117" spans="1:26" x14ac:dyDescent="0.25">
      <c r="A117" s="1" t="str">
        <f t="shared" ca="1" si="3"/>
        <v>Jayo,Debby.Siene@gmail.com,Cherise.Remon@gmail.com,Cathe.De Blasi@gmail.com,Charleen.Toop@gmail.com,Chaddy.Coultar@gmail.com,Maurine.Easterfield@gmail.com,Cull.Annes@gmail.com,Jamesy.Bunclark@gmail.com,Reine.Mougin@gmail.com,Ephrayim.Commin@gmail.com,Faun.Gutans@gmail.com</v>
      </c>
      <c r="B117" t="str">
        <f ca="1">_xlfn.CONCAT(Tabel2[[#This Row],[Hulp 1]:[Hulp 10]])</f>
        <v>,Cherise.Remon@gmail.com,Cathe.De Blasi@gmail.com,Charleen.Toop@gmail.com,Chaddy.Coultar@gmail.com,Maurine.Easterfield@gmail.com,Cull.Annes@gmail.com,Jamesy.Bunclark@gmail.com,Reine.Mougin@gmail.com,Ephrayim.Commin@gmail.com,Faun.Gutans@gmail.com</v>
      </c>
      <c r="C117" s="3" t="s">
        <v>433</v>
      </c>
      <c r="D117">
        <f ca="1">RANDBETWEEN(0,IF(Formules!$B$1&gt;10,10,Formules!$B$1))</f>
        <v>10</v>
      </c>
      <c r="E117" s="2" t="str">
        <f ca="1">INDEX(Gebruiker!C:C,RANDBETWEEN(1,Formules!$B$1)+1)</f>
        <v>,Debby.Siene@gmail.com</v>
      </c>
      <c r="F117" s="6" t="str">
        <f ca="1">IF((COLUMN()-5)&lt;=Tabel2[[#This Row],[Aantal Leden]],
INDEX(Gebruiker!$C:$C,RANDBETWEEN(1,Formules!$B$1)+1),
"")</f>
        <v>,Cherise.Remon@gmail.com</v>
      </c>
      <c r="G117" s="6" t="str">
        <f ca="1">IF((COLUMN()-5)&lt;=Tabel2[[#This Row],[Aantal Leden]],
INDEX(Gebruiker!$C:$C,RANDBETWEEN(1,Formules!$B$1)+1),
"")</f>
        <v>,Cathe.De Blasi@gmail.com</v>
      </c>
      <c r="H117" t="str">
        <f ca="1">IF((COLUMN()-5)&lt;=Tabel2[[#This Row],[Aantal Leden]],
INDEX(Gebruiker!$C:$C,RANDBETWEEN(1,Formules!$B$1)+1),
"")</f>
        <v>,Charleen.Toop@gmail.com</v>
      </c>
      <c r="I117" t="str">
        <f ca="1">IF((COLUMN()-5)&lt;=Tabel2[[#This Row],[Aantal Leden]],
INDEX(Gebruiker!$C:$C,RANDBETWEEN(1,Formules!$B$1)+1),
"")</f>
        <v>,Chaddy.Coultar@gmail.com</v>
      </c>
      <c r="J117" t="str">
        <f ca="1">IF((COLUMN()-5)&lt;=Tabel2[[#This Row],[Aantal Leden]],
INDEX(Gebruiker!$C:$C,RANDBETWEEN(1,Formules!$B$1)+1),
"")</f>
        <v>,Maurine.Easterfield@gmail.com</v>
      </c>
      <c r="K117" t="str">
        <f ca="1">IF((COLUMN()-5)&lt;=Tabel2[[#This Row],[Aantal Leden]],
INDEX(Gebruiker!$C:$C,RANDBETWEEN(1,Formules!$B$1)+1),
"")</f>
        <v>,Cull.Annes@gmail.com</v>
      </c>
      <c r="L117" t="str">
        <f ca="1">IF((COLUMN()-5)&lt;=Tabel2[[#This Row],[Aantal Leden]],
INDEX(Gebruiker!$C:$C,RANDBETWEEN(1,Formules!$B$1)+1),
"")</f>
        <v>,Jamesy.Bunclark@gmail.com</v>
      </c>
      <c r="M117" t="str">
        <f ca="1">IF((COLUMN()-5)&lt;=Tabel2[[#This Row],[Aantal Leden]],
INDEX(Gebruiker!$C:$C,RANDBETWEEN(1,Formules!$B$1)+1),
"")</f>
        <v>,Reine.Mougin@gmail.com</v>
      </c>
      <c r="N117" t="str">
        <f ca="1">IF((COLUMN()-5)&lt;=Tabel2[[#This Row],[Aantal Leden]],
INDEX(Gebruiker!$C:$C,RANDBETWEEN(1,Formules!$B$1)+1),
"")</f>
        <v>,Ephrayim.Commin@gmail.com</v>
      </c>
      <c r="O117" t="str">
        <f ca="1">IF((COLUMN()-5)&lt;=Tabel2[[#This Row],[Aantal Leden]],
INDEX(Gebruiker!$C:$C,RANDBETWEEN(1,Formules!$B$1)+1),
"")</f>
        <v>,Faun.Gutans@gmail.com</v>
      </c>
      <c r="P117" t="str">
        <f ca="1">IF(Tabel2[[#This Row],[GroepBeheerder]]&lt;&gt;Tabel2[[#This Row],[Groepslid 1]],Tabel2[[#This Row],[Groepslid 1]],"")</f>
        <v>,Cherise.Remon@gmail.com</v>
      </c>
      <c r="Q117" t="str">
        <f ca="1">IF(ISERROR(SEARCH(Tabel2[[#This Row],[Groepslid 2]],_xlfn.CONCAT(
Tabel2[[#This Row],[GroepBeheerder]:[Groepslid 1]]))),
Tabel2[[#This Row],[Groepslid 2]],"")</f>
        <v>,Cathe.De Blasi@gmail.com</v>
      </c>
      <c r="R117" t="str">
        <f ca="1">IF(ISERROR(SEARCH(Tabel2[[#This Row],[Groepslid 3]],_xlfn.CONCAT(
Tabel2[[#This Row],[GroepBeheerder]:[Groepslid 2]]))),
Tabel2[[#This Row],[Groepslid 3]],"")</f>
        <v>,Charleen.Toop@gmail.com</v>
      </c>
      <c r="S117" t="str">
        <f ca="1">IF(ISERROR(SEARCH(Tabel2[[#This Row],[Groepslid 4]],_xlfn.CONCAT(
Tabel2[[#This Row],[GroepBeheerder]:[Groepslid 3]]))),
Tabel2[[#This Row],[Groepslid 4]],"")</f>
        <v>,Chaddy.Coultar@gmail.com</v>
      </c>
      <c r="T117" t="str">
        <f ca="1">IF(ISERROR(SEARCH(Tabel2[[#This Row],[Groepslid 5]],_xlfn.CONCAT(
Tabel2[[#This Row],[GroepBeheerder]:[Groepslid 4]]))),
Tabel2[[#This Row],[Groepslid 5]],"")</f>
        <v>,Maurine.Easterfield@gmail.com</v>
      </c>
      <c r="U117" t="str">
        <f ca="1">IF(ISERROR(SEARCH(Tabel2[[#This Row],[Groepslid 6]],_xlfn.CONCAT(
Tabel2[[#This Row],[GroepBeheerder]:[Groepslid 5]]))),
Tabel2[[#This Row],[Groepslid 6]],"")</f>
        <v>,Cull.Annes@gmail.com</v>
      </c>
      <c r="V117" t="str">
        <f ca="1">IF(ISERROR(SEARCH(Tabel2[[#This Row],[Groepslid 7]],_xlfn.CONCAT(
Tabel2[[#This Row],[GroepBeheerder]:[Groepslid 6]]))),
Tabel2[[#This Row],[Groepslid 7]],"")</f>
        <v>,Jamesy.Bunclark@gmail.com</v>
      </c>
      <c r="W117" t="str">
        <f ca="1">IF(ISERROR(SEARCH(Tabel2[[#This Row],[Groepslid 8]],_xlfn.CONCAT(
Tabel2[[#This Row],[GroepBeheerder]:[Groepslid 7]]))),
Tabel2[[#This Row],[Groepslid 8]],"")</f>
        <v>,Reine.Mougin@gmail.com</v>
      </c>
      <c r="X117" t="str">
        <f ca="1">IF(ISERROR(SEARCH(Tabel2[[#This Row],[Groepslid 9]],_xlfn.CONCAT(
Tabel2[[#This Row],[GroepBeheerder]:[Groepslid 8]]))),
Tabel2[[#This Row],[Groepslid 9]],"")</f>
        <v>,Ephrayim.Commin@gmail.com</v>
      </c>
      <c r="Y117" t="str">
        <f ca="1">IF(ISERROR(SEARCH(Tabel2[[#This Row],[Groepslid 10]],_xlfn.CONCAT(
Tabel2[[#This Row],[GroepBeheerder]:[Groepslid 9]]))),
Tabel2[[#This Row],[Groepslid 10]],"")</f>
        <v>,Faun.Gutans@gmail.com</v>
      </c>
      <c r="Z117" s="2">
        <f t="shared" si="5"/>
        <v>116</v>
      </c>
    </row>
    <row r="118" spans="1:26" x14ac:dyDescent="0.25">
      <c r="A118" s="1" t="str">
        <f t="shared" ca="1" si="3"/>
        <v>Flashpoint,Torin.Matuszyk@gmail.com,Mable.Stobbie@gmail.com,Willie.Cellier@gmail.com,Benny.Mateescu@gmail.com,Yovonnda.Meredyth@gmail.com,Mayne.Begent@gmail.com,Jehu.Griswood@gmail.com,Jessamyn.McParlin@gmail.com,Frannie.Hearle@gmail.com,Perle.Yanukhin@gmail.com</v>
      </c>
      <c r="B118" t="str">
        <f ca="1">_xlfn.CONCAT(Tabel2[[#This Row],[Hulp 1]:[Hulp 10]])</f>
        <v>,Mable.Stobbie@gmail.com,Willie.Cellier@gmail.com,Benny.Mateescu@gmail.com,Yovonnda.Meredyth@gmail.com,Mayne.Begent@gmail.com,Jehu.Griswood@gmail.com,Jessamyn.McParlin@gmail.com,Frannie.Hearle@gmail.com,Perle.Yanukhin@gmail.com</v>
      </c>
      <c r="C118" s="3" t="s">
        <v>589</v>
      </c>
      <c r="D118">
        <f ca="1">RANDBETWEEN(0,IF(Formules!$B$1&gt;10,10,Formules!$B$1))</f>
        <v>9</v>
      </c>
      <c r="E118" s="2" t="str">
        <f ca="1">INDEX(Gebruiker!C:C,RANDBETWEEN(1,Formules!$B$1)+1)</f>
        <v>,Torin.Matuszyk@gmail.com</v>
      </c>
      <c r="F118" s="6" t="str">
        <f ca="1">IF((COLUMN()-5)&lt;=Tabel2[[#This Row],[Aantal Leden]],
INDEX(Gebruiker!$C:$C,RANDBETWEEN(1,Formules!$B$1)+1),
"")</f>
        <v>,Mable.Stobbie@gmail.com</v>
      </c>
      <c r="G118" s="6" t="str">
        <f ca="1">IF((COLUMN()-5)&lt;=Tabel2[[#This Row],[Aantal Leden]],
INDEX(Gebruiker!$C:$C,RANDBETWEEN(1,Formules!$B$1)+1),
"")</f>
        <v>,Willie.Cellier@gmail.com</v>
      </c>
      <c r="H118" t="str">
        <f ca="1">IF((COLUMN()-5)&lt;=Tabel2[[#This Row],[Aantal Leden]],
INDEX(Gebruiker!$C:$C,RANDBETWEEN(1,Formules!$B$1)+1),
"")</f>
        <v>,Benny.Mateescu@gmail.com</v>
      </c>
      <c r="I118" t="str">
        <f ca="1">IF((COLUMN()-5)&lt;=Tabel2[[#This Row],[Aantal Leden]],
INDEX(Gebruiker!$C:$C,RANDBETWEEN(1,Formules!$B$1)+1),
"")</f>
        <v>,Yovonnda.Meredyth@gmail.com</v>
      </c>
      <c r="J118" t="str">
        <f ca="1">IF((COLUMN()-5)&lt;=Tabel2[[#This Row],[Aantal Leden]],
INDEX(Gebruiker!$C:$C,RANDBETWEEN(1,Formules!$B$1)+1),
"")</f>
        <v>,Mayne.Begent@gmail.com</v>
      </c>
      <c r="K118" t="str">
        <f ca="1">IF((COLUMN()-5)&lt;=Tabel2[[#This Row],[Aantal Leden]],
INDEX(Gebruiker!$C:$C,RANDBETWEEN(1,Formules!$B$1)+1),
"")</f>
        <v>,Jehu.Griswood@gmail.com</v>
      </c>
      <c r="L118" t="str">
        <f ca="1">IF((COLUMN()-5)&lt;=Tabel2[[#This Row],[Aantal Leden]],
INDEX(Gebruiker!$C:$C,RANDBETWEEN(1,Formules!$B$1)+1),
"")</f>
        <v>,Jessamyn.McParlin@gmail.com</v>
      </c>
      <c r="M118" t="str">
        <f ca="1">IF((COLUMN()-5)&lt;=Tabel2[[#This Row],[Aantal Leden]],
INDEX(Gebruiker!$C:$C,RANDBETWEEN(1,Formules!$B$1)+1),
"")</f>
        <v>,Frannie.Hearle@gmail.com</v>
      </c>
      <c r="N118" t="str">
        <f ca="1">IF((COLUMN()-5)&lt;=Tabel2[[#This Row],[Aantal Leden]],
INDEX(Gebruiker!$C:$C,RANDBETWEEN(1,Formules!$B$1)+1),
"")</f>
        <v>,Perle.Yanukhin@gmail.com</v>
      </c>
      <c r="O118" t="str">
        <f ca="1">IF((COLUMN()-5)&lt;=Tabel2[[#This Row],[Aantal Leden]],
INDEX(Gebruiker!$C:$C,RANDBETWEEN(1,Formules!$B$1)+1),
"")</f>
        <v/>
      </c>
      <c r="P118" t="str">
        <f ca="1">IF(Tabel2[[#This Row],[GroepBeheerder]]&lt;&gt;Tabel2[[#This Row],[Groepslid 1]],Tabel2[[#This Row],[Groepslid 1]],"")</f>
        <v>,Mable.Stobbie@gmail.com</v>
      </c>
      <c r="Q118" t="str">
        <f ca="1">IF(ISERROR(SEARCH(Tabel2[[#This Row],[Groepslid 2]],_xlfn.CONCAT(
Tabel2[[#This Row],[GroepBeheerder]:[Groepslid 1]]))),
Tabel2[[#This Row],[Groepslid 2]],"")</f>
        <v>,Willie.Cellier@gmail.com</v>
      </c>
      <c r="R118" t="str">
        <f ca="1">IF(ISERROR(SEARCH(Tabel2[[#This Row],[Groepslid 3]],_xlfn.CONCAT(
Tabel2[[#This Row],[GroepBeheerder]:[Groepslid 2]]))),
Tabel2[[#This Row],[Groepslid 3]],"")</f>
        <v>,Benny.Mateescu@gmail.com</v>
      </c>
      <c r="S118" t="str">
        <f ca="1">IF(ISERROR(SEARCH(Tabel2[[#This Row],[Groepslid 4]],_xlfn.CONCAT(
Tabel2[[#This Row],[GroepBeheerder]:[Groepslid 3]]))),
Tabel2[[#This Row],[Groepslid 4]],"")</f>
        <v>,Yovonnda.Meredyth@gmail.com</v>
      </c>
      <c r="T118" t="str">
        <f ca="1">IF(ISERROR(SEARCH(Tabel2[[#This Row],[Groepslid 5]],_xlfn.CONCAT(
Tabel2[[#This Row],[GroepBeheerder]:[Groepslid 4]]))),
Tabel2[[#This Row],[Groepslid 5]],"")</f>
        <v>,Mayne.Begent@gmail.com</v>
      </c>
      <c r="U118" t="str">
        <f ca="1">IF(ISERROR(SEARCH(Tabel2[[#This Row],[Groepslid 6]],_xlfn.CONCAT(
Tabel2[[#This Row],[GroepBeheerder]:[Groepslid 5]]))),
Tabel2[[#This Row],[Groepslid 6]],"")</f>
        <v>,Jehu.Griswood@gmail.com</v>
      </c>
      <c r="V118" t="str">
        <f ca="1">IF(ISERROR(SEARCH(Tabel2[[#This Row],[Groepslid 7]],_xlfn.CONCAT(
Tabel2[[#This Row],[GroepBeheerder]:[Groepslid 6]]))),
Tabel2[[#This Row],[Groepslid 7]],"")</f>
        <v>,Jessamyn.McParlin@gmail.com</v>
      </c>
      <c r="W118" t="str">
        <f ca="1">IF(ISERROR(SEARCH(Tabel2[[#This Row],[Groepslid 8]],_xlfn.CONCAT(
Tabel2[[#This Row],[GroepBeheerder]:[Groepslid 7]]))),
Tabel2[[#This Row],[Groepslid 8]],"")</f>
        <v>,Frannie.Hearle@gmail.com</v>
      </c>
      <c r="X118" t="str">
        <f ca="1">IF(ISERROR(SEARCH(Tabel2[[#This Row],[Groepslid 9]],_xlfn.CONCAT(
Tabel2[[#This Row],[GroepBeheerder]:[Groepslid 8]]))),
Tabel2[[#This Row],[Groepslid 9]],"")</f>
        <v>,Perle.Yanukhin@gmail.com</v>
      </c>
      <c r="Y118" t="str">
        <f ca="1">IF(ISERROR(SEARCH(Tabel2[[#This Row],[Groepslid 10]],_xlfn.CONCAT(
Tabel2[[#This Row],[GroepBeheerder]:[Groepslid 9]]))),
Tabel2[[#This Row],[Groepslid 10]],"")</f>
        <v/>
      </c>
      <c r="Z118" s="2">
        <f t="shared" si="5"/>
        <v>117</v>
      </c>
    </row>
    <row r="119" spans="1:26" x14ac:dyDescent="0.25">
      <c r="A119" s="1" t="str">
        <f t="shared" ca="1" si="3"/>
        <v>Devpulse,Umberto.Brosini@gmail.com,Leta.Canland@gmail.com,Sophi.De Angelis@gmail.com,Sven.Harrison@gmail.com,Allene.Hadlee@gmail.com,Laverne.Dwine@gmail.com,Reine.Mougin@gmail.com,Lorianne.Stanfield@gmail.com,Merwyn.Nash@gmail.com,Padriac.Gauden@gmail.com,Hoyt.Checcuzzi@gmail.com</v>
      </c>
      <c r="B119" t="str">
        <f ca="1">_xlfn.CONCAT(Tabel2[[#This Row],[Hulp 1]:[Hulp 10]])</f>
        <v>,Leta.Canland@gmail.com,Sophi.De Angelis@gmail.com,Sven.Harrison@gmail.com,Allene.Hadlee@gmail.com,Laverne.Dwine@gmail.com,Reine.Mougin@gmail.com,Lorianne.Stanfield@gmail.com,Merwyn.Nash@gmail.com,Padriac.Gauden@gmail.com,Hoyt.Checcuzzi@gmail.com</v>
      </c>
      <c r="C119" s="3" t="s">
        <v>490</v>
      </c>
      <c r="D119">
        <f ca="1">RANDBETWEEN(0,IF(Formules!$B$1&gt;10,10,Formules!$B$1))</f>
        <v>10</v>
      </c>
      <c r="E119" s="2" t="str">
        <f ca="1">INDEX(Gebruiker!C:C,RANDBETWEEN(1,Formules!$B$1)+1)</f>
        <v>,Umberto.Brosini@gmail.com</v>
      </c>
      <c r="F119" s="6" t="str">
        <f ca="1">IF((COLUMN()-5)&lt;=Tabel2[[#This Row],[Aantal Leden]],
INDEX(Gebruiker!$C:$C,RANDBETWEEN(1,Formules!$B$1)+1),
"")</f>
        <v>,Leta.Canland@gmail.com</v>
      </c>
      <c r="G119" s="6" t="str">
        <f ca="1">IF((COLUMN()-5)&lt;=Tabel2[[#This Row],[Aantal Leden]],
INDEX(Gebruiker!$C:$C,RANDBETWEEN(1,Formules!$B$1)+1),
"")</f>
        <v>,Sophi.De Angelis@gmail.com</v>
      </c>
      <c r="H119" t="str">
        <f ca="1">IF((COLUMN()-5)&lt;=Tabel2[[#This Row],[Aantal Leden]],
INDEX(Gebruiker!$C:$C,RANDBETWEEN(1,Formules!$B$1)+1),
"")</f>
        <v>,Sven.Harrison@gmail.com</v>
      </c>
      <c r="I119" t="str">
        <f ca="1">IF((COLUMN()-5)&lt;=Tabel2[[#This Row],[Aantal Leden]],
INDEX(Gebruiker!$C:$C,RANDBETWEEN(1,Formules!$B$1)+1),
"")</f>
        <v>,Allene.Hadlee@gmail.com</v>
      </c>
      <c r="J119" t="str">
        <f ca="1">IF((COLUMN()-5)&lt;=Tabel2[[#This Row],[Aantal Leden]],
INDEX(Gebruiker!$C:$C,RANDBETWEEN(1,Formules!$B$1)+1),
"")</f>
        <v>,Laverne.Dwine@gmail.com</v>
      </c>
      <c r="K119" t="str">
        <f ca="1">IF((COLUMN()-5)&lt;=Tabel2[[#This Row],[Aantal Leden]],
INDEX(Gebruiker!$C:$C,RANDBETWEEN(1,Formules!$B$1)+1),
"")</f>
        <v>,Reine.Mougin@gmail.com</v>
      </c>
      <c r="L119" t="str">
        <f ca="1">IF((COLUMN()-5)&lt;=Tabel2[[#This Row],[Aantal Leden]],
INDEX(Gebruiker!$C:$C,RANDBETWEEN(1,Formules!$B$1)+1),
"")</f>
        <v>,Lorianne.Stanfield@gmail.com</v>
      </c>
      <c r="M119" t="str">
        <f ca="1">IF((COLUMN()-5)&lt;=Tabel2[[#This Row],[Aantal Leden]],
INDEX(Gebruiker!$C:$C,RANDBETWEEN(1,Formules!$B$1)+1),
"")</f>
        <v>,Merwyn.Nash@gmail.com</v>
      </c>
      <c r="N119" t="str">
        <f ca="1">IF((COLUMN()-5)&lt;=Tabel2[[#This Row],[Aantal Leden]],
INDEX(Gebruiker!$C:$C,RANDBETWEEN(1,Formules!$B$1)+1),
"")</f>
        <v>,Padriac.Gauden@gmail.com</v>
      </c>
      <c r="O119" t="str">
        <f ca="1">IF((COLUMN()-5)&lt;=Tabel2[[#This Row],[Aantal Leden]],
INDEX(Gebruiker!$C:$C,RANDBETWEEN(1,Formules!$B$1)+1),
"")</f>
        <v>,Hoyt.Checcuzzi@gmail.com</v>
      </c>
      <c r="P119" t="str">
        <f ca="1">IF(Tabel2[[#This Row],[GroepBeheerder]]&lt;&gt;Tabel2[[#This Row],[Groepslid 1]],Tabel2[[#This Row],[Groepslid 1]],"")</f>
        <v>,Leta.Canland@gmail.com</v>
      </c>
      <c r="Q119" t="str">
        <f ca="1">IF(ISERROR(SEARCH(Tabel2[[#This Row],[Groepslid 2]],_xlfn.CONCAT(
Tabel2[[#This Row],[GroepBeheerder]:[Groepslid 1]]))),
Tabel2[[#This Row],[Groepslid 2]],"")</f>
        <v>,Sophi.De Angelis@gmail.com</v>
      </c>
      <c r="R119" t="str">
        <f ca="1">IF(ISERROR(SEARCH(Tabel2[[#This Row],[Groepslid 3]],_xlfn.CONCAT(
Tabel2[[#This Row],[GroepBeheerder]:[Groepslid 2]]))),
Tabel2[[#This Row],[Groepslid 3]],"")</f>
        <v>,Sven.Harrison@gmail.com</v>
      </c>
      <c r="S119" t="str">
        <f ca="1">IF(ISERROR(SEARCH(Tabel2[[#This Row],[Groepslid 4]],_xlfn.CONCAT(
Tabel2[[#This Row],[GroepBeheerder]:[Groepslid 3]]))),
Tabel2[[#This Row],[Groepslid 4]],"")</f>
        <v>,Allene.Hadlee@gmail.com</v>
      </c>
      <c r="T119" t="str">
        <f ca="1">IF(ISERROR(SEARCH(Tabel2[[#This Row],[Groepslid 5]],_xlfn.CONCAT(
Tabel2[[#This Row],[GroepBeheerder]:[Groepslid 4]]))),
Tabel2[[#This Row],[Groepslid 5]],"")</f>
        <v>,Laverne.Dwine@gmail.com</v>
      </c>
      <c r="U119" t="str">
        <f ca="1">IF(ISERROR(SEARCH(Tabel2[[#This Row],[Groepslid 6]],_xlfn.CONCAT(
Tabel2[[#This Row],[GroepBeheerder]:[Groepslid 5]]))),
Tabel2[[#This Row],[Groepslid 6]],"")</f>
        <v>,Reine.Mougin@gmail.com</v>
      </c>
      <c r="V119" t="str">
        <f ca="1">IF(ISERROR(SEARCH(Tabel2[[#This Row],[Groepslid 7]],_xlfn.CONCAT(
Tabel2[[#This Row],[GroepBeheerder]:[Groepslid 6]]))),
Tabel2[[#This Row],[Groepslid 7]],"")</f>
        <v>,Lorianne.Stanfield@gmail.com</v>
      </c>
      <c r="W119" t="str">
        <f ca="1">IF(ISERROR(SEARCH(Tabel2[[#This Row],[Groepslid 8]],_xlfn.CONCAT(
Tabel2[[#This Row],[GroepBeheerder]:[Groepslid 7]]))),
Tabel2[[#This Row],[Groepslid 8]],"")</f>
        <v>,Merwyn.Nash@gmail.com</v>
      </c>
      <c r="X119" t="str">
        <f ca="1">IF(ISERROR(SEARCH(Tabel2[[#This Row],[Groepslid 9]],_xlfn.CONCAT(
Tabel2[[#This Row],[GroepBeheerder]:[Groepslid 8]]))),
Tabel2[[#This Row],[Groepslid 9]],"")</f>
        <v>,Padriac.Gauden@gmail.com</v>
      </c>
      <c r="Y119" t="str">
        <f ca="1">IF(ISERROR(SEARCH(Tabel2[[#This Row],[Groepslid 10]],_xlfn.CONCAT(
Tabel2[[#This Row],[GroepBeheerder]:[Groepslid 9]]))),
Tabel2[[#This Row],[Groepslid 10]],"")</f>
        <v>,Hoyt.Checcuzzi@gmail.com</v>
      </c>
      <c r="Z119" s="2">
        <f t="shared" si="5"/>
        <v>118</v>
      </c>
    </row>
    <row r="120" spans="1:26" x14ac:dyDescent="0.25">
      <c r="A120" s="1" t="str">
        <f t="shared" ca="1" si="3"/>
        <v>Yamia,Gordy.Clemmens@gmail.com,Phillie.Messruther@gmail.com,Jan.Truitt@gmail.com,Doyle.Macoun@gmail.com,Kennie.Spaight@gmail.com,Steward.Grane@gmail.com,Freida.Gorham@gmail.com,Ronny.Guerin@gmail.com</v>
      </c>
      <c r="B120" t="str">
        <f ca="1">_xlfn.CONCAT(Tabel2[[#This Row],[Hulp 1]:[Hulp 10]])</f>
        <v>,Phillie.Messruther@gmail.com,Jan.Truitt@gmail.com,Doyle.Macoun@gmail.com,Kennie.Spaight@gmail.com,Steward.Grane@gmail.com,Freida.Gorham@gmail.com,Ronny.Guerin@gmail.com</v>
      </c>
      <c r="C120" s="3" t="s">
        <v>590</v>
      </c>
      <c r="D120">
        <f ca="1">RANDBETWEEN(0,IF(Formules!$B$1&gt;10,10,Formules!$B$1))</f>
        <v>7</v>
      </c>
      <c r="E120" s="2" t="str">
        <f ca="1">INDEX(Gebruiker!C:C,RANDBETWEEN(1,Formules!$B$1)+1)</f>
        <v>,Gordy.Clemmens@gmail.com</v>
      </c>
      <c r="F120" s="6" t="str">
        <f ca="1">IF((COLUMN()-5)&lt;=Tabel2[[#This Row],[Aantal Leden]],
INDEX(Gebruiker!$C:$C,RANDBETWEEN(1,Formules!$B$1)+1),
"")</f>
        <v>,Phillie.Messruther@gmail.com</v>
      </c>
      <c r="G120" s="6" t="str">
        <f ca="1">IF((COLUMN()-5)&lt;=Tabel2[[#This Row],[Aantal Leden]],
INDEX(Gebruiker!$C:$C,RANDBETWEEN(1,Formules!$B$1)+1),
"")</f>
        <v>,Jan.Truitt@gmail.com</v>
      </c>
      <c r="H120" t="str">
        <f ca="1">IF((COLUMN()-5)&lt;=Tabel2[[#This Row],[Aantal Leden]],
INDEX(Gebruiker!$C:$C,RANDBETWEEN(1,Formules!$B$1)+1),
"")</f>
        <v>,Doyle.Macoun@gmail.com</v>
      </c>
      <c r="I120" t="str">
        <f ca="1">IF((COLUMN()-5)&lt;=Tabel2[[#This Row],[Aantal Leden]],
INDEX(Gebruiker!$C:$C,RANDBETWEEN(1,Formules!$B$1)+1),
"")</f>
        <v>,Kennie.Spaight@gmail.com</v>
      </c>
      <c r="J120" t="str">
        <f ca="1">IF((COLUMN()-5)&lt;=Tabel2[[#This Row],[Aantal Leden]],
INDEX(Gebruiker!$C:$C,RANDBETWEEN(1,Formules!$B$1)+1),
"")</f>
        <v>,Steward.Grane@gmail.com</v>
      </c>
      <c r="K120" t="str">
        <f ca="1">IF((COLUMN()-5)&lt;=Tabel2[[#This Row],[Aantal Leden]],
INDEX(Gebruiker!$C:$C,RANDBETWEEN(1,Formules!$B$1)+1),
"")</f>
        <v>,Freida.Gorham@gmail.com</v>
      </c>
      <c r="L120" t="str">
        <f ca="1">IF((COLUMN()-5)&lt;=Tabel2[[#This Row],[Aantal Leden]],
INDEX(Gebruiker!$C:$C,RANDBETWEEN(1,Formules!$B$1)+1),
"")</f>
        <v>,Ronny.Guerin@gmail.com</v>
      </c>
      <c r="M120" t="str">
        <f ca="1">IF((COLUMN()-5)&lt;=Tabel2[[#This Row],[Aantal Leden]],
INDEX(Gebruiker!$C:$C,RANDBETWEEN(1,Formules!$B$1)+1),
"")</f>
        <v/>
      </c>
      <c r="N120" t="str">
        <f ca="1">IF((COLUMN()-5)&lt;=Tabel2[[#This Row],[Aantal Leden]],
INDEX(Gebruiker!$C:$C,RANDBETWEEN(1,Formules!$B$1)+1),
"")</f>
        <v/>
      </c>
      <c r="O120" t="str">
        <f ca="1">IF((COLUMN()-5)&lt;=Tabel2[[#This Row],[Aantal Leden]],
INDEX(Gebruiker!$C:$C,RANDBETWEEN(1,Formules!$B$1)+1),
"")</f>
        <v/>
      </c>
      <c r="P120" t="str">
        <f ca="1">IF(Tabel2[[#This Row],[GroepBeheerder]]&lt;&gt;Tabel2[[#This Row],[Groepslid 1]],Tabel2[[#This Row],[Groepslid 1]],"")</f>
        <v>,Phillie.Messruther@gmail.com</v>
      </c>
      <c r="Q120" t="str">
        <f ca="1">IF(ISERROR(SEARCH(Tabel2[[#This Row],[Groepslid 2]],_xlfn.CONCAT(
Tabel2[[#This Row],[GroepBeheerder]:[Groepslid 1]]))),
Tabel2[[#This Row],[Groepslid 2]],"")</f>
        <v>,Jan.Truitt@gmail.com</v>
      </c>
      <c r="R120" t="str">
        <f ca="1">IF(ISERROR(SEARCH(Tabel2[[#This Row],[Groepslid 3]],_xlfn.CONCAT(
Tabel2[[#This Row],[GroepBeheerder]:[Groepslid 2]]))),
Tabel2[[#This Row],[Groepslid 3]],"")</f>
        <v>,Doyle.Macoun@gmail.com</v>
      </c>
      <c r="S120" t="str">
        <f ca="1">IF(ISERROR(SEARCH(Tabel2[[#This Row],[Groepslid 4]],_xlfn.CONCAT(
Tabel2[[#This Row],[GroepBeheerder]:[Groepslid 3]]))),
Tabel2[[#This Row],[Groepslid 4]],"")</f>
        <v>,Kennie.Spaight@gmail.com</v>
      </c>
      <c r="T120" t="str">
        <f ca="1">IF(ISERROR(SEARCH(Tabel2[[#This Row],[Groepslid 5]],_xlfn.CONCAT(
Tabel2[[#This Row],[GroepBeheerder]:[Groepslid 4]]))),
Tabel2[[#This Row],[Groepslid 5]],"")</f>
        <v>,Steward.Grane@gmail.com</v>
      </c>
      <c r="U120" t="str">
        <f ca="1">IF(ISERROR(SEARCH(Tabel2[[#This Row],[Groepslid 6]],_xlfn.CONCAT(
Tabel2[[#This Row],[GroepBeheerder]:[Groepslid 5]]))),
Tabel2[[#This Row],[Groepslid 6]],"")</f>
        <v>,Freida.Gorham@gmail.com</v>
      </c>
      <c r="V120" t="str">
        <f ca="1">IF(ISERROR(SEARCH(Tabel2[[#This Row],[Groepslid 7]],_xlfn.CONCAT(
Tabel2[[#This Row],[GroepBeheerder]:[Groepslid 6]]))),
Tabel2[[#This Row],[Groepslid 7]],"")</f>
        <v>,Ronny.Guerin@gmail.com</v>
      </c>
      <c r="W120" t="str">
        <f ca="1">IF(ISERROR(SEARCH(Tabel2[[#This Row],[Groepslid 8]],_xlfn.CONCAT(
Tabel2[[#This Row],[GroepBeheerder]:[Groepslid 7]]))),
Tabel2[[#This Row],[Groepslid 8]],"")</f>
        <v/>
      </c>
      <c r="X120" t="str">
        <f ca="1">IF(ISERROR(SEARCH(Tabel2[[#This Row],[Groepslid 9]],_xlfn.CONCAT(
Tabel2[[#This Row],[GroepBeheerder]:[Groepslid 8]]))),
Tabel2[[#This Row],[Groepslid 9]],"")</f>
        <v/>
      </c>
      <c r="Y120" t="str">
        <f ca="1">IF(ISERROR(SEARCH(Tabel2[[#This Row],[Groepslid 10]],_xlfn.CONCAT(
Tabel2[[#This Row],[GroepBeheerder]:[Groepslid 9]]))),
Tabel2[[#This Row],[Groepslid 10]],"")</f>
        <v/>
      </c>
      <c r="Z120" s="2">
        <f t="shared" si="5"/>
        <v>119</v>
      </c>
    </row>
    <row r="121" spans="1:26" x14ac:dyDescent="0.25">
      <c r="A121" s="1" t="str">
        <f t="shared" ca="1" si="3"/>
        <v>Quaxo,Kellen.Carrier@gmail.com,Karlik.Betteriss@gmail.com,Kliment.Barnaby@gmail.com,Haskel.Bath@gmail.com,Zonnya.Date@gmail.com,Devan.Sainteau@gmail.com,Ainslie.Meininking@gmail.com</v>
      </c>
      <c r="B121" t="str">
        <f ca="1">_xlfn.CONCAT(Tabel2[[#This Row],[Hulp 1]:[Hulp 10]])</f>
        <v>,Karlik.Betteriss@gmail.com,Kliment.Barnaby@gmail.com,Haskel.Bath@gmail.com,Zonnya.Date@gmail.com,Devan.Sainteau@gmail.com,Ainslie.Meininking@gmail.com</v>
      </c>
      <c r="C121" s="3" t="s">
        <v>591</v>
      </c>
      <c r="D121">
        <f ca="1">RANDBETWEEN(0,IF(Formules!$B$1&gt;10,10,Formules!$B$1))</f>
        <v>6</v>
      </c>
      <c r="E121" s="2" t="str">
        <f ca="1">INDEX(Gebruiker!C:C,RANDBETWEEN(1,Formules!$B$1)+1)</f>
        <v>,Kellen.Carrier@gmail.com</v>
      </c>
      <c r="F121" s="6" t="str">
        <f ca="1">IF((COLUMN()-5)&lt;=Tabel2[[#This Row],[Aantal Leden]],
INDEX(Gebruiker!$C:$C,RANDBETWEEN(1,Formules!$B$1)+1),
"")</f>
        <v>,Karlik.Betteriss@gmail.com</v>
      </c>
      <c r="G121" s="6" t="str">
        <f ca="1">IF((COLUMN()-5)&lt;=Tabel2[[#This Row],[Aantal Leden]],
INDEX(Gebruiker!$C:$C,RANDBETWEEN(1,Formules!$B$1)+1),
"")</f>
        <v>,Kliment.Barnaby@gmail.com</v>
      </c>
      <c r="H121" t="str">
        <f ca="1">IF((COLUMN()-5)&lt;=Tabel2[[#This Row],[Aantal Leden]],
INDEX(Gebruiker!$C:$C,RANDBETWEEN(1,Formules!$B$1)+1),
"")</f>
        <v>,Haskel.Bath@gmail.com</v>
      </c>
      <c r="I121" t="str">
        <f ca="1">IF((COLUMN()-5)&lt;=Tabel2[[#This Row],[Aantal Leden]],
INDEX(Gebruiker!$C:$C,RANDBETWEEN(1,Formules!$B$1)+1),
"")</f>
        <v>,Zonnya.Date@gmail.com</v>
      </c>
      <c r="J121" t="str">
        <f ca="1">IF((COLUMN()-5)&lt;=Tabel2[[#This Row],[Aantal Leden]],
INDEX(Gebruiker!$C:$C,RANDBETWEEN(1,Formules!$B$1)+1),
"")</f>
        <v>,Devan.Sainteau@gmail.com</v>
      </c>
      <c r="K121" t="str">
        <f ca="1">IF((COLUMN()-5)&lt;=Tabel2[[#This Row],[Aantal Leden]],
INDEX(Gebruiker!$C:$C,RANDBETWEEN(1,Formules!$B$1)+1),
"")</f>
        <v>,Ainslie.Meininking@gmail.com</v>
      </c>
      <c r="L121" t="str">
        <f ca="1">IF((COLUMN()-5)&lt;=Tabel2[[#This Row],[Aantal Leden]],
INDEX(Gebruiker!$C:$C,RANDBETWEEN(1,Formules!$B$1)+1),
"")</f>
        <v/>
      </c>
      <c r="M121" t="str">
        <f ca="1">IF((COLUMN()-5)&lt;=Tabel2[[#This Row],[Aantal Leden]],
INDEX(Gebruiker!$C:$C,RANDBETWEEN(1,Formules!$B$1)+1),
"")</f>
        <v/>
      </c>
      <c r="N121" t="str">
        <f ca="1">IF((COLUMN()-5)&lt;=Tabel2[[#This Row],[Aantal Leden]],
INDEX(Gebruiker!$C:$C,RANDBETWEEN(1,Formules!$B$1)+1),
"")</f>
        <v/>
      </c>
      <c r="O121" t="str">
        <f ca="1">IF((COLUMN()-5)&lt;=Tabel2[[#This Row],[Aantal Leden]],
INDEX(Gebruiker!$C:$C,RANDBETWEEN(1,Formules!$B$1)+1),
"")</f>
        <v/>
      </c>
      <c r="P121" t="str">
        <f ca="1">IF(Tabel2[[#This Row],[GroepBeheerder]]&lt;&gt;Tabel2[[#This Row],[Groepslid 1]],Tabel2[[#This Row],[Groepslid 1]],"")</f>
        <v>,Karlik.Betteriss@gmail.com</v>
      </c>
      <c r="Q121" t="str">
        <f ca="1">IF(ISERROR(SEARCH(Tabel2[[#This Row],[Groepslid 2]],_xlfn.CONCAT(
Tabel2[[#This Row],[GroepBeheerder]:[Groepslid 1]]))),
Tabel2[[#This Row],[Groepslid 2]],"")</f>
        <v>,Kliment.Barnaby@gmail.com</v>
      </c>
      <c r="R121" t="str">
        <f ca="1">IF(ISERROR(SEARCH(Tabel2[[#This Row],[Groepslid 3]],_xlfn.CONCAT(
Tabel2[[#This Row],[GroepBeheerder]:[Groepslid 2]]))),
Tabel2[[#This Row],[Groepslid 3]],"")</f>
        <v>,Haskel.Bath@gmail.com</v>
      </c>
      <c r="S121" t="str">
        <f ca="1">IF(ISERROR(SEARCH(Tabel2[[#This Row],[Groepslid 4]],_xlfn.CONCAT(
Tabel2[[#This Row],[GroepBeheerder]:[Groepslid 3]]))),
Tabel2[[#This Row],[Groepslid 4]],"")</f>
        <v>,Zonnya.Date@gmail.com</v>
      </c>
      <c r="T121" t="str">
        <f ca="1">IF(ISERROR(SEARCH(Tabel2[[#This Row],[Groepslid 5]],_xlfn.CONCAT(
Tabel2[[#This Row],[GroepBeheerder]:[Groepslid 4]]))),
Tabel2[[#This Row],[Groepslid 5]],"")</f>
        <v>,Devan.Sainteau@gmail.com</v>
      </c>
      <c r="U121" t="str">
        <f ca="1">IF(ISERROR(SEARCH(Tabel2[[#This Row],[Groepslid 6]],_xlfn.CONCAT(
Tabel2[[#This Row],[GroepBeheerder]:[Groepslid 5]]))),
Tabel2[[#This Row],[Groepslid 6]],"")</f>
        <v>,Ainslie.Meininking@gmail.com</v>
      </c>
      <c r="V121" t="str">
        <f ca="1">IF(ISERROR(SEARCH(Tabel2[[#This Row],[Groepslid 7]],_xlfn.CONCAT(
Tabel2[[#This Row],[GroepBeheerder]:[Groepslid 6]]))),
Tabel2[[#This Row],[Groepslid 7]],"")</f>
        <v/>
      </c>
      <c r="W121" t="str">
        <f ca="1">IF(ISERROR(SEARCH(Tabel2[[#This Row],[Groepslid 8]],_xlfn.CONCAT(
Tabel2[[#This Row],[GroepBeheerder]:[Groepslid 7]]))),
Tabel2[[#This Row],[Groepslid 8]],"")</f>
        <v/>
      </c>
      <c r="X121" t="str">
        <f ca="1">IF(ISERROR(SEARCH(Tabel2[[#This Row],[Groepslid 9]],_xlfn.CONCAT(
Tabel2[[#This Row],[GroepBeheerder]:[Groepslid 8]]))),
Tabel2[[#This Row],[Groepslid 9]],"")</f>
        <v/>
      </c>
      <c r="Y121" t="str">
        <f ca="1">IF(ISERROR(SEARCH(Tabel2[[#This Row],[Groepslid 10]],_xlfn.CONCAT(
Tabel2[[#This Row],[GroepBeheerder]:[Groepslid 9]]))),
Tabel2[[#This Row],[Groepslid 10]],"")</f>
        <v/>
      </c>
      <c r="Z121" s="2">
        <f t="shared" si="5"/>
        <v>120</v>
      </c>
    </row>
    <row r="122" spans="1:26" x14ac:dyDescent="0.25">
      <c r="A122" s="1" t="str">
        <f t="shared" ca="1" si="3"/>
        <v>Livetube,Sherri.Fielding@gmail.com,Vonny.Raincin@gmail.com,Pattie.Fundell@gmail.com,Jan.Truitt@gmail.com,Dal.Lodden@gmail.com,Doyle.Macoun@gmail.com,Pall.Corker@gmail.com,Valentina.Ellins@gmail.com,Cull.Annes@gmail.com</v>
      </c>
      <c r="B122" t="str">
        <f ca="1">_xlfn.CONCAT(Tabel2[[#This Row],[Hulp 1]:[Hulp 10]])</f>
        <v>,Vonny.Raincin@gmail.com,Pattie.Fundell@gmail.com,Jan.Truitt@gmail.com,Dal.Lodden@gmail.com,Doyle.Macoun@gmail.com,Pall.Corker@gmail.com,Valentina.Ellins@gmail.com,Cull.Annes@gmail.com</v>
      </c>
      <c r="C122" s="3" t="s">
        <v>540</v>
      </c>
      <c r="D122">
        <f ca="1">RANDBETWEEN(0,IF(Formules!$B$1&gt;10,10,Formules!$B$1))</f>
        <v>8</v>
      </c>
      <c r="E122" s="2" t="str">
        <f ca="1">INDEX(Gebruiker!C:C,RANDBETWEEN(1,Formules!$B$1)+1)</f>
        <v>,Sherri.Fielding@gmail.com</v>
      </c>
      <c r="F122" s="6" t="str">
        <f ca="1">IF((COLUMN()-5)&lt;=Tabel2[[#This Row],[Aantal Leden]],
INDEX(Gebruiker!$C:$C,RANDBETWEEN(1,Formules!$B$1)+1),
"")</f>
        <v>,Vonny.Raincin@gmail.com</v>
      </c>
      <c r="G122" s="6" t="str">
        <f ca="1">IF((COLUMN()-5)&lt;=Tabel2[[#This Row],[Aantal Leden]],
INDEX(Gebruiker!$C:$C,RANDBETWEEN(1,Formules!$B$1)+1),
"")</f>
        <v>,Pattie.Fundell@gmail.com</v>
      </c>
      <c r="H122" t="str">
        <f ca="1">IF((COLUMN()-5)&lt;=Tabel2[[#This Row],[Aantal Leden]],
INDEX(Gebruiker!$C:$C,RANDBETWEEN(1,Formules!$B$1)+1),
"")</f>
        <v>,Jan.Truitt@gmail.com</v>
      </c>
      <c r="I122" t="str">
        <f ca="1">IF((COLUMN()-5)&lt;=Tabel2[[#This Row],[Aantal Leden]],
INDEX(Gebruiker!$C:$C,RANDBETWEEN(1,Formules!$B$1)+1),
"")</f>
        <v>,Dal.Lodden@gmail.com</v>
      </c>
      <c r="J122" t="str">
        <f ca="1">IF((COLUMN()-5)&lt;=Tabel2[[#This Row],[Aantal Leden]],
INDEX(Gebruiker!$C:$C,RANDBETWEEN(1,Formules!$B$1)+1),
"")</f>
        <v>,Doyle.Macoun@gmail.com</v>
      </c>
      <c r="K122" t="str">
        <f ca="1">IF((COLUMN()-5)&lt;=Tabel2[[#This Row],[Aantal Leden]],
INDEX(Gebruiker!$C:$C,RANDBETWEEN(1,Formules!$B$1)+1),
"")</f>
        <v>,Pall.Corker@gmail.com</v>
      </c>
      <c r="L122" t="str">
        <f ca="1">IF((COLUMN()-5)&lt;=Tabel2[[#This Row],[Aantal Leden]],
INDEX(Gebruiker!$C:$C,RANDBETWEEN(1,Formules!$B$1)+1),
"")</f>
        <v>,Valentina.Ellins@gmail.com</v>
      </c>
      <c r="M122" t="str">
        <f ca="1">IF((COLUMN()-5)&lt;=Tabel2[[#This Row],[Aantal Leden]],
INDEX(Gebruiker!$C:$C,RANDBETWEEN(1,Formules!$B$1)+1),
"")</f>
        <v>,Cull.Annes@gmail.com</v>
      </c>
      <c r="N122" t="str">
        <f ca="1">IF((COLUMN()-5)&lt;=Tabel2[[#This Row],[Aantal Leden]],
INDEX(Gebruiker!$C:$C,RANDBETWEEN(1,Formules!$B$1)+1),
"")</f>
        <v/>
      </c>
      <c r="O122" t="str">
        <f ca="1">IF((COLUMN()-5)&lt;=Tabel2[[#This Row],[Aantal Leden]],
INDEX(Gebruiker!$C:$C,RANDBETWEEN(1,Formules!$B$1)+1),
"")</f>
        <v/>
      </c>
      <c r="P122" t="str">
        <f ca="1">IF(Tabel2[[#This Row],[GroepBeheerder]]&lt;&gt;Tabel2[[#This Row],[Groepslid 1]],Tabel2[[#This Row],[Groepslid 1]],"")</f>
        <v>,Vonny.Raincin@gmail.com</v>
      </c>
      <c r="Q122" t="str">
        <f ca="1">IF(ISERROR(SEARCH(Tabel2[[#This Row],[Groepslid 2]],_xlfn.CONCAT(
Tabel2[[#This Row],[GroepBeheerder]:[Groepslid 1]]))),
Tabel2[[#This Row],[Groepslid 2]],"")</f>
        <v>,Pattie.Fundell@gmail.com</v>
      </c>
      <c r="R122" t="str">
        <f ca="1">IF(ISERROR(SEARCH(Tabel2[[#This Row],[Groepslid 3]],_xlfn.CONCAT(
Tabel2[[#This Row],[GroepBeheerder]:[Groepslid 2]]))),
Tabel2[[#This Row],[Groepslid 3]],"")</f>
        <v>,Jan.Truitt@gmail.com</v>
      </c>
      <c r="S122" t="str">
        <f ca="1">IF(ISERROR(SEARCH(Tabel2[[#This Row],[Groepslid 4]],_xlfn.CONCAT(
Tabel2[[#This Row],[GroepBeheerder]:[Groepslid 3]]))),
Tabel2[[#This Row],[Groepslid 4]],"")</f>
        <v>,Dal.Lodden@gmail.com</v>
      </c>
      <c r="T122" t="str">
        <f ca="1">IF(ISERROR(SEARCH(Tabel2[[#This Row],[Groepslid 5]],_xlfn.CONCAT(
Tabel2[[#This Row],[GroepBeheerder]:[Groepslid 4]]))),
Tabel2[[#This Row],[Groepslid 5]],"")</f>
        <v>,Doyle.Macoun@gmail.com</v>
      </c>
      <c r="U122" t="str">
        <f ca="1">IF(ISERROR(SEARCH(Tabel2[[#This Row],[Groepslid 6]],_xlfn.CONCAT(
Tabel2[[#This Row],[GroepBeheerder]:[Groepslid 5]]))),
Tabel2[[#This Row],[Groepslid 6]],"")</f>
        <v>,Pall.Corker@gmail.com</v>
      </c>
      <c r="V122" t="str">
        <f ca="1">IF(ISERROR(SEARCH(Tabel2[[#This Row],[Groepslid 7]],_xlfn.CONCAT(
Tabel2[[#This Row],[GroepBeheerder]:[Groepslid 6]]))),
Tabel2[[#This Row],[Groepslid 7]],"")</f>
        <v>,Valentina.Ellins@gmail.com</v>
      </c>
      <c r="W122" t="str">
        <f ca="1">IF(ISERROR(SEARCH(Tabel2[[#This Row],[Groepslid 8]],_xlfn.CONCAT(
Tabel2[[#This Row],[GroepBeheerder]:[Groepslid 7]]))),
Tabel2[[#This Row],[Groepslid 8]],"")</f>
        <v>,Cull.Annes@gmail.com</v>
      </c>
      <c r="X122" t="str">
        <f ca="1">IF(ISERROR(SEARCH(Tabel2[[#This Row],[Groepslid 9]],_xlfn.CONCAT(
Tabel2[[#This Row],[GroepBeheerder]:[Groepslid 8]]))),
Tabel2[[#This Row],[Groepslid 9]],"")</f>
        <v/>
      </c>
      <c r="Y122" t="str">
        <f ca="1">IF(ISERROR(SEARCH(Tabel2[[#This Row],[Groepslid 10]],_xlfn.CONCAT(
Tabel2[[#This Row],[GroepBeheerder]:[Groepslid 9]]))),
Tabel2[[#This Row],[Groepslid 10]],"")</f>
        <v/>
      </c>
      <c r="Z122" s="2">
        <f t="shared" si="5"/>
        <v>121</v>
      </c>
    </row>
    <row r="123" spans="1:26" x14ac:dyDescent="0.25">
      <c r="A123" s="1" t="str">
        <f t="shared" ca="1" si="3"/>
        <v>Tambee,Francene.Dougharty@gmail.com,Sherri.Fielding@gmail.com,Pattie.Fundell@gmail.com,Remy.Tapin@gmail.com</v>
      </c>
      <c r="B123" t="str">
        <f ca="1">_xlfn.CONCAT(Tabel2[[#This Row],[Hulp 1]:[Hulp 10]])</f>
        <v>,Sherri.Fielding@gmail.com,Pattie.Fundell@gmail.com,Remy.Tapin@gmail.com</v>
      </c>
      <c r="C123" s="3" t="s">
        <v>543</v>
      </c>
      <c r="D123">
        <f ca="1">RANDBETWEEN(0,IF(Formules!$B$1&gt;10,10,Formules!$B$1))</f>
        <v>4</v>
      </c>
      <c r="E123" s="2" t="str">
        <f ca="1">INDEX(Gebruiker!C:C,RANDBETWEEN(1,Formules!$B$1)+1)</f>
        <v>,Francene.Dougharty@gmail.com</v>
      </c>
      <c r="F123" s="6" t="str">
        <f ca="1">IF((COLUMN()-5)&lt;=Tabel2[[#This Row],[Aantal Leden]],
INDEX(Gebruiker!$C:$C,RANDBETWEEN(1,Formules!$B$1)+1),
"")</f>
        <v>,Sherri.Fielding@gmail.com</v>
      </c>
      <c r="G123" s="6" t="str">
        <f ca="1">IF((COLUMN()-5)&lt;=Tabel2[[#This Row],[Aantal Leden]],
INDEX(Gebruiker!$C:$C,RANDBETWEEN(1,Formules!$B$1)+1),
"")</f>
        <v>,Francene.Dougharty@gmail.com</v>
      </c>
      <c r="H123" t="str">
        <f ca="1">IF((COLUMN()-5)&lt;=Tabel2[[#This Row],[Aantal Leden]],
INDEX(Gebruiker!$C:$C,RANDBETWEEN(1,Formules!$B$1)+1),
"")</f>
        <v>,Pattie.Fundell@gmail.com</v>
      </c>
      <c r="I123" t="str">
        <f ca="1">IF((COLUMN()-5)&lt;=Tabel2[[#This Row],[Aantal Leden]],
INDEX(Gebruiker!$C:$C,RANDBETWEEN(1,Formules!$B$1)+1),
"")</f>
        <v>,Remy.Tapin@gmail.com</v>
      </c>
      <c r="J123" t="str">
        <f ca="1">IF((COLUMN()-5)&lt;=Tabel2[[#This Row],[Aantal Leden]],
INDEX(Gebruiker!$C:$C,RANDBETWEEN(1,Formules!$B$1)+1),
"")</f>
        <v/>
      </c>
      <c r="K123" t="str">
        <f ca="1">IF((COLUMN()-5)&lt;=Tabel2[[#This Row],[Aantal Leden]],
INDEX(Gebruiker!$C:$C,RANDBETWEEN(1,Formules!$B$1)+1),
"")</f>
        <v/>
      </c>
      <c r="L123" t="str">
        <f ca="1">IF((COLUMN()-5)&lt;=Tabel2[[#This Row],[Aantal Leden]],
INDEX(Gebruiker!$C:$C,RANDBETWEEN(1,Formules!$B$1)+1),
"")</f>
        <v/>
      </c>
      <c r="M123" t="str">
        <f ca="1">IF((COLUMN()-5)&lt;=Tabel2[[#This Row],[Aantal Leden]],
INDEX(Gebruiker!$C:$C,RANDBETWEEN(1,Formules!$B$1)+1),
"")</f>
        <v/>
      </c>
      <c r="N123" t="str">
        <f ca="1">IF((COLUMN()-5)&lt;=Tabel2[[#This Row],[Aantal Leden]],
INDEX(Gebruiker!$C:$C,RANDBETWEEN(1,Formules!$B$1)+1),
"")</f>
        <v/>
      </c>
      <c r="O123" t="str">
        <f ca="1">IF((COLUMN()-5)&lt;=Tabel2[[#This Row],[Aantal Leden]],
INDEX(Gebruiker!$C:$C,RANDBETWEEN(1,Formules!$B$1)+1),
"")</f>
        <v/>
      </c>
      <c r="P123" t="str">
        <f ca="1">IF(Tabel2[[#This Row],[GroepBeheerder]]&lt;&gt;Tabel2[[#This Row],[Groepslid 1]],Tabel2[[#This Row],[Groepslid 1]],"")</f>
        <v>,Sherri.Fielding@gmail.com</v>
      </c>
      <c r="Q123" t="str">
        <f ca="1">IF(ISERROR(SEARCH(Tabel2[[#This Row],[Groepslid 2]],_xlfn.CONCAT(
Tabel2[[#This Row],[GroepBeheerder]:[Groepslid 1]]))),
Tabel2[[#This Row],[Groepslid 2]],"")</f>
        <v/>
      </c>
      <c r="R123" t="str">
        <f ca="1">IF(ISERROR(SEARCH(Tabel2[[#This Row],[Groepslid 3]],_xlfn.CONCAT(
Tabel2[[#This Row],[GroepBeheerder]:[Groepslid 2]]))),
Tabel2[[#This Row],[Groepslid 3]],"")</f>
        <v>,Pattie.Fundell@gmail.com</v>
      </c>
      <c r="S123" t="str">
        <f ca="1">IF(ISERROR(SEARCH(Tabel2[[#This Row],[Groepslid 4]],_xlfn.CONCAT(
Tabel2[[#This Row],[GroepBeheerder]:[Groepslid 3]]))),
Tabel2[[#This Row],[Groepslid 4]],"")</f>
        <v>,Remy.Tapin@gmail.com</v>
      </c>
      <c r="T123" t="str">
        <f ca="1">IF(ISERROR(SEARCH(Tabel2[[#This Row],[Groepslid 5]],_xlfn.CONCAT(
Tabel2[[#This Row],[GroepBeheerder]:[Groepslid 4]]))),
Tabel2[[#This Row],[Groepslid 5]],"")</f>
        <v/>
      </c>
      <c r="U123" t="str">
        <f ca="1">IF(ISERROR(SEARCH(Tabel2[[#This Row],[Groepslid 6]],_xlfn.CONCAT(
Tabel2[[#This Row],[GroepBeheerder]:[Groepslid 5]]))),
Tabel2[[#This Row],[Groepslid 6]],"")</f>
        <v/>
      </c>
      <c r="V123" t="str">
        <f ca="1">IF(ISERROR(SEARCH(Tabel2[[#This Row],[Groepslid 7]],_xlfn.CONCAT(
Tabel2[[#This Row],[GroepBeheerder]:[Groepslid 6]]))),
Tabel2[[#This Row],[Groepslid 7]],"")</f>
        <v/>
      </c>
      <c r="W123" t="str">
        <f ca="1">IF(ISERROR(SEARCH(Tabel2[[#This Row],[Groepslid 8]],_xlfn.CONCAT(
Tabel2[[#This Row],[GroepBeheerder]:[Groepslid 7]]))),
Tabel2[[#This Row],[Groepslid 8]],"")</f>
        <v/>
      </c>
      <c r="X123" t="str">
        <f ca="1">IF(ISERROR(SEARCH(Tabel2[[#This Row],[Groepslid 9]],_xlfn.CONCAT(
Tabel2[[#This Row],[GroepBeheerder]:[Groepslid 8]]))),
Tabel2[[#This Row],[Groepslid 9]],"")</f>
        <v/>
      </c>
      <c r="Y123" t="str">
        <f ca="1">IF(ISERROR(SEARCH(Tabel2[[#This Row],[Groepslid 10]],_xlfn.CONCAT(
Tabel2[[#This Row],[GroepBeheerder]:[Groepslid 9]]))),
Tabel2[[#This Row],[Groepslid 10]],"")</f>
        <v/>
      </c>
      <c r="Z123" s="2">
        <f t="shared" si="5"/>
        <v>122</v>
      </c>
    </row>
    <row r="124" spans="1:26" x14ac:dyDescent="0.25">
      <c r="A124" s="1" t="str">
        <f t="shared" ca="1" si="3"/>
        <v>Zoonoodle,Vonny.Raincin@gmail.com,Debbie.Wooller@gmail.com,Mable.Stobbie@gmail.com,Gennie.Kelinge@gmail.com,Tallulah.Annies@gmail.com,Fraze.Fader@gmail.com,Edouard.Alger@gmail.com,Nerita.Pardew@gmail.com,Pennie.Thomtson@gmail.com</v>
      </c>
      <c r="B124" t="str">
        <f ca="1">_xlfn.CONCAT(Tabel2[[#This Row],[Hulp 1]:[Hulp 10]])</f>
        <v>,Debbie.Wooller@gmail.com,Mable.Stobbie@gmail.com,Gennie.Kelinge@gmail.com,Tallulah.Annies@gmail.com,Fraze.Fader@gmail.com,Edouard.Alger@gmail.com,Nerita.Pardew@gmail.com,Pennie.Thomtson@gmail.com</v>
      </c>
      <c r="C124" s="3" t="s">
        <v>592</v>
      </c>
      <c r="D124">
        <f ca="1">RANDBETWEEN(0,IF(Formules!$B$1&gt;10,10,Formules!$B$1))</f>
        <v>9</v>
      </c>
      <c r="E124" s="2" t="str">
        <f ca="1">INDEX(Gebruiker!C:C,RANDBETWEEN(1,Formules!$B$1)+1)</f>
        <v>,Vonny.Raincin@gmail.com</v>
      </c>
      <c r="F124" s="6" t="str">
        <f ca="1">IF((COLUMN()-5)&lt;=Tabel2[[#This Row],[Aantal Leden]],
INDEX(Gebruiker!$C:$C,RANDBETWEEN(1,Formules!$B$1)+1),
"")</f>
        <v>,Debbie.Wooller@gmail.com</v>
      </c>
      <c r="G124" s="6" t="str">
        <f ca="1">IF((COLUMN()-5)&lt;=Tabel2[[#This Row],[Aantal Leden]],
INDEX(Gebruiker!$C:$C,RANDBETWEEN(1,Formules!$B$1)+1),
"")</f>
        <v>,Debbie.Wooller@gmail.com</v>
      </c>
      <c r="H124" t="str">
        <f ca="1">IF((COLUMN()-5)&lt;=Tabel2[[#This Row],[Aantal Leden]],
INDEX(Gebruiker!$C:$C,RANDBETWEEN(1,Formules!$B$1)+1),
"")</f>
        <v>,Mable.Stobbie@gmail.com</v>
      </c>
      <c r="I124" t="str">
        <f ca="1">IF((COLUMN()-5)&lt;=Tabel2[[#This Row],[Aantal Leden]],
INDEX(Gebruiker!$C:$C,RANDBETWEEN(1,Formules!$B$1)+1),
"")</f>
        <v>,Gennie.Kelinge@gmail.com</v>
      </c>
      <c r="J124" t="str">
        <f ca="1">IF((COLUMN()-5)&lt;=Tabel2[[#This Row],[Aantal Leden]],
INDEX(Gebruiker!$C:$C,RANDBETWEEN(1,Formules!$B$1)+1),
"")</f>
        <v>,Tallulah.Annies@gmail.com</v>
      </c>
      <c r="K124" t="str">
        <f ca="1">IF((COLUMN()-5)&lt;=Tabel2[[#This Row],[Aantal Leden]],
INDEX(Gebruiker!$C:$C,RANDBETWEEN(1,Formules!$B$1)+1),
"")</f>
        <v>,Fraze.Fader@gmail.com</v>
      </c>
      <c r="L124" t="str">
        <f ca="1">IF((COLUMN()-5)&lt;=Tabel2[[#This Row],[Aantal Leden]],
INDEX(Gebruiker!$C:$C,RANDBETWEEN(1,Formules!$B$1)+1),
"")</f>
        <v>,Edouard.Alger@gmail.com</v>
      </c>
      <c r="M124" t="str">
        <f ca="1">IF((COLUMN()-5)&lt;=Tabel2[[#This Row],[Aantal Leden]],
INDEX(Gebruiker!$C:$C,RANDBETWEEN(1,Formules!$B$1)+1),
"")</f>
        <v>,Nerita.Pardew@gmail.com</v>
      </c>
      <c r="N124" t="str">
        <f ca="1">IF((COLUMN()-5)&lt;=Tabel2[[#This Row],[Aantal Leden]],
INDEX(Gebruiker!$C:$C,RANDBETWEEN(1,Formules!$B$1)+1),
"")</f>
        <v>,Pennie.Thomtson@gmail.com</v>
      </c>
      <c r="O124" t="str">
        <f ca="1">IF((COLUMN()-5)&lt;=Tabel2[[#This Row],[Aantal Leden]],
INDEX(Gebruiker!$C:$C,RANDBETWEEN(1,Formules!$B$1)+1),
"")</f>
        <v/>
      </c>
      <c r="P124" t="str">
        <f ca="1">IF(Tabel2[[#This Row],[GroepBeheerder]]&lt;&gt;Tabel2[[#This Row],[Groepslid 1]],Tabel2[[#This Row],[Groepslid 1]],"")</f>
        <v>,Debbie.Wooller@gmail.com</v>
      </c>
      <c r="Q124" t="str">
        <f ca="1">IF(ISERROR(SEARCH(Tabel2[[#This Row],[Groepslid 2]],_xlfn.CONCAT(
Tabel2[[#This Row],[GroepBeheerder]:[Groepslid 1]]))),
Tabel2[[#This Row],[Groepslid 2]],"")</f>
        <v/>
      </c>
      <c r="R124" t="str">
        <f ca="1">IF(ISERROR(SEARCH(Tabel2[[#This Row],[Groepslid 3]],_xlfn.CONCAT(
Tabel2[[#This Row],[GroepBeheerder]:[Groepslid 2]]))),
Tabel2[[#This Row],[Groepslid 3]],"")</f>
        <v>,Mable.Stobbie@gmail.com</v>
      </c>
      <c r="S124" t="str">
        <f ca="1">IF(ISERROR(SEARCH(Tabel2[[#This Row],[Groepslid 4]],_xlfn.CONCAT(
Tabel2[[#This Row],[GroepBeheerder]:[Groepslid 3]]))),
Tabel2[[#This Row],[Groepslid 4]],"")</f>
        <v>,Gennie.Kelinge@gmail.com</v>
      </c>
      <c r="T124" t="str">
        <f ca="1">IF(ISERROR(SEARCH(Tabel2[[#This Row],[Groepslid 5]],_xlfn.CONCAT(
Tabel2[[#This Row],[GroepBeheerder]:[Groepslid 4]]))),
Tabel2[[#This Row],[Groepslid 5]],"")</f>
        <v>,Tallulah.Annies@gmail.com</v>
      </c>
      <c r="U124" t="str">
        <f ca="1">IF(ISERROR(SEARCH(Tabel2[[#This Row],[Groepslid 6]],_xlfn.CONCAT(
Tabel2[[#This Row],[GroepBeheerder]:[Groepslid 5]]))),
Tabel2[[#This Row],[Groepslid 6]],"")</f>
        <v>,Fraze.Fader@gmail.com</v>
      </c>
      <c r="V124" t="str">
        <f ca="1">IF(ISERROR(SEARCH(Tabel2[[#This Row],[Groepslid 7]],_xlfn.CONCAT(
Tabel2[[#This Row],[GroepBeheerder]:[Groepslid 6]]))),
Tabel2[[#This Row],[Groepslid 7]],"")</f>
        <v>,Edouard.Alger@gmail.com</v>
      </c>
      <c r="W124" t="str">
        <f ca="1">IF(ISERROR(SEARCH(Tabel2[[#This Row],[Groepslid 8]],_xlfn.CONCAT(
Tabel2[[#This Row],[GroepBeheerder]:[Groepslid 7]]))),
Tabel2[[#This Row],[Groepslid 8]],"")</f>
        <v>,Nerita.Pardew@gmail.com</v>
      </c>
      <c r="X124" t="str">
        <f ca="1">IF(ISERROR(SEARCH(Tabel2[[#This Row],[Groepslid 9]],_xlfn.CONCAT(
Tabel2[[#This Row],[GroepBeheerder]:[Groepslid 8]]))),
Tabel2[[#This Row],[Groepslid 9]],"")</f>
        <v>,Pennie.Thomtson@gmail.com</v>
      </c>
      <c r="Y124" t="str">
        <f ca="1">IF(ISERROR(SEARCH(Tabel2[[#This Row],[Groepslid 10]],_xlfn.CONCAT(
Tabel2[[#This Row],[GroepBeheerder]:[Groepslid 9]]))),
Tabel2[[#This Row],[Groepslid 10]],"")</f>
        <v/>
      </c>
      <c r="Z124" s="2">
        <f t="shared" si="5"/>
        <v>123</v>
      </c>
    </row>
    <row r="125" spans="1:26" x14ac:dyDescent="0.25">
      <c r="A125" s="1" t="str">
        <f t="shared" ca="1" si="3"/>
        <v>Blogpad,Abraham.De Souza@gmail.com,Phillie.Messruther@gmail.com</v>
      </c>
      <c r="B125" t="str">
        <f ca="1">_xlfn.CONCAT(Tabel2[[#This Row],[Hulp 1]:[Hulp 10]])</f>
        <v>,Phillie.Messruther@gmail.com</v>
      </c>
      <c r="C125" s="3" t="s">
        <v>593</v>
      </c>
      <c r="D125">
        <f ca="1">RANDBETWEEN(0,IF(Formules!$B$1&gt;10,10,Formules!$B$1))</f>
        <v>1</v>
      </c>
      <c r="E125" s="2" t="str">
        <f ca="1">INDEX(Gebruiker!C:C,RANDBETWEEN(1,Formules!$B$1)+1)</f>
        <v>,Abraham.De Souza@gmail.com</v>
      </c>
      <c r="F125" s="6" t="str">
        <f ca="1">IF((COLUMN()-5)&lt;=Tabel2[[#This Row],[Aantal Leden]],
INDEX(Gebruiker!$C:$C,RANDBETWEEN(1,Formules!$B$1)+1),
"")</f>
        <v>,Phillie.Messruther@gmail.com</v>
      </c>
      <c r="G125" s="6" t="str">
        <f ca="1">IF((COLUMN()-5)&lt;=Tabel2[[#This Row],[Aantal Leden]],
INDEX(Gebruiker!$C:$C,RANDBETWEEN(1,Formules!$B$1)+1),
"")</f>
        <v/>
      </c>
      <c r="H125" t="str">
        <f ca="1">IF((COLUMN()-5)&lt;=Tabel2[[#This Row],[Aantal Leden]],
INDEX(Gebruiker!$C:$C,RANDBETWEEN(1,Formules!$B$1)+1),
"")</f>
        <v/>
      </c>
      <c r="I125" t="str">
        <f ca="1">IF((COLUMN()-5)&lt;=Tabel2[[#This Row],[Aantal Leden]],
INDEX(Gebruiker!$C:$C,RANDBETWEEN(1,Formules!$B$1)+1),
"")</f>
        <v/>
      </c>
      <c r="J125" t="str">
        <f ca="1">IF((COLUMN()-5)&lt;=Tabel2[[#This Row],[Aantal Leden]],
INDEX(Gebruiker!$C:$C,RANDBETWEEN(1,Formules!$B$1)+1),
"")</f>
        <v/>
      </c>
      <c r="K125" t="str">
        <f ca="1">IF((COLUMN()-5)&lt;=Tabel2[[#This Row],[Aantal Leden]],
INDEX(Gebruiker!$C:$C,RANDBETWEEN(1,Formules!$B$1)+1),
"")</f>
        <v/>
      </c>
      <c r="L125" t="str">
        <f ca="1">IF((COLUMN()-5)&lt;=Tabel2[[#This Row],[Aantal Leden]],
INDEX(Gebruiker!$C:$C,RANDBETWEEN(1,Formules!$B$1)+1),
"")</f>
        <v/>
      </c>
      <c r="M125" t="str">
        <f ca="1">IF((COLUMN()-5)&lt;=Tabel2[[#This Row],[Aantal Leden]],
INDEX(Gebruiker!$C:$C,RANDBETWEEN(1,Formules!$B$1)+1),
"")</f>
        <v/>
      </c>
      <c r="N125" t="str">
        <f ca="1">IF((COLUMN()-5)&lt;=Tabel2[[#This Row],[Aantal Leden]],
INDEX(Gebruiker!$C:$C,RANDBETWEEN(1,Formules!$B$1)+1),
"")</f>
        <v/>
      </c>
      <c r="O125" t="str">
        <f ca="1">IF((COLUMN()-5)&lt;=Tabel2[[#This Row],[Aantal Leden]],
INDEX(Gebruiker!$C:$C,RANDBETWEEN(1,Formules!$B$1)+1),
"")</f>
        <v/>
      </c>
      <c r="P125" t="str">
        <f ca="1">IF(Tabel2[[#This Row],[GroepBeheerder]]&lt;&gt;Tabel2[[#This Row],[Groepslid 1]],Tabel2[[#This Row],[Groepslid 1]],"")</f>
        <v>,Phillie.Messruther@gmail.com</v>
      </c>
      <c r="Q125" t="str">
        <f ca="1">IF(ISERROR(SEARCH(Tabel2[[#This Row],[Groepslid 2]],_xlfn.CONCAT(
Tabel2[[#This Row],[GroepBeheerder]:[Groepslid 1]]))),
Tabel2[[#This Row],[Groepslid 2]],"")</f>
        <v/>
      </c>
      <c r="R125" t="str">
        <f ca="1">IF(ISERROR(SEARCH(Tabel2[[#This Row],[Groepslid 3]],_xlfn.CONCAT(
Tabel2[[#This Row],[GroepBeheerder]:[Groepslid 2]]))),
Tabel2[[#This Row],[Groepslid 3]],"")</f>
        <v/>
      </c>
      <c r="S125" t="str">
        <f ca="1">IF(ISERROR(SEARCH(Tabel2[[#This Row],[Groepslid 4]],_xlfn.CONCAT(
Tabel2[[#This Row],[GroepBeheerder]:[Groepslid 3]]))),
Tabel2[[#This Row],[Groepslid 4]],"")</f>
        <v/>
      </c>
      <c r="T125" t="str">
        <f ca="1">IF(ISERROR(SEARCH(Tabel2[[#This Row],[Groepslid 5]],_xlfn.CONCAT(
Tabel2[[#This Row],[GroepBeheerder]:[Groepslid 4]]))),
Tabel2[[#This Row],[Groepslid 5]],"")</f>
        <v/>
      </c>
      <c r="U125" t="str">
        <f ca="1">IF(ISERROR(SEARCH(Tabel2[[#This Row],[Groepslid 6]],_xlfn.CONCAT(
Tabel2[[#This Row],[GroepBeheerder]:[Groepslid 5]]))),
Tabel2[[#This Row],[Groepslid 6]],"")</f>
        <v/>
      </c>
      <c r="V125" t="str">
        <f ca="1">IF(ISERROR(SEARCH(Tabel2[[#This Row],[Groepslid 7]],_xlfn.CONCAT(
Tabel2[[#This Row],[GroepBeheerder]:[Groepslid 6]]))),
Tabel2[[#This Row],[Groepslid 7]],"")</f>
        <v/>
      </c>
      <c r="W125" t="str">
        <f ca="1">IF(ISERROR(SEARCH(Tabel2[[#This Row],[Groepslid 8]],_xlfn.CONCAT(
Tabel2[[#This Row],[GroepBeheerder]:[Groepslid 7]]))),
Tabel2[[#This Row],[Groepslid 8]],"")</f>
        <v/>
      </c>
      <c r="X125" t="str">
        <f ca="1">IF(ISERROR(SEARCH(Tabel2[[#This Row],[Groepslid 9]],_xlfn.CONCAT(
Tabel2[[#This Row],[GroepBeheerder]:[Groepslid 8]]))),
Tabel2[[#This Row],[Groepslid 9]],"")</f>
        <v/>
      </c>
      <c r="Y125" t="str">
        <f ca="1">IF(ISERROR(SEARCH(Tabel2[[#This Row],[Groepslid 10]],_xlfn.CONCAT(
Tabel2[[#This Row],[GroepBeheerder]:[Groepslid 9]]))),
Tabel2[[#This Row],[Groepslid 10]],"")</f>
        <v/>
      </c>
      <c r="Z125" s="2">
        <f t="shared" si="5"/>
        <v>124</v>
      </c>
    </row>
    <row r="126" spans="1:26" x14ac:dyDescent="0.25">
      <c r="A126" s="1" t="str">
        <f t="shared" ca="1" si="3"/>
        <v>Oyoyo,Dedie.Ewols@gmail.com,Jacquelin.Waugh@gmail.com,Faun.Gutans@gmail.com,Philippe.Vogele@gmail.com,Selia.Georgelin@gmail.com</v>
      </c>
      <c r="B126" t="str">
        <f ca="1">_xlfn.CONCAT(Tabel2[[#This Row],[Hulp 1]:[Hulp 10]])</f>
        <v>,Jacquelin.Waugh@gmail.com,Faun.Gutans@gmail.com,Philippe.Vogele@gmail.com,Selia.Georgelin@gmail.com</v>
      </c>
      <c r="C126" s="3" t="s">
        <v>569</v>
      </c>
      <c r="D126">
        <f ca="1">RANDBETWEEN(0,IF(Formules!$B$1&gt;10,10,Formules!$B$1))</f>
        <v>4</v>
      </c>
      <c r="E126" s="2" t="str">
        <f ca="1">INDEX(Gebruiker!C:C,RANDBETWEEN(1,Formules!$B$1)+1)</f>
        <v>,Dedie.Ewols@gmail.com</v>
      </c>
      <c r="F126" s="6" t="str">
        <f ca="1">IF((COLUMN()-5)&lt;=Tabel2[[#This Row],[Aantal Leden]],
INDEX(Gebruiker!$C:$C,RANDBETWEEN(1,Formules!$B$1)+1),
"")</f>
        <v>,Jacquelin.Waugh@gmail.com</v>
      </c>
      <c r="G126" s="6" t="str">
        <f ca="1">IF((COLUMN()-5)&lt;=Tabel2[[#This Row],[Aantal Leden]],
INDEX(Gebruiker!$C:$C,RANDBETWEEN(1,Formules!$B$1)+1),
"")</f>
        <v>,Faun.Gutans@gmail.com</v>
      </c>
      <c r="H126" t="str">
        <f ca="1">IF((COLUMN()-5)&lt;=Tabel2[[#This Row],[Aantal Leden]],
INDEX(Gebruiker!$C:$C,RANDBETWEEN(1,Formules!$B$1)+1),
"")</f>
        <v>,Philippe.Vogele@gmail.com</v>
      </c>
      <c r="I126" t="str">
        <f ca="1">IF((COLUMN()-5)&lt;=Tabel2[[#This Row],[Aantal Leden]],
INDEX(Gebruiker!$C:$C,RANDBETWEEN(1,Formules!$B$1)+1),
"")</f>
        <v>,Selia.Georgelin@gmail.com</v>
      </c>
      <c r="J126" t="str">
        <f ca="1">IF((COLUMN()-5)&lt;=Tabel2[[#This Row],[Aantal Leden]],
INDEX(Gebruiker!$C:$C,RANDBETWEEN(1,Formules!$B$1)+1),
"")</f>
        <v/>
      </c>
      <c r="K126" t="str">
        <f ca="1">IF((COLUMN()-5)&lt;=Tabel2[[#This Row],[Aantal Leden]],
INDEX(Gebruiker!$C:$C,RANDBETWEEN(1,Formules!$B$1)+1),
"")</f>
        <v/>
      </c>
      <c r="L126" t="str">
        <f ca="1">IF((COLUMN()-5)&lt;=Tabel2[[#This Row],[Aantal Leden]],
INDEX(Gebruiker!$C:$C,RANDBETWEEN(1,Formules!$B$1)+1),
"")</f>
        <v/>
      </c>
      <c r="M126" t="str">
        <f ca="1">IF((COLUMN()-5)&lt;=Tabel2[[#This Row],[Aantal Leden]],
INDEX(Gebruiker!$C:$C,RANDBETWEEN(1,Formules!$B$1)+1),
"")</f>
        <v/>
      </c>
      <c r="N126" t="str">
        <f ca="1">IF((COLUMN()-5)&lt;=Tabel2[[#This Row],[Aantal Leden]],
INDEX(Gebruiker!$C:$C,RANDBETWEEN(1,Formules!$B$1)+1),
"")</f>
        <v/>
      </c>
      <c r="O126" t="str">
        <f ca="1">IF((COLUMN()-5)&lt;=Tabel2[[#This Row],[Aantal Leden]],
INDEX(Gebruiker!$C:$C,RANDBETWEEN(1,Formules!$B$1)+1),
"")</f>
        <v/>
      </c>
      <c r="P126" t="str">
        <f ca="1">IF(Tabel2[[#This Row],[GroepBeheerder]]&lt;&gt;Tabel2[[#This Row],[Groepslid 1]],Tabel2[[#This Row],[Groepslid 1]],"")</f>
        <v>,Jacquelin.Waugh@gmail.com</v>
      </c>
      <c r="Q126" t="str">
        <f ca="1">IF(ISERROR(SEARCH(Tabel2[[#This Row],[Groepslid 2]],_xlfn.CONCAT(
Tabel2[[#This Row],[GroepBeheerder]:[Groepslid 1]]))),
Tabel2[[#This Row],[Groepslid 2]],"")</f>
        <v>,Faun.Gutans@gmail.com</v>
      </c>
      <c r="R126" t="str">
        <f ca="1">IF(ISERROR(SEARCH(Tabel2[[#This Row],[Groepslid 3]],_xlfn.CONCAT(
Tabel2[[#This Row],[GroepBeheerder]:[Groepslid 2]]))),
Tabel2[[#This Row],[Groepslid 3]],"")</f>
        <v>,Philippe.Vogele@gmail.com</v>
      </c>
      <c r="S126" t="str">
        <f ca="1">IF(ISERROR(SEARCH(Tabel2[[#This Row],[Groepslid 4]],_xlfn.CONCAT(
Tabel2[[#This Row],[GroepBeheerder]:[Groepslid 3]]))),
Tabel2[[#This Row],[Groepslid 4]],"")</f>
        <v>,Selia.Georgelin@gmail.com</v>
      </c>
      <c r="T126" t="str">
        <f ca="1">IF(ISERROR(SEARCH(Tabel2[[#This Row],[Groepslid 5]],_xlfn.CONCAT(
Tabel2[[#This Row],[GroepBeheerder]:[Groepslid 4]]))),
Tabel2[[#This Row],[Groepslid 5]],"")</f>
        <v/>
      </c>
      <c r="U126" t="str">
        <f ca="1">IF(ISERROR(SEARCH(Tabel2[[#This Row],[Groepslid 6]],_xlfn.CONCAT(
Tabel2[[#This Row],[GroepBeheerder]:[Groepslid 5]]))),
Tabel2[[#This Row],[Groepslid 6]],"")</f>
        <v/>
      </c>
      <c r="V126" t="str">
        <f ca="1">IF(ISERROR(SEARCH(Tabel2[[#This Row],[Groepslid 7]],_xlfn.CONCAT(
Tabel2[[#This Row],[GroepBeheerder]:[Groepslid 6]]))),
Tabel2[[#This Row],[Groepslid 7]],"")</f>
        <v/>
      </c>
      <c r="W126" t="str">
        <f ca="1">IF(ISERROR(SEARCH(Tabel2[[#This Row],[Groepslid 8]],_xlfn.CONCAT(
Tabel2[[#This Row],[GroepBeheerder]:[Groepslid 7]]))),
Tabel2[[#This Row],[Groepslid 8]],"")</f>
        <v/>
      </c>
      <c r="X126" t="str">
        <f ca="1">IF(ISERROR(SEARCH(Tabel2[[#This Row],[Groepslid 9]],_xlfn.CONCAT(
Tabel2[[#This Row],[GroepBeheerder]:[Groepslid 8]]))),
Tabel2[[#This Row],[Groepslid 9]],"")</f>
        <v/>
      </c>
      <c r="Y126" t="str">
        <f ca="1">IF(ISERROR(SEARCH(Tabel2[[#This Row],[Groepslid 10]],_xlfn.CONCAT(
Tabel2[[#This Row],[GroepBeheerder]:[Groepslid 9]]))),
Tabel2[[#This Row],[Groepslid 10]],"")</f>
        <v/>
      </c>
      <c r="Z126" s="2">
        <f t="shared" si="5"/>
        <v>125</v>
      </c>
    </row>
    <row r="127" spans="1:26" x14ac:dyDescent="0.25">
      <c r="A127" s="1" t="str">
        <f t="shared" ca="1" si="3"/>
        <v>Babbleset,Rourke.Wyon@gmail.com,Wadsworth.Trevino@gmail.com,Gordy.Clemmens@gmail.com</v>
      </c>
      <c r="B127" t="str">
        <f ca="1">_xlfn.CONCAT(Tabel2[[#This Row],[Hulp 1]:[Hulp 10]])</f>
        <v>,Wadsworth.Trevino@gmail.com,Gordy.Clemmens@gmail.com</v>
      </c>
      <c r="C127" s="3" t="s">
        <v>594</v>
      </c>
      <c r="D127">
        <f ca="1">RANDBETWEEN(0,IF(Formules!$B$1&gt;10,10,Formules!$B$1))</f>
        <v>2</v>
      </c>
      <c r="E127" s="2" t="str">
        <f ca="1">INDEX(Gebruiker!C:C,RANDBETWEEN(1,Formules!$B$1)+1)</f>
        <v>,Rourke.Wyon@gmail.com</v>
      </c>
      <c r="F127" s="6" t="str">
        <f ca="1">IF((COLUMN()-5)&lt;=Tabel2[[#This Row],[Aantal Leden]],
INDEX(Gebruiker!$C:$C,RANDBETWEEN(1,Formules!$B$1)+1),
"")</f>
        <v>,Wadsworth.Trevino@gmail.com</v>
      </c>
      <c r="G127" s="6" t="str">
        <f ca="1">IF((COLUMN()-5)&lt;=Tabel2[[#This Row],[Aantal Leden]],
INDEX(Gebruiker!$C:$C,RANDBETWEEN(1,Formules!$B$1)+1),
"")</f>
        <v>,Gordy.Clemmens@gmail.com</v>
      </c>
      <c r="H127" t="str">
        <f ca="1">IF((COLUMN()-5)&lt;=Tabel2[[#This Row],[Aantal Leden]],
INDEX(Gebruiker!$C:$C,RANDBETWEEN(1,Formules!$B$1)+1),
"")</f>
        <v/>
      </c>
      <c r="I127" t="str">
        <f ca="1">IF((COLUMN()-5)&lt;=Tabel2[[#This Row],[Aantal Leden]],
INDEX(Gebruiker!$C:$C,RANDBETWEEN(1,Formules!$B$1)+1),
"")</f>
        <v/>
      </c>
      <c r="J127" t="str">
        <f ca="1">IF((COLUMN()-5)&lt;=Tabel2[[#This Row],[Aantal Leden]],
INDEX(Gebruiker!$C:$C,RANDBETWEEN(1,Formules!$B$1)+1),
"")</f>
        <v/>
      </c>
      <c r="K127" t="str">
        <f ca="1">IF((COLUMN()-5)&lt;=Tabel2[[#This Row],[Aantal Leden]],
INDEX(Gebruiker!$C:$C,RANDBETWEEN(1,Formules!$B$1)+1),
"")</f>
        <v/>
      </c>
      <c r="L127" t="str">
        <f ca="1">IF((COLUMN()-5)&lt;=Tabel2[[#This Row],[Aantal Leden]],
INDEX(Gebruiker!$C:$C,RANDBETWEEN(1,Formules!$B$1)+1),
"")</f>
        <v/>
      </c>
      <c r="M127" t="str">
        <f ca="1">IF((COLUMN()-5)&lt;=Tabel2[[#This Row],[Aantal Leden]],
INDEX(Gebruiker!$C:$C,RANDBETWEEN(1,Formules!$B$1)+1),
"")</f>
        <v/>
      </c>
      <c r="N127" t="str">
        <f ca="1">IF((COLUMN()-5)&lt;=Tabel2[[#This Row],[Aantal Leden]],
INDEX(Gebruiker!$C:$C,RANDBETWEEN(1,Formules!$B$1)+1),
"")</f>
        <v/>
      </c>
      <c r="O127" t="str">
        <f ca="1">IF((COLUMN()-5)&lt;=Tabel2[[#This Row],[Aantal Leden]],
INDEX(Gebruiker!$C:$C,RANDBETWEEN(1,Formules!$B$1)+1),
"")</f>
        <v/>
      </c>
      <c r="P127" t="str">
        <f ca="1">IF(Tabel2[[#This Row],[GroepBeheerder]]&lt;&gt;Tabel2[[#This Row],[Groepslid 1]],Tabel2[[#This Row],[Groepslid 1]],"")</f>
        <v>,Wadsworth.Trevino@gmail.com</v>
      </c>
      <c r="Q127" t="str">
        <f ca="1">IF(ISERROR(SEARCH(Tabel2[[#This Row],[Groepslid 2]],_xlfn.CONCAT(
Tabel2[[#This Row],[GroepBeheerder]:[Groepslid 1]]))),
Tabel2[[#This Row],[Groepslid 2]],"")</f>
        <v>,Gordy.Clemmens@gmail.com</v>
      </c>
      <c r="R127" t="str">
        <f ca="1">IF(ISERROR(SEARCH(Tabel2[[#This Row],[Groepslid 3]],_xlfn.CONCAT(
Tabel2[[#This Row],[GroepBeheerder]:[Groepslid 2]]))),
Tabel2[[#This Row],[Groepslid 3]],"")</f>
        <v/>
      </c>
      <c r="S127" t="str">
        <f ca="1">IF(ISERROR(SEARCH(Tabel2[[#This Row],[Groepslid 4]],_xlfn.CONCAT(
Tabel2[[#This Row],[GroepBeheerder]:[Groepslid 3]]))),
Tabel2[[#This Row],[Groepslid 4]],"")</f>
        <v/>
      </c>
      <c r="T127" t="str">
        <f ca="1">IF(ISERROR(SEARCH(Tabel2[[#This Row],[Groepslid 5]],_xlfn.CONCAT(
Tabel2[[#This Row],[GroepBeheerder]:[Groepslid 4]]))),
Tabel2[[#This Row],[Groepslid 5]],"")</f>
        <v/>
      </c>
      <c r="U127" t="str">
        <f ca="1">IF(ISERROR(SEARCH(Tabel2[[#This Row],[Groepslid 6]],_xlfn.CONCAT(
Tabel2[[#This Row],[GroepBeheerder]:[Groepslid 5]]))),
Tabel2[[#This Row],[Groepslid 6]],"")</f>
        <v/>
      </c>
      <c r="V127" t="str">
        <f ca="1">IF(ISERROR(SEARCH(Tabel2[[#This Row],[Groepslid 7]],_xlfn.CONCAT(
Tabel2[[#This Row],[GroepBeheerder]:[Groepslid 6]]))),
Tabel2[[#This Row],[Groepslid 7]],"")</f>
        <v/>
      </c>
      <c r="W127" t="str">
        <f ca="1">IF(ISERROR(SEARCH(Tabel2[[#This Row],[Groepslid 8]],_xlfn.CONCAT(
Tabel2[[#This Row],[GroepBeheerder]:[Groepslid 7]]))),
Tabel2[[#This Row],[Groepslid 8]],"")</f>
        <v/>
      </c>
      <c r="X127" t="str">
        <f ca="1">IF(ISERROR(SEARCH(Tabel2[[#This Row],[Groepslid 9]],_xlfn.CONCAT(
Tabel2[[#This Row],[GroepBeheerder]:[Groepslid 8]]))),
Tabel2[[#This Row],[Groepslid 9]],"")</f>
        <v/>
      </c>
      <c r="Y127" t="str">
        <f ca="1">IF(ISERROR(SEARCH(Tabel2[[#This Row],[Groepslid 10]],_xlfn.CONCAT(
Tabel2[[#This Row],[GroepBeheerder]:[Groepslid 9]]))),
Tabel2[[#This Row],[Groepslid 10]],"")</f>
        <v/>
      </c>
      <c r="Z127" s="2">
        <f t="shared" si="5"/>
        <v>126</v>
      </c>
    </row>
    <row r="128" spans="1:26" x14ac:dyDescent="0.25">
      <c r="A128" s="1" t="str">
        <f t="shared" ref="A128:A191" ca="1" si="6">C128&amp;E128&amp;B128</f>
        <v>Yodel,Erik.Rubinshtein@gmail.com,Dona.Stearley@gmail.com,Olly.Leinweber@gmail.com,Hillier.Carff@gmail.com,Rhianon.Benson@gmail.com,Minne.Michal@gmail.com,Jacquelin.Waugh@gmail.com,Sallee.Whaley@gmail.com,Lian.Cranch@gmail.com,Freida.Gorham@gmail.com,Horton.Von Welldun@gmail.com</v>
      </c>
      <c r="B128" t="str">
        <f ca="1">_xlfn.CONCAT(Tabel2[[#This Row],[Hulp 1]:[Hulp 10]])</f>
        <v>,Dona.Stearley@gmail.com,Olly.Leinweber@gmail.com,Hillier.Carff@gmail.com,Rhianon.Benson@gmail.com,Minne.Michal@gmail.com,Jacquelin.Waugh@gmail.com,Sallee.Whaley@gmail.com,Lian.Cranch@gmail.com,Freida.Gorham@gmail.com,Horton.Von Welldun@gmail.com</v>
      </c>
      <c r="C128" s="3" t="s">
        <v>595</v>
      </c>
      <c r="D128">
        <f ca="1">RANDBETWEEN(0,IF(Formules!$B$1&gt;10,10,Formules!$B$1))</f>
        <v>10</v>
      </c>
      <c r="E128" s="2" t="str">
        <f ca="1">INDEX(Gebruiker!C:C,RANDBETWEEN(1,Formules!$B$1)+1)</f>
        <v>,Erik.Rubinshtein@gmail.com</v>
      </c>
      <c r="F128" s="6" t="str">
        <f ca="1">IF((COLUMN()-5)&lt;=Tabel2[[#This Row],[Aantal Leden]],
INDEX(Gebruiker!$C:$C,RANDBETWEEN(1,Formules!$B$1)+1),
"")</f>
        <v>,Dona.Stearley@gmail.com</v>
      </c>
      <c r="G128" s="6" t="str">
        <f ca="1">IF((COLUMN()-5)&lt;=Tabel2[[#This Row],[Aantal Leden]],
INDEX(Gebruiker!$C:$C,RANDBETWEEN(1,Formules!$B$1)+1),
"")</f>
        <v>,Olly.Leinweber@gmail.com</v>
      </c>
      <c r="H128" t="str">
        <f ca="1">IF((COLUMN()-5)&lt;=Tabel2[[#This Row],[Aantal Leden]],
INDEX(Gebruiker!$C:$C,RANDBETWEEN(1,Formules!$B$1)+1),
"")</f>
        <v>,Hillier.Carff@gmail.com</v>
      </c>
      <c r="I128" t="str">
        <f ca="1">IF((COLUMN()-5)&lt;=Tabel2[[#This Row],[Aantal Leden]],
INDEX(Gebruiker!$C:$C,RANDBETWEEN(1,Formules!$B$1)+1),
"")</f>
        <v>,Rhianon.Benson@gmail.com</v>
      </c>
      <c r="J128" t="str">
        <f ca="1">IF((COLUMN()-5)&lt;=Tabel2[[#This Row],[Aantal Leden]],
INDEX(Gebruiker!$C:$C,RANDBETWEEN(1,Formules!$B$1)+1),
"")</f>
        <v>,Minne.Michal@gmail.com</v>
      </c>
      <c r="K128" t="str">
        <f ca="1">IF((COLUMN()-5)&lt;=Tabel2[[#This Row],[Aantal Leden]],
INDEX(Gebruiker!$C:$C,RANDBETWEEN(1,Formules!$B$1)+1),
"")</f>
        <v>,Jacquelin.Waugh@gmail.com</v>
      </c>
      <c r="L128" t="str">
        <f ca="1">IF((COLUMN()-5)&lt;=Tabel2[[#This Row],[Aantal Leden]],
INDEX(Gebruiker!$C:$C,RANDBETWEEN(1,Formules!$B$1)+1),
"")</f>
        <v>,Sallee.Whaley@gmail.com</v>
      </c>
      <c r="M128" t="str">
        <f ca="1">IF((COLUMN()-5)&lt;=Tabel2[[#This Row],[Aantal Leden]],
INDEX(Gebruiker!$C:$C,RANDBETWEEN(1,Formules!$B$1)+1),
"")</f>
        <v>,Lian.Cranch@gmail.com</v>
      </c>
      <c r="N128" t="str">
        <f ca="1">IF((COLUMN()-5)&lt;=Tabel2[[#This Row],[Aantal Leden]],
INDEX(Gebruiker!$C:$C,RANDBETWEEN(1,Formules!$B$1)+1),
"")</f>
        <v>,Freida.Gorham@gmail.com</v>
      </c>
      <c r="O128" t="str">
        <f ca="1">IF((COLUMN()-5)&lt;=Tabel2[[#This Row],[Aantal Leden]],
INDEX(Gebruiker!$C:$C,RANDBETWEEN(1,Formules!$B$1)+1),
"")</f>
        <v>,Horton.Von Welldun@gmail.com</v>
      </c>
      <c r="P128" t="str">
        <f ca="1">IF(Tabel2[[#This Row],[GroepBeheerder]]&lt;&gt;Tabel2[[#This Row],[Groepslid 1]],Tabel2[[#This Row],[Groepslid 1]],"")</f>
        <v>,Dona.Stearley@gmail.com</v>
      </c>
      <c r="Q128" t="str">
        <f ca="1">IF(ISERROR(SEARCH(Tabel2[[#This Row],[Groepslid 2]],_xlfn.CONCAT(
Tabel2[[#This Row],[GroepBeheerder]:[Groepslid 1]]))),
Tabel2[[#This Row],[Groepslid 2]],"")</f>
        <v>,Olly.Leinweber@gmail.com</v>
      </c>
      <c r="R128" t="str">
        <f ca="1">IF(ISERROR(SEARCH(Tabel2[[#This Row],[Groepslid 3]],_xlfn.CONCAT(
Tabel2[[#This Row],[GroepBeheerder]:[Groepslid 2]]))),
Tabel2[[#This Row],[Groepslid 3]],"")</f>
        <v>,Hillier.Carff@gmail.com</v>
      </c>
      <c r="S128" t="str">
        <f ca="1">IF(ISERROR(SEARCH(Tabel2[[#This Row],[Groepslid 4]],_xlfn.CONCAT(
Tabel2[[#This Row],[GroepBeheerder]:[Groepslid 3]]))),
Tabel2[[#This Row],[Groepslid 4]],"")</f>
        <v>,Rhianon.Benson@gmail.com</v>
      </c>
      <c r="T128" t="str">
        <f ca="1">IF(ISERROR(SEARCH(Tabel2[[#This Row],[Groepslid 5]],_xlfn.CONCAT(
Tabel2[[#This Row],[GroepBeheerder]:[Groepslid 4]]))),
Tabel2[[#This Row],[Groepslid 5]],"")</f>
        <v>,Minne.Michal@gmail.com</v>
      </c>
      <c r="U128" t="str">
        <f ca="1">IF(ISERROR(SEARCH(Tabel2[[#This Row],[Groepslid 6]],_xlfn.CONCAT(
Tabel2[[#This Row],[GroepBeheerder]:[Groepslid 5]]))),
Tabel2[[#This Row],[Groepslid 6]],"")</f>
        <v>,Jacquelin.Waugh@gmail.com</v>
      </c>
      <c r="V128" t="str">
        <f ca="1">IF(ISERROR(SEARCH(Tabel2[[#This Row],[Groepslid 7]],_xlfn.CONCAT(
Tabel2[[#This Row],[GroepBeheerder]:[Groepslid 6]]))),
Tabel2[[#This Row],[Groepslid 7]],"")</f>
        <v>,Sallee.Whaley@gmail.com</v>
      </c>
      <c r="W128" t="str">
        <f ca="1">IF(ISERROR(SEARCH(Tabel2[[#This Row],[Groepslid 8]],_xlfn.CONCAT(
Tabel2[[#This Row],[GroepBeheerder]:[Groepslid 7]]))),
Tabel2[[#This Row],[Groepslid 8]],"")</f>
        <v>,Lian.Cranch@gmail.com</v>
      </c>
      <c r="X128" t="str">
        <f ca="1">IF(ISERROR(SEARCH(Tabel2[[#This Row],[Groepslid 9]],_xlfn.CONCAT(
Tabel2[[#This Row],[GroepBeheerder]:[Groepslid 8]]))),
Tabel2[[#This Row],[Groepslid 9]],"")</f>
        <v>,Freida.Gorham@gmail.com</v>
      </c>
      <c r="Y128" t="str">
        <f ca="1">IF(ISERROR(SEARCH(Tabel2[[#This Row],[Groepslid 10]],_xlfn.CONCAT(
Tabel2[[#This Row],[GroepBeheerder]:[Groepslid 9]]))),
Tabel2[[#This Row],[Groepslid 10]],"")</f>
        <v>,Horton.Von Welldun@gmail.com</v>
      </c>
      <c r="Z128" s="2">
        <f t="shared" si="5"/>
        <v>127</v>
      </c>
    </row>
    <row r="129" spans="1:26" x14ac:dyDescent="0.25">
      <c r="A129" s="1" t="str">
        <f t="shared" ca="1" si="6"/>
        <v>Oozz,Yovonnda.Meredyth@gmail.com,Rodolphe.Witherup@gmail.com,Sybila.O'Looney@gmail.com,Cinda.Sparrowhawk@gmail.com</v>
      </c>
      <c r="B129" t="str">
        <f ca="1">_xlfn.CONCAT(Tabel2[[#This Row],[Hulp 1]:[Hulp 10]])</f>
        <v>,Rodolphe.Witherup@gmail.com,Sybila.O'Looney@gmail.com,Cinda.Sparrowhawk@gmail.com</v>
      </c>
      <c r="C129" s="3" t="s">
        <v>444</v>
      </c>
      <c r="D129">
        <f ca="1">RANDBETWEEN(0,IF(Formules!$B$1&gt;10,10,Formules!$B$1))</f>
        <v>3</v>
      </c>
      <c r="E129" s="2" t="str">
        <f ca="1">INDEX(Gebruiker!C:C,RANDBETWEEN(1,Formules!$B$1)+1)</f>
        <v>,Yovonnda.Meredyth@gmail.com</v>
      </c>
      <c r="F129" s="6" t="str">
        <f ca="1">IF((COLUMN()-5)&lt;=Tabel2[[#This Row],[Aantal Leden]],
INDEX(Gebruiker!$C:$C,RANDBETWEEN(1,Formules!$B$1)+1),
"")</f>
        <v>,Rodolphe.Witherup@gmail.com</v>
      </c>
      <c r="G129" s="6" t="str">
        <f ca="1">IF((COLUMN()-5)&lt;=Tabel2[[#This Row],[Aantal Leden]],
INDEX(Gebruiker!$C:$C,RANDBETWEEN(1,Formules!$B$1)+1),
"")</f>
        <v>,Sybila.O'Looney@gmail.com</v>
      </c>
      <c r="H129" t="str">
        <f ca="1">IF((COLUMN()-5)&lt;=Tabel2[[#This Row],[Aantal Leden]],
INDEX(Gebruiker!$C:$C,RANDBETWEEN(1,Formules!$B$1)+1),
"")</f>
        <v>,Cinda.Sparrowhawk@gmail.com</v>
      </c>
      <c r="I129" t="str">
        <f ca="1">IF((COLUMN()-5)&lt;=Tabel2[[#This Row],[Aantal Leden]],
INDEX(Gebruiker!$C:$C,RANDBETWEEN(1,Formules!$B$1)+1),
"")</f>
        <v/>
      </c>
      <c r="J129" t="str">
        <f ca="1">IF((COLUMN()-5)&lt;=Tabel2[[#This Row],[Aantal Leden]],
INDEX(Gebruiker!$C:$C,RANDBETWEEN(1,Formules!$B$1)+1),
"")</f>
        <v/>
      </c>
      <c r="K129" t="str">
        <f ca="1">IF((COLUMN()-5)&lt;=Tabel2[[#This Row],[Aantal Leden]],
INDEX(Gebruiker!$C:$C,RANDBETWEEN(1,Formules!$B$1)+1),
"")</f>
        <v/>
      </c>
      <c r="L129" t="str">
        <f ca="1">IF((COLUMN()-5)&lt;=Tabel2[[#This Row],[Aantal Leden]],
INDEX(Gebruiker!$C:$C,RANDBETWEEN(1,Formules!$B$1)+1),
"")</f>
        <v/>
      </c>
      <c r="M129" t="str">
        <f ca="1">IF((COLUMN()-5)&lt;=Tabel2[[#This Row],[Aantal Leden]],
INDEX(Gebruiker!$C:$C,RANDBETWEEN(1,Formules!$B$1)+1),
"")</f>
        <v/>
      </c>
      <c r="N129" t="str">
        <f ca="1">IF((COLUMN()-5)&lt;=Tabel2[[#This Row],[Aantal Leden]],
INDEX(Gebruiker!$C:$C,RANDBETWEEN(1,Formules!$B$1)+1),
"")</f>
        <v/>
      </c>
      <c r="O129" t="str">
        <f ca="1">IF((COLUMN()-5)&lt;=Tabel2[[#This Row],[Aantal Leden]],
INDEX(Gebruiker!$C:$C,RANDBETWEEN(1,Formules!$B$1)+1),
"")</f>
        <v/>
      </c>
      <c r="P129" t="str">
        <f ca="1">IF(Tabel2[[#This Row],[GroepBeheerder]]&lt;&gt;Tabel2[[#This Row],[Groepslid 1]],Tabel2[[#This Row],[Groepslid 1]],"")</f>
        <v>,Rodolphe.Witherup@gmail.com</v>
      </c>
      <c r="Q129" t="str">
        <f ca="1">IF(ISERROR(SEARCH(Tabel2[[#This Row],[Groepslid 2]],_xlfn.CONCAT(
Tabel2[[#This Row],[GroepBeheerder]:[Groepslid 1]]))),
Tabel2[[#This Row],[Groepslid 2]],"")</f>
        <v>,Sybila.O'Looney@gmail.com</v>
      </c>
      <c r="R129" t="str">
        <f ca="1">IF(ISERROR(SEARCH(Tabel2[[#This Row],[Groepslid 3]],_xlfn.CONCAT(
Tabel2[[#This Row],[GroepBeheerder]:[Groepslid 2]]))),
Tabel2[[#This Row],[Groepslid 3]],"")</f>
        <v>,Cinda.Sparrowhawk@gmail.com</v>
      </c>
      <c r="S129" t="str">
        <f ca="1">IF(ISERROR(SEARCH(Tabel2[[#This Row],[Groepslid 4]],_xlfn.CONCAT(
Tabel2[[#This Row],[GroepBeheerder]:[Groepslid 3]]))),
Tabel2[[#This Row],[Groepslid 4]],"")</f>
        <v/>
      </c>
      <c r="T129" t="str">
        <f ca="1">IF(ISERROR(SEARCH(Tabel2[[#This Row],[Groepslid 5]],_xlfn.CONCAT(
Tabel2[[#This Row],[GroepBeheerder]:[Groepslid 4]]))),
Tabel2[[#This Row],[Groepslid 5]],"")</f>
        <v/>
      </c>
      <c r="U129" t="str">
        <f ca="1">IF(ISERROR(SEARCH(Tabel2[[#This Row],[Groepslid 6]],_xlfn.CONCAT(
Tabel2[[#This Row],[GroepBeheerder]:[Groepslid 5]]))),
Tabel2[[#This Row],[Groepslid 6]],"")</f>
        <v/>
      </c>
      <c r="V129" t="str">
        <f ca="1">IF(ISERROR(SEARCH(Tabel2[[#This Row],[Groepslid 7]],_xlfn.CONCAT(
Tabel2[[#This Row],[GroepBeheerder]:[Groepslid 6]]))),
Tabel2[[#This Row],[Groepslid 7]],"")</f>
        <v/>
      </c>
      <c r="W129" t="str">
        <f ca="1">IF(ISERROR(SEARCH(Tabel2[[#This Row],[Groepslid 8]],_xlfn.CONCAT(
Tabel2[[#This Row],[GroepBeheerder]:[Groepslid 7]]))),
Tabel2[[#This Row],[Groepslid 8]],"")</f>
        <v/>
      </c>
      <c r="X129" t="str">
        <f ca="1">IF(ISERROR(SEARCH(Tabel2[[#This Row],[Groepslid 9]],_xlfn.CONCAT(
Tabel2[[#This Row],[GroepBeheerder]:[Groepslid 8]]))),
Tabel2[[#This Row],[Groepslid 9]],"")</f>
        <v/>
      </c>
      <c r="Y129" t="str">
        <f ca="1">IF(ISERROR(SEARCH(Tabel2[[#This Row],[Groepslid 10]],_xlfn.CONCAT(
Tabel2[[#This Row],[GroepBeheerder]:[Groepslid 9]]))),
Tabel2[[#This Row],[Groepslid 10]],"")</f>
        <v/>
      </c>
      <c r="Z129" s="2">
        <f t="shared" ref="Z129:Z160" si="7">ROW()-1</f>
        <v>128</v>
      </c>
    </row>
    <row r="130" spans="1:26" x14ac:dyDescent="0.25">
      <c r="A130" s="1" t="str">
        <f t="shared" ca="1" si="6"/>
        <v>Thoughtblab,Lorianne.Stanfield@gmail.com,Carolin.Maddy@gmail.com,Gert.van Dalen@gmail.com,Jule.Berthod@gmail.com,Clayborn.Lamborn@gmail.com,Mildred.Bendtsen@gmail.com,Ulrika.Trudgion@gmail.com,Jobye.Rames@gmail.com,Rolph.Andersson@gmail.com,Jessamyn.McParlin@gmail.com,Letti.Boss@gmail.com</v>
      </c>
      <c r="B130" t="str">
        <f ca="1">_xlfn.CONCAT(Tabel2[[#This Row],[Hulp 1]:[Hulp 10]])</f>
        <v>,Carolin.Maddy@gmail.com,Gert.van Dalen@gmail.com,Jule.Berthod@gmail.com,Clayborn.Lamborn@gmail.com,Mildred.Bendtsen@gmail.com,Ulrika.Trudgion@gmail.com,Jobye.Rames@gmail.com,Rolph.Andersson@gmail.com,Jessamyn.McParlin@gmail.com,Letti.Boss@gmail.com</v>
      </c>
      <c r="C130" s="3" t="s">
        <v>596</v>
      </c>
      <c r="D130">
        <f ca="1">RANDBETWEEN(0,IF(Formules!$B$1&gt;10,10,Formules!$B$1))</f>
        <v>10</v>
      </c>
      <c r="E130" s="2" t="str">
        <f ca="1">INDEX(Gebruiker!C:C,RANDBETWEEN(1,Formules!$B$1)+1)</f>
        <v>,Lorianne.Stanfield@gmail.com</v>
      </c>
      <c r="F130" s="6" t="str">
        <f ca="1">IF((COLUMN()-5)&lt;=Tabel2[[#This Row],[Aantal Leden]],
INDEX(Gebruiker!$C:$C,RANDBETWEEN(1,Formules!$B$1)+1),
"")</f>
        <v>,Carolin.Maddy@gmail.com</v>
      </c>
      <c r="G130" s="6" t="str">
        <f ca="1">IF((COLUMN()-5)&lt;=Tabel2[[#This Row],[Aantal Leden]],
INDEX(Gebruiker!$C:$C,RANDBETWEEN(1,Formules!$B$1)+1),
"")</f>
        <v>,Gert.van Dalen@gmail.com</v>
      </c>
      <c r="H130" t="str">
        <f ca="1">IF((COLUMN()-5)&lt;=Tabel2[[#This Row],[Aantal Leden]],
INDEX(Gebruiker!$C:$C,RANDBETWEEN(1,Formules!$B$1)+1),
"")</f>
        <v>,Jule.Berthod@gmail.com</v>
      </c>
      <c r="I130" t="str">
        <f ca="1">IF((COLUMN()-5)&lt;=Tabel2[[#This Row],[Aantal Leden]],
INDEX(Gebruiker!$C:$C,RANDBETWEEN(1,Formules!$B$1)+1),
"")</f>
        <v>,Clayborn.Lamborn@gmail.com</v>
      </c>
      <c r="J130" t="str">
        <f ca="1">IF((COLUMN()-5)&lt;=Tabel2[[#This Row],[Aantal Leden]],
INDEX(Gebruiker!$C:$C,RANDBETWEEN(1,Formules!$B$1)+1),
"")</f>
        <v>,Mildred.Bendtsen@gmail.com</v>
      </c>
      <c r="K130" t="str">
        <f ca="1">IF((COLUMN()-5)&lt;=Tabel2[[#This Row],[Aantal Leden]],
INDEX(Gebruiker!$C:$C,RANDBETWEEN(1,Formules!$B$1)+1),
"")</f>
        <v>,Ulrika.Trudgion@gmail.com</v>
      </c>
      <c r="L130" t="str">
        <f ca="1">IF((COLUMN()-5)&lt;=Tabel2[[#This Row],[Aantal Leden]],
INDEX(Gebruiker!$C:$C,RANDBETWEEN(1,Formules!$B$1)+1),
"")</f>
        <v>,Jobye.Rames@gmail.com</v>
      </c>
      <c r="M130" t="str">
        <f ca="1">IF((COLUMN()-5)&lt;=Tabel2[[#This Row],[Aantal Leden]],
INDEX(Gebruiker!$C:$C,RANDBETWEEN(1,Formules!$B$1)+1),
"")</f>
        <v>,Rolph.Andersson@gmail.com</v>
      </c>
      <c r="N130" t="str">
        <f ca="1">IF((COLUMN()-5)&lt;=Tabel2[[#This Row],[Aantal Leden]],
INDEX(Gebruiker!$C:$C,RANDBETWEEN(1,Formules!$B$1)+1),
"")</f>
        <v>,Jessamyn.McParlin@gmail.com</v>
      </c>
      <c r="O130" t="str">
        <f ca="1">IF((COLUMN()-5)&lt;=Tabel2[[#This Row],[Aantal Leden]],
INDEX(Gebruiker!$C:$C,RANDBETWEEN(1,Formules!$B$1)+1),
"")</f>
        <v>,Letti.Boss@gmail.com</v>
      </c>
      <c r="P130" t="str">
        <f ca="1">IF(Tabel2[[#This Row],[GroepBeheerder]]&lt;&gt;Tabel2[[#This Row],[Groepslid 1]],Tabel2[[#This Row],[Groepslid 1]],"")</f>
        <v>,Carolin.Maddy@gmail.com</v>
      </c>
      <c r="Q130" t="str">
        <f ca="1">IF(ISERROR(SEARCH(Tabel2[[#This Row],[Groepslid 2]],_xlfn.CONCAT(
Tabel2[[#This Row],[GroepBeheerder]:[Groepslid 1]]))),
Tabel2[[#This Row],[Groepslid 2]],"")</f>
        <v>,Gert.van Dalen@gmail.com</v>
      </c>
      <c r="R130" t="str">
        <f ca="1">IF(ISERROR(SEARCH(Tabel2[[#This Row],[Groepslid 3]],_xlfn.CONCAT(
Tabel2[[#This Row],[GroepBeheerder]:[Groepslid 2]]))),
Tabel2[[#This Row],[Groepslid 3]],"")</f>
        <v>,Jule.Berthod@gmail.com</v>
      </c>
      <c r="S130" t="str">
        <f ca="1">IF(ISERROR(SEARCH(Tabel2[[#This Row],[Groepslid 4]],_xlfn.CONCAT(
Tabel2[[#This Row],[GroepBeheerder]:[Groepslid 3]]))),
Tabel2[[#This Row],[Groepslid 4]],"")</f>
        <v>,Clayborn.Lamborn@gmail.com</v>
      </c>
      <c r="T130" t="str">
        <f ca="1">IF(ISERROR(SEARCH(Tabel2[[#This Row],[Groepslid 5]],_xlfn.CONCAT(
Tabel2[[#This Row],[GroepBeheerder]:[Groepslid 4]]))),
Tabel2[[#This Row],[Groepslid 5]],"")</f>
        <v>,Mildred.Bendtsen@gmail.com</v>
      </c>
      <c r="U130" t="str">
        <f ca="1">IF(ISERROR(SEARCH(Tabel2[[#This Row],[Groepslid 6]],_xlfn.CONCAT(
Tabel2[[#This Row],[GroepBeheerder]:[Groepslid 5]]))),
Tabel2[[#This Row],[Groepslid 6]],"")</f>
        <v>,Ulrika.Trudgion@gmail.com</v>
      </c>
      <c r="V130" t="str">
        <f ca="1">IF(ISERROR(SEARCH(Tabel2[[#This Row],[Groepslid 7]],_xlfn.CONCAT(
Tabel2[[#This Row],[GroepBeheerder]:[Groepslid 6]]))),
Tabel2[[#This Row],[Groepslid 7]],"")</f>
        <v>,Jobye.Rames@gmail.com</v>
      </c>
      <c r="W130" t="str">
        <f ca="1">IF(ISERROR(SEARCH(Tabel2[[#This Row],[Groepslid 8]],_xlfn.CONCAT(
Tabel2[[#This Row],[GroepBeheerder]:[Groepslid 7]]))),
Tabel2[[#This Row],[Groepslid 8]],"")</f>
        <v>,Rolph.Andersson@gmail.com</v>
      </c>
      <c r="X130" t="str">
        <f ca="1">IF(ISERROR(SEARCH(Tabel2[[#This Row],[Groepslid 9]],_xlfn.CONCAT(
Tabel2[[#This Row],[GroepBeheerder]:[Groepslid 8]]))),
Tabel2[[#This Row],[Groepslid 9]],"")</f>
        <v>,Jessamyn.McParlin@gmail.com</v>
      </c>
      <c r="Y130" t="str">
        <f ca="1">IF(ISERROR(SEARCH(Tabel2[[#This Row],[Groepslid 10]],_xlfn.CONCAT(
Tabel2[[#This Row],[GroepBeheerder]:[Groepslid 9]]))),
Tabel2[[#This Row],[Groepslid 10]],"")</f>
        <v>,Letti.Boss@gmail.com</v>
      </c>
      <c r="Z130" s="2">
        <f t="shared" si="7"/>
        <v>129</v>
      </c>
    </row>
    <row r="131" spans="1:26" x14ac:dyDescent="0.25">
      <c r="A131" s="1" t="str">
        <f t="shared" ca="1" si="6"/>
        <v>Divanoodle,Jenn.Benaine@gmail.com,Ainslie.Meininking@gmail.com,Lyndel.Jaan@gmail.com,Mordecai.Patterson@gmail.com,Frannie.Hearle@gmail.com,Maurice.Aguilar@gmail.com,Ronny.Guerin@gmail.com,Jan.Truitt@gmail.com,Arabela.Alvar@gmail.com,Nerita.Pardew@gmail.com</v>
      </c>
      <c r="B131" t="str">
        <f ca="1">_xlfn.CONCAT(Tabel2[[#This Row],[Hulp 1]:[Hulp 10]])</f>
        <v>,Ainslie.Meininking@gmail.com,Lyndel.Jaan@gmail.com,Mordecai.Patterson@gmail.com,Frannie.Hearle@gmail.com,Maurice.Aguilar@gmail.com,Ronny.Guerin@gmail.com,Jan.Truitt@gmail.com,Arabela.Alvar@gmail.com,Nerita.Pardew@gmail.com</v>
      </c>
      <c r="C131" s="3" t="s">
        <v>552</v>
      </c>
      <c r="D131">
        <f ca="1">RANDBETWEEN(0,IF(Formules!$B$1&gt;10,10,Formules!$B$1))</f>
        <v>9</v>
      </c>
      <c r="E131" s="2" t="str">
        <f ca="1">INDEX(Gebruiker!C:C,RANDBETWEEN(1,Formules!$B$1)+1)</f>
        <v>,Jenn.Benaine@gmail.com</v>
      </c>
      <c r="F131" s="6" t="str">
        <f ca="1">IF((COLUMN()-5)&lt;=Tabel2[[#This Row],[Aantal Leden]],
INDEX(Gebruiker!$C:$C,RANDBETWEEN(1,Formules!$B$1)+1),
"")</f>
        <v>,Ainslie.Meininking@gmail.com</v>
      </c>
      <c r="G131" s="6" t="str">
        <f ca="1">IF((COLUMN()-5)&lt;=Tabel2[[#This Row],[Aantal Leden]],
INDEX(Gebruiker!$C:$C,RANDBETWEEN(1,Formules!$B$1)+1),
"")</f>
        <v>,Lyndel.Jaan@gmail.com</v>
      </c>
      <c r="H131" t="str">
        <f ca="1">IF((COLUMN()-5)&lt;=Tabel2[[#This Row],[Aantal Leden]],
INDEX(Gebruiker!$C:$C,RANDBETWEEN(1,Formules!$B$1)+1),
"")</f>
        <v>,Mordecai.Patterson@gmail.com</v>
      </c>
      <c r="I131" t="str">
        <f ca="1">IF((COLUMN()-5)&lt;=Tabel2[[#This Row],[Aantal Leden]],
INDEX(Gebruiker!$C:$C,RANDBETWEEN(1,Formules!$B$1)+1),
"")</f>
        <v>,Frannie.Hearle@gmail.com</v>
      </c>
      <c r="J131" t="str">
        <f ca="1">IF((COLUMN()-5)&lt;=Tabel2[[#This Row],[Aantal Leden]],
INDEX(Gebruiker!$C:$C,RANDBETWEEN(1,Formules!$B$1)+1),
"")</f>
        <v>,Maurice.Aguilar@gmail.com</v>
      </c>
      <c r="K131" t="str">
        <f ca="1">IF((COLUMN()-5)&lt;=Tabel2[[#This Row],[Aantal Leden]],
INDEX(Gebruiker!$C:$C,RANDBETWEEN(1,Formules!$B$1)+1),
"")</f>
        <v>,Ronny.Guerin@gmail.com</v>
      </c>
      <c r="L131" t="str">
        <f ca="1">IF((COLUMN()-5)&lt;=Tabel2[[#This Row],[Aantal Leden]],
INDEX(Gebruiker!$C:$C,RANDBETWEEN(1,Formules!$B$1)+1),
"")</f>
        <v>,Jan.Truitt@gmail.com</v>
      </c>
      <c r="M131" t="str">
        <f ca="1">IF((COLUMN()-5)&lt;=Tabel2[[#This Row],[Aantal Leden]],
INDEX(Gebruiker!$C:$C,RANDBETWEEN(1,Formules!$B$1)+1),
"")</f>
        <v>,Arabela.Alvar@gmail.com</v>
      </c>
      <c r="N131" t="str">
        <f ca="1">IF((COLUMN()-5)&lt;=Tabel2[[#This Row],[Aantal Leden]],
INDEX(Gebruiker!$C:$C,RANDBETWEEN(1,Formules!$B$1)+1),
"")</f>
        <v>,Nerita.Pardew@gmail.com</v>
      </c>
      <c r="O131" t="str">
        <f ca="1">IF((COLUMN()-5)&lt;=Tabel2[[#This Row],[Aantal Leden]],
INDEX(Gebruiker!$C:$C,RANDBETWEEN(1,Formules!$B$1)+1),
"")</f>
        <v/>
      </c>
      <c r="P131" t="str">
        <f ca="1">IF(Tabel2[[#This Row],[GroepBeheerder]]&lt;&gt;Tabel2[[#This Row],[Groepslid 1]],Tabel2[[#This Row],[Groepslid 1]],"")</f>
        <v>,Ainslie.Meininking@gmail.com</v>
      </c>
      <c r="Q131" t="str">
        <f ca="1">IF(ISERROR(SEARCH(Tabel2[[#This Row],[Groepslid 2]],_xlfn.CONCAT(
Tabel2[[#This Row],[GroepBeheerder]:[Groepslid 1]]))),
Tabel2[[#This Row],[Groepslid 2]],"")</f>
        <v>,Lyndel.Jaan@gmail.com</v>
      </c>
      <c r="R131" t="str">
        <f ca="1">IF(ISERROR(SEARCH(Tabel2[[#This Row],[Groepslid 3]],_xlfn.CONCAT(
Tabel2[[#This Row],[GroepBeheerder]:[Groepslid 2]]))),
Tabel2[[#This Row],[Groepslid 3]],"")</f>
        <v>,Mordecai.Patterson@gmail.com</v>
      </c>
      <c r="S131" t="str">
        <f ca="1">IF(ISERROR(SEARCH(Tabel2[[#This Row],[Groepslid 4]],_xlfn.CONCAT(
Tabel2[[#This Row],[GroepBeheerder]:[Groepslid 3]]))),
Tabel2[[#This Row],[Groepslid 4]],"")</f>
        <v>,Frannie.Hearle@gmail.com</v>
      </c>
      <c r="T131" t="str">
        <f ca="1">IF(ISERROR(SEARCH(Tabel2[[#This Row],[Groepslid 5]],_xlfn.CONCAT(
Tabel2[[#This Row],[GroepBeheerder]:[Groepslid 4]]))),
Tabel2[[#This Row],[Groepslid 5]],"")</f>
        <v>,Maurice.Aguilar@gmail.com</v>
      </c>
      <c r="U131" t="str">
        <f ca="1">IF(ISERROR(SEARCH(Tabel2[[#This Row],[Groepslid 6]],_xlfn.CONCAT(
Tabel2[[#This Row],[GroepBeheerder]:[Groepslid 5]]))),
Tabel2[[#This Row],[Groepslid 6]],"")</f>
        <v>,Ronny.Guerin@gmail.com</v>
      </c>
      <c r="V131" t="str">
        <f ca="1">IF(ISERROR(SEARCH(Tabel2[[#This Row],[Groepslid 7]],_xlfn.CONCAT(
Tabel2[[#This Row],[GroepBeheerder]:[Groepslid 6]]))),
Tabel2[[#This Row],[Groepslid 7]],"")</f>
        <v>,Jan.Truitt@gmail.com</v>
      </c>
      <c r="W131" t="str">
        <f ca="1">IF(ISERROR(SEARCH(Tabel2[[#This Row],[Groepslid 8]],_xlfn.CONCAT(
Tabel2[[#This Row],[GroepBeheerder]:[Groepslid 7]]))),
Tabel2[[#This Row],[Groepslid 8]],"")</f>
        <v>,Arabela.Alvar@gmail.com</v>
      </c>
      <c r="X131" t="str">
        <f ca="1">IF(ISERROR(SEARCH(Tabel2[[#This Row],[Groepslid 9]],_xlfn.CONCAT(
Tabel2[[#This Row],[GroepBeheerder]:[Groepslid 8]]))),
Tabel2[[#This Row],[Groepslid 9]],"")</f>
        <v>,Nerita.Pardew@gmail.com</v>
      </c>
      <c r="Y131" t="str">
        <f ca="1">IF(ISERROR(SEARCH(Tabel2[[#This Row],[Groepslid 10]],_xlfn.CONCAT(
Tabel2[[#This Row],[GroepBeheerder]:[Groepslid 9]]))),
Tabel2[[#This Row],[Groepslid 10]],"")</f>
        <v/>
      </c>
      <c r="Z131" s="2">
        <f t="shared" si="7"/>
        <v>130</v>
      </c>
    </row>
    <row r="132" spans="1:26" x14ac:dyDescent="0.25">
      <c r="A132" s="1" t="str">
        <f t="shared" ca="1" si="6"/>
        <v>Fadeo,Mordecai.Patterson@gmail.com,Jenelle.Caw@gmail.com,Maurine.Easterfield@gmail.com,Edouard.Alger@gmail.com,Mildred.Bendtsen@gmail.com,Cherise.Remon@gmail.com</v>
      </c>
      <c r="B132" t="str">
        <f ca="1">_xlfn.CONCAT(Tabel2[[#This Row],[Hulp 1]:[Hulp 10]])</f>
        <v>,Jenelle.Caw@gmail.com,Maurine.Easterfield@gmail.com,Edouard.Alger@gmail.com,Mildred.Bendtsen@gmail.com,Cherise.Remon@gmail.com</v>
      </c>
      <c r="C132" s="3" t="s">
        <v>597</v>
      </c>
      <c r="D132">
        <f ca="1">RANDBETWEEN(0,IF(Formules!$B$1&gt;10,10,Formules!$B$1))</f>
        <v>5</v>
      </c>
      <c r="E132" s="2" t="str">
        <f ca="1">INDEX(Gebruiker!C:C,RANDBETWEEN(1,Formules!$B$1)+1)</f>
        <v>,Mordecai.Patterson@gmail.com</v>
      </c>
      <c r="F132" s="6" t="str">
        <f ca="1">IF((COLUMN()-5)&lt;=Tabel2[[#This Row],[Aantal Leden]],
INDEX(Gebruiker!$C:$C,RANDBETWEEN(1,Formules!$B$1)+1),
"")</f>
        <v>,Jenelle.Caw@gmail.com</v>
      </c>
      <c r="G132" s="6" t="str">
        <f ca="1">IF((COLUMN()-5)&lt;=Tabel2[[#This Row],[Aantal Leden]],
INDEX(Gebruiker!$C:$C,RANDBETWEEN(1,Formules!$B$1)+1),
"")</f>
        <v>,Maurine.Easterfield@gmail.com</v>
      </c>
      <c r="H132" t="str">
        <f ca="1">IF((COLUMN()-5)&lt;=Tabel2[[#This Row],[Aantal Leden]],
INDEX(Gebruiker!$C:$C,RANDBETWEEN(1,Formules!$B$1)+1),
"")</f>
        <v>,Edouard.Alger@gmail.com</v>
      </c>
      <c r="I132" t="str">
        <f ca="1">IF((COLUMN()-5)&lt;=Tabel2[[#This Row],[Aantal Leden]],
INDEX(Gebruiker!$C:$C,RANDBETWEEN(1,Formules!$B$1)+1),
"")</f>
        <v>,Mildred.Bendtsen@gmail.com</v>
      </c>
      <c r="J132" t="str">
        <f ca="1">IF((COLUMN()-5)&lt;=Tabel2[[#This Row],[Aantal Leden]],
INDEX(Gebruiker!$C:$C,RANDBETWEEN(1,Formules!$B$1)+1),
"")</f>
        <v>,Cherise.Remon@gmail.com</v>
      </c>
      <c r="K132" t="str">
        <f ca="1">IF((COLUMN()-5)&lt;=Tabel2[[#This Row],[Aantal Leden]],
INDEX(Gebruiker!$C:$C,RANDBETWEEN(1,Formules!$B$1)+1),
"")</f>
        <v/>
      </c>
      <c r="L132" t="str">
        <f ca="1">IF((COLUMN()-5)&lt;=Tabel2[[#This Row],[Aantal Leden]],
INDEX(Gebruiker!$C:$C,RANDBETWEEN(1,Formules!$B$1)+1),
"")</f>
        <v/>
      </c>
      <c r="M132" t="str">
        <f ca="1">IF((COLUMN()-5)&lt;=Tabel2[[#This Row],[Aantal Leden]],
INDEX(Gebruiker!$C:$C,RANDBETWEEN(1,Formules!$B$1)+1),
"")</f>
        <v/>
      </c>
      <c r="N132" t="str">
        <f ca="1">IF((COLUMN()-5)&lt;=Tabel2[[#This Row],[Aantal Leden]],
INDEX(Gebruiker!$C:$C,RANDBETWEEN(1,Formules!$B$1)+1),
"")</f>
        <v/>
      </c>
      <c r="O132" t="str">
        <f ca="1">IF((COLUMN()-5)&lt;=Tabel2[[#This Row],[Aantal Leden]],
INDEX(Gebruiker!$C:$C,RANDBETWEEN(1,Formules!$B$1)+1),
"")</f>
        <v/>
      </c>
      <c r="P132" t="str">
        <f ca="1">IF(Tabel2[[#This Row],[GroepBeheerder]]&lt;&gt;Tabel2[[#This Row],[Groepslid 1]],Tabel2[[#This Row],[Groepslid 1]],"")</f>
        <v>,Jenelle.Caw@gmail.com</v>
      </c>
      <c r="Q132" t="str">
        <f ca="1">IF(ISERROR(SEARCH(Tabel2[[#This Row],[Groepslid 2]],_xlfn.CONCAT(
Tabel2[[#This Row],[GroepBeheerder]:[Groepslid 1]]))),
Tabel2[[#This Row],[Groepslid 2]],"")</f>
        <v>,Maurine.Easterfield@gmail.com</v>
      </c>
      <c r="R132" t="str">
        <f ca="1">IF(ISERROR(SEARCH(Tabel2[[#This Row],[Groepslid 3]],_xlfn.CONCAT(
Tabel2[[#This Row],[GroepBeheerder]:[Groepslid 2]]))),
Tabel2[[#This Row],[Groepslid 3]],"")</f>
        <v>,Edouard.Alger@gmail.com</v>
      </c>
      <c r="S132" t="str">
        <f ca="1">IF(ISERROR(SEARCH(Tabel2[[#This Row],[Groepslid 4]],_xlfn.CONCAT(
Tabel2[[#This Row],[GroepBeheerder]:[Groepslid 3]]))),
Tabel2[[#This Row],[Groepslid 4]],"")</f>
        <v>,Mildred.Bendtsen@gmail.com</v>
      </c>
      <c r="T132" t="str">
        <f ca="1">IF(ISERROR(SEARCH(Tabel2[[#This Row],[Groepslid 5]],_xlfn.CONCAT(
Tabel2[[#This Row],[GroepBeheerder]:[Groepslid 4]]))),
Tabel2[[#This Row],[Groepslid 5]],"")</f>
        <v>,Cherise.Remon@gmail.com</v>
      </c>
      <c r="U132" t="str">
        <f ca="1">IF(ISERROR(SEARCH(Tabel2[[#This Row],[Groepslid 6]],_xlfn.CONCAT(
Tabel2[[#This Row],[GroepBeheerder]:[Groepslid 5]]))),
Tabel2[[#This Row],[Groepslid 6]],"")</f>
        <v/>
      </c>
      <c r="V132" t="str">
        <f ca="1">IF(ISERROR(SEARCH(Tabel2[[#This Row],[Groepslid 7]],_xlfn.CONCAT(
Tabel2[[#This Row],[GroepBeheerder]:[Groepslid 6]]))),
Tabel2[[#This Row],[Groepslid 7]],"")</f>
        <v/>
      </c>
      <c r="W132" t="str">
        <f ca="1">IF(ISERROR(SEARCH(Tabel2[[#This Row],[Groepslid 8]],_xlfn.CONCAT(
Tabel2[[#This Row],[GroepBeheerder]:[Groepslid 7]]))),
Tabel2[[#This Row],[Groepslid 8]],"")</f>
        <v/>
      </c>
      <c r="X132" t="str">
        <f ca="1">IF(ISERROR(SEARCH(Tabel2[[#This Row],[Groepslid 9]],_xlfn.CONCAT(
Tabel2[[#This Row],[GroepBeheerder]:[Groepslid 8]]))),
Tabel2[[#This Row],[Groepslid 9]],"")</f>
        <v/>
      </c>
      <c r="Y132" t="str">
        <f ca="1">IF(ISERROR(SEARCH(Tabel2[[#This Row],[Groepslid 10]],_xlfn.CONCAT(
Tabel2[[#This Row],[GroepBeheerder]:[Groepslid 9]]))),
Tabel2[[#This Row],[Groepslid 10]],"")</f>
        <v/>
      </c>
      <c r="Z132" s="2">
        <f t="shared" si="7"/>
        <v>131</v>
      </c>
    </row>
    <row r="133" spans="1:26" x14ac:dyDescent="0.25">
      <c r="A133" s="1" t="str">
        <f t="shared" ca="1" si="6"/>
        <v>Flipbug,Loria.Pickston@gmail.com,Willie.Cellier@gmail.com,Annaliese.Braxay@gmail.com,Gordy.Clemmens@gmail.com,Kittie.Haxley@gmail.com,Pall.Corker@gmail.com,Terry.Scarasbrick@gmail.com,Freemon.Piche@gmail.com,Yovonnda.Yurkin@gmail.com,Effie.O'Corr@gmail.com</v>
      </c>
      <c r="B133" t="str">
        <f ca="1">_xlfn.CONCAT(Tabel2[[#This Row],[Hulp 1]:[Hulp 10]])</f>
        <v>,Willie.Cellier@gmail.com,Annaliese.Braxay@gmail.com,Gordy.Clemmens@gmail.com,Kittie.Haxley@gmail.com,Pall.Corker@gmail.com,Terry.Scarasbrick@gmail.com,Freemon.Piche@gmail.com,Yovonnda.Yurkin@gmail.com,Effie.O'Corr@gmail.com</v>
      </c>
      <c r="C133" s="3" t="s">
        <v>598</v>
      </c>
      <c r="D133">
        <f ca="1">RANDBETWEEN(0,IF(Formules!$B$1&gt;10,10,Formules!$B$1))</f>
        <v>9</v>
      </c>
      <c r="E133" s="2" t="str">
        <f ca="1">INDEX(Gebruiker!C:C,RANDBETWEEN(1,Formules!$B$1)+1)</f>
        <v>,Loria.Pickston@gmail.com</v>
      </c>
      <c r="F133" s="6" t="str">
        <f ca="1">IF((COLUMN()-5)&lt;=Tabel2[[#This Row],[Aantal Leden]],
INDEX(Gebruiker!$C:$C,RANDBETWEEN(1,Formules!$B$1)+1),
"")</f>
        <v>,Willie.Cellier@gmail.com</v>
      </c>
      <c r="G133" s="6" t="str">
        <f ca="1">IF((COLUMN()-5)&lt;=Tabel2[[#This Row],[Aantal Leden]],
INDEX(Gebruiker!$C:$C,RANDBETWEEN(1,Formules!$B$1)+1),
"")</f>
        <v>,Annaliese.Braxay@gmail.com</v>
      </c>
      <c r="H133" t="str">
        <f ca="1">IF((COLUMN()-5)&lt;=Tabel2[[#This Row],[Aantal Leden]],
INDEX(Gebruiker!$C:$C,RANDBETWEEN(1,Formules!$B$1)+1),
"")</f>
        <v>,Gordy.Clemmens@gmail.com</v>
      </c>
      <c r="I133" t="str">
        <f ca="1">IF((COLUMN()-5)&lt;=Tabel2[[#This Row],[Aantal Leden]],
INDEX(Gebruiker!$C:$C,RANDBETWEEN(1,Formules!$B$1)+1),
"")</f>
        <v>,Kittie.Haxley@gmail.com</v>
      </c>
      <c r="J133" t="str">
        <f ca="1">IF((COLUMN()-5)&lt;=Tabel2[[#This Row],[Aantal Leden]],
INDEX(Gebruiker!$C:$C,RANDBETWEEN(1,Formules!$B$1)+1),
"")</f>
        <v>,Pall.Corker@gmail.com</v>
      </c>
      <c r="K133" t="str">
        <f ca="1">IF((COLUMN()-5)&lt;=Tabel2[[#This Row],[Aantal Leden]],
INDEX(Gebruiker!$C:$C,RANDBETWEEN(1,Formules!$B$1)+1),
"")</f>
        <v>,Terry.Scarasbrick@gmail.com</v>
      </c>
      <c r="L133" t="str">
        <f ca="1">IF((COLUMN()-5)&lt;=Tabel2[[#This Row],[Aantal Leden]],
INDEX(Gebruiker!$C:$C,RANDBETWEEN(1,Formules!$B$1)+1),
"")</f>
        <v>,Freemon.Piche@gmail.com</v>
      </c>
      <c r="M133" t="str">
        <f ca="1">IF((COLUMN()-5)&lt;=Tabel2[[#This Row],[Aantal Leden]],
INDEX(Gebruiker!$C:$C,RANDBETWEEN(1,Formules!$B$1)+1),
"")</f>
        <v>,Yovonnda.Yurkin@gmail.com</v>
      </c>
      <c r="N133" t="str">
        <f ca="1">IF((COLUMN()-5)&lt;=Tabel2[[#This Row],[Aantal Leden]],
INDEX(Gebruiker!$C:$C,RANDBETWEEN(1,Formules!$B$1)+1),
"")</f>
        <v>,Effie.O'Corr@gmail.com</v>
      </c>
      <c r="O133" t="str">
        <f ca="1">IF((COLUMN()-5)&lt;=Tabel2[[#This Row],[Aantal Leden]],
INDEX(Gebruiker!$C:$C,RANDBETWEEN(1,Formules!$B$1)+1),
"")</f>
        <v/>
      </c>
      <c r="P133" t="str">
        <f ca="1">IF(Tabel2[[#This Row],[GroepBeheerder]]&lt;&gt;Tabel2[[#This Row],[Groepslid 1]],Tabel2[[#This Row],[Groepslid 1]],"")</f>
        <v>,Willie.Cellier@gmail.com</v>
      </c>
      <c r="Q133" t="str">
        <f ca="1">IF(ISERROR(SEARCH(Tabel2[[#This Row],[Groepslid 2]],_xlfn.CONCAT(
Tabel2[[#This Row],[GroepBeheerder]:[Groepslid 1]]))),
Tabel2[[#This Row],[Groepslid 2]],"")</f>
        <v>,Annaliese.Braxay@gmail.com</v>
      </c>
      <c r="R133" t="str">
        <f ca="1">IF(ISERROR(SEARCH(Tabel2[[#This Row],[Groepslid 3]],_xlfn.CONCAT(
Tabel2[[#This Row],[GroepBeheerder]:[Groepslid 2]]))),
Tabel2[[#This Row],[Groepslid 3]],"")</f>
        <v>,Gordy.Clemmens@gmail.com</v>
      </c>
      <c r="S133" t="str">
        <f ca="1">IF(ISERROR(SEARCH(Tabel2[[#This Row],[Groepslid 4]],_xlfn.CONCAT(
Tabel2[[#This Row],[GroepBeheerder]:[Groepslid 3]]))),
Tabel2[[#This Row],[Groepslid 4]],"")</f>
        <v>,Kittie.Haxley@gmail.com</v>
      </c>
      <c r="T133" t="str">
        <f ca="1">IF(ISERROR(SEARCH(Tabel2[[#This Row],[Groepslid 5]],_xlfn.CONCAT(
Tabel2[[#This Row],[GroepBeheerder]:[Groepslid 4]]))),
Tabel2[[#This Row],[Groepslid 5]],"")</f>
        <v>,Pall.Corker@gmail.com</v>
      </c>
      <c r="U133" t="str">
        <f ca="1">IF(ISERROR(SEARCH(Tabel2[[#This Row],[Groepslid 6]],_xlfn.CONCAT(
Tabel2[[#This Row],[GroepBeheerder]:[Groepslid 5]]))),
Tabel2[[#This Row],[Groepslid 6]],"")</f>
        <v>,Terry.Scarasbrick@gmail.com</v>
      </c>
      <c r="V133" t="str">
        <f ca="1">IF(ISERROR(SEARCH(Tabel2[[#This Row],[Groepslid 7]],_xlfn.CONCAT(
Tabel2[[#This Row],[GroepBeheerder]:[Groepslid 6]]))),
Tabel2[[#This Row],[Groepslid 7]],"")</f>
        <v>,Freemon.Piche@gmail.com</v>
      </c>
      <c r="W133" t="str">
        <f ca="1">IF(ISERROR(SEARCH(Tabel2[[#This Row],[Groepslid 8]],_xlfn.CONCAT(
Tabel2[[#This Row],[GroepBeheerder]:[Groepslid 7]]))),
Tabel2[[#This Row],[Groepslid 8]],"")</f>
        <v>,Yovonnda.Yurkin@gmail.com</v>
      </c>
      <c r="X133" t="str">
        <f ca="1">IF(ISERROR(SEARCH(Tabel2[[#This Row],[Groepslid 9]],_xlfn.CONCAT(
Tabel2[[#This Row],[GroepBeheerder]:[Groepslid 8]]))),
Tabel2[[#This Row],[Groepslid 9]],"")</f>
        <v>,Effie.O'Corr@gmail.com</v>
      </c>
      <c r="Y133" t="str">
        <f ca="1">IF(ISERROR(SEARCH(Tabel2[[#This Row],[Groepslid 10]],_xlfn.CONCAT(
Tabel2[[#This Row],[GroepBeheerder]:[Groepslid 9]]))),
Tabel2[[#This Row],[Groepslid 10]],"")</f>
        <v/>
      </c>
      <c r="Z133" s="2">
        <f t="shared" si="7"/>
        <v>132</v>
      </c>
    </row>
    <row r="134" spans="1:26" x14ac:dyDescent="0.25">
      <c r="A134" s="1" t="str">
        <f t="shared" ca="1" si="6"/>
        <v>Realcube,Solomon.Ickovici@gmail.com,Tyrus.Loxly@gmail.com,Bordie.Ziem@gmail.com,Rourke.Wyon@gmail.com,Maurizia.Etches@gmail.com</v>
      </c>
      <c r="B134" t="str">
        <f ca="1">_xlfn.CONCAT(Tabel2[[#This Row],[Hulp 1]:[Hulp 10]])</f>
        <v>,Tyrus.Loxly@gmail.com,Bordie.Ziem@gmail.com,Rourke.Wyon@gmail.com,Maurizia.Etches@gmail.com</v>
      </c>
      <c r="C134" s="3" t="s">
        <v>448</v>
      </c>
      <c r="D134">
        <f ca="1">RANDBETWEEN(0,IF(Formules!$B$1&gt;10,10,Formules!$B$1))</f>
        <v>4</v>
      </c>
      <c r="E134" s="2" t="str">
        <f ca="1">INDEX(Gebruiker!C:C,RANDBETWEEN(1,Formules!$B$1)+1)</f>
        <v>,Solomon.Ickovici@gmail.com</v>
      </c>
      <c r="F134" s="6" t="str">
        <f ca="1">IF((COLUMN()-5)&lt;=Tabel2[[#This Row],[Aantal Leden]],
INDEX(Gebruiker!$C:$C,RANDBETWEEN(1,Formules!$B$1)+1),
"")</f>
        <v>,Tyrus.Loxly@gmail.com</v>
      </c>
      <c r="G134" s="6" t="str">
        <f ca="1">IF((COLUMN()-5)&lt;=Tabel2[[#This Row],[Aantal Leden]],
INDEX(Gebruiker!$C:$C,RANDBETWEEN(1,Formules!$B$1)+1),
"")</f>
        <v>,Bordie.Ziem@gmail.com</v>
      </c>
      <c r="H134" t="str">
        <f ca="1">IF((COLUMN()-5)&lt;=Tabel2[[#This Row],[Aantal Leden]],
INDEX(Gebruiker!$C:$C,RANDBETWEEN(1,Formules!$B$1)+1),
"")</f>
        <v>,Rourke.Wyon@gmail.com</v>
      </c>
      <c r="I134" t="str">
        <f ca="1">IF((COLUMN()-5)&lt;=Tabel2[[#This Row],[Aantal Leden]],
INDEX(Gebruiker!$C:$C,RANDBETWEEN(1,Formules!$B$1)+1),
"")</f>
        <v>,Maurizia.Etches@gmail.com</v>
      </c>
      <c r="J134" t="str">
        <f ca="1">IF((COLUMN()-5)&lt;=Tabel2[[#This Row],[Aantal Leden]],
INDEX(Gebruiker!$C:$C,RANDBETWEEN(1,Formules!$B$1)+1),
"")</f>
        <v/>
      </c>
      <c r="K134" t="str">
        <f ca="1">IF((COLUMN()-5)&lt;=Tabel2[[#This Row],[Aantal Leden]],
INDEX(Gebruiker!$C:$C,RANDBETWEEN(1,Formules!$B$1)+1),
"")</f>
        <v/>
      </c>
      <c r="L134" t="str">
        <f ca="1">IF((COLUMN()-5)&lt;=Tabel2[[#This Row],[Aantal Leden]],
INDEX(Gebruiker!$C:$C,RANDBETWEEN(1,Formules!$B$1)+1),
"")</f>
        <v/>
      </c>
      <c r="M134" t="str">
        <f ca="1">IF((COLUMN()-5)&lt;=Tabel2[[#This Row],[Aantal Leden]],
INDEX(Gebruiker!$C:$C,RANDBETWEEN(1,Formules!$B$1)+1),
"")</f>
        <v/>
      </c>
      <c r="N134" t="str">
        <f ca="1">IF((COLUMN()-5)&lt;=Tabel2[[#This Row],[Aantal Leden]],
INDEX(Gebruiker!$C:$C,RANDBETWEEN(1,Formules!$B$1)+1),
"")</f>
        <v/>
      </c>
      <c r="O134" t="str">
        <f ca="1">IF((COLUMN()-5)&lt;=Tabel2[[#This Row],[Aantal Leden]],
INDEX(Gebruiker!$C:$C,RANDBETWEEN(1,Formules!$B$1)+1),
"")</f>
        <v/>
      </c>
      <c r="P134" t="str">
        <f ca="1">IF(Tabel2[[#This Row],[GroepBeheerder]]&lt;&gt;Tabel2[[#This Row],[Groepslid 1]],Tabel2[[#This Row],[Groepslid 1]],"")</f>
        <v>,Tyrus.Loxly@gmail.com</v>
      </c>
      <c r="Q134" t="str">
        <f ca="1">IF(ISERROR(SEARCH(Tabel2[[#This Row],[Groepslid 2]],_xlfn.CONCAT(
Tabel2[[#This Row],[GroepBeheerder]:[Groepslid 1]]))),
Tabel2[[#This Row],[Groepslid 2]],"")</f>
        <v>,Bordie.Ziem@gmail.com</v>
      </c>
      <c r="R134" t="str">
        <f ca="1">IF(ISERROR(SEARCH(Tabel2[[#This Row],[Groepslid 3]],_xlfn.CONCAT(
Tabel2[[#This Row],[GroepBeheerder]:[Groepslid 2]]))),
Tabel2[[#This Row],[Groepslid 3]],"")</f>
        <v>,Rourke.Wyon@gmail.com</v>
      </c>
      <c r="S134" t="str">
        <f ca="1">IF(ISERROR(SEARCH(Tabel2[[#This Row],[Groepslid 4]],_xlfn.CONCAT(
Tabel2[[#This Row],[GroepBeheerder]:[Groepslid 3]]))),
Tabel2[[#This Row],[Groepslid 4]],"")</f>
        <v>,Maurizia.Etches@gmail.com</v>
      </c>
      <c r="T134" t="str">
        <f ca="1">IF(ISERROR(SEARCH(Tabel2[[#This Row],[Groepslid 5]],_xlfn.CONCAT(
Tabel2[[#This Row],[GroepBeheerder]:[Groepslid 4]]))),
Tabel2[[#This Row],[Groepslid 5]],"")</f>
        <v/>
      </c>
      <c r="U134" t="str">
        <f ca="1">IF(ISERROR(SEARCH(Tabel2[[#This Row],[Groepslid 6]],_xlfn.CONCAT(
Tabel2[[#This Row],[GroepBeheerder]:[Groepslid 5]]))),
Tabel2[[#This Row],[Groepslid 6]],"")</f>
        <v/>
      </c>
      <c r="V134" t="str">
        <f ca="1">IF(ISERROR(SEARCH(Tabel2[[#This Row],[Groepslid 7]],_xlfn.CONCAT(
Tabel2[[#This Row],[GroepBeheerder]:[Groepslid 6]]))),
Tabel2[[#This Row],[Groepslid 7]],"")</f>
        <v/>
      </c>
      <c r="W134" t="str">
        <f ca="1">IF(ISERROR(SEARCH(Tabel2[[#This Row],[Groepslid 8]],_xlfn.CONCAT(
Tabel2[[#This Row],[GroepBeheerder]:[Groepslid 7]]))),
Tabel2[[#This Row],[Groepslid 8]],"")</f>
        <v/>
      </c>
      <c r="X134" t="str">
        <f ca="1">IF(ISERROR(SEARCH(Tabel2[[#This Row],[Groepslid 9]],_xlfn.CONCAT(
Tabel2[[#This Row],[GroepBeheerder]:[Groepslid 8]]))),
Tabel2[[#This Row],[Groepslid 9]],"")</f>
        <v/>
      </c>
      <c r="Y134" t="str">
        <f ca="1">IF(ISERROR(SEARCH(Tabel2[[#This Row],[Groepslid 10]],_xlfn.CONCAT(
Tabel2[[#This Row],[GroepBeheerder]:[Groepslid 9]]))),
Tabel2[[#This Row],[Groepslid 10]],"")</f>
        <v/>
      </c>
      <c r="Z134" s="2">
        <f t="shared" si="7"/>
        <v>133</v>
      </c>
    </row>
    <row r="135" spans="1:26" x14ac:dyDescent="0.25">
      <c r="A135" s="1" t="str">
        <f t="shared" ca="1" si="6"/>
        <v>Kamba,Kennie.Spaight@gmail.com,Ulrika.Trudgion@gmail.com,Lian.Cranch@gmail.com,Cesaro.Croizier@gmail.com,Merwyn.Nash@gmail.com,Patrizius.Mirfin@gmail.com,Ibbie.Mellings@gmail.com,Rodolphe.Witherup@gmail.com,Yovonnda.Yurkin@gmail.com,Dedie.Ewols@gmail.com,Dana.Cruttenden@gmail.com</v>
      </c>
      <c r="B135" t="str">
        <f ca="1">_xlfn.CONCAT(Tabel2[[#This Row],[Hulp 1]:[Hulp 10]])</f>
        <v>,Ulrika.Trudgion@gmail.com,Lian.Cranch@gmail.com,Cesaro.Croizier@gmail.com,Merwyn.Nash@gmail.com,Patrizius.Mirfin@gmail.com,Ibbie.Mellings@gmail.com,Rodolphe.Witherup@gmail.com,Yovonnda.Yurkin@gmail.com,Dedie.Ewols@gmail.com,Dana.Cruttenden@gmail.com</v>
      </c>
      <c r="C135" s="3" t="s">
        <v>599</v>
      </c>
      <c r="D135">
        <f ca="1">RANDBETWEEN(0,IF(Formules!$B$1&gt;10,10,Formules!$B$1))</f>
        <v>10</v>
      </c>
      <c r="E135" s="2" t="str">
        <f ca="1">INDEX(Gebruiker!C:C,RANDBETWEEN(1,Formules!$B$1)+1)</f>
        <v>,Kennie.Spaight@gmail.com</v>
      </c>
      <c r="F135" s="6" t="str">
        <f ca="1">IF((COLUMN()-5)&lt;=Tabel2[[#This Row],[Aantal Leden]],
INDEX(Gebruiker!$C:$C,RANDBETWEEN(1,Formules!$B$1)+1),
"")</f>
        <v>,Ulrika.Trudgion@gmail.com</v>
      </c>
      <c r="G135" s="6" t="str">
        <f ca="1">IF((COLUMN()-5)&lt;=Tabel2[[#This Row],[Aantal Leden]],
INDEX(Gebruiker!$C:$C,RANDBETWEEN(1,Formules!$B$1)+1),
"")</f>
        <v>,Lian.Cranch@gmail.com</v>
      </c>
      <c r="H135" t="str">
        <f ca="1">IF((COLUMN()-5)&lt;=Tabel2[[#This Row],[Aantal Leden]],
INDEX(Gebruiker!$C:$C,RANDBETWEEN(1,Formules!$B$1)+1),
"")</f>
        <v>,Cesaro.Croizier@gmail.com</v>
      </c>
      <c r="I135" t="str">
        <f ca="1">IF((COLUMN()-5)&lt;=Tabel2[[#This Row],[Aantal Leden]],
INDEX(Gebruiker!$C:$C,RANDBETWEEN(1,Formules!$B$1)+1),
"")</f>
        <v>,Merwyn.Nash@gmail.com</v>
      </c>
      <c r="J135" t="str">
        <f ca="1">IF((COLUMN()-5)&lt;=Tabel2[[#This Row],[Aantal Leden]],
INDEX(Gebruiker!$C:$C,RANDBETWEEN(1,Formules!$B$1)+1),
"")</f>
        <v>,Patrizius.Mirfin@gmail.com</v>
      </c>
      <c r="K135" t="str">
        <f ca="1">IF((COLUMN()-5)&lt;=Tabel2[[#This Row],[Aantal Leden]],
INDEX(Gebruiker!$C:$C,RANDBETWEEN(1,Formules!$B$1)+1),
"")</f>
        <v>,Ibbie.Mellings@gmail.com</v>
      </c>
      <c r="L135" t="str">
        <f ca="1">IF((COLUMN()-5)&lt;=Tabel2[[#This Row],[Aantal Leden]],
INDEX(Gebruiker!$C:$C,RANDBETWEEN(1,Formules!$B$1)+1),
"")</f>
        <v>,Rodolphe.Witherup@gmail.com</v>
      </c>
      <c r="M135" t="str">
        <f ca="1">IF((COLUMN()-5)&lt;=Tabel2[[#This Row],[Aantal Leden]],
INDEX(Gebruiker!$C:$C,RANDBETWEEN(1,Formules!$B$1)+1),
"")</f>
        <v>,Yovonnda.Yurkin@gmail.com</v>
      </c>
      <c r="N135" t="str">
        <f ca="1">IF((COLUMN()-5)&lt;=Tabel2[[#This Row],[Aantal Leden]],
INDEX(Gebruiker!$C:$C,RANDBETWEEN(1,Formules!$B$1)+1),
"")</f>
        <v>,Dedie.Ewols@gmail.com</v>
      </c>
      <c r="O135" t="str">
        <f ca="1">IF((COLUMN()-5)&lt;=Tabel2[[#This Row],[Aantal Leden]],
INDEX(Gebruiker!$C:$C,RANDBETWEEN(1,Formules!$B$1)+1),
"")</f>
        <v>,Dana.Cruttenden@gmail.com</v>
      </c>
      <c r="P135" t="str">
        <f ca="1">IF(Tabel2[[#This Row],[GroepBeheerder]]&lt;&gt;Tabel2[[#This Row],[Groepslid 1]],Tabel2[[#This Row],[Groepslid 1]],"")</f>
        <v>,Ulrika.Trudgion@gmail.com</v>
      </c>
      <c r="Q135" t="str">
        <f ca="1">IF(ISERROR(SEARCH(Tabel2[[#This Row],[Groepslid 2]],_xlfn.CONCAT(
Tabel2[[#This Row],[GroepBeheerder]:[Groepslid 1]]))),
Tabel2[[#This Row],[Groepslid 2]],"")</f>
        <v>,Lian.Cranch@gmail.com</v>
      </c>
      <c r="R135" t="str">
        <f ca="1">IF(ISERROR(SEARCH(Tabel2[[#This Row],[Groepslid 3]],_xlfn.CONCAT(
Tabel2[[#This Row],[GroepBeheerder]:[Groepslid 2]]))),
Tabel2[[#This Row],[Groepslid 3]],"")</f>
        <v>,Cesaro.Croizier@gmail.com</v>
      </c>
      <c r="S135" t="str">
        <f ca="1">IF(ISERROR(SEARCH(Tabel2[[#This Row],[Groepslid 4]],_xlfn.CONCAT(
Tabel2[[#This Row],[GroepBeheerder]:[Groepslid 3]]))),
Tabel2[[#This Row],[Groepslid 4]],"")</f>
        <v>,Merwyn.Nash@gmail.com</v>
      </c>
      <c r="T135" t="str">
        <f ca="1">IF(ISERROR(SEARCH(Tabel2[[#This Row],[Groepslid 5]],_xlfn.CONCAT(
Tabel2[[#This Row],[GroepBeheerder]:[Groepslid 4]]))),
Tabel2[[#This Row],[Groepslid 5]],"")</f>
        <v>,Patrizius.Mirfin@gmail.com</v>
      </c>
      <c r="U135" t="str">
        <f ca="1">IF(ISERROR(SEARCH(Tabel2[[#This Row],[Groepslid 6]],_xlfn.CONCAT(
Tabel2[[#This Row],[GroepBeheerder]:[Groepslid 5]]))),
Tabel2[[#This Row],[Groepslid 6]],"")</f>
        <v>,Ibbie.Mellings@gmail.com</v>
      </c>
      <c r="V135" t="str">
        <f ca="1">IF(ISERROR(SEARCH(Tabel2[[#This Row],[Groepslid 7]],_xlfn.CONCAT(
Tabel2[[#This Row],[GroepBeheerder]:[Groepslid 6]]))),
Tabel2[[#This Row],[Groepslid 7]],"")</f>
        <v>,Rodolphe.Witherup@gmail.com</v>
      </c>
      <c r="W135" t="str">
        <f ca="1">IF(ISERROR(SEARCH(Tabel2[[#This Row],[Groepslid 8]],_xlfn.CONCAT(
Tabel2[[#This Row],[GroepBeheerder]:[Groepslid 7]]))),
Tabel2[[#This Row],[Groepslid 8]],"")</f>
        <v>,Yovonnda.Yurkin@gmail.com</v>
      </c>
      <c r="X135" t="str">
        <f ca="1">IF(ISERROR(SEARCH(Tabel2[[#This Row],[Groepslid 9]],_xlfn.CONCAT(
Tabel2[[#This Row],[GroepBeheerder]:[Groepslid 8]]))),
Tabel2[[#This Row],[Groepslid 9]],"")</f>
        <v>,Dedie.Ewols@gmail.com</v>
      </c>
      <c r="Y135" t="str">
        <f ca="1">IF(ISERROR(SEARCH(Tabel2[[#This Row],[Groepslid 10]],_xlfn.CONCAT(
Tabel2[[#This Row],[GroepBeheerder]:[Groepslid 9]]))),
Tabel2[[#This Row],[Groepslid 10]],"")</f>
        <v>,Dana.Cruttenden@gmail.com</v>
      </c>
      <c r="Z135" s="2">
        <f t="shared" si="7"/>
        <v>134</v>
      </c>
    </row>
    <row r="136" spans="1:26" x14ac:dyDescent="0.25">
      <c r="A136" s="1" t="str">
        <f t="shared" ca="1" si="6"/>
        <v>Dynabox,Pattie.Fundell@gmail.com,Deborah.Mursell@gmail.com,Benny.Mateescu@gmail.com,Gert.van Dalen@gmail.com,Ainslie.Meininking@gmail.com,Francene.Dougharty@gmail.com,Willie.Cellier@gmail.com</v>
      </c>
      <c r="B136" t="str">
        <f ca="1">_xlfn.CONCAT(Tabel2[[#This Row],[Hulp 1]:[Hulp 10]])</f>
        <v>,Deborah.Mursell@gmail.com,Benny.Mateescu@gmail.com,Gert.van Dalen@gmail.com,Ainslie.Meininking@gmail.com,Francene.Dougharty@gmail.com,Willie.Cellier@gmail.com</v>
      </c>
      <c r="C136" s="3" t="s">
        <v>441</v>
      </c>
      <c r="D136">
        <f ca="1">RANDBETWEEN(0,IF(Formules!$B$1&gt;10,10,Formules!$B$1))</f>
        <v>6</v>
      </c>
      <c r="E136" s="2" t="str">
        <f ca="1">INDEX(Gebruiker!C:C,RANDBETWEEN(1,Formules!$B$1)+1)</f>
        <v>,Pattie.Fundell@gmail.com</v>
      </c>
      <c r="F136" s="6" t="str">
        <f ca="1">IF((COLUMN()-5)&lt;=Tabel2[[#This Row],[Aantal Leden]],
INDEX(Gebruiker!$C:$C,RANDBETWEEN(1,Formules!$B$1)+1),
"")</f>
        <v>,Deborah.Mursell@gmail.com</v>
      </c>
      <c r="G136" s="6" t="str">
        <f ca="1">IF((COLUMN()-5)&lt;=Tabel2[[#This Row],[Aantal Leden]],
INDEX(Gebruiker!$C:$C,RANDBETWEEN(1,Formules!$B$1)+1),
"")</f>
        <v>,Benny.Mateescu@gmail.com</v>
      </c>
      <c r="H136" t="str">
        <f ca="1">IF((COLUMN()-5)&lt;=Tabel2[[#This Row],[Aantal Leden]],
INDEX(Gebruiker!$C:$C,RANDBETWEEN(1,Formules!$B$1)+1),
"")</f>
        <v>,Gert.van Dalen@gmail.com</v>
      </c>
      <c r="I136" t="str">
        <f ca="1">IF((COLUMN()-5)&lt;=Tabel2[[#This Row],[Aantal Leden]],
INDEX(Gebruiker!$C:$C,RANDBETWEEN(1,Formules!$B$1)+1),
"")</f>
        <v>,Ainslie.Meininking@gmail.com</v>
      </c>
      <c r="J136" t="str">
        <f ca="1">IF((COLUMN()-5)&lt;=Tabel2[[#This Row],[Aantal Leden]],
INDEX(Gebruiker!$C:$C,RANDBETWEEN(1,Formules!$B$1)+1),
"")</f>
        <v>,Francene.Dougharty@gmail.com</v>
      </c>
      <c r="K136" t="str">
        <f ca="1">IF((COLUMN()-5)&lt;=Tabel2[[#This Row],[Aantal Leden]],
INDEX(Gebruiker!$C:$C,RANDBETWEEN(1,Formules!$B$1)+1),
"")</f>
        <v>,Willie.Cellier@gmail.com</v>
      </c>
      <c r="L136" t="str">
        <f ca="1">IF((COLUMN()-5)&lt;=Tabel2[[#This Row],[Aantal Leden]],
INDEX(Gebruiker!$C:$C,RANDBETWEEN(1,Formules!$B$1)+1),
"")</f>
        <v/>
      </c>
      <c r="M136" t="str">
        <f ca="1">IF((COLUMN()-5)&lt;=Tabel2[[#This Row],[Aantal Leden]],
INDEX(Gebruiker!$C:$C,RANDBETWEEN(1,Formules!$B$1)+1),
"")</f>
        <v/>
      </c>
      <c r="N136" t="str">
        <f ca="1">IF((COLUMN()-5)&lt;=Tabel2[[#This Row],[Aantal Leden]],
INDEX(Gebruiker!$C:$C,RANDBETWEEN(1,Formules!$B$1)+1),
"")</f>
        <v/>
      </c>
      <c r="O136" t="str">
        <f ca="1">IF((COLUMN()-5)&lt;=Tabel2[[#This Row],[Aantal Leden]],
INDEX(Gebruiker!$C:$C,RANDBETWEEN(1,Formules!$B$1)+1),
"")</f>
        <v/>
      </c>
      <c r="P136" t="str">
        <f ca="1">IF(Tabel2[[#This Row],[GroepBeheerder]]&lt;&gt;Tabel2[[#This Row],[Groepslid 1]],Tabel2[[#This Row],[Groepslid 1]],"")</f>
        <v>,Deborah.Mursell@gmail.com</v>
      </c>
      <c r="Q136" t="str">
        <f ca="1">IF(ISERROR(SEARCH(Tabel2[[#This Row],[Groepslid 2]],_xlfn.CONCAT(
Tabel2[[#This Row],[GroepBeheerder]:[Groepslid 1]]))),
Tabel2[[#This Row],[Groepslid 2]],"")</f>
        <v>,Benny.Mateescu@gmail.com</v>
      </c>
      <c r="R136" t="str">
        <f ca="1">IF(ISERROR(SEARCH(Tabel2[[#This Row],[Groepslid 3]],_xlfn.CONCAT(
Tabel2[[#This Row],[GroepBeheerder]:[Groepslid 2]]))),
Tabel2[[#This Row],[Groepslid 3]],"")</f>
        <v>,Gert.van Dalen@gmail.com</v>
      </c>
      <c r="S136" t="str">
        <f ca="1">IF(ISERROR(SEARCH(Tabel2[[#This Row],[Groepslid 4]],_xlfn.CONCAT(
Tabel2[[#This Row],[GroepBeheerder]:[Groepslid 3]]))),
Tabel2[[#This Row],[Groepslid 4]],"")</f>
        <v>,Ainslie.Meininking@gmail.com</v>
      </c>
      <c r="T136" t="str">
        <f ca="1">IF(ISERROR(SEARCH(Tabel2[[#This Row],[Groepslid 5]],_xlfn.CONCAT(
Tabel2[[#This Row],[GroepBeheerder]:[Groepslid 4]]))),
Tabel2[[#This Row],[Groepslid 5]],"")</f>
        <v>,Francene.Dougharty@gmail.com</v>
      </c>
      <c r="U136" t="str">
        <f ca="1">IF(ISERROR(SEARCH(Tabel2[[#This Row],[Groepslid 6]],_xlfn.CONCAT(
Tabel2[[#This Row],[GroepBeheerder]:[Groepslid 5]]))),
Tabel2[[#This Row],[Groepslid 6]],"")</f>
        <v>,Willie.Cellier@gmail.com</v>
      </c>
      <c r="V136" t="str">
        <f ca="1">IF(ISERROR(SEARCH(Tabel2[[#This Row],[Groepslid 7]],_xlfn.CONCAT(
Tabel2[[#This Row],[GroepBeheerder]:[Groepslid 6]]))),
Tabel2[[#This Row],[Groepslid 7]],"")</f>
        <v/>
      </c>
      <c r="W136" t="str">
        <f ca="1">IF(ISERROR(SEARCH(Tabel2[[#This Row],[Groepslid 8]],_xlfn.CONCAT(
Tabel2[[#This Row],[GroepBeheerder]:[Groepslid 7]]))),
Tabel2[[#This Row],[Groepslid 8]],"")</f>
        <v/>
      </c>
      <c r="X136" t="str">
        <f ca="1">IF(ISERROR(SEARCH(Tabel2[[#This Row],[Groepslid 9]],_xlfn.CONCAT(
Tabel2[[#This Row],[GroepBeheerder]:[Groepslid 8]]))),
Tabel2[[#This Row],[Groepslid 9]],"")</f>
        <v/>
      </c>
      <c r="Y136" t="str">
        <f ca="1">IF(ISERROR(SEARCH(Tabel2[[#This Row],[Groepslid 10]],_xlfn.CONCAT(
Tabel2[[#This Row],[GroepBeheerder]:[Groepslid 9]]))),
Tabel2[[#This Row],[Groepslid 10]],"")</f>
        <v/>
      </c>
      <c r="Z136" s="2">
        <f t="shared" si="7"/>
        <v>135</v>
      </c>
    </row>
    <row r="137" spans="1:26" x14ac:dyDescent="0.25">
      <c r="A137" s="1" t="str">
        <f t="shared" ca="1" si="6"/>
        <v>Devpulse,Francis.Cockhill@gmail.com,Margeaux.Anneslie@gmail.com,Jacquelyn.Sidey@gmail.com,Franny.Bicheno@gmail.com,Jessamyn.McParlin@gmail.com,Steward.Grane@gmail.com,Neely.Loughead@gmail.com</v>
      </c>
      <c r="B137" t="str">
        <f ca="1">_xlfn.CONCAT(Tabel2[[#This Row],[Hulp 1]:[Hulp 10]])</f>
        <v>,Margeaux.Anneslie@gmail.com,Jacquelyn.Sidey@gmail.com,Franny.Bicheno@gmail.com,Jessamyn.McParlin@gmail.com,Steward.Grane@gmail.com,Neely.Loughead@gmail.com</v>
      </c>
      <c r="C137" s="3" t="s">
        <v>490</v>
      </c>
      <c r="D137">
        <f ca="1">RANDBETWEEN(0,IF(Formules!$B$1&gt;10,10,Formules!$B$1))</f>
        <v>6</v>
      </c>
      <c r="E137" s="2" t="str">
        <f ca="1">INDEX(Gebruiker!C:C,RANDBETWEEN(1,Formules!$B$1)+1)</f>
        <v>,Francis.Cockhill@gmail.com</v>
      </c>
      <c r="F137" s="6" t="str">
        <f ca="1">IF((COLUMN()-5)&lt;=Tabel2[[#This Row],[Aantal Leden]],
INDEX(Gebruiker!$C:$C,RANDBETWEEN(1,Formules!$B$1)+1),
"")</f>
        <v>,Margeaux.Anneslie@gmail.com</v>
      </c>
      <c r="G137" s="6" t="str">
        <f ca="1">IF((COLUMN()-5)&lt;=Tabel2[[#This Row],[Aantal Leden]],
INDEX(Gebruiker!$C:$C,RANDBETWEEN(1,Formules!$B$1)+1),
"")</f>
        <v>,Jacquelyn.Sidey@gmail.com</v>
      </c>
      <c r="H137" t="str">
        <f ca="1">IF((COLUMN()-5)&lt;=Tabel2[[#This Row],[Aantal Leden]],
INDEX(Gebruiker!$C:$C,RANDBETWEEN(1,Formules!$B$1)+1),
"")</f>
        <v>,Franny.Bicheno@gmail.com</v>
      </c>
      <c r="I137" t="str">
        <f ca="1">IF((COLUMN()-5)&lt;=Tabel2[[#This Row],[Aantal Leden]],
INDEX(Gebruiker!$C:$C,RANDBETWEEN(1,Formules!$B$1)+1),
"")</f>
        <v>,Jessamyn.McParlin@gmail.com</v>
      </c>
      <c r="J137" t="str">
        <f ca="1">IF((COLUMN()-5)&lt;=Tabel2[[#This Row],[Aantal Leden]],
INDEX(Gebruiker!$C:$C,RANDBETWEEN(1,Formules!$B$1)+1),
"")</f>
        <v>,Steward.Grane@gmail.com</v>
      </c>
      <c r="K137" t="str">
        <f ca="1">IF((COLUMN()-5)&lt;=Tabel2[[#This Row],[Aantal Leden]],
INDEX(Gebruiker!$C:$C,RANDBETWEEN(1,Formules!$B$1)+1),
"")</f>
        <v>,Neely.Loughead@gmail.com</v>
      </c>
      <c r="L137" t="str">
        <f ca="1">IF((COLUMN()-5)&lt;=Tabel2[[#This Row],[Aantal Leden]],
INDEX(Gebruiker!$C:$C,RANDBETWEEN(1,Formules!$B$1)+1),
"")</f>
        <v/>
      </c>
      <c r="M137" t="str">
        <f ca="1">IF((COLUMN()-5)&lt;=Tabel2[[#This Row],[Aantal Leden]],
INDEX(Gebruiker!$C:$C,RANDBETWEEN(1,Formules!$B$1)+1),
"")</f>
        <v/>
      </c>
      <c r="N137" t="str">
        <f ca="1">IF((COLUMN()-5)&lt;=Tabel2[[#This Row],[Aantal Leden]],
INDEX(Gebruiker!$C:$C,RANDBETWEEN(1,Formules!$B$1)+1),
"")</f>
        <v/>
      </c>
      <c r="O137" t="str">
        <f ca="1">IF((COLUMN()-5)&lt;=Tabel2[[#This Row],[Aantal Leden]],
INDEX(Gebruiker!$C:$C,RANDBETWEEN(1,Formules!$B$1)+1),
"")</f>
        <v/>
      </c>
      <c r="P137" t="str">
        <f ca="1">IF(Tabel2[[#This Row],[GroepBeheerder]]&lt;&gt;Tabel2[[#This Row],[Groepslid 1]],Tabel2[[#This Row],[Groepslid 1]],"")</f>
        <v>,Margeaux.Anneslie@gmail.com</v>
      </c>
      <c r="Q137" t="str">
        <f ca="1">IF(ISERROR(SEARCH(Tabel2[[#This Row],[Groepslid 2]],_xlfn.CONCAT(
Tabel2[[#This Row],[GroepBeheerder]:[Groepslid 1]]))),
Tabel2[[#This Row],[Groepslid 2]],"")</f>
        <v>,Jacquelyn.Sidey@gmail.com</v>
      </c>
      <c r="R137" t="str">
        <f ca="1">IF(ISERROR(SEARCH(Tabel2[[#This Row],[Groepslid 3]],_xlfn.CONCAT(
Tabel2[[#This Row],[GroepBeheerder]:[Groepslid 2]]))),
Tabel2[[#This Row],[Groepslid 3]],"")</f>
        <v>,Franny.Bicheno@gmail.com</v>
      </c>
      <c r="S137" t="str">
        <f ca="1">IF(ISERROR(SEARCH(Tabel2[[#This Row],[Groepslid 4]],_xlfn.CONCAT(
Tabel2[[#This Row],[GroepBeheerder]:[Groepslid 3]]))),
Tabel2[[#This Row],[Groepslid 4]],"")</f>
        <v>,Jessamyn.McParlin@gmail.com</v>
      </c>
      <c r="T137" t="str">
        <f ca="1">IF(ISERROR(SEARCH(Tabel2[[#This Row],[Groepslid 5]],_xlfn.CONCAT(
Tabel2[[#This Row],[GroepBeheerder]:[Groepslid 4]]))),
Tabel2[[#This Row],[Groepslid 5]],"")</f>
        <v>,Steward.Grane@gmail.com</v>
      </c>
      <c r="U137" t="str">
        <f ca="1">IF(ISERROR(SEARCH(Tabel2[[#This Row],[Groepslid 6]],_xlfn.CONCAT(
Tabel2[[#This Row],[GroepBeheerder]:[Groepslid 5]]))),
Tabel2[[#This Row],[Groepslid 6]],"")</f>
        <v>,Neely.Loughead@gmail.com</v>
      </c>
      <c r="V137" t="str">
        <f ca="1">IF(ISERROR(SEARCH(Tabel2[[#This Row],[Groepslid 7]],_xlfn.CONCAT(
Tabel2[[#This Row],[GroepBeheerder]:[Groepslid 6]]))),
Tabel2[[#This Row],[Groepslid 7]],"")</f>
        <v/>
      </c>
      <c r="W137" t="str">
        <f ca="1">IF(ISERROR(SEARCH(Tabel2[[#This Row],[Groepslid 8]],_xlfn.CONCAT(
Tabel2[[#This Row],[GroepBeheerder]:[Groepslid 7]]))),
Tabel2[[#This Row],[Groepslid 8]],"")</f>
        <v/>
      </c>
      <c r="X137" t="str">
        <f ca="1">IF(ISERROR(SEARCH(Tabel2[[#This Row],[Groepslid 9]],_xlfn.CONCAT(
Tabel2[[#This Row],[GroepBeheerder]:[Groepslid 8]]))),
Tabel2[[#This Row],[Groepslid 9]],"")</f>
        <v/>
      </c>
      <c r="Y137" t="str">
        <f ca="1">IF(ISERROR(SEARCH(Tabel2[[#This Row],[Groepslid 10]],_xlfn.CONCAT(
Tabel2[[#This Row],[GroepBeheerder]:[Groepslid 9]]))),
Tabel2[[#This Row],[Groepslid 10]],"")</f>
        <v/>
      </c>
      <c r="Z137" s="2">
        <f t="shared" si="7"/>
        <v>136</v>
      </c>
    </row>
    <row r="138" spans="1:26" x14ac:dyDescent="0.25">
      <c r="A138" s="1" t="str">
        <f t="shared" ca="1" si="6"/>
        <v>Yakitri,Horton.Von Welldun@gmail.com,Willie.Cellier@gmail.com,Ronny.Guerin@gmail.com,Flss.Buntain@gmail.com,Allx.Dugmore@gmail.com,Thurston.Ferrolli@gmail.com,Haskel.Bath@gmail.com</v>
      </c>
      <c r="B138" t="str">
        <f ca="1">_xlfn.CONCAT(Tabel2[[#This Row],[Hulp 1]:[Hulp 10]])</f>
        <v>,Willie.Cellier@gmail.com,Ronny.Guerin@gmail.com,Flss.Buntain@gmail.com,Allx.Dugmore@gmail.com,Thurston.Ferrolli@gmail.com,Haskel.Bath@gmail.com</v>
      </c>
      <c r="C138" s="3" t="s">
        <v>427</v>
      </c>
      <c r="D138">
        <f ca="1">RANDBETWEEN(0,IF(Formules!$B$1&gt;10,10,Formules!$B$1))</f>
        <v>6</v>
      </c>
      <c r="E138" s="2" t="str">
        <f ca="1">INDEX(Gebruiker!C:C,RANDBETWEEN(1,Formules!$B$1)+1)</f>
        <v>,Horton.Von Welldun@gmail.com</v>
      </c>
      <c r="F138" s="6" t="str">
        <f ca="1">IF((COLUMN()-5)&lt;=Tabel2[[#This Row],[Aantal Leden]],
INDEX(Gebruiker!$C:$C,RANDBETWEEN(1,Formules!$B$1)+1),
"")</f>
        <v>,Willie.Cellier@gmail.com</v>
      </c>
      <c r="G138" s="6" t="str">
        <f ca="1">IF((COLUMN()-5)&lt;=Tabel2[[#This Row],[Aantal Leden]],
INDEX(Gebruiker!$C:$C,RANDBETWEEN(1,Formules!$B$1)+1),
"")</f>
        <v>,Ronny.Guerin@gmail.com</v>
      </c>
      <c r="H138" t="str">
        <f ca="1">IF((COLUMN()-5)&lt;=Tabel2[[#This Row],[Aantal Leden]],
INDEX(Gebruiker!$C:$C,RANDBETWEEN(1,Formules!$B$1)+1),
"")</f>
        <v>,Flss.Buntain@gmail.com</v>
      </c>
      <c r="I138" t="str">
        <f ca="1">IF((COLUMN()-5)&lt;=Tabel2[[#This Row],[Aantal Leden]],
INDEX(Gebruiker!$C:$C,RANDBETWEEN(1,Formules!$B$1)+1),
"")</f>
        <v>,Allx.Dugmore@gmail.com</v>
      </c>
      <c r="J138" t="str">
        <f ca="1">IF((COLUMN()-5)&lt;=Tabel2[[#This Row],[Aantal Leden]],
INDEX(Gebruiker!$C:$C,RANDBETWEEN(1,Formules!$B$1)+1),
"")</f>
        <v>,Thurston.Ferrolli@gmail.com</v>
      </c>
      <c r="K138" t="str">
        <f ca="1">IF((COLUMN()-5)&lt;=Tabel2[[#This Row],[Aantal Leden]],
INDEX(Gebruiker!$C:$C,RANDBETWEEN(1,Formules!$B$1)+1),
"")</f>
        <v>,Haskel.Bath@gmail.com</v>
      </c>
      <c r="L138" t="str">
        <f ca="1">IF((COLUMN()-5)&lt;=Tabel2[[#This Row],[Aantal Leden]],
INDEX(Gebruiker!$C:$C,RANDBETWEEN(1,Formules!$B$1)+1),
"")</f>
        <v/>
      </c>
      <c r="M138" t="str">
        <f ca="1">IF((COLUMN()-5)&lt;=Tabel2[[#This Row],[Aantal Leden]],
INDEX(Gebruiker!$C:$C,RANDBETWEEN(1,Formules!$B$1)+1),
"")</f>
        <v/>
      </c>
      <c r="N138" t="str">
        <f ca="1">IF((COLUMN()-5)&lt;=Tabel2[[#This Row],[Aantal Leden]],
INDEX(Gebruiker!$C:$C,RANDBETWEEN(1,Formules!$B$1)+1),
"")</f>
        <v/>
      </c>
      <c r="O138" t="str">
        <f ca="1">IF((COLUMN()-5)&lt;=Tabel2[[#This Row],[Aantal Leden]],
INDEX(Gebruiker!$C:$C,RANDBETWEEN(1,Formules!$B$1)+1),
"")</f>
        <v/>
      </c>
      <c r="P138" t="str">
        <f ca="1">IF(Tabel2[[#This Row],[GroepBeheerder]]&lt;&gt;Tabel2[[#This Row],[Groepslid 1]],Tabel2[[#This Row],[Groepslid 1]],"")</f>
        <v>,Willie.Cellier@gmail.com</v>
      </c>
      <c r="Q138" t="str">
        <f ca="1">IF(ISERROR(SEARCH(Tabel2[[#This Row],[Groepslid 2]],_xlfn.CONCAT(
Tabel2[[#This Row],[GroepBeheerder]:[Groepslid 1]]))),
Tabel2[[#This Row],[Groepslid 2]],"")</f>
        <v>,Ronny.Guerin@gmail.com</v>
      </c>
      <c r="R138" t="str">
        <f ca="1">IF(ISERROR(SEARCH(Tabel2[[#This Row],[Groepslid 3]],_xlfn.CONCAT(
Tabel2[[#This Row],[GroepBeheerder]:[Groepslid 2]]))),
Tabel2[[#This Row],[Groepslid 3]],"")</f>
        <v>,Flss.Buntain@gmail.com</v>
      </c>
      <c r="S138" t="str">
        <f ca="1">IF(ISERROR(SEARCH(Tabel2[[#This Row],[Groepslid 4]],_xlfn.CONCAT(
Tabel2[[#This Row],[GroepBeheerder]:[Groepslid 3]]))),
Tabel2[[#This Row],[Groepslid 4]],"")</f>
        <v>,Allx.Dugmore@gmail.com</v>
      </c>
      <c r="T138" t="str">
        <f ca="1">IF(ISERROR(SEARCH(Tabel2[[#This Row],[Groepslid 5]],_xlfn.CONCAT(
Tabel2[[#This Row],[GroepBeheerder]:[Groepslid 4]]))),
Tabel2[[#This Row],[Groepslid 5]],"")</f>
        <v>,Thurston.Ferrolli@gmail.com</v>
      </c>
      <c r="U138" t="str">
        <f ca="1">IF(ISERROR(SEARCH(Tabel2[[#This Row],[Groepslid 6]],_xlfn.CONCAT(
Tabel2[[#This Row],[GroepBeheerder]:[Groepslid 5]]))),
Tabel2[[#This Row],[Groepslid 6]],"")</f>
        <v>,Haskel.Bath@gmail.com</v>
      </c>
      <c r="V138" t="str">
        <f ca="1">IF(ISERROR(SEARCH(Tabel2[[#This Row],[Groepslid 7]],_xlfn.CONCAT(
Tabel2[[#This Row],[GroepBeheerder]:[Groepslid 6]]))),
Tabel2[[#This Row],[Groepslid 7]],"")</f>
        <v/>
      </c>
      <c r="W138" t="str">
        <f ca="1">IF(ISERROR(SEARCH(Tabel2[[#This Row],[Groepslid 8]],_xlfn.CONCAT(
Tabel2[[#This Row],[GroepBeheerder]:[Groepslid 7]]))),
Tabel2[[#This Row],[Groepslid 8]],"")</f>
        <v/>
      </c>
      <c r="X138" t="str">
        <f ca="1">IF(ISERROR(SEARCH(Tabel2[[#This Row],[Groepslid 9]],_xlfn.CONCAT(
Tabel2[[#This Row],[GroepBeheerder]:[Groepslid 8]]))),
Tabel2[[#This Row],[Groepslid 9]],"")</f>
        <v/>
      </c>
      <c r="Y138" t="str">
        <f ca="1">IF(ISERROR(SEARCH(Tabel2[[#This Row],[Groepslid 10]],_xlfn.CONCAT(
Tabel2[[#This Row],[GroepBeheerder]:[Groepslid 9]]))),
Tabel2[[#This Row],[Groepslid 10]],"")</f>
        <v/>
      </c>
      <c r="Z138" s="2">
        <f t="shared" si="7"/>
        <v>137</v>
      </c>
    </row>
    <row r="139" spans="1:26" x14ac:dyDescent="0.25">
      <c r="A139" s="1" t="str">
        <f t="shared" ca="1" si="6"/>
        <v>Meetz,Lorianne.Stanfield@gmail.com,Sophi.De Angelis@gmail.com,Ronny.Guerin@gmail.com,Sherri.Fielding@gmail.com,Matty.Haddrill@gmail.com,Kiri.Gelly@gmail.com,Annaliese.Braxay@gmail.com</v>
      </c>
      <c r="B139" t="str">
        <f ca="1">_xlfn.CONCAT(Tabel2[[#This Row],[Hulp 1]:[Hulp 10]])</f>
        <v>,Sophi.De Angelis@gmail.com,Ronny.Guerin@gmail.com,Sherri.Fielding@gmail.com,Matty.Haddrill@gmail.com,Kiri.Gelly@gmail.com,Annaliese.Braxay@gmail.com</v>
      </c>
      <c r="C139" s="3" t="s">
        <v>600</v>
      </c>
      <c r="D139">
        <f ca="1">RANDBETWEEN(0,IF(Formules!$B$1&gt;10,10,Formules!$B$1))</f>
        <v>6</v>
      </c>
      <c r="E139" s="2" t="str">
        <f ca="1">INDEX(Gebruiker!C:C,RANDBETWEEN(1,Formules!$B$1)+1)</f>
        <v>,Lorianne.Stanfield@gmail.com</v>
      </c>
      <c r="F139" s="6" t="str">
        <f ca="1">IF((COLUMN()-5)&lt;=Tabel2[[#This Row],[Aantal Leden]],
INDEX(Gebruiker!$C:$C,RANDBETWEEN(1,Formules!$B$1)+1),
"")</f>
        <v>,Sophi.De Angelis@gmail.com</v>
      </c>
      <c r="G139" s="6" t="str">
        <f ca="1">IF((COLUMN()-5)&lt;=Tabel2[[#This Row],[Aantal Leden]],
INDEX(Gebruiker!$C:$C,RANDBETWEEN(1,Formules!$B$1)+1),
"")</f>
        <v>,Ronny.Guerin@gmail.com</v>
      </c>
      <c r="H139" t="str">
        <f ca="1">IF((COLUMN()-5)&lt;=Tabel2[[#This Row],[Aantal Leden]],
INDEX(Gebruiker!$C:$C,RANDBETWEEN(1,Formules!$B$1)+1),
"")</f>
        <v>,Sherri.Fielding@gmail.com</v>
      </c>
      <c r="I139" t="str">
        <f ca="1">IF((COLUMN()-5)&lt;=Tabel2[[#This Row],[Aantal Leden]],
INDEX(Gebruiker!$C:$C,RANDBETWEEN(1,Formules!$B$1)+1),
"")</f>
        <v>,Matty.Haddrill@gmail.com</v>
      </c>
      <c r="J139" t="str">
        <f ca="1">IF((COLUMN()-5)&lt;=Tabel2[[#This Row],[Aantal Leden]],
INDEX(Gebruiker!$C:$C,RANDBETWEEN(1,Formules!$B$1)+1),
"")</f>
        <v>,Kiri.Gelly@gmail.com</v>
      </c>
      <c r="K139" t="str">
        <f ca="1">IF((COLUMN()-5)&lt;=Tabel2[[#This Row],[Aantal Leden]],
INDEX(Gebruiker!$C:$C,RANDBETWEEN(1,Formules!$B$1)+1),
"")</f>
        <v>,Annaliese.Braxay@gmail.com</v>
      </c>
      <c r="L139" t="str">
        <f ca="1">IF((COLUMN()-5)&lt;=Tabel2[[#This Row],[Aantal Leden]],
INDEX(Gebruiker!$C:$C,RANDBETWEEN(1,Formules!$B$1)+1),
"")</f>
        <v/>
      </c>
      <c r="M139" t="str">
        <f ca="1">IF((COLUMN()-5)&lt;=Tabel2[[#This Row],[Aantal Leden]],
INDEX(Gebruiker!$C:$C,RANDBETWEEN(1,Formules!$B$1)+1),
"")</f>
        <v/>
      </c>
      <c r="N139" t="str">
        <f ca="1">IF((COLUMN()-5)&lt;=Tabel2[[#This Row],[Aantal Leden]],
INDEX(Gebruiker!$C:$C,RANDBETWEEN(1,Formules!$B$1)+1),
"")</f>
        <v/>
      </c>
      <c r="O139" t="str">
        <f ca="1">IF((COLUMN()-5)&lt;=Tabel2[[#This Row],[Aantal Leden]],
INDEX(Gebruiker!$C:$C,RANDBETWEEN(1,Formules!$B$1)+1),
"")</f>
        <v/>
      </c>
      <c r="P139" t="str">
        <f ca="1">IF(Tabel2[[#This Row],[GroepBeheerder]]&lt;&gt;Tabel2[[#This Row],[Groepslid 1]],Tabel2[[#This Row],[Groepslid 1]],"")</f>
        <v>,Sophi.De Angelis@gmail.com</v>
      </c>
      <c r="Q139" t="str">
        <f ca="1">IF(ISERROR(SEARCH(Tabel2[[#This Row],[Groepslid 2]],_xlfn.CONCAT(
Tabel2[[#This Row],[GroepBeheerder]:[Groepslid 1]]))),
Tabel2[[#This Row],[Groepslid 2]],"")</f>
        <v>,Ronny.Guerin@gmail.com</v>
      </c>
      <c r="R139" t="str">
        <f ca="1">IF(ISERROR(SEARCH(Tabel2[[#This Row],[Groepslid 3]],_xlfn.CONCAT(
Tabel2[[#This Row],[GroepBeheerder]:[Groepslid 2]]))),
Tabel2[[#This Row],[Groepslid 3]],"")</f>
        <v>,Sherri.Fielding@gmail.com</v>
      </c>
      <c r="S139" t="str">
        <f ca="1">IF(ISERROR(SEARCH(Tabel2[[#This Row],[Groepslid 4]],_xlfn.CONCAT(
Tabel2[[#This Row],[GroepBeheerder]:[Groepslid 3]]))),
Tabel2[[#This Row],[Groepslid 4]],"")</f>
        <v>,Matty.Haddrill@gmail.com</v>
      </c>
      <c r="T139" t="str">
        <f ca="1">IF(ISERROR(SEARCH(Tabel2[[#This Row],[Groepslid 5]],_xlfn.CONCAT(
Tabel2[[#This Row],[GroepBeheerder]:[Groepslid 4]]))),
Tabel2[[#This Row],[Groepslid 5]],"")</f>
        <v>,Kiri.Gelly@gmail.com</v>
      </c>
      <c r="U139" t="str">
        <f ca="1">IF(ISERROR(SEARCH(Tabel2[[#This Row],[Groepslid 6]],_xlfn.CONCAT(
Tabel2[[#This Row],[GroepBeheerder]:[Groepslid 5]]))),
Tabel2[[#This Row],[Groepslid 6]],"")</f>
        <v>,Annaliese.Braxay@gmail.com</v>
      </c>
      <c r="V139" t="str">
        <f ca="1">IF(ISERROR(SEARCH(Tabel2[[#This Row],[Groepslid 7]],_xlfn.CONCAT(
Tabel2[[#This Row],[GroepBeheerder]:[Groepslid 6]]))),
Tabel2[[#This Row],[Groepslid 7]],"")</f>
        <v/>
      </c>
      <c r="W139" t="str">
        <f ca="1">IF(ISERROR(SEARCH(Tabel2[[#This Row],[Groepslid 8]],_xlfn.CONCAT(
Tabel2[[#This Row],[GroepBeheerder]:[Groepslid 7]]))),
Tabel2[[#This Row],[Groepslid 8]],"")</f>
        <v/>
      </c>
      <c r="X139" t="str">
        <f ca="1">IF(ISERROR(SEARCH(Tabel2[[#This Row],[Groepslid 9]],_xlfn.CONCAT(
Tabel2[[#This Row],[GroepBeheerder]:[Groepslid 8]]))),
Tabel2[[#This Row],[Groepslid 9]],"")</f>
        <v/>
      </c>
      <c r="Y139" t="str">
        <f ca="1">IF(ISERROR(SEARCH(Tabel2[[#This Row],[Groepslid 10]],_xlfn.CONCAT(
Tabel2[[#This Row],[GroepBeheerder]:[Groepslid 9]]))),
Tabel2[[#This Row],[Groepslid 10]],"")</f>
        <v/>
      </c>
      <c r="Z139" s="2">
        <f t="shared" si="7"/>
        <v>138</v>
      </c>
    </row>
    <row r="140" spans="1:26" x14ac:dyDescent="0.25">
      <c r="A140" s="1" t="str">
        <f t="shared" ca="1" si="6"/>
        <v>Eayo,Karlik.Betteriss@gmail.com</v>
      </c>
      <c r="B140" t="str">
        <f ca="1">_xlfn.CONCAT(Tabel2[[#This Row],[Hulp 1]:[Hulp 10]])</f>
        <v/>
      </c>
      <c r="C140" s="3" t="s">
        <v>601</v>
      </c>
      <c r="D140">
        <f ca="1">RANDBETWEEN(0,IF(Formules!$B$1&gt;10,10,Formules!$B$1))</f>
        <v>0</v>
      </c>
      <c r="E140" s="2" t="str">
        <f ca="1">INDEX(Gebruiker!C:C,RANDBETWEEN(1,Formules!$B$1)+1)</f>
        <v>,Karlik.Betteriss@gmail.com</v>
      </c>
      <c r="F140" s="6" t="str">
        <f ca="1">IF((COLUMN()-5)&lt;=Tabel2[[#This Row],[Aantal Leden]],
INDEX(Gebruiker!$C:$C,RANDBETWEEN(1,Formules!$B$1)+1),
"")</f>
        <v/>
      </c>
      <c r="G140" s="6" t="str">
        <f ca="1">IF((COLUMN()-5)&lt;=Tabel2[[#This Row],[Aantal Leden]],
INDEX(Gebruiker!$C:$C,RANDBETWEEN(1,Formules!$B$1)+1),
"")</f>
        <v/>
      </c>
      <c r="H140" t="str">
        <f ca="1">IF((COLUMN()-5)&lt;=Tabel2[[#This Row],[Aantal Leden]],
INDEX(Gebruiker!$C:$C,RANDBETWEEN(1,Formules!$B$1)+1),
"")</f>
        <v/>
      </c>
      <c r="I140" t="str">
        <f ca="1">IF((COLUMN()-5)&lt;=Tabel2[[#This Row],[Aantal Leden]],
INDEX(Gebruiker!$C:$C,RANDBETWEEN(1,Formules!$B$1)+1),
"")</f>
        <v/>
      </c>
      <c r="J140" t="str">
        <f ca="1">IF((COLUMN()-5)&lt;=Tabel2[[#This Row],[Aantal Leden]],
INDEX(Gebruiker!$C:$C,RANDBETWEEN(1,Formules!$B$1)+1),
"")</f>
        <v/>
      </c>
      <c r="K140" t="str">
        <f ca="1">IF((COLUMN()-5)&lt;=Tabel2[[#This Row],[Aantal Leden]],
INDEX(Gebruiker!$C:$C,RANDBETWEEN(1,Formules!$B$1)+1),
"")</f>
        <v/>
      </c>
      <c r="L140" t="str">
        <f ca="1">IF((COLUMN()-5)&lt;=Tabel2[[#This Row],[Aantal Leden]],
INDEX(Gebruiker!$C:$C,RANDBETWEEN(1,Formules!$B$1)+1),
"")</f>
        <v/>
      </c>
      <c r="M140" t="str">
        <f ca="1">IF((COLUMN()-5)&lt;=Tabel2[[#This Row],[Aantal Leden]],
INDEX(Gebruiker!$C:$C,RANDBETWEEN(1,Formules!$B$1)+1),
"")</f>
        <v/>
      </c>
      <c r="N140" t="str">
        <f ca="1">IF((COLUMN()-5)&lt;=Tabel2[[#This Row],[Aantal Leden]],
INDEX(Gebruiker!$C:$C,RANDBETWEEN(1,Formules!$B$1)+1),
"")</f>
        <v/>
      </c>
      <c r="O140" t="str">
        <f ca="1">IF((COLUMN()-5)&lt;=Tabel2[[#This Row],[Aantal Leden]],
INDEX(Gebruiker!$C:$C,RANDBETWEEN(1,Formules!$B$1)+1),
"")</f>
        <v/>
      </c>
      <c r="P140" t="str">
        <f ca="1">IF(Tabel2[[#This Row],[GroepBeheerder]]&lt;&gt;Tabel2[[#This Row],[Groepslid 1]],Tabel2[[#This Row],[Groepslid 1]],"")</f>
        <v/>
      </c>
      <c r="Q140" t="str">
        <f ca="1">IF(ISERROR(SEARCH(Tabel2[[#This Row],[Groepslid 2]],_xlfn.CONCAT(
Tabel2[[#This Row],[GroepBeheerder]:[Groepslid 1]]))),
Tabel2[[#This Row],[Groepslid 2]],"")</f>
        <v/>
      </c>
      <c r="R140" t="str">
        <f ca="1">IF(ISERROR(SEARCH(Tabel2[[#This Row],[Groepslid 3]],_xlfn.CONCAT(
Tabel2[[#This Row],[GroepBeheerder]:[Groepslid 2]]))),
Tabel2[[#This Row],[Groepslid 3]],"")</f>
        <v/>
      </c>
      <c r="S140" t="str">
        <f ca="1">IF(ISERROR(SEARCH(Tabel2[[#This Row],[Groepslid 4]],_xlfn.CONCAT(
Tabel2[[#This Row],[GroepBeheerder]:[Groepslid 3]]))),
Tabel2[[#This Row],[Groepslid 4]],"")</f>
        <v/>
      </c>
      <c r="T140" t="str">
        <f ca="1">IF(ISERROR(SEARCH(Tabel2[[#This Row],[Groepslid 5]],_xlfn.CONCAT(
Tabel2[[#This Row],[GroepBeheerder]:[Groepslid 4]]))),
Tabel2[[#This Row],[Groepslid 5]],"")</f>
        <v/>
      </c>
      <c r="U140" t="str">
        <f ca="1">IF(ISERROR(SEARCH(Tabel2[[#This Row],[Groepslid 6]],_xlfn.CONCAT(
Tabel2[[#This Row],[GroepBeheerder]:[Groepslid 5]]))),
Tabel2[[#This Row],[Groepslid 6]],"")</f>
        <v/>
      </c>
      <c r="V140" t="str">
        <f ca="1">IF(ISERROR(SEARCH(Tabel2[[#This Row],[Groepslid 7]],_xlfn.CONCAT(
Tabel2[[#This Row],[GroepBeheerder]:[Groepslid 6]]))),
Tabel2[[#This Row],[Groepslid 7]],"")</f>
        <v/>
      </c>
      <c r="W140" t="str">
        <f ca="1">IF(ISERROR(SEARCH(Tabel2[[#This Row],[Groepslid 8]],_xlfn.CONCAT(
Tabel2[[#This Row],[GroepBeheerder]:[Groepslid 7]]))),
Tabel2[[#This Row],[Groepslid 8]],"")</f>
        <v/>
      </c>
      <c r="X140" t="str">
        <f ca="1">IF(ISERROR(SEARCH(Tabel2[[#This Row],[Groepslid 9]],_xlfn.CONCAT(
Tabel2[[#This Row],[GroepBeheerder]:[Groepslid 8]]))),
Tabel2[[#This Row],[Groepslid 9]],"")</f>
        <v/>
      </c>
      <c r="Y140" t="str">
        <f ca="1">IF(ISERROR(SEARCH(Tabel2[[#This Row],[Groepslid 10]],_xlfn.CONCAT(
Tabel2[[#This Row],[GroepBeheerder]:[Groepslid 9]]))),
Tabel2[[#This Row],[Groepslid 10]],"")</f>
        <v/>
      </c>
      <c r="Z140" s="2">
        <f t="shared" si="7"/>
        <v>139</v>
      </c>
    </row>
    <row r="141" spans="1:26" x14ac:dyDescent="0.25">
      <c r="A141" s="1" t="str">
        <f t="shared" ca="1" si="6"/>
        <v>Rhynyx,Padriac.Gauden@gmail.com,Jamesy.Bunclark@gmail.com,Leonid.Corps@gmail.com,Reube.Pybus@gmail.com,Sven.Harrison@gmail.com,Umberto.Brosini@gmail.com,Gillie.Giraldon@gmail.com,Jehu.Griswood@gmail.com</v>
      </c>
      <c r="B141" t="str">
        <f ca="1">_xlfn.CONCAT(Tabel2[[#This Row],[Hulp 1]:[Hulp 10]])</f>
        <v>,Jamesy.Bunclark@gmail.com,Leonid.Corps@gmail.com,Reube.Pybus@gmail.com,Sven.Harrison@gmail.com,Umberto.Brosini@gmail.com,Gillie.Giraldon@gmail.com,Jehu.Griswood@gmail.com</v>
      </c>
      <c r="C141" s="3" t="s">
        <v>580</v>
      </c>
      <c r="D141">
        <f ca="1">RANDBETWEEN(0,IF(Formules!$B$1&gt;10,10,Formules!$B$1))</f>
        <v>7</v>
      </c>
      <c r="E141" s="2" t="str">
        <f ca="1">INDEX(Gebruiker!C:C,RANDBETWEEN(1,Formules!$B$1)+1)</f>
        <v>,Padriac.Gauden@gmail.com</v>
      </c>
      <c r="F141" s="6" t="str">
        <f ca="1">IF((COLUMN()-5)&lt;=Tabel2[[#This Row],[Aantal Leden]],
INDEX(Gebruiker!$C:$C,RANDBETWEEN(1,Formules!$B$1)+1),
"")</f>
        <v>,Jamesy.Bunclark@gmail.com</v>
      </c>
      <c r="G141" s="6" t="str">
        <f ca="1">IF((COLUMN()-5)&lt;=Tabel2[[#This Row],[Aantal Leden]],
INDEX(Gebruiker!$C:$C,RANDBETWEEN(1,Formules!$B$1)+1),
"")</f>
        <v>,Leonid.Corps@gmail.com</v>
      </c>
      <c r="H141" t="str">
        <f ca="1">IF((COLUMN()-5)&lt;=Tabel2[[#This Row],[Aantal Leden]],
INDEX(Gebruiker!$C:$C,RANDBETWEEN(1,Formules!$B$1)+1),
"")</f>
        <v>,Reube.Pybus@gmail.com</v>
      </c>
      <c r="I141" t="str">
        <f ca="1">IF((COLUMN()-5)&lt;=Tabel2[[#This Row],[Aantal Leden]],
INDEX(Gebruiker!$C:$C,RANDBETWEEN(1,Formules!$B$1)+1),
"")</f>
        <v>,Sven.Harrison@gmail.com</v>
      </c>
      <c r="J141" t="str">
        <f ca="1">IF((COLUMN()-5)&lt;=Tabel2[[#This Row],[Aantal Leden]],
INDEX(Gebruiker!$C:$C,RANDBETWEEN(1,Formules!$B$1)+1),
"")</f>
        <v>,Umberto.Brosini@gmail.com</v>
      </c>
      <c r="K141" t="str">
        <f ca="1">IF((COLUMN()-5)&lt;=Tabel2[[#This Row],[Aantal Leden]],
INDEX(Gebruiker!$C:$C,RANDBETWEEN(1,Formules!$B$1)+1),
"")</f>
        <v>,Gillie.Giraldon@gmail.com</v>
      </c>
      <c r="L141" t="str">
        <f ca="1">IF((COLUMN()-5)&lt;=Tabel2[[#This Row],[Aantal Leden]],
INDEX(Gebruiker!$C:$C,RANDBETWEEN(1,Formules!$B$1)+1),
"")</f>
        <v>,Jehu.Griswood@gmail.com</v>
      </c>
      <c r="M141" t="str">
        <f ca="1">IF((COLUMN()-5)&lt;=Tabel2[[#This Row],[Aantal Leden]],
INDEX(Gebruiker!$C:$C,RANDBETWEEN(1,Formules!$B$1)+1),
"")</f>
        <v/>
      </c>
      <c r="N141" t="str">
        <f ca="1">IF((COLUMN()-5)&lt;=Tabel2[[#This Row],[Aantal Leden]],
INDEX(Gebruiker!$C:$C,RANDBETWEEN(1,Formules!$B$1)+1),
"")</f>
        <v/>
      </c>
      <c r="O141" t="str">
        <f ca="1">IF((COLUMN()-5)&lt;=Tabel2[[#This Row],[Aantal Leden]],
INDEX(Gebruiker!$C:$C,RANDBETWEEN(1,Formules!$B$1)+1),
"")</f>
        <v/>
      </c>
      <c r="P141" t="str">
        <f ca="1">IF(Tabel2[[#This Row],[GroepBeheerder]]&lt;&gt;Tabel2[[#This Row],[Groepslid 1]],Tabel2[[#This Row],[Groepslid 1]],"")</f>
        <v>,Jamesy.Bunclark@gmail.com</v>
      </c>
      <c r="Q141" t="str">
        <f ca="1">IF(ISERROR(SEARCH(Tabel2[[#This Row],[Groepslid 2]],_xlfn.CONCAT(
Tabel2[[#This Row],[GroepBeheerder]:[Groepslid 1]]))),
Tabel2[[#This Row],[Groepslid 2]],"")</f>
        <v>,Leonid.Corps@gmail.com</v>
      </c>
      <c r="R141" t="str">
        <f ca="1">IF(ISERROR(SEARCH(Tabel2[[#This Row],[Groepslid 3]],_xlfn.CONCAT(
Tabel2[[#This Row],[GroepBeheerder]:[Groepslid 2]]))),
Tabel2[[#This Row],[Groepslid 3]],"")</f>
        <v>,Reube.Pybus@gmail.com</v>
      </c>
      <c r="S141" t="str">
        <f ca="1">IF(ISERROR(SEARCH(Tabel2[[#This Row],[Groepslid 4]],_xlfn.CONCAT(
Tabel2[[#This Row],[GroepBeheerder]:[Groepslid 3]]))),
Tabel2[[#This Row],[Groepslid 4]],"")</f>
        <v>,Sven.Harrison@gmail.com</v>
      </c>
      <c r="T141" t="str">
        <f ca="1">IF(ISERROR(SEARCH(Tabel2[[#This Row],[Groepslid 5]],_xlfn.CONCAT(
Tabel2[[#This Row],[GroepBeheerder]:[Groepslid 4]]))),
Tabel2[[#This Row],[Groepslid 5]],"")</f>
        <v>,Umberto.Brosini@gmail.com</v>
      </c>
      <c r="U141" t="str">
        <f ca="1">IF(ISERROR(SEARCH(Tabel2[[#This Row],[Groepslid 6]],_xlfn.CONCAT(
Tabel2[[#This Row],[GroepBeheerder]:[Groepslid 5]]))),
Tabel2[[#This Row],[Groepslid 6]],"")</f>
        <v>,Gillie.Giraldon@gmail.com</v>
      </c>
      <c r="V141" t="str">
        <f ca="1">IF(ISERROR(SEARCH(Tabel2[[#This Row],[Groepslid 7]],_xlfn.CONCAT(
Tabel2[[#This Row],[GroepBeheerder]:[Groepslid 6]]))),
Tabel2[[#This Row],[Groepslid 7]],"")</f>
        <v>,Jehu.Griswood@gmail.com</v>
      </c>
      <c r="W141" t="str">
        <f ca="1">IF(ISERROR(SEARCH(Tabel2[[#This Row],[Groepslid 8]],_xlfn.CONCAT(
Tabel2[[#This Row],[GroepBeheerder]:[Groepslid 7]]))),
Tabel2[[#This Row],[Groepslid 8]],"")</f>
        <v/>
      </c>
      <c r="X141" t="str">
        <f ca="1">IF(ISERROR(SEARCH(Tabel2[[#This Row],[Groepslid 9]],_xlfn.CONCAT(
Tabel2[[#This Row],[GroepBeheerder]:[Groepslid 8]]))),
Tabel2[[#This Row],[Groepslid 9]],"")</f>
        <v/>
      </c>
      <c r="Y141" t="str">
        <f ca="1">IF(ISERROR(SEARCH(Tabel2[[#This Row],[Groepslid 10]],_xlfn.CONCAT(
Tabel2[[#This Row],[GroepBeheerder]:[Groepslid 9]]))),
Tabel2[[#This Row],[Groepslid 10]],"")</f>
        <v/>
      </c>
      <c r="Z141" s="2">
        <f t="shared" si="7"/>
        <v>140</v>
      </c>
    </row>
    <row r="142" spans="1:26" x14ac:dyDescent="0.25">
      <c r="A142" s="1" t="str">
        <f t="shared" ca="1" si="6"/>
        <v>Quire,Deborah.Mursell@gmail.com,Ilka.Cushe@gmail.com,Winnifred.Kalberer@gmail.com,Jessamyn.McParlin@gmail.com,Clayborn.Lamborn@gmail.com,Emmy.Maseres@gmail.com,Aggie.Pawlowicz@gmail.com</v>
      </c>
      <c r="B142" t="str">
        <f ca="1">_xlfn.CONCAT(Tabel2[[#This Row],[Hulp 1]:[Hulp 10]])</f>
        <v>,Ilka.Cushe@gmail.com,Winnifred.Kalberer@gmail.com,Jessamyn.McParlin@gmail.com,Clayborn.Lamborn@gmail.com,Emmy.Maseres@gmail.com,Aggie.Pawlowicz@gmail.com</v>
      </c>
      <c r="C142" s="3" t="s">
        <v>500</v>
      </c>
      <c r="D142">
        <f ca="1">RANDBETWEEN(0,IF(Formules!$B$1&gt;10,10,Formules!$B$1))</f>
        <v>6</v>
      </c>
      <c r="E142" s="2" t="str">
        <f ca="1">INDEX(Gebruiker!C:C,RANDBETWEEN(1,Formules!$B$1)+1)</f>
        <v>,Deborah.Mursell@gmail.com</v>
      </c>
      <c r="F142" s="6" t="str">
        <f ca="1">IF((COLUMN()-5)&lt;=Tabel2[[#This Row],[Aantal Leden]],
INDEX(Gebruiker!$C:$C,RANDBETWEEN(1,Formules!$B$1)+1),
"")</f>
        <v>,Ilka.Cushe@gmail.com</v>
      </c>
      <c r="G142" s="6" t="str">
        <f ca="1">IF((COLUMN()-5)&lt;=Tabel2[[#This Row],[Aantal Leden]],
INDEX(Gebruiker!$C:$C,RANDBETWEEN(1,Formules!$B$1)+1),
"")</f>
        <v>,Winnifred.Kalberer@gmail.com</v>
      </c>
      <c r="H142" t="str">
        <f ca="1">IF((COLUMN()-5)&lt;=Tabel2[[#This Row],[Aantal Leden]],
INDEX(Gebruiker!$C:$C,RANDBETWEEN(1,Formules!$B$1)+1),
"")</f>
        <v>,Jessamyn.McParlin@gmail.com</v>
      </c>
      <c r="I142" t="str">
        <f ca="1">IF((COLUMN()-5)&lt;=Tabel2[[#This Row],[Aantal Leden]],
INDEX(Gebruiker!$C:$C,RANDBETWEEN(1,Formules!$B$1)+1),
"")</f>
        <v>,Clayborn.Lamborn@gmail.com</v>
      </c>
      <c r="J142" t="str">
        <f ca="1">IF((COLUMN()-5)&lt;=Tabel2[[#This Row],[Aantal Leden]],
INDEX(Gebruiker!$C:$C,RANDBETWEEN(1,Formules!$B$1)+1),
"")</f>
        <v>,Emmy.Maseres@gmail.com</v>
      </c>
      <c r="K142" t="str">
        <f ca="1">IF((COLUMN()-5)&lt;=Tabel2[[#This Row],[Aantal Leden]],
INDEX(Gebruiker!$C:$C,RANDBETWEEN(1,Formules!$B$1)+1),
"")</f>
        <v>,Aggie.Pawlowicz@gmail.com</v>
      </c>
      <c r="L142" t="str">
        <f ca="1">IF((COLUMN()-5)&lt;=Tabel2[[#This Row],[Aantal Leden]],
INDEX(Gebruiker!$C:$C,RANDBETWEEN(1,Formules!$B$1)+1),
"")</f>
        <v/>
      </c>
      <c r="M142" t="str">
        <f ca="1">IF((COLUMN()-5)&lt;=Tabel2[[#This Row],[Aantal Leden]],
INDEX(Gebruiker!$C:$C,RANDBETWEEN(1,Formules!$B$1)+1),
"")</f>
        <v/>
      </c>
      <c r="N142" t="str">
        <f ca="1">IF((COLUMN()-5)&lt;=Tabel2[[#This Row],[Aantal Leden]],
INDEX(Gebruiker!$C:$C,RANDBETWEEN(1,Formules!$B$1)+1),
"")</f>
        <v/>
      </c>
      <c r="O142" t="str">
        <f ca="1">IF((COLUMN()-5)&lt;=Tabel2[[#This Row],[Aantal Leden]],
INDEX(Gebruiker!$C:$C,RANDBETWEEN(1,Formules!$B$1)+1),
"")</f>
        <v/>
      </c>
      <c r="P142" t="str">
        <f ca="1">IF(Tabel2[[#This Row],[GroepBeheerder]]&lt;&gt;Tabel2[[#This Row],[Groepslid 1]],Tabel2[[#This Row],[Groepslid 1]],"")</f>
        <v>,Ilka.Cushe@gmail.com</v>
      </c>
      <c r="Q142" t="str">
        <f ca="1">IF(ISERROR(SEARCH(Tabel2[[#This Row],[Groepslid 2]],_xlfn.CONCAT(
Tabel2[[#This Row],[GroepBeheerder]:[Groepslid 1]]))),
Tabel2[[#This Row],[Groepslid 2]],"")</f>
        <v>,Winnifred.Kalberer@gmail.com</v>
      </c>
      <c r="R142" t="str">
        <f ca="1">IF(ISERROR(SEARCH(Tabel2[[#This Row],[Groepslid 3]],_xlfn.CONCAT(
Tabel2[[#This Row],[GroepBeheerder]:[Groepslid 2]]))),
Tabel2[[#This Row],[Groepslid 3]],"")</f>
        <v>,Jessamyn.McParlin@gmail.com</v>
      </c>
      <c r="S142" t="str">
        <f ca="1">IF(ISERROR(SEARCH(Tabel2[[#This Row],[Groepslid 4]],_xlfn.CONCAT(
Tabel2[[#This Row],[GroepBeheerder]:[Groepslid 3]]))),
Tabel2[[#This Row],[Groepslid 4]],"")</f>
        <v>,Clayborn.Lamborn@gmail.com</v>
      </c>
      <c r="T142" t="str">
        <f ca="1">IF(ISERROR(SEARCH(Tabel2[[#This Row],[Groepslid 5]],_xlfn.CONCAT(
Tabel2[[#This Row],[GroepBeheerder]:[Groepslid 4]]))),
Tabel2[[#This Row],[Groepslid 5]],"")</f>
        <v>,Emmy.Maseres@gmail.com</v>
      </c>
      <c r="U142" t="str">
        <f ca="1">IF(ISERROR(SEARCH(Tabel2[[#This Row],[Groepslid 6]],_xlfn.CONCAT(
Tabel2[[#This Row],[GroepBeheerder]:[Groepslid 5]]))),
Tabel2[[#This Row],[Groepslid 6]],"")</f>
        <v>,Aggie.Pawlowicz@gmail.com</v>
      </c>
      <c r="V142" t="str">
        <f ca="1">IF(ISERROR(SEARCH(Tabel2[[#This Row],[Groepslid 7]],_xlfn.CONCAT(
Tabel2[[#This Row],[GroepBeheerder]:[Groepslid 6]]))),
Tabel2[[#This Row],[Groepslid 7]],"")</f>
        <v/>
      </c>
      <c r="W142" t="str">
        <f ca="1">IF(ISERROR(SEARCH(Tabel2[[#This Row],[Groepslid 8]],_xlfn.CONCAT(
Tabel2[[#This Row],[GroepBeheerder]:[Groepslid 7]]))),
Tabel2[[#This Row],[Groepslid 8]],"")</f>
        <v/>
      </c>
      <c r="X142" t="str">
        <f ca="1">IF(ISERROR(SEARCH(Tabel2[[#This Row],[Groepslid 9]],_xlfn.CONCAT(
Tabel2[[#This Row],[GroepBeheerder]:[Groepslid 8]]))),
Tabel2[[#This Row],[Groepslid 9]],"")</f>
        <v/>
      </c>
      <c r="Y142" t="str">
        <f ca="1">IF(ISERROR(SEARCH(Tabel2[[#This Row],[Groepslid 10]],_xlfn.CONCAT(
Tabel2[[#This Row],[GroepBeheerder]:[Groepslid 9]]))),
Tabel2[[#This Row],[Groepslid 10]],"")</f>
        <v/>
      </c>
      <c r="Z142" s="2">
        <f t="shared" si="7"/>
        <v>141</v>
      </c>
    </row>
    <row r="143" spans="1:26" x14ac:dyDescent="0.25">
      <c r="A143" s="1" t="str">
        <f t="shared" ca="1" si="6"/>
        <v>Quinu,Lian.Cranch@gmail.com,Jessamyn.McParlin@gmail.com,Gallard.Pirot@gmail.com,Ephrayim.Commin@gmail.com,Iolanthe.Menelaws@gmail.com,Hoyt.Checcuzzi@gmail.com,Lorianne.Stanfield@gmail.com,Dominik.Grishmanov@gmail.com,Clayborn.Lamborn@gmail.com,Carolin.Maddy@gmail.com</v>
      </c>
      <c r="B143" t="str">
        <f ca="1">_xlfn.CONCAT(Tabel2[[#This Row],[Hulp 1]:[Hulp 10]])</f>
        <v>,Jessamyn.McParlin@gmail.com,Gallard.Pirot@gmail.com,Ephrayim.Commin@gmail.com,Iolanthe.Menelaws@gmail.com,Hoyt.Checcuzzi@gmail.com,Lorianne.Stanfield@gmail.com,Dominik.Grishmanov@gmail.com,Clayborn.Lamborn@gmail.com,Carolin.Maddy@gmail.com</v>
      </c>
      <c r="C143" s="3" t="s">
        <v>509</v>
      </c>
      <c r="D143">
        <f ca="1">RANDBETWEEN(0,IF(Formules!$B$1&gt;10,10,Formules!$B$1))</f>
        <v>9</v>
      </c>
      <c r="E143" s="2" t="str">
        <f ca="1">INDEX(Gebruiker!C:C,RANDBETWEEN(1,Formules!$B$1)+1)</f>
        <v>,Lian.Cranch@gmail.com</v>
      </c>
      <c r="F143" s="6" t="str">
        <f ca="1">IF((COLUMN()-5)&lt;=Tabel2[[#This Row],[Aantal Leden]],
INDEX(Gebruiker!$C:$C,RANDBETWEEN(1,Formules!$B$1)+1),
"")</f>
        <v>,Jessamyn.McParlin@gmail.com</v>
      </c>
      <c r="G143" s="6" t="str">
        <f ca="1">IF((COLUMN()-5)&lt;=Tabel2[[#This Row],[Aantal Leden]],
INDEX(Gebruiker!$C:$C,RANDBETWEEN(1,Formules!$B$1)+1),
"")</f>
        <v>,Gallard.Pirot@gmail.com</v>
      </c>
      <c r="H143" t="str">
        <f ca="1">IF((COLUMN()-5)&lt;=Tabel2[[#This Row],[Aantal Leden]],
INDEX(Gebruiker!$C:$C,RANDBETWEEN(1,Formules!$B$1)+1),
"")</f>
        <v>,Ephrayim.Commin@gmail.com</v>
      </c>
      <c r="I143" t="str">
        <f ca="1">IF((COLUMN()-5)&lt;=Tabel2[[#This Row],[Aantal Leden]],
INDEX(Gebruiker!$C:$C,RANDBETWEEN(1,Formules!$B$1)+1),
"")</f>
        <v>,Iolanthe.Menelaws@gmail.com</v>
      </c>
      <c r="J143" t="str">
        <f ca="1">IF((COLUMN()-5)&lt;=Tabel2[[#This Row],[Aantal Leden]],
INDEX(Gebruiker!$C:$C,RANDBETWEEN(1,Formules!$B$1)+1),
"")</f>
        <v>,Hoyt.Checcuzzi@gmail.com</v>
      </c>
      <c r="K143" t="str">
        <f ca="1">IF((COLUMN()-5)&lt;=Tabel2[[#This Row],[Aantal Leden]],
INDEX(Gebruiker!$C:$C,RANDBETWEEN(1,Formules!$B$1)+1),
"")</f>
        <v>,Lorianne.Stanfield@gmail.com</v>
      </c>
      <c r="L143" t="str">
        <f ca="1">IF((COLUMN()-5)&lt;=Tabel2[[#This Row],[Aantal Leden]],
INDEX(Gebruiker!$C:$C,RANDBETWEEN(1,Formules!$B$1)+1),
"")</f>
        <v>,Dominik.Grishmanov@gmail.com</v>
      </c>
      <c r="M143" t="str">
        <f ca="1">IF((COLUMN()-5)&lt;=Tabel2[[#This Row],[Aantal Leden]],
INDEX(Gebruiker!$C:$C,RANDBETWEEN(1,Formules!$B$1)+1),
"")</f>
        <v>,Clayborn.Lamborn@gmail.com</v>
      </c>
      <c r="N143" t="str">
        <f ca="1">IF((COLUMN()-5)&lt;=Tabel2[[#This Row],[Aantal Leden]],
INDEX(Gebruiker!$C:$C,RANDBETWEEN(1,Formules!$B$1)+1),
"")</f>
        <v>,Carolin.Maddy@gmail.com</v>
      </c>
      <c r="O143" t="str">
        <f ca="1">IF((COLUMN()-5)&lt;=Tabel2[[#This Row],[Aantal Leden]],
INDEX(Gebruiker!$C:$C,RANDBETWEEN(1,Formules!$B$1)+1),
"")</f>
        <v/>
      </c>
      <c r="P143" t="str">
        <f ca="1">IF(Tabel2[[#This Row],[GroepBeheerder]]&lt;&gt;Tabel2[[#This Row],[Groepslid 1]],Tabel2[[#This Row],[Groepslid 1]],"")</f>
        <v>,Jessamyn.McParlin@gmail.com</v>
      </c>
      <c r="Q143" t="str">
        <f ca="1">IF(ISERROR(SEARCH(Tabel2[[#This Row],[Groepslid 2]],_xlfn.CONCAT(
Tabel2[[#This Row],[GroepBeheerder]:[Groepslid 1]]))),
Tabel2[[#This Row],[Groepslid 2]],"")</f>
        <v>,Gallard.Pirot@gmail.com</v>
      </c>
      <c r="R143" t="str">
        <f ca="1">IF(ISERROR(SEARCH(Tabel2[[#This Row],[Groepslid 3]],_xlfn.CONCAT(
Tabel2[[#This Row],[GroepBeheerder]:[Groepslid 2]]))),
Tabel2[[#This Row],[Groepslid 3]],"")</f>
        <v>,Ephrayim.Commin@gmail.com</v>
      </c>
      <c r="S143" t="str">
        <f ca="1">IF(ISERROR(SEARCH(Tabel2[[#This Row],[Groepslid 4]],_xlfn.CONCAT(
Tabel2[[#This Row],[GroepBeheerder]:[Groepslid 3]]))),
Tabel2[[#This Row],[Groepslid 4]],"")</f>
        <v>,Iolanthe.Menelaws@gmail.com</v>
      </c>
      <c r="T143" t="str">
        <f ca="1">IF(ISERROR(SEARCH(Tabel2[[#This Row],[Groepslid 5]],_xlfn.CONCAT(
Tabel2[[#This Row],[GroepBeheerder]:[Groepslid 4]]))),
Tabel2[[#This Row],[Groepslid 5]],"")</f>
        <v>,Hoyt.Checcuzzi@gmail.com</v>
      </c>
      <c r="U143" t="str">
        <f ca="1">IF(ISERROR(SEARCH(Tabel2[[#This Row],[Groepslid 6]],_xlfn.CONCAT(
Tabel2[[#This Row],[GroepBeheerder]:[Groepslid 5]]))),
Tabel2[[#This Row],[Groepslid 6]],"")</f>
        <v>,Lorianne.Stanfield@gmail.com</v>
      </c>
      <c r="V143" t="str">
        <f ca="1">IF(ISERROR(SEARCH(Tabel2[[#This Row],[Groepslid 7]],_xlfn.CONCAT(
Tabel2[[#This Row],[GroepBeheerder]:[Groepslid 6]]))),
Tabel2[[#This Row],[Groepslid 7]],"")</f>
        <v>,Dominik.Grishmanov@gmail.com</v>
      </c>
      <c r="W143" t="str">
        <f ca="1">IF(ISERROR(SEARCH(Tabel2[[#This Row],[Groepslid 8]],_xlfn.CONCAT(
Tabel2[[#This Row],[GroepBeheerder]:[Groepslid 7]]))),
Tabel2[[#This Row],[Groepslid 8]],"")</f>
        <v>,Clayborn.Lamborn@gmail.com</v>
      </c>
      <c r="X143" t="str">
        <f ca="1">IF(ISERROR(SEARCH(Tabel2[[#This Row],[Groepslid 9]],_xlfn.CONCAT(
Tabel2[[#This Row],[GroepBeheerder]:[Groepslid 8]]))),
Tabel2[[#This Row],[Groepslid 9]],"")</f>
        <v>,Carolin.Maddy@gmail.com</v>
      </c>
      <c r="Y143" t="str">
        <f ca="1">IF(ISERROR(SEARCH(Tabel2[[#This Row],[Groepslid 10]],_xlfn.CONCAT(
Tabel2[[#This Row],[GroepBeheerder]:[Groepslid 9]]))),
Tabel2[[#This Row],[Groepslid 10]],"")</f>
        <v/>
      </c>
      <c r="Z143" s="2">
        <f t="shared" si="7"/>
        <v>142</v>
      </c>
    </row>
    <row r="144" spans="1:26" x14ac:dyDescent="0.25">
      <c r="A144" s="1" t="str">
        <f t="shared" ca="1" si="6"/>
        <v>Meedoo,Torin.Matuszyk@gmail.com,Ase.Francello@gmail.com,Horton.Von Welldun@gmail.com,Cull.Annes@gmail.com,Lorianne.Stanfield@gmail.com,Jan.Truitt@gmail.com,Ruby.Mackness@gmail.com,Tyrus.Loxly@gmail.com,Doyle.Macoun@gmail.com,Faun.Gutans@gmail.com</v>
      </c>
      <c r="B144" t="str">
        <f ca="1">_xlfn.CONCAT(Tabel2[[#This Row],[Hulp 1]:[Hulp 10]])</f>
        <v>,Ase.Francello@gmail.com,Horton.Von Welldun@gmail.com,Cull.Annes@gmail.com,Lorianne.Stanfield@gmail.com,Jan.Truitt@gmail.com,Ruby.Mackness@gmail.com,Tyrus.Loxly@gmail.com,Doyle.Macoun@gmail.com,Faun.Gutans@gmail.com</v>
      </c>
      <c r="C144" s="3" t="s">
        <v>538</v>
      </c>
      <c r="D144">
        <f ca="1">RANDBETWEEN(0,IF(Formules!$B$1&gt;10,10,Formules!$B$1))</f>
        <v>9</v>
      </c>
      <c r="E144" s="2" t="str">
        <f ca="1">INDEX(Gebruiker!C:C,RANDBETWEEN(1,Formules!$B$1)+1)</f>
        <v>,Torin.Matuszyk@gmail.com</v>
      </c>
      <c r="F144" s="6" t="str">
        <f ca="1">IF((COLUMN()-5)&lt;=Tabel2[[#This Row],[Aantal Leden]],
INDEX(Gebruiker!$C:$C,RANDBETWEEN(1,Formules!$B$1)+1),
"")</f>
        <v>,Ase.Francello@gmail.com</v>
      </c>
      <c r="G144" s="6" t="str">
        <f ca="1">IF((COLUMN()-5)&lt;=Tabel2[[#This Row],[Aantal Leden]],
INDEX(Gebruiker!$C:$C,RANDBETWEEN(1,Formules!$B$1)+1),
"")</f>
        <v>,Horton.Von Welldun@gmail.com</v>
      </c>
      <c r="H144" t="str">
        <f ca="1">IF((COLUMN()-5)&lt;=Tabel2[[#This Row],[Aantal Leden]],
INDEX(Gebruiker!$C:$C,RANDBETWEEN(1,Formules!$B$1)+1),
"")</f>
        <v>,Cull.Annes@gmail.com</v>
      </c>
      <c r="I144" t="str">
        <f ca="1">IF((COLUMN()-5)&lt;=Tabel2[[#This Row],[Aantal Leden]],
INDEX(Gebruiker!$C:$C,RANDBETWEEN(1,Formules!$B$1)+1),
"")</f>
        <v>,Lorianne.Stanfield@gmail.com</v>
      </c>
      <c r="J144" t="str">
        <f ca="1">IF((COLUMN()-5)&lt;=Tabel2[[#This Row],[Aantal Leden]],
INDEX(Gebruiker!$C:$C,RANDBETWEEN(1,Formules!$B$1)+1),
"")</f>
        <v>,Jan.Truitt@gmail.com</v>
      </c>
      <c r="K144" t="str">
        <f ca="1">IF((COLUMN()-5)&lt;=Tabel2[[#This Row],[Aantal Leden]],
INDEX(Gebruiker!$C:$C,RANDBETWEEN(1,Formules!$B$1)+1),
"")</f>
        <v>,Ruby.Mackness@gmail.com</v>
      </c>
      <c r="L144" t="str">
        <f ca="1">IF((COLUMN()-5)&lt;=Tabel2[[#This Row],[Aantal Leden]],
INDEX(Gebruiker!$C:$C,RANDBETWEEN(1,Formules!$B$1)+1),
"")</f>
        <v>,Tyrus.Loxly@gmail.com</v>
      </c>
      <c r="M144" t="str">
        <f ca="1">IF((COLUMN()-5)&lt;=Tabel2[[#This Row],[Aantal Leden]],
INDEX(Gebruiker!$C:$C,RANDBETWEEN(1,Formules!$B$1)+1),
"")</f>
        <v>,Doyle.Macoun@gmail.com</v>
      </c>
      <c r="N144" t="str">
        <f ca="1">IF((COLUMN()-5)&lt;=Tabel2[[#This Row],[Aantal Leden]],
INDEX(Gebruiker!$C:$C,RANDBETWEEN(1,Formules!$B$1)+1),
"")</f>
        <v>,Faun.Gutans@gmail.com</v>
      </c>
      <c r="O144" t="str">
        <f ca="1">IF((COLUMN()-5)&lt;=Tabel2[[#This Row],[Aantal Leden]],
INDEX(Gebruiker!$C:$C,RANDBETWEEN(1,Formules!$B$1)+1),
"")</f>
        <v/>
      </c>
      <c r="P144" t="str">
        <f ca="1">IF(Tabel2[[#This Row],[GroepBeheerder]]&lt;&gt;Tabel2[[#This Row],[Groepslid 1]],Tabel2[[#This Row],[Groepslid 1]],"")</f>
        <v>,Ase.Francello@gmail.com</v>
      </c>
      <c r="Q144" t="str">
        <f ca="1">IF(ISERROR(SEARCH(Tabel2[[#This Row],[Groepslid 2]],_xlfn.CONCAT(
Tabel2[[#This Row],[GroepBeheerder]:[Groepslid 1]]))),
Tabel2[[#This Row],[Groepslid 2]],"")</f>
        <v>,Horton.Von Welldun@gmail.com</v>
      </c>
      <c r="R144" t="str">
        <f ca="1">IF(ISERROR(SEARCH(Tabel2[[#This Row],[Groepslid 3]],_xlfn.CONCAT(
Tabel2[[#This Row],[GroepBeheerder]:[Groepslid 2]]))),
Tabel2[[#This Row],[Groepslid 3]],"")</f>
        <v>,Cull.Annes@gmail.com</v>
      </c>
      <c r="S144" t="str">
        <f ca="1">IF(ISERROR(SEARCH(Tabel2[[#This Row],[Groepslid 4]],_xlfn.CONCAT(
Tabel2[[#This Row],[GroepBeheerder]:[Groepslid 3]]))),
Tabel2[[#This Row],[Groepslid 4]],"")</f>
        <v>,Lorianne.Stanfield@gmail.com</v>
      </c>
      <c r="T144" t="str">
        <f ca="1">IF(ISERROR(SEARCH(Tabel2[[#This Row],[Groepslid 5]],_xlfn.CONCAT(
Tabel2[[#This Row],[GroepBeheerder]:[Groepslid 4]]))),
Tabel2[[#This Row],[Groepslid 5]],"")</f>
        <v>,Jan.Truitt@gmail.com</v>
      </c>
      <c r="U144" t="str">
        <f ca="1">IF(ISERROR(SEARCH(Tabel2[[#This Row],[Groepslid 6]],_xlfn.CONCAT(
Tabel2[[#This Row],[GroepBeheerder]:[Groepslid 5]]))),
Tabel2[[#This Row],[Groepslid 6]],"")</f>
        <v>,Ruby.Mackness@gmail.com</v>
      </c>
      <c r="V144" t="str">
        <f ca="1">IF(ISERROR(SEARCH(Tabel2[[#This Row],[Groepslid 7]],_xlfn.CONCAT(
Tabel2[[#This Row],[GroepBeheerder]:[Groepslid 6]]))),
Tabel2[[#This Row],[Groepslid 7]],"")</f>
        <v>,Tyrus.Loxly@gmail.com</v>
      </c>
      <c r="W144" t="str">
        <f ca="1">IF(ISERROR(SEARCH(Tabel2[[#This Row],[Groepslid 8]],_xlfn.CONCAT(
Tabel2[[#This Row],[GroepBeheerder]:[Groepslid 7]]))),
Tabel2[[#This Row],[Groepslid 8]],"")</f>
        <v>,Doyle.Macoun@gmail.com</v>
      </c>
      <c r="X144" t="str">
        <f ca="1">IF(ISERROR(SEARCH(Tabel2[[#This Row],[Groepslid 9]],_xlfn.CONCAT(
Tabel2[[#This Row],[GroepBeheerder]:[Groepslid 8]]))),
Tabel2[[#This Row],[Groepslid 9]],"")</f>
        <v>,Faun.Gutans@gmail.com</v>
      </c>
      <c r="Y144" t="str">
        <f ca="1">IF(ISERROR(SEARCH(Tabel2[[#This Row],[Groepslid 10]],_xlfn.CONCAT(
Tabel2[[#This Row],[GroepBeheerder]:[Groepslid 9]]))),
Tabel2[[#This Row],[Groepslid 10]],"")</f>
        <v/>
      </c>
      <c r="Z144" s="2">
        <f t="shared" si="7"/>
        <v>143</v>
      </c>
    </row>
    <row r="145" spans="1:26" x14ac:dyDescent="0.25">
      <c r="A145" s="1" t="str">
        <f t="shared" ca="1" si="6"/>
        <v>Youtags,Deena.Eisikowitch@gmail.com</v>
      </c>
      <c r="B145" t="str">
        <f ca="1">_xlfn.CONCAT(Tabel2[[#This Row],[Hulp 1]:[Hulp 10]])</f>
        <v/>
      </c>
      <c r="C145" s="3" t="s">
        <v>460</v>
      </c>
      <c r="D145">
        <f ca="1">RANDBETWEEN(0,IF(Formules!$B$1&gt;10,10,Formules!$B$1))</f>
        <v>0</v>
      </c>
      <c r="E145" s="2" t="str">
        <f ca="1">INDEX(Gebruiker!C:C,RANDBETWEEN(1,Formules!$B$1)+1)</f>
        <v>,Deena.Eisikowitch@gmail.com</v>
      </c>
      <c r="F145" s="6" t="str">
        <f ca="1">IF((COLUMN()-5)&lt;=Tabel2[[#This Row],[Aantal Leden]],
INDEX(Gebruiker!$C:$C,RANDBETWEEN(1,Formules!$B$1)+1),
"")</f>
        <v/>
      </c>
      <c r="G145" s="6" t="str">
        <f ca="1">IF((COLUMN()-5)&lt;=Tabel2[[#This Row],[Aantal Leden]],
INDEX(Gebruiker!$C:$C,RANDBETWEEN(1,Formules!$B$1)+1),
"")</f>
        <v/>
      </c>
      <c r="H145" t="str">
        <f ca="1">IF((COLUMN()-5)&lt;=Tabel2[[#This Row],[Aantal Leden]],
INDEX(Gebruiker!$C:$C,RANDBETWEEN(1,Formules!$B$1)+1),
"")</f>
        <v/>
      </c>
      <c r="I145" t="str">
        <f ca="1">IF((COLUMN()-5)&lt;=Tabel2[[#This Row],[Aantal Leden]],
INDEX(Gebruiker!$C:$C,RANDBETWEEN(1,Formules!$B$1)+1),
"")</f>
        <v/>
      </c>
      <c r="J145" t="str">
        <f ca="1">IF((COLUMN()-5)&lt;=Tabel2[[#This Row],[Aantal Leden]],
INDEX(Gebruiker!$C:$C,RANDBETWEEN(1,Formules!$B$1)+1),
"")</f>
        <v/>
      </c>
      <c r="K145" t="str">
        <f ca="1">IF((COLUMN()-5)&lt;=Tabel2[[#This Row],[Aantal Leden]],
INDEX(Gebruiker!$C:$C,RANDBETWEEN(1,Formules!$B$1)+1),
"")</f>
        <v/>
      </c>
      <c r="L145" t="str">
        <f ca="1">IF((COLUMN()-5)&lt;=Tabel2[[#This Row],[Aantal Leden]],
INDEX(Gebruiker!$C:$C,RANDBETWEEN(1,Formules!$B$1)+1),
"")</f>
        <v/>
      </c>
      <c r="M145" t="str">
        <f ca="1">IF((COLUMN()-5)&lt;=Tabel2[[#This Row],[Aantal Leden]],
INDEX(Gebruiker!$C:$C,RANDBETWEEN(1,Formules!$B$1)+1),
"")</f>
        <v/>
      </c>
      <c r="N145" t="str">
        <f ca="1">IF((COLUMN()-5)&lt;=Tabel2[[#This Row],[Aantal Leden]],
INDEX(Gebruiker!$C:$C,RANDBETWEEN(1,Formules!$B$1)+1),
"")</f>
        <v/>
      </c>
      <c r="O145" t="str">
        <f ca="1">IF((COLUMN()-5)&lt;=Tabel2[[#This Row],[Aantal Leden]],
INDEX(Gebruiker!$C:$C,RANDBETWEEN(1,Formules!$B$1)+1),
"")</f>
        <v/>
      </c>
      <c r="P145" t="str">
        <f ca="1">IF(Tabel2[[#This Row],[GroepBeheerder]]&lt;&gt;Tabel2[[#This Row],[Groepslid 1]],Tabel2[[#This Row],[Groepslid 1]],"")</f>
        <v/>
      </c>
      <c r="Q145" t="str">
        <f ca="1">IF(ISERROR(SEARCH(Tabel2[[#This Row],[Groepslid 2]],_xlfn.CONCAT(
Tabel2[[#This Row],[GroepBeheerder]:[Groepslid 1]]))),
Tabel2[[#This Row],[Groepslid 2]],"")</f>
        <v/>
      </c>
      <c r="R145" t="str">
        <f ca="1">IF(ISERROR(SEARCH(Tabel2[[#This Row],[Groepslid 3]],_xlfn.CONCAT(
Tabel2[[#This Row],[GroepBeheerder]:[Groepslid 2]]))),
Tabel2[[#This Row],[Groepslid 3]],"")</f>
        <v/>
      </c>
      <c r="S145" t="str">
        <f ca="1">IF(ISERROR(SEARCH(Tabel2[[#This Row],[Groepslid 4]],_xlfn.CONCAT(
Tabel2[[#This Row],[GroepBeheerder]:[Groepslid 3]]))),
Tabel2[[#This Row],[Groepslid 4]],"")</f>
        <v/>
      </c>
      <c r="T145" t="str">
        <f ca="1">IF(ISERROR(SEARCH(Tabel2[[#This Row],[Groepslid 5]],_xlfn.CONCAT(
Tabel2[[#This Row],[GroepBeheerder]:[Groepslid 4]]))),
Tabel2[[#This Row],[Groepslid 5]],"")</f>
        <v/>
      </c>
      <c r="U145" t="str">
        <f ca="1">IF(ISERROR(SEARCH(Tabel2[[#This Row],[Groepslid 6]],_xlfn.CONCAT(
Tabel2[[#This Row],[GroepBeheerder]:[Groepslid 5]]))),
Tabel2[[#This Row],[Groepslid 6]],"")</f>
        <v/>
      </c>
      <c r="V145" t="str">
        <f ca="1">IF(ISERROR(SEARCH(Tabel2[[#This Row],[Groepslid 7]],_xlfn.CONCAT(
Tabel2[[#This Row],[GroepBeheerder]:[Groepslid 6]]))),
Tabel2[[#This Row],[Groepslid 7]],"")</f>
        <v/>
      </c>
      <c r="W145" t="str">
        <f ca="1">IF(ISERROR(SEARCH(Tabel2[[#This Row],[Groepslid 8]],_xlfn.CONCAT(
Tabel2[[#This Row],[GroepBeheerder]:[Groepslid 7]]))),
Tabel2[[#This Row],[Groepslid 8]],"")</f>
        <v/>
      </c>
      <c r="X145" t="str">
        <f ca="1">IF(ISERROR(SEARCH(Tabel2[[#This Row],[Groepslid 9]],_xlfn.CONCAT(
Tabel2[[#This Row],[GroepBeheerder]:[Groepslid 8]]))),
Tabel2[[#This Row],[Groepslid 9]],"")</f>
        <v/>
      </c>
      <c r="Y145" t="str">
        <f ca="1">IF(ISERROR(SEARCH(Tabel2[[#This Row],[Groepslid 10]],_xlfn.CONCAT(
Tabel2[[#This Row],[GroepBeheerder]:[Groepslid 9]]))),
Tabel2[[#This Row],[Groepslid 10]],"")</f>
        <v/>
      </c>
      <c r="Z145" s="2">
        <f t="shared" si="7"/>
        <v>144</v>
      </c>
    </row>
    <row r="146" spans="1:26" x14ac:dyDescent="0.25">
      <c r="A146" s="1" t="str">
        <f t="shared" ca="1" si="6"/>
        <v>Dynava,Lettie.Handling@gmail.com</v>
      </c>
      <c r="B146" t="str">
        <f ca="1">_xlfn.CONCAT(Tabel2[[#This Row],[Hulp 1]:[Hulp 10]])</f>
        <v/>
      </c>
      <c r="C146" s="3" t="s">
        <v>539</v>
      </c>
      <c r="D146">
        <f ca="1">RANDBETWEEN(0,IF(Formules!$B$1&gt;10,10,Formules!$B$1))</f>
        <v>0</v>
      </c>
      <c r="E146" s="2" t="str">
        <f ca="1">INDEX(Gebruiker!C:C,RANDBETWEEN(1,Formules!$B$1)+1)</f>
        <v>,Lettie.Handling@gmail.com</v>
      </c>
      <c r="F146" s="6" t="str">
        <f ca="1">IF((COLUMN()-5)&lt;=Tabel2[[#This Row],[Aantal Leden]],
INDEX(Gebruiker!$C:$C,RANDBETWEEN(1,Formules!$B$1)+1),
"")</f>
        <v/>
      </c>
      <c r="G146" s="6" t="str">
        <f ca="1">IF((COLUMN()-5)&lt;=Tabel2[[#This Row],[Aantal Leden]],
INDEX(Gebruiker!$C:$C,RANDBETWEEN(1,Formules!$B$1)+1),
"")</f>
        <v/>
      </c>
      <c r="H146" t="str">
        <f ca="1">IF((COLUMN()-5)&lt;=Tabel2[[#This Row],[Aantal Leden]],
INDEX(Gebruiker!$C:$C,RANDBETWEEN(1,Formules!$B$1)+1),
"")</f>
        <v/>
      </c>
      <c r="I146" t="str">
        <f ca="1">IF((COLUMN()-5)&lt;=Tabel2[[#This Row],[Aantal Leden]],
INDEX(Gebruiker!$C:$C,RANDBETWEEN(1,Formules!$B$1)+1),
"")</f>
        <v/>
      </c>
      <c r="J146" t="str">
        <f ca="1">IF((COLUMN()-5)&lt;=Tabel2[[#This Row],[Aantal Leden]],
INDEX(Gebruiker!$C:$C,RANDBETWEEN(1,Formules!$B$1)+1),
"")</f>
        <v/>
      </c>
      <c r="K146" t="str">
        <f ca="1">IF((COLUMN()-5)&lt;=Tabel2[[#This Row],[Aantal Leden]],
INDEX(Gebruiker!$C:$C,RANDBETWEEN(1,Formules!$B$1)+1),
"")</f>
        <v/>
      </c>
      <c r="L146" t="str">
        <f ca="1">IF((COLUMN()-5)&lt;=Tabel2[[#This Row],[Aantal Leden]],
INDEX(Gebruiker!$C:$C,RANDBETWEEN(1,Formules!$B$1)+1),
"")</f>
        <v/>
      </c>
      <c r="M146" t="str">
        <f ca="1">IF((COLUMN()-5)&lt;=Tabel2[[#This Row],[Aantal Leden]],
INDEX(Gebruiker!$C:$C,RANDBETWEEN(1,Formules!$B$1)+1),
"")</f>
        <v/>
      </c>
      <c r="N146" t="str">
        <f ca="1">IF((COLUMN()-5)&lt;=Tabel2[[#This Row],[Aantal Leden]],
INDEX(Gebruiker!$C:$C,RANDBETWEEN(1,Formules!$B$1)+1),
"")</f>
        <v/>
      </c>
      <c r="O146" t="str">
        <f ca="1">IF((COLUMN()-5)&lt;=Tabel2[[#This Row],[Aantal Leden]],
INDEX(Gebruiker!$C:$C,RANDBETWEEN(1,Formules!$B$1)+1),
"")</f>
        <v/>
      </c>
      <c r="P146" t="str">
        <f ca="1">IF(Tabel2[[#This Row],[GroepBeheerder]]&lt;&gt;Tabel2[[#This Row],[Groepslid 1]],Tabel2[[#This Row],[Groepslid 1]],"")</f>
        <v/>
      </c>
      <c r="Q146" t="str">
        <f ca="1">IF(ISERROR(SEARCH(Tabel2[[#This Row],[Groepslid 2]],_xlfn.CONCAT(
Tabel2[[#This Row],[GroepBeheerder]:[Groepslid 1]]))),
Tabel2[[#This Row],[Groepslid 2]],"")</f>
        <v/>
      </c>
      <c r="R146" t="str">
        <f ca="1">IF(ISERROR(SEARCH(Tabel2[[#This Row],[Groepslid 3]],_xlfn.CONCAT(
Tabel2[[#This Row],[GroepBeheerder]:[Groepslid 2]]))),
Tabel2[[#This Row],[Groepslid 3]],"")</f>
        <v/>
      </c>
      <c r="S146" t="str">
        <f ca="1">IF(ISERROR(SEARCH(Tabel2[[#This Row],[Groepslid 4]],_xlfn.CONCAT(
Tabel2[[#This Row],[GroepBeheerder]:[Groepslid 3]]))),
Tabel2[[#This Row],[Groepslid 4]],"")</f>
        <v/>
      </c>
      <c r="T146" t="str">
        <f ca="1">IF(ISERROR(SEARCH(Tabel2[[#This Row],[Groepslid 5]],_xlfn.CONCAT(
Tabel2[[#This Row],[GroepBeheerder]:[Groepslid 4]]))),
Tabel2[[#This Row],[Groepslid 5]],"")</f>
        <v/>
      </c>
      <c r="U146" t="str">
        <f ca="1">IF(ISERROR(SEARCH(Tabel2[[#This Row],[Groepslid 6]],_xlfn.CONCAT(
Tabel2[[#This Row],[GroepBeheerder]:[Groepslid 5]]))),
Tabel2[[#This Row],[Groepslid 6]],"")</f>
        <v/>
      </c>
      <c r="V146" t="str">
        <f ca="1">IF(ISERROR(SEARCH(Tabel2[[#This Row],[Groepslid 7]],_xlfn.CONCAT(
Tabel2[[#This Row],[GroepBeheerder]:[Groepslid 6]]))),
Tabel2[[#This Row],[Groepslid 7]],"")</f>
        <v/>
      </c>
      <c r="W146" t="str">
        <f ca="1">IF(ISERROR(SEARCH(Tabel2[[#This Row],[Groepslid 8]],_xlfn.CONCAT(
Tabel2[[#This Row],[GroepBeheerder]:[Groepslid 7]]))),
Tabel2[[#This Row],[Groepslid 8]],"")</f>
        <v/>
      </c>
      <c r="X146" t="str">
        <f ca="1">IF(ISERROR(SEARCH(Tabel2[[#This Row],[Groepslid 9]],_xlfn.CONCAT(
Tabel2[[#This Row],[GroepBeheerder]:[Groepslid 8]]))),
Tabel2[[#This Row],[Groepslid 9]],"")</f>
        <v/>
      </c>
      <c r="Y146" t="str">
        <f ca="1">IF(ISERROR(SEARCH(Tabel2[[#This Row],[Groepslid 10]],_xlfn.CONCAT(
Tabel2[[#This Row],[GroepBeheerder]:[Groepslid 9]]))),
Tabel2[[#This Row],[Groepslid 10]],"")</f>
        <v/>
      </c>
      <c r="Z146" s="2">
        <f t="shared" si="7"/>
        <v>145</v>
      </c>
    </row>
    <row r="147" spans="1:26" x14ac:dyDescent="0.25">
      <c r="A147" s="1" t="str">
        <f t="shared" ca="1" si="6"/>
        <v>Aivee,Devan.Sainteau@gmail.com,Pennie.Thomtson@gmail.com</v>
      </c>
      <c r="B147" t="str">
        <f ca="1">_xlfn.CONCAT(Tabel2[[#This Row],[Hulp 1]:[Hulp 10]])</f>
        <v>,Pennie.Thomtson@gmail.com</v>
      </c>
      <c r="C147" s="3" t="s">
        <v>520</v>
      </c>
      <c r="D147">
        <f ca="1">RANDBETWEEN(0,IF(Formules!$B$1&gt;10,10,Formules!$B$1))</f>
        <v>1</v>
      </c>
      <c r="E147" s="2" t="str">
        <f ca="1">INDEX(Gebruiker!C:C,RANDBETWEEN(1,Formules!$B$1)+1)</f>
        <v>,Devan.Sainteau@gmail.com</v>
      </c>
      <c r="F147" s="6" t="str">
        <f ca="1">IF((COLUMN()-5)&lt;=Tabel2[[#This Row],[Aantal Leden]],
INDEX(Gebruiker!$C:$C,RANDBETWEEN(1,Formules!$B$1)+1),
"")</f>
        <v>,Pennie.Thomtson@gmail.com</v>
      </c>
      <c r="G147" s="6" t="str">
        <f ca="1">IF((COLUMN()-5)&lt;=Tabel2[[#This Row],[Aantal Leden]],
INDEX(Gebruiker!$C:$C,RANDBETWEEN(1,Formules!$B$1)+1),
"")</f>
        <v/>
      </c>
      <c r="H147" t="str">
        <f ca="1">IF((COLUMN()-5)&lt;=Tabel2[[#This Row],[Aantal Leden]],
INDEX(Gebruiker!$C:$C,RANDBETWEEN(1,Formules!$B$1)+1),
"")</f>
        <v/>
      </c>
      <c r="I147" t="str">
        <f ca="1">IF((COLUMN()-5)&lt;=Tabel2[[#This Row],[Aantal Leden]],
INDEX(Gebruiker!$C:$C,RANDBETWEEN(1,Formules!$B$1)+1),
"")</f>
        <v/>
      </c>
      <c r="J147" t="str">
        <f ca="1">IF((COLUMN()-5)&lt;=Tabel2[[#This Row],[Aantal Leden]],
INDEX(Gebruiker!$C:$C,RANDBETWEEN(1,Formules!$B$1)+1),
"")</f>
        <v/>
      </c>
      <c r="K147" t="str">
        <f ca="1">IF((COLUMN()-5)&lt;=Tabel2[[#This Row],[Aantal Leden]],
INDEX(Gebruiker!$C:$C,RANDBETWEEN(1,Formules!$B$1)+1),
"")</f>
        <v/>
      </c>
      <c r="L147" t="str">
        <f ca="1">IF((COLUMN()-5)&lt;=Tabel2[[#This Row],[Aantal Leden]],
INDEX(Gebruiker!$C:$C,RANDBETWEEN(1,Formules!$B$1)+1),
"")</f>
        <v/>
      </c>
      <c r="M147" t="str">
        <f ca="1">IF((COLUMN()-5)&lt;=Tabel2[[#This Row],[Aantal Leden]],
INDEX(Gebruiker!$C:$C,RANDBETWEEN(1,Formules!$B$1)+1),
"")</f>
        <v/>
      </c>
      <c r="N147" t="str">
        <f ca="1">IF((COLUMN()-5)&lt;=Tabel2[[#This Row],[Aantal Leden]],
INDEX(Gebruiker!$C:$C,RANDBETWEEN(1,Formules!$B$1)+1),
"")</f>
        <v/>
      </c>
      <c r="O147" t="str">
        <f ca="1">IF((COLUMN()-5)&lt;=Tabel2[[#This Row],[Aantal Leden]],
INDEX(Gebruiker!$C:$C,RANDBETWEEN(1,Formules!$B$1)+1),
"")</f>
        <v/>
      </c>
      <c r="P147" t="str">
        <f ca="1">IF(Tabel2[[#This Row],[GroepBeheerder]]&lt;&gt;Tabel2[[#This Row],[Groepslid 1]],Tabel2[[#This Row],[Groepslid 1]],"")</f>
        <v>,Pennie.Thomtson@gmail.com</v>
      </c>
      <c r="Q147" t="str">
        <f ca="1">IF(ISERROR(SEARCH(Tabel2[[#This Row],[Groepslid 2]],_xlfn.CONCAT(
Tabel2[[#This Row],[GroepBeheerder]:[Groepslid 1]]))),
Tabel2[[#This Row],[Groepslid 2]],"")</f>
        <v/>
      </c>
      <c r="R147" t="str">
        <f ca="1">IF(ISERROR(SEARCH(Tabel2[[#This Row],[Groepslid 3]],_xlfn.CONCAT(
Tabel2[[#This Row],[GroepBeheerder]:[Groepslid 2]]))),
Tabel2[[#This Row],[Groepslid 3]],"")</f>
        <v/>
      </c>
      <c r="S147" t="str">
        <f ca="1">IF(ISERROR(SEARCH(Tabel2[[#This Row],[Groepslid 4]],_xlfn.CONCAT(
Tabel2[[#This Row],[GroepBeheerder]:[Groepslid 3]]))),
Tabel2[[#This Row],[Groepslid 4]],"")</f>
        <v/>
      </c>
      <c r="T147" t="str">
        <f ca="1">IF(ISERROR(SEARCH(Tabel2[[#This Row],[Groepslid 5]],_xlfn.CONCAT(
Tabel2[[#This Row],[GroepBeheerder]:[Groepslid 4]]))),
Tabel2[[#This Row],[Groepslid 5]],"")</f>
        <v/>
      </c>
      <c r="U147" t="str">
        <f ca="1">IF(ISERROR(SEARCH(Tabel2[[#This Row],[Groepslid 6]],_xlfn.CONCAT(
Tabel2[[#This Row],[GroepBeheerder]:[Groepslid 5]]))),
Tabel2[[#This Row],[Groepslid 6]],"")</f>
        <v/>
      </c>
      <c r="V147" t="str">
        <f ca="1">IF(ISERROR(SEARCH(Tabel2[[#This Row],[Groepslid 7]],_xlfn.CONCAT(
Tabel2[[#This Row],[GroepBeheerder]:[Groepslid 6]]))),
Tabel2[[#This Row],[Groepslid 7]],"")</f>
        <v/>
      </c>
      <c r="W147" t="str">
        <f ca="1">IF(ISERROR(SEARCH(Tabel2[[#This Row],[Groepslid 8]],_xlfn.CONCAT(
Tabel2[[#This Row],[GroepBeheerder]:[Groepslid 7]]))),
Tabel2[[#This Row],[Groepslid 8]],"")</f>
        <v/>
      </c>
      <c r="X147" t="str">
        <f ca="1">IF(ISERROR(SEARCH(Tabel2[[#This Row],[Groepslid 9]],_xlfn.CONCAT(
Tabel2[[#This Row],[GroepBeheerder]:[Groepslid 8]]))),
Tabel2[[#This Row],[Groepslid 9]],"")</f>
        <v/>
      </c>
      <c r="Y147" t="str">
        <f ca="1">IF(ISERROR(SEARCH(Tabel2[[#This Row],[Groepslid 10]],_xlfn.CONCAT(
Tabel2[[#This Row],[GroepBeheerder]:[Groepslid 9]]))),
Tabel2[[#This Row],[Groepslid 10]],"")</f>
        <v/>
      </c>
      <c r="Z147" s="2">
        <f t="shared" si="7"/>
        <v>146</v>
      </c>
    </row>
    <row r="148" spans="1:26" x14ac:dyDescent="0.25">
      <c r="A148" s="1" t="str">
        <f t="shared" ca="1" si="6"/>
        <v>Linktype,Tarrance.Maybury@gmail.com,Horton.Von Welldun@gmail.com,Sallee.Whaley@gmail.com,Pennie.Thomtson@gmail.com,Philippe.Vogele@gmail.com,Cherise.Remon@gmail.com,Ofilia.Peron@gmail.com,Lizzie.Bayless@gmail.com,Kenny.Pimm@gmail.com,Tobiah.Skotcher@gmail.com,Thurston.Ferrolli@gmail.com</v>
      </c>
      <c r="B148" t="str">
        <f ca="1">_xlfn.CONCAT(Tabel2[[#This Row],[Hulp 1]:[Hulp 10]])</f>
        <v>,Horton.Von Welldun@gmail.com,Sallee.Whaley@gmail.com,Pennie.Thomtson@gmail.com,Philippe.Vogele@gmail.com,Cherise.Remon@gmail.com,Ofilia.Peron@gmail.com,Lizzie.Bayless@gmail.com,Kenny.Pimm@gmail.com,Tobiah.Skotcher@gmail.com,Thurston.Ferrolli@gmail.com</v>
      </c>
      <c r="C148" s="3" t="s">
        <v>492</v>
      </c>
      <c r="D148">
        <f ca="1">RANDBETWEEN(0,IF(Formules!$B$1&gt;10,10,Formules!$B$1))</f>
        <v>10</v>
      </c>
      <c r="E148" s="2" t="str">
        <f ca="1">INDEX(Gebruiker!C:C,RANDBETWEEN(1,Formules!$B$1)+1)</f>
        <v>,Tarrance.Maybury@gmail.com</v>
      </c>
      <c r="F148" s="6" t="str">
        <f ca="1">IF((COLUMN()-5)&lt;=Tabel2[[#This Row],[Aantal Leden]],
INDEX(Gebruiker!$C:$C,RANDBETWEEN(1,Formules!$B$1)+1),
"")</f>
        <v>,Horton.Von Welldun@gmail.com</v>
      </c>
      <c r="G148" s="6" t="str">
        <f ca="1">IF((COLUMN()-5)&lt;=Tabel2[[#This Row],[Aantal Leden]],
INDEX(Gebruiker!$C:$C,RANDBETWEEN(1,Formules!$B$1)+1),
"")</f>
        <v>,Sallee.Whaley@gmail.com</v>
      </c>
      <c r="H148" t="str">
        <f ca="1">IF((COLUMN()-5)&lt;=Tabel2[[#This Row],[Aantal Leden]],
INDEX(Gebruiker!$C:$C,RANDBETWEEN(1,Formules!$B$1)+1),
"")</f>
        <v>,Pennie.Thomtson@gmail.com</v>
      </c>
      <c r="I148" t="str">
        <f ca="1">IF((COLUMN()-5)&lt;=Tabel2[[#This Row],[Aantal Leden]],
INDEX(Gebruiker!$C:$C,RANDBETWEEN(1,Formules!$B$1)+1),
"")</f>
        <v>,Philippe.Vogele@gmail.com</v>
      </c>
      <c r="J148" t="str">
        <f ca="1">IF((COLUMN()-5)&lt;=Tabel2[[#This Row],[Aantal Leden]],
INDEX(Gebruiker!$C:$C,RANDBETWEEN(1,Formules!$B$1)+1),
"")</f>
        <v>,Cherise.Remon@gmail.com</v>
      </c>
      <c r="K148" t="str">
        <f ca="1">IF((COLUMN()-5)&lt;=Tabel2[[#This Row],[Aantal Leden]],
INDEX(Gebruiker!$C:$C,RANDBETWEEN(1,Formules!$B$1)+1),
"")</f>
        <v>,Ofilia.Peron@gmail.com</v>
      </c>
      <c r="L148" t="str">
        <f ca="1">IF((COLUMN()-5)&lt;=Tabel2[[#This Row],[Aantal Leden]],
INDEX(Gebruiker!$C:$C,RANDBETWEEN(1,Formules!$B$1)+1),
"")</f>
        <v>,Lizzie.Bayless@gmail.com</v>
      </c>
      <c r="M148" t="str">
        <f ca="1">IF((COLUMN()-5)&lt;=Tabel2[[#This Row],[Aantal Leden]],
INDEX(Gebruiker!$C:$C,RANDBETWEEN(1,Formules!$B$1)+1),
"")</f>
        <v>,Kenny.Pimm@gmail.com</v>
      </c>
      <c r="N148" t="str">
        <f ca="1">IF((COLUMN()-5)&lt;=Tabel2[[#This Row],[Aantal Leden]],
INDEX(Gebruiker!$C:$C,RANDBETWEEN(1,Formules!$B$1)+1),
"")</f>
        <v>,Tobiah.Skotcher@gmail.com</v>
      </c>
      <c r="O148" t="str">
        <f ca="1">IF((COLUMN()-5)&lt;=Tabel2[[#This Row],[Aantal Leden]],
INDEX(Gebruiker!$C:$C,RANDBETWEEN(1,Formules!$B$1)+1),
"")</f>
        <v>,Thurston.Ferrolli@gmail.com</v>
      </c>
      <c r="P148" t="str">
        <f ca="1">IF(Tabel2[[#This Row],[GroepBeheerder]]&lt;&gt;Tabel2[[#This Row],[Groepslid 1]],Tabel2[[#This Row],[Groepslid 1]],"")</f>
        <v>,Horton.Von Welldun@gmail.com</v>
      </c>
      <c r="Q148" t="str">
        <f ca="1">IF(ISERROR(SEARCH(Tabel2[[#This Row],[Groepslid 2]],_xlfn.CONCAT(
Tabel2[[#This Row],[GroepBeheerder]:[Groepslid 1]]))),
Tabel2[[#This Row],[Groepslid 2]],"")</f>
        <v>,Sallee.Whaley@gmail.com</v>
      </c>
      <c r="R148" t="str">
        <f ca="1">IF(ISERROR(SEARCH(Tabel2[[#This Row],[Groepslid 3]],_xlfn.CONCAT(
Tabel2[[#This Row],[GroepBeheerder]:[Groepslid 2]]))),
Tabel2[[#This Row],[Groepslid 3]],"")</f>
        <v>,Pennie.Thomtson@gmail.com</v>
      </c>
      <c r="S148" t="str">
        <f ca="1">IF(ISERROR(SEARCH(Tabel2[[#This Row],[Groepslid 4]],_xlfn.CONCAT(
Tabel2[[#This Row],[GroepBeheerder]:[Groepslid 3]]))),
Tabel2[[#This Row],[Groepslid 4]],"")</f>
        <v>,Philippe.Vogele@gmail.com</v>
      </c>
      <c r="T148" t="str">
        <f ca="1">IF(ISERROR(SEARCH(Tabel2[[#This Row],[Groepslid 5]],_xlfn.CONCAT(
Tabel2[[#This Row],[GroepBeheerder]:[Groepslid 4]]))),
Tabel2[[#This Row],[Groepslid 5]],"")</f>
        <v>,Cherise.Remon@gmail.com</v>
      </c>
      <c r="U148" t="str">
        <f ca="1">IF(ISERROR(SEARCH(Tabel2[[#This Row],[Groepslid 6]],_xlfn.CONCAT(
Tabel2[[#This Row],[GroepBeheerder]:[Groepslid 5]]))),
Tabel2[[#This Row],[Groepslid 6]],"")</f>
        <v>,Ofilia.Peron@gmail.com</v>
      </c>
      <c r="V148" t="str">
        <f ca="1">IF(ISERROR(SEARCH(Tabel2[[#This Row],[Groepslid 7]],_xlfn.CONCAT(
Tabel2[[#This Row],[GroepBeheerder]:[Groepslid 6]]))),
Tabel2[[#This Row],[Groepslid 7]],"")</f>
        <v>,Lizzie.Bayless@gmail.com</v>
      </c>
      <c r="W148" t="str">
        <f ca="1">IF(ISERROR(SEARCH(Tabel2[[#This Row],[Groepslid 8]],_xlfn.CONCAT(
Tabel2[[#This Row],[GroepBeheerder]:[Groepslid 7]]))),
Tabel2[[#This Row],[Groepslid 8]],"")</f>
        <v>,Kenny.Pimm@gmail.com</v>
      </c>
      <c r="X148" t="str">
        <f ca="1">IF(ISERROR(SEARCH(Tabel2[[#This Row],[Groepslid 9]],_xlfn.CONCAT(
Tabel2[[#This Row],[GroepBeheerder]:[Groepslid 8]]))),
Tabel2[[#This Row],[Groepslid 9]],"")</f>
        <v>,Tobiah.Skotcher@gmail.com</v>
      </c>
      <c r="Y148" t="str">
        <f ca="1">IF(ISERROR(SEARCH(Tabel2[[#This Row],[Groepslid 10]],_xlfn.CONCAT(
Tabel2[[#This Row],[GroepBeheerder]:[Groepslid 9]]))),
Tabel2[[#This Row],[Groepslid 10]],"")</f>
        <v>,Thurston.Ferrolli@gmail.com</v>
      </c>
      <c r="Z148" s="2">
        <f t="shared" si="7"/>
        <v>147</v>
      </c>
    </row>
    <row r="149" spans="1:26" x14ac:dyDescent="0.25">
      <c r="A149" s="1" t="str">
        <f t="shared" ca="1" si="6"/>
        <v>Devcast,Selia.Georgelin@gmail.com,Jacenta.Turfs@gmail.com,Cherise.Remon@gmail.com,Dedie.Ewols@gmail.com</v>
      </c>
      <c r="B149" t="str">
        <f ca="1">_xlfn.CONCAT(Tabel2[[#This Row],[Hulp 1]:[Hulp 10]])</f>
        <v>,Jacenta.Turfs@gmail.com,Cherise.Remon@gmail.com,Dedie.Ewols@gmail.com</v>
      </c>
      <c r="C149" s="3" t="s">
        <v>602</v>
      </c>
      <c r="D149">
        <f ca="1">RANDBETWEEN(0,IF(Formules!$B$1&gt;10,10,Formules!$B$1))</f>
        <v>3</v>
      </c>
      <c r="E149" s="2" t="str">
        <f ca="1">INDEX(Gebruiker!C:C,RANDBETWEEN(1,Formules!$B$1)+1)</f>
        <v>,Selia.Georgelin@gmail.com</v>
      </c>
      <c r="F149" s="6" t="str">
        <f ca="1">IF((COLUMN()-5)&lt;=Tabel2[[#This Row],[Aantal Leden]],
INDEX(Gebruiker!$C:$C,RANDBETWEEN(1,Formules!$B$1)+1),
"")</f>
        <v>,Jacenta.Turfs@gmail.com</v>
      </c>
      <c r="G149" s="6" t="str">
        <f ca="1">IF((COLUMN()-5)&lt;=Tabel2[[#This Row],[Aantal Leden]],
INDEX(Gebruiker!$C:$C,RANDBETWEEN(1,Formules!$B$1)+1),
"")</f>
        <v>,Cherise.Remon@gmail.com</v>
      </c>
      <c r="H149" t="str">
        <f ca="1">IF((COLUMN()-5)&lt;=Tabel2[[#This Row],[Aantal Leden]],
INDEX(Gebruiker!$C:$C,RANDBETWEEN(1,Formules!$B$1)+1),
"")</f>
        <v>,Dedie.Ewols@gmail.com</v>
      </c>
      <c r="I149" t="str">
        <f ca="1">IF((COLUMN()-5)&lt;=Tabel2[[#This Row],[Aantal Leden]],
INDEX(Gebruiker!$C:$C,RANDBETWEEN(1,Formules!$B$1)+1),
"")</f>
        <v/>
      </c>
      <c r="J149" t="str">
        <f ca="1">IF((COLUMN()-5)&lt;=Tabel2[[#This Row],[Aantal Leden]],
INDEX(Gebruiker!$C:$C,RANDBETWEEN(1,Formules!$B$1)+1),
"")</f>
        <v/>
      </c>
      <c r="K149" t="str">
        <f ca="1">IF((COLUMN()-5)&lt;=Tabel2[[#This Row],[Aantal Leden]],
INDEX(Gebruiker!$C:$C,RANDBETWEEN(1,Formules!$B$1)+1),
"")</f>
        <v/>
      </c>
      <c r="L149" t="str">
        <f ca="1">IF((COLUMN()-5)&lt;=Tabel2[[#This Row],[Aantal Leden]],
INDEX(Gebruiker!$C:$C,RANDBETWEEN(1,Formules!$B$1)+1),
"")</f>
        <v/>
      </c>
      <c r="M149" t="str">
        <f ca="1">IF((COLUMN()-5)&lt;=Tabel2[[#This Row],[Aantal Leden]],
INDEX(Gebruiker!$C:$C,RANDBETWEEN(1,Formules!$B$1)+1),
"")</f>
        <v/>
      </c>
      <c r="N149" t="str">
        <f ca="1">IF((COLUMN()-5)&lt;=Tabel2[[#This Row],[Aantal Leden]],
INDEX(Gebruiker!$C:$C,RANDBETWEEN(1,Formules!$B$1)+1),
"")</f>
        <v/>
      </c>
      <c r="O149" t="str">
        <f ca="1">IF((COLUMN()-5)&lt;=Tabel2[[#This Row],[Aantal Leden]],
INDEX(Gebruiker!$C:$C,RANDBETWEEN(1,Formules!$B$1)+1),
"")</f>
        <v/>
      </c>
      <c r="P149" t="str">
        <f ca="1">IF(Tabel2[[#This Row],[GroepBeheerder]]&lt;&gt;Tabel2[[#This Row],[Groepslid 1]],Tabel2[[#This Row],[Groepslid 1]],"")</f>
        <v>,Jacenta.Turfs@gmail.com</v>
      </c>
      <c r="Q149" t="str">
        <f ca="1">IF(ISERROR(SEARCH(Tabel2[[#This Row],[Groepslid 2]],_xlfn.CONCAT(
Tabel2[[#This Row],[GroepBeheerder]:[Groepslid 1]]))),
Tabel2[[#This Row],[Groepslid 2]],"")</f>
        <v>,Cherise.Remon@gmail.com</v>
      </c>
      <c r="R149" t="str">
        <f ca="1">IF(ISERROR(SEARCH(Tabel2[[#This Row],[Groepslid 3]],_xlfn.CONCAT(
Tabel2[[#This Row],[GroepBeheerder]:[Groepslid 2]]))),
Tabel2[[#This Row],[Groepslid 3]],"")</f>
        <v>,Dedie.Ewols@gmail.com</v>
      </c>
      <c r="S149" t="str">
        <f ca="1">IF(ISERROR(SEARCH(Tabel2[[#This Row],[Groepslid 4]],_xlfn.CONCAT(
Tabel2[[#This Row],[GroepBeheerder]:[Groepslid 3]]))),
Tabel2[[#This Row],[Groepslid 4]],"")</f>
        <v/>
      </c>
      <c r="T149" t="str">
        <f ca="1">IF(ISERROR(SEARCH(Tabel2[[#This Row],[Groepslid 5]],_xlfn.CONCAT(
Tabel2[[#This Row],[GroepBeheerder]:[Groepslid 4]]))),
Tabel2[[#This Row],[Groepslid 5]],"")</f>
        <v/>
      </c>
      <c r="U149" t="str">
        <f ca="1">IF(ISERROR(SEARCH(Tabel2[[#This Row],[Groepslid 6]],_xlfn.CONCAT(
Tabel2[[#This Row],[GroepBeheerder]:[Groepslid 5]]))),
Tabel2[[#This Row],[Groepslid 6]],"")</f>
        <v/>
      </c>
      <c r="V149" t="str">
        <f ca="1">IF(ISERROR(SEARCH(Tabel2[[#This Row],[Groepslid 7]],_xlfn.CONCAT(
Tabel2[[#This Row],[GroepBeheerder]:[Groepslid 6]]))),
Tabel2[[#This Row],[Groepslid 7]],"")</f>
        <v/>
      </c>
      <c r="W149" t="str">
        <f ca="1">IF(ISERROR(SEARCH(Tabel2[[#This Row],[Groepslid 8]],_xlfn.CONCAT(
Tabel2[[#This Row],[GroepBeheerder]:[Groepslid 7]]))),
Tabel2[[#This Row],[Groepslid 8]],"")</f>
        <v/>
      </c>
      <c r="X149" t="str">
        <f ca="1">IF(ISERROR(SEARCH(Tabel2[[#This Row],[Groepslid 9]],_xlfn.CONCAT(
Tabel2[[#This Row],[GroepBeheerder]:[Groepslid 8]]))),
Tabel2[[#This Row],[Groepslid 9]],"")</f>
        <v/>
      </c>
      <c r="Y149" t="str">
        <f ca="1">IF(ISERROR(SEARCH(Tabel2[[#This Row],[Groepslid 10]],_xlfn.CONCAT(
Tabel2[[#This Row],[GroepBeheerder]:[Groepslid 9]]))),
Tabel2[[#This Row],[Groepslid 10]],"")</f>
        <v/>
      </c>
      <c r="Z149" s="2">
        <f t="shared" si="7"/>
        <v>148</v>
      </c>
    </row>
    <row r="150" spans="1:26" x14ac:dyDescent="0.25">
      <c r="A150" s="1" t="str">
        <f t="shared" ca="1" si="6"/>
        <v>BlogXS,Rodolphe.Witherup@gmail.com,Sallee.Whaley@gmail.com</v>
      </c>
      <c r="B150" t="str">
        <f ca="1">_xlfn.CONCAT(Tabel2[[#This Row],[Hulp 1]:[Hulp 10]])</f>
        <v>,Sallee.Whaley@gmail.com</v>
      </c>
      <c r="C150" s="3" t="s">
        <v>603</v>
      </c>
      <c r="D150">
        <f ca="1">RANDBETWEEN(0,IF(Formules!$B$1&gt;10,10,Formules!$B$1))</f>
        <v>1</v>
      </c>
      <c r="E150" s="2" t="str">
        <f ca="1">INDEX(Gebruiker!C:C,RANDBETWEEN(1,Formules!$B$1)+1)</f>
        <v>,Rodolphe.Witherup@gmail.com</v>
      </c>
      <c r="F150" s="6" t="str">
        <f ca="1">IF((COLUMN()-5)&lt;=Tabel2[[#This Row],[Aantal Leden]],
INDEX(Gebruiker!$C:$C,RANDBETWEEN(1,Formules!$B$1)+1),
"")</f>
        <v>,Sallee.Whaley@gmail.com</v>
      </c>
      <c r="G150" s="6" t="str">
        <f ca="1">IF((COLUMN()-5)&lt;=Tabel2[[#This Row],[Aantal Leden]],
INDEX(Gebruiker!$C:$C,RANDBETWEEN(1,Formules!$B$1)+1),
"")</f>
        <v/>
      </c>
      <c r="H150" t="str">
        <f ca="1">IF((COLUMN()-5)&lt;=Tabel2[[#This Row],[Aantal Leden]],
INDEX(Gebruiker!$C:$C,RANDBETWEEN(1,Formules!$B$1)+1),
"")</f>
        <v/>
      </c>
      <c r="I150" t="str">
        <f ca="1">IF((COLUMN()-5)&lt;=Tabel2[[#This Row],[Aantal Leden]],
INDEX(Gebruiker!$C:$C,RANDBETWEEN(1,Formules!$B$1)+1),
"")</f>
        <v/>
      </c>
      <c r="J150" t="str">
        <f ca="1">IF((COLUMN()-5)&lt;=Tabel2[[#This Row],[Aantal Leden]],
INDEX(Gebruiker!$C:$C,RANDBETWEEN(1,Formules!$B$1)+1),
"")</f>
        <v/>
      </c>
      <c r="K150" t="str">
        <f ca="1">IF((COLUMN()-5)&lt;=Tabel2[[#This Row],[Aantal Leden]],
INDEX(Gebruiker!$C:$C,RANDBETWEEN(1,Formules!$B$1)+1),
"")</f>
        <v/>
      </c>
      <c r="L150" t="str">
        <f ca="1">IF((COLUMN()-5)&lt;=Tabel2[[#This Row],[Aantal Leden]],
INDEX(Gebruiker!$C:$C,RANDBETWEEN(1,Formules!$B$1)+1),
"")</f>
        <v/>
      </c>
      <c r="M150" t="str">
        <f ca="1">IF((COLUMN()-5)&lt;=Tabel2[[#This Row],[Aantal Leden]],
INDEX(Gebruiker!$C:$C,RANDBETWEEN(1,Formules!$B$1)+1),
"")</f>
        <v/>
      </c>
      <c r="N150" t="str">
        <f ca="1">IF((COLUMN()-5)&lt;=Tabel2[[#This Row],[Aantal Leden]],
INDEX(Gebruiker!$C:$C,RANDBETWEEN(1,Formules!$B$1)+1),
"")</f>
        <v/>
      </c>
      <c r="O150" t="str">
        <f ca="1">IF((COLUMN()-5)&lt;=Tabel2[[#This Row],[Aantal Leden]],
INDEX(Gebruiker!$C:$C,RANDBETWEEN(1,Formules!$B$1)+1),
"")</f>
        <v/>
      </c>
      <c r="P150" t="str">
        <f ca="1">IF(Tabel2[[#This Row],[GroepBeheerder]]&lt;&gt;Tabel2[[#This Row],[Groepslid 1]],Tabel2[[#This Row],[Groepslid 1]],"")</f>
        <v>,Sallee.Whaley@gmail.com</v>
      </c>
      <c r="Q150" t="str">
        <f ca="1">IF(ISERROR(SEARCH(Tabel2[[#This Row],[Groepslid 2]],_xlfn.CONCAT(
Tabel2[[#This Row],[GroepBeheerder]:[Groepslid 1]]))),
Tabel2[[#This Row],[Groepslid 2]],"")</f>
        <v/>
      </c>
      <c r="R150" t="str">
        <f ca="1">IF(ISERROR(SEARCH(Tabel2[[#This Row],[Groepslid 3]],_xlfn.CONCAT(
Tabel2[[#This Row],[GroepBeheerder]:[Groepslid 2]]))),
Tabel2[[#This Row],[Groepslid 3]],"")</f>
        <v/>
      </c>
      <c r="S150" t="str">
        <f ca="1">IF(ISERROR(SEARCH(Tabel2[[#This Row],[Groepslid 4]],_xlfn.CONCAT(
Tabel2[[#This Row],[GroepBeheerder]:[Groepslid 3]]))),
Tabel2[[#This Row],[Groepslid 4]],"")</f>
        <v/>
      </c>
      <c r="T150" t="str">
        <f ca="1">IF(ISERROR(SEARCH(Tabel2[[#This Row],[Groepslid 5]],_xlfn.CONCAT(
Tabel2[[#This Row],[GroepBeheerder]:[Groepslid 4]]))),
Tabel2[[#This Row],[Groepslid 5]],"")</f>
        <v/>
      </c>
      <c r="U150" t="str">
        <f ca="1">IF(ISERROR(SEARCH(Tabel2[[#This Row],[Groepslid 6]],_xlfn.CONCAT(
Tabel2[[#This Row],[GroepBeheerder]:[Groepslid 5]]))),
Tabel2[[#This Row],[Groepslid 6]],"")</f>
        <v/>
      </c>
      <c r="V150" t="str">
        <f ca="1">IF(ISERROR(SEARCH(Tabel2[[#This Row],[Groepslid 7]],_xlfn.CONCAT(
Tabel2[[#This Row],[GroepBeheerder]:[Groepslid 6]]))),
Tabel2[[#This Row],[Groepslid 7]],"")</f>
        <v/>
      </c>
      <c r="W150" t="str">
        <f ca="1">IF(ISERROR(SEARCH(Tabel2[[#This Row],[Groepslid 8]],_xlfn.CONCAT(
Tabel2[[#This Row],[GroepBeheerder]:[Groepslid 7]]))),
Tabel2[[#This Row],[Groepslid 8]],"")</f>
        <v/>
      </c>
      <c r="X150" t="str">
        <f ca="1">IF(ISERROR(SEARCH(Tabel2[[#This Row],[Groepslid 9]],_xlfn.CONCAT(
Tabel2[[#This Row],[GroepBeheerder]:[Groepslid 8]]))),
Tabel2[[#This Row],[Groepslid 9]],"")</f>
        <v/>
      </c>
      <c r="Y150" t="str">
        <f ca="1">IF(ISERROR(SEARCH(Tabel2[[#This Row],[Groepslid 10]],_xlfn.CONCAT(
Tabel2[[#This Row],[GroepBeheerder]:[Groepslid 9]]))),
Tabel2[[#This Row],[Groepslid 10]],"")</f>
        <v/>
      </c>
      <c r="Z150" s="2">
        <f t="shared" si="7"/>
        <v>149</v>
      </c>
    </row>
    <row r="151" spans="1:26" x14ac:dyDescent="0.25">
      <c r="A151" s="1" t="str">
        <f t="shared" ca="1" si="6"/>
        <v>Yozio,Rossy.Challener@gmail.com</v>
      </c>
      <c r="B151" t="str">
        <f ca="1">_xlfn.CONCAT(Tabel2[[#This Row],[Hulp 1]:[Hulp 10]])</f>
        <v/>
      </c>
      <c r="C151" s="3" t="s">
        <v>465</v>
      </c>
      <c r="D151">
        <f ca="1">RANDBETWEEN(0,IF(Formules!$B$1&gt;10,10,Formules!$B$1))</f>
        <v>0</v>
      </c>
      <c r="E151" s="2" t="str">
        <f ca="1">INDEX(Gebruiker!C:C,RANDBETWEEN(1,Formules!$B$1)+1)</f>
        <v>,Rossy.Challener@gmail.com</v>
      </c>
      <c r="F151" s="6" t="str">
        <f ca="1">IF((COLUMN()-5)&lt;=Tabel2[[#This Row],[Aantal Leden]],
INDEX(Gebruiker!$C:$C,RANDBETWEEN(1,Formules!$B$1)+1),
"")</f>
        <v/>
      </c>
      <c r="G151" s="6" t="str">
        <f ca="1">IF((COLUMN()-5)&lt;=Tabel2[[#This Row],[Aantal Leden]],
INDEX(Gebruiker!$C:$C,RANDBETWEEN(1,Formules!$B$1)+1),
"")</f>
        <v/>
      </c>
      <c r="H151" t="str">
        <f ca="1">IF((COLUMN()-5)&lt;=Tabel2[[#This Row],[Aantal Leden]],
INDEX(Gebruiker!$C:$C,RANDBETWEEN(1,Formules!$B$1)+1),
"")</f>
        <v/>
      </c>
      <c r="I151" t="str">
        <f ca="1">IF((COLUMN()-5)&lt;=Tabel2[[#This Row],[Aantal Leden]],
INDEX(Gebruiker!$C:$C,RANDBETWEEN(1,Formules!$B$1)+1),
"")</f>
        <v/>
      </c>
      <c r="J151" t="str">
        <f ca="1">IF((COLUMN()-5)&lt;=Tabel2[[#This Row],[Aantal Leden]],
INDEX(Gebruiker!$C:$C,RANDBETWEEN(1,Formules!$B$1)+1),
"")</f>
        <v/>
      </c>
      <c r="K151" t="str">
        <f ca="1">IF((COLUMN()-5)&lt;=Tabel2[[#This Row],[Aantal Leden]],
INDEX(Gebruiker!$C:$C,RANDBETWEEN(1,Formules!$B$1)+1),
"")</f>
        <v/>
      </c>
      <c r="L151" t="str">
        <f ca="1">IF((COLUMN()-5)&lt;=Tabel2[[#This Row],[Aantal Leden]],
INDEX(Gebruiker!$C:$C,RANDBETWEEN(1,Formules!$B$1)+1),
"")</f>
        <v/>
      </c>
      <c r="M151" t="str">
        <f ca="1">IF((COLUMN()-5)&lt;=Tabel2[[#This Row],[Aantal Leden]],
INDEX(Gebruiker!$C:$C,RANDBETWEEN(1,Formules!$B$1)+1),
"")</f>
        <v/>
      </c>
      <c r="N151" t="str">
        <f ca="1">IF((COLUMN()-5)&lt;=Tabel2[[#This Row],[Aantal Leden]],
INDEX(Gebruiker!$C:$C,RANDBETWEEN(1,Formules!$B$1)+1),
"")</f>
        <v/>
      </c>
      <c r="O151" t="str">
        <f ca="1">IF((COLUMN()-5)&lt;=Tabel2[[#This Row],[Aantal Leden]],
INDEX(Gebruiker!$C:$C,RANDBETWEEN(1,Formules!$B$1)+1),
"")</f>
        <v/>
      </c>
      <c r="P151" t="str">
        <f ca="1">IF(Tabel2[[#This Row],[GroepBeheerder]]&lt;&gt;Tabel2[[#This Row],[Groepslid 1]],Tabel2[[#This Row],[Groepslid 1]],"")</f>
        <v/>
      </c>
      <c r="Q151" t="str">
        <f ca="1">IF(ISERROR(SEARCH(Tabel2[[#This Row],[Groepslid 2]],_xlfn.CONCAT(
Tabel2[[#This Row],[GroepBeheerder]:[Groepslid 1]]))),
Tabel2[[#This Row],[Groepslid 2]],"")</f>
        <v/>
      </c>
      <c r="R151" t="str">
        <f ca="1">IF(ISERROR(SEARCH(Tabel2[[#This Row],[Groepslid 3]],_xlfn.CONCAT(
Tabel2[[#This Row],[GroepBeheerder]:[Groepslid 2]]))),
Tabel2[[#This Row],[Groepslid 3]],"")</f>
        <v/>
      </c>
      <c r="S151" t="str">
        <f ca="1">IF(ISERROR(SEARCH(Tabel2[[#This Row],[Groepslid 4]],_xlfn.CONCAT(
Tabel2[[#This Row],[GroepBeheerder]:[Groepslid 3]]))),
Tabel2[[#This Row],[Groepslid 4]],"")</f>
        <v/>
      </c>
      <c r="T151" t="str">
        <f ca="1">IF(ISERROR(SEARCH(Tabel2[[#This Row],[Groepslid 5]],_xlfn.CONCAT(
Tabel2[[#This Row],[GroepBeheerder]:[Groepslid 4]]))),
Tabel2[[#This Row],[Groepslid 5]],"")</f>
        <v/>
      </c>
      <c r="U151" t="str">
        <f ca="1">IF(ISERROR(SEARCH(Tabel2[[#This Row],[Groepslid 6]],_xlfn.CONCAT(
Tabel2[[#This Row],[GroepBeheerder]:[Groepslid 5]]))),
Tabel2[[#This Row],[Groepslid 6]],"")</f>
        <v/>
      </c>
      <c r="V151" t="str">
        <f ca="1">IF(ISERROR(SEARCH(Tabel2[[#This Row],[Groepslid 7]],_xlfn.CONCAT(
Tabel2[[#This Row],[GroepBeheerder]:[Groepslid 6]]))),
Tabel2[[#This Row],[Groepslid 7]],"")</f>
        <v/>
      </c>
      <c r="W151" t="str">
        <f ca="1">IF(ISERROR(SEARCH(Tabel2[[#This Row],[Groepslid 8]],_xlfn.CONCAT(
Tabel2[[#This Row],[GroepBeheerder]:[Groepslid 7]]))),
Tabel2[[#This Row],[Groepslid 8]],"")</f>
        <v/>
      </c>
      <c r="X151" t="str">
        <f ca="1">IF(ISERROR(SEARCH(Tabel2[[#This Row],[Groepslid 9]],_xlfn.CONCAT(
Tabel2[[#This Row],[GroepBeheerder]:[Groepslid 8]]))),
Tabel2[[#This Row],[Groepslid 9]],"")</f>
        <v/>
      </c>
      <c r="Y151" t="str">
        <f ca="1">IF(ISERROR(SEARCH(Tabel2[[#This Row],[Groepslid 10]],_xlfn.CONCAT(
Tabel2[[#This Row],[GroepBeheerder]:[Groepslid 9]]))),
Tabel2[[#This Row],[Groepslid 10]],"")</f>
        <v/>
      </c>
      <c r="Z151" s="2">
        <f t="shared" si="7"/>
        <v>150</v>
      </c>
    </row>
    <row r="152" spans="1:26" x14ac:dyDescent="0.25">
      <c r="A152" s="1" t="str">
        <f t="shared" ca="1" si="6"/>
        <v>Riffpath,Allene.Hadlee@gmail.com,Ilka.Cushe@gmail.com</v>
      </c>
      <c r="B152" t="str">
        <f ca="1">_xlfn.CONCAT(Tabel2[[#This Row],[Hulp 1]:[Hulp 10]])</f>
        <v>,Ilka.Cushe@gmail.com</v>
      </c>
      <c r="C152" s="3" t="s">
        <v>454</v>
      </c>
      <c r="D152">
        <f ca="1">RANDBETWEEN(0,IF(Formules!$B$1&gt;10,10,Formules!$B$1))</f>
        <v>1</v>
      </c>
      <c r="E152" s="2" t="str">
        <f ca="1">INDEX(Gebruiker!C:C,RANDBETWEEN(1,Formules!$B$1)+1)</f>
        <v>,Allene.Hadlee@gmail.com</v>
      </c>
      <c r="F152" s="6" t="str">
        <f ca="1">IF((COLUMN()-5)&lt;=Tabel2[[#This Row],[Aantal Leden]],
INDEX(Gebruiker!$C:$C,RANDBETWEEN(1,Formules!$B$1)+1),
"")</f>
        <v>,Ilka.Cushe@gmail.com</v>
      </c>
      <c r="G152" s="6" t="str">
        <f ca="1">IF((COLUMN()-5)&lt;=Tabel2[[#This Row],[Aantal Leden]],
INDEX(Gebruiker!$C:$C,RANDBETWEEN(1,Formules!$B$1)+1),
"")</f>
        <v/>
      </c>
      <c r="H152" t="str">
        <f ca="1">IF((COLUMN()-5)&lt;=Tabel2[[#This Row],[Aantal Leden]],
INDEX(Gebruiker!$C:$C,RANDBETWEEN(1,Formules!$B$1)+1),
"")</f>
        <v/>
      </c>
      <c r="I152" t="str">
        <f ca="1">IF((COLUMN()-5)&lt;=Tabel2[[#This Row],[Aantal Leden]],
INDEX(Gebruiker!$C:$C,RANDBETWEEN(1,Formules!$B$1)+1),
"")</f>
        <v/>
      </c>
      <c r="J152" t="str">
        <f ca="1">IF((COLUMN()-5)&lt;=Tabel2[[#This Row],[Aantal Leden]],
INDEX(Gebruiker!$C:$C,RANDBETWEEN(1,Formules!$B$1)+1),
"")</f>
        <v/>
      </c>
      <c r="K152" t="str">
        <f ca="1">IF((COLUMN()-5)&lt;=Tabel2[[#This Row],[Aantal Leden]],
INDEX(Gebruiker!$C:$C,RANDBETWEEN(1,Formules!$B$1)+1),
"")</f>
        <v/>
      </c>
      <c r="L152" t="str">
        <f ca="1">IF((COLUMN()-5)&lt;=Tabel2[[#This Row],[Aantal Leden]],
INDEX(Gebruiker!$C:$C,RANDBETWEEN(1,Formules!$B$1)+1),
"")</f>
        <v/>
      </c>
      <c r="M152" t="str">
        <f ca="1">IF((COLUMN()-5)&lt;=Tabel2[[#This Row],[Aantal Leden]],
INDEX(Gebruiker!$C:$C,RANDBETWEEN(1,Formules!$B$1)+1),
"")</f>
        <v/>
      </c>
      <c r="N152" t="str">
        <f ca="1">IF((COLUMN()-5)&lt;=Tabel2[[#This Row],[Aantal Leden]],
INDEX(Gebruiker!$C:$C,RANDBETWEEN(1,Formules!$B$1)+1),
"")</f>
        <v/>
      </c>
      <c r="O152" t="str">
        <f ca="1">IF((COLUMN()-5)&lt;=Tabel2[[#This Row],[Aantal Leden]],
INDEX(Gebruiker!$C:$C,RANDBETWEEN(1,Formules!$B$1)+1),
"")</f>
        <v/>
      </c>
      <c r="P152" t="str">
        <f ca="1">IF(Tabel2[[#This Row],[GroepBeheerder]]&lt;&gt;Tabel2[[#This Row],[Groepslid 1]],Tabel2[[#This Row],[Groepslid 1]],"")</f>
        <v>,Ilka.Cushe@gmail.com</v>
      </c>
      <c r="Q152" t="str">
        <f ca="1">IF(ISERROR(SEARCH(Tabel2[[#This Row],[Groepslid 2]],_xlfn.CONCAT(
Tabel2[[#This Row],[GroepBeheerder]:[Groepslid 1]]))),
Tabel2[[#This Row],[Groepslid 2]],"")</f>
        <v/>
      </c>
      <c r="R152" t="str">
        <f ca="1">IF(ISERROR(SEARCH(Tabel2[[#This Row],[Groepslid 3]],_xlfn.CONCAT(
Tabel2[[#This Row],[GroepBeheerder]:[Groepslid 2]]))),
Tabel2[[#This Row],[Groepslid 3]],"")</f>
        <v/>
      </c>
      <c r="S152" t="str">
        <f ca="1">IF(ISERROR(SEARCH(Tabel2[[#This Row],[Groepslid 4]],_xlfn.CONCAT(
Tabel2[[#This Row],[GroepBeheerder]:[Groepslid 3]]))),
Tabel2[[#This Row],[Groepslid 4]],"")</f>
        <v/>
      </c>
      <c r="T152" t="str">
        <f ca="1">IF(ISERROR(SEARCH(Tabel2[[#This Row],[Groepslid 5]],_xlfn.CONCAT(
Tabel2[[#This Row],[GroepBeheerder]:[Groepslid 4]]))),
Tabel2[[#This Row],[Groepslid 5]],"")</f>
        <v/>
      </c>
      <c r="U152" t="str">
        <f ca="1">IF(ISERROR(SEARCH(Tabel2[[#This Row],[Groepslid 6]],_xlfn.CONCAT(
Tabel2[[#This Row],[GroepBeheerder]:[Groepslid 5]]))),
Tabel2[[#This Row],[Groepslid 6]],"")</f>
        <v/>
      </c>
      <c r="V152" t="str">
        <f ca="1">IF(ISERROR(SEARCH(Tabel2[[#This Row],[Groepslid 7]],_xlfn.CONCAT(
Tabel2[[#This Row],[GroepBeheerder]:[Groepslid 6]]))),
Tabel2[[#This Row],[Groepslid 7]],"")</f>
        <v/>
      </c>
      <c r="W152" t="str">
        <f ca="1">IF(ISERROR(SEARCH(Tabel2[[#This Row],[Groepslid 8]],_xlfn.CONCAT(
Tabel2[[#This Row],[GroepBeheerder]:[Groepslid 7]]))),
Tabel2[[#This Row],[Groepslid 8]],"")</f>
        <v/>
      </c>
      <c r="X152" t="str">
        <f ca="1">IF(ISERROR(SEARCH(Tabel2[[#This Row],[Groepslid 9]],_xlfn.CONCAT(
Tabel2[[#This Row],[GroepBeheerder]:[Groepslid 8]]))),
Tabel2[[#This Row],[Groepslid 9]],"")</f>
        <v/>
      </c>
      <c r="Y152" t="str">
        <f ca="1">IF(ISERROR(SEARCH(Tabel2[[#This Row],[Groepslid 10]],_xlfn.CONCAT(
Tabel2[[#This Row],[GroepBeheerder]:[Groepslid 9]]))),
Tabel2[[#This Row],[Groepslid 10]],"")</f>
        <v/>
      </c>
      <c r="Z152" s="2">
        <f t="shared" si="7"/>
        <v>151</v>
      </c>
    </row>
    <row r="153" spans="1:26" x14ac:dyDescent="0.25">
      <c r="A153" s="1" t="str">
        <f t="shared" ca="1" si="6"/>
        <v>Oloo,Cull.Annes@gmail.com,Lyndel.Jaan@gmail.com,Haskel.Bath@gmail.com,Gallard.Pirot@gmail.com,Pattie.Fundell@gmail.com,Kelley.Michieli@gmail.com</v>
      </c>
      <c r="B153" t="str">
        <f ca="1">_xlfn.CONCAT(Tabel2[[#This Row],[Hulp 1]:[Hulp 10]])</f>
        <v>,Lyndel.Jaan@gmail.com,Haskel.Bath@gmail.com,Gallard.Pirot@gmail.com,Pattie.Fundell@gmail.com,Kelley.Michieli@gmail.com</v>
      </c>
      <c r="C153" s="3" t="s">
        <v>604</v>
      </c>
      <c r="D153">
        <f ca="1">RANDBETWEEN(0,IF(Formules!$B$1&gt;10,10,Formules!$B$1))</f>
        <v>5</v>
      </c>
      <c r="E153" s="2" t="str">
        <f ca="1">INDEX(Gebruiker!C:C,RANDBETWEEN(1,Formules!$B$1)+1)</f>
        <v>,Cull.Annes@gmail.com</v>
      </c>
      <c r="F153" s="6" t="str">
        <f ca="1">IF((COLUMN()-5)&lt;=Tabel2[[#This Row],[Aantal Leden]],
INDEX(Gebruiker!$C:$C,RANDBETWEEN(1,Formules!$B$1)+1),
"")</f>
        <v>,Lyndel.Jaan@gmail.com</v>
      </c>
      <c r="G153" s="6" t="str">
        <f ca="1">IF((COLUMN()-5)&lt;=Tabel2[[#This Row],[Aantal Leden]],
INDEX(Gebruiker!$C:$C,RANDBETWEEN(1,Formules!$B$1)+1),
"")</f>
        <v>,Haskel.Bath@gmail.com</v>
      </c>
      <c r="H153" t="str">
        <f ca="1">IF((COLUMN()-5)&lt;=Tabel2[[#This Row],[Aantal Leden]],
INDEX(Gebruiker!$C:$C,RANDBETWEEN(1,Formules!$B$1)+1),
"")</f>
        <v>,Gallard.Pirot@gmail.com</v>
      </c>
      <c r="I153" t="str">
        <f ca="1">IF((COLUMN()-5)&lt;=Tabel2[[#This Row],[Aantal Leden]],
INDEX(Gebruiker!$C:$C,RANDBETWEEN(1,Formules!$B$1)+1),
"")</f>
        <v>,Pattie.Fundell@gmail.com</v>
      </c>
      <c r="J153" t="str">
        <f ca="1">IF((COLUMN()-5)&lt;=Tabel2[[#This Row],[Aantal Leden]],
INDEX(Gebruiker!$C:$C,RANDBETWEEN(1,Formules!$B$1)+1),
"")</f>
        <v>,Kelley.Michieli@gmail.com</v>
      </c>
      <c r="K153" t="str">
        <f ca="1">IF((COLUMN()-5)&lt;=Tabel2[[#This Row],[Aantal Leden]],
INDEX(Gebruiker!$C:$C,RANDBETWEEN(1,Formules!$B$1)+1),
"")</f>
        <v/>
      </c>
      <c r="L153" t="str">
        <f ca="1">IF((COLUMN()-5)&lt;=Tabel2[[#This Row],[Aantal Leden]],
INDEX(Gebruiker!$C:$C,RANDBETWEEN(1,Formules!$B$1)+1),
"")</f>
        <v/>
      </c>
      <c r="M153" t="str">
        <f ca="1">IF((COLUMN()-5)&lt;=Tabel2[[#This Row],[Aantal Leden]],
INDEX(Gebruiker!$C:$C,RANDBETWEEN(1,Formules!$B$1)+1),
"")</f>
        <v/>
      </c>
      <c r="N153" t="str">
        <f ca="1">IF((COLUMN()-5)&lt;=Tabel2[[#This Row],[Aantal Leden]],
INDEX(Gebruiker!$C:$C,RANDBETWEEN(1,Formules!$B$1)+1),
"")</f>
        <v/>
      </c>
      <c r="O153" t="str">
        <f ca="1">IF((COLUMN()-5)&lt;=Tabel2[[#This Row],[Aantal Leden]],
INDEX(Gebruiker!$C:$C,RANDBETWEEN(1,Formules!$B$1)+1),
"")</f>
        <v/>
      </c>
      <c r="P153" t="str">
        <f ca="1">IF(Tabel2[[#This Row],[GroepBeheerder]]&lt;&gt;Tabel2[[#This Row],[Groepslid 1]],Tabel2[[#This Row],[Groepslid 1]],"")</f>
        <v>,Lyndel.Jaan@gmail.com</v>
      </c>
      <c r="Q153" t="str">
        <f ca="1">IF(ISERROR(SEARCH(Tabel2[[#This Row],[Groepslid 2]],_xlfn.CONCAT(
Tabel2[[#This Row],[GroepBeheerder]:[Groepslid 1]]))),
Tabel2[[#This Row],[Groepslid 2]],"")</f>
        <v>,Haskel.Bath@gmail.com</v>
      </c>
      <c r="R153" t="str">
        <f ca="1">IF(ISERROR(SEARCH(Tabel2[[#This Row],[Groepslid 3]],_xlfn.CONCAT(
Tabel2[[#This Row],[GroepBeheerder]:[Groepslid 2]]))),
Tabel2[[#This Row],[Groepslid 3]],"")</f>
        <v>,Gallard.Pirot@gmail.com</v>
      </c>
      <c r="S153" t="str">
        <f ca="1">IF(ISERROR(SEARCH(Tabel2[[#This Row],[Groepslid 4]],_xlfn.CONCAT(
Tabel2[[#This Row],[GroepBeheerder]:[Groepslid 3]]))),
Tabel2[[#This Row],[Groepslid 4]],"")</f>
        <v>,Pattie.Fundell@gmail.com</v>
      </c>
      <c r="T153" t="str">
        <f ca="1">IF(ISERROR(SEARCH(Tabel2[[#This Row],[Groepslid 5]],_xlfn.CONCAT(
Tabel2[[#This Row],[GroepBeheerder]:[Groepslid 4]]))),
Tabel2[[#This Row],[Groepslid 5]],"")</f>
        <v>,Kelley.Michieli@gmail.com</v>
      </c>
      <c r="U153" t="str">
        <f ca="1">IF(ISERROR(SEARCH(Tabel2[[#This Row],[Groepslid 6]],_xlfn.CONCAT(
Tabel2[[#This Row],[GroepBeheerder]:[Groepslid 5]]))),
Tabel2[[#This Row],[Groepslid 6]],"")</f>
        <v/>
      </c>
      <c r="V153" t="str">
        <f ca="1">IF(ISERROR(SEARCH(Tabel2[[#This Row],[Groepslid 7]],_xlfn.CONCAT(
Tabel2[[#This Row],[GroepBeheerder]:[Groepslid 6]]))),
Tabel2[[#This Row],[Groepslid 7]],"")</f>
        <v/>
      </c>
      <c r="W153" t="str">
        <f ca="1">IF(ISERROR(SEARCH(Tabel2[[#This Row],[Groepslid 8]],_xlfn.CONCAT(
Tabel2[[#This Row],[GroepBeheerder]:[Groepslid 7]]))),
Tabel2[[#This Row],[Groepslid 8]],"")</f>
        <v/>
      </c>
      <c r="X153" t="str">
        <f ca="1">IF(ISERROR(SEARCH(Tabel2[[#This Row],[Groepslid 9]],_xlfn.CONCAT(
Tabel2[[#This Row],[GroepBeheerder]:[Groepslid 8]]))),
Tabel2[[#This Row],[Groepslid 9]],"")</f>
        <v/>
      </c>
      <c r="Y153" t="str">
        <f ca="1">IF(ISERROR(SEARCH(Tabel2[[#This Row],[Groepslid 10]],_xlfn.CONCAT(
Tabel2[[#This Row],[GroepBeheerder]:[Groepslid 9]]))),
Tabel2[[#This Row],[Groepslid 10]],"")</f>
        <v/>
      </c>
      <c r="Z153" s="2">
        <f t="shared" si="7"/>
        <v>152</v>
      </c>
    </row>
    <row r="154" spans="1:26" x14ac:dyDescent="0.25">
      <c r="A154" s="1" t="str">
        <f t="shared" ca="1" si="6"/>
        <v>Skidoo,Kenny.Pimm@gmail.com,Mayne.Begent@gmail.com,Kittie.Haxley@gmail.com,Sallee.Whaley@gmail.com,Sophi.De Angelis@gmail.com</v>
      </c>
      <c r="B154" t="str">
        <f ca="1">_xlfn.CONCAT(Tabel2[[#This Row],[Hulp 1]:[Hulp 10]])</f>
        <v>,Mayne.Begent@gmail.com,Kittie.Haxley@gmail.com,Sallee.Whaley@gmail.com,Sophi.De Angelis@gmail.com</v>
      </c>
      <c r="C154" s="3" t="s">
        <v>452</v>
      </c>
      <c r="D154">
        <f ca="1">RANDBETWEEN(0,IF(Formules!$B$1&gt;10,10,Formules!$B$1))</f>
        <v>4</v>
      </c>
      <c r="E154" s="2" t="str">
        <f ca="1">INDEX(Gebruiker!C:C,RANDBETWEEN(1,Formules!$B$1)+1)</f>
        <v>,Kenny.Pimm@gmail.com</v>
      </c>
      <c r="F154" s="6" t="str">
        <f ca="1">IF((COLUMN()-5)&lt;=Tabel2[[#This Row],[Aantal Leden]],
INDEX(Gebruiker!$C:$C,RANDBETWEEN(1,Formules!$B$1)+1),
"")</f>
        <v>,Mayne.Begent@gmail.com</v>
      </c>
      <c r="G154" s="6" t="str">
        <f ca="1">IF((COLUMN()-5)&lt;=Tabel2[[#This Row],[Aantal Leden]],
INDEX(Gebruiker!$C:$C,RANDBETWEEN(1,Formules!$B$1)+1),
"")</f>
        <v>,Kittie.Haxley@gmail.com</v>
      </c>
      <c r="H154" t="str">
        <f ca="1">IF((COLUMN()-5)&lt;=Tabel2[[#This Row],[Aantal Leden]],
INDEX(Gebruiker!$C:$C,RANDBETWEEN(1,Formules!$B$1)+1),
"")</f>
        <v>,Sallee.Whaley@gmail.com</v>
      </c>
      <c r="I154" t="str">
        <f ca="1">IF((COLUMN()-5)&lt;=Tabel2[[#This Row],[Aantal Leden]],
INDEX(Gebruiker!$C:$C,RANDBETWEEN(1,Formules!$B$1)+1),
"")</f>
        <v>,Sophi.De Angelis@gmail.com</v>
      </c>
      <c r="J154" t="str">
        <f ca="1">IF((COLUMN()-5)&lt;=Tabel2[[#This Row],[Aantal Leden]],
INDEX(Gebruiker!$C:$C,RANDBETWEEN(1,Formules!$B$1)+1),
"")</f>
        <v/>
      </c>
      <c r="K154" t="str">
        <f ca="1">IF((COLUMN()-5)&lt;=Tabel2[[#This Row],[Aantal Leden]],
INDEX(Gebruiker!$C:$C,RANDBETWEEN(1,Formules!$B$1)+1),
"")</f>
        <v/>
      </c>
      <c r="L154" t="str">
        <f ca="1">IF((COLUMN()-5)&lt;=Tabel2[[#This Row],[Aantal Leden]],
INDEX(Gebruiker!$C:$C,RANDBETWEEN(1,Formules!$B$1)+1),
"")</f>
        <v/>
      </c>
      <c r="M154" t="str">
        <f ca="1">IF((COLUMN()-5)&lt;=Tabel2[[#This Row],[Aantal Leden]],
INDEX(Gebruiker!$C:$C,RANDBETWEEN(1,Formules!$B$1)+1),
"")</f>
        <v/>
      </c>
      <c r="N154" t="str">
        <f ca="1">IF((COLUMN()-5)&lt;=Tabel2[[#This Row],[Aantal Leden]],
INDEX(Gebruiker!$C:$C,RANDBETWEEN(1,Formules!$B$1)+1),
"")</f>
        <v/>
      </c>
      <c r="O154" t="str">
        <f ca="1">IF((COLUMN()-5)&lt;=Tabel2[[#This Row],[Aantal Leden]],
INDEX(Gebruiker!$C:$C,RANDBETWEEN(1,Formules!$B$1)+1),
"")</f>
        <v/>
      </c>
      <c r="P154" t="str">
        <f ca="1">IF(Tabel2[[#This Row],[GroepBeheerder]]&lt;&gt;Tabel2[[#This Row],[Groepslid 1]],Tabel2[[#This Row],[Groepslid 1]],"")</f>
        <v>,Mayne.Begent@gmail.com</v>
      </c>
      <c r="Q154" t="str">
        <f ca="1">IF(ISERROR(SEARCH(Tabel2[[#This Row],[Groepslid 2]],_xlfn.CONCAT(
Tabel2[[#This Row],[GroepBeheerder]:[Groepslid 1]]))),
Tabel2[[#This Row],[Groepslid 2]],"")</f>
        <v>,Kittie.Haxley@gmail.com</v>
      </c>
      <c r="R154" t="str">
        <f ca="1">IF(ISERROR(SEARCH(Tabel2[[#This Row],[Groepslid 3]],_xlfn.CONCAT(
Tabel2[[#This Row],[GroepBeheerder]:[Groepslid 2]]))),
Tabel2[[#This Row],[Groepslid 3]],"")</f>
        <v>,Sallee.Whaley@gmail.com</v>
      </c>
      <c r="S154" t="str">
        <f ca="1">IF(ISERROR(SEARCH(Tabel2[[#This Row],[Groepslid 4]],_xlfn.CONCAT(
Tabel2[[#This Row],[GroepBeheerder]:[Groepslid 3]]))),
Tabel2[[#This Row],[Groepslid 4]],"")</f>
        <v>,Sophi.De Angelis@gmail.com</v>
      </c>
      <c r="T154" t="str">
        <f ca="1">IF(ISERROR(SEARCH(Tabel2[[#This Row],[Groepslid 5]],_xlfn.CONCAT(
Tabel2[[#This Row],[GroepBeheerder]:[Groepslid 4]]))),
Tabel2[[#This Row],[Groepslid 5]],"")</f>
        <v/>
      </c>
      <c r="U154" t="str">
        <f ca="1">IF(ISERROR(SEARCH(Tabel2[[#This Row],[Groepslid 6]],_xlfn.CONCAT(
Tabel2[[#This Row],[GroepBeheerder]:[Groepslid 5]]))),
Tabel2[[#This Row],[Groepslid 6]],"")</f>
        <v/>
      </c>
      <c r="V154" t="str">
        <f ca="1">IF(ISERROR(SEARCH(Tabel2[[#This Row],[Groepslid 7]],_xlfn.CONCAT(
Tabel2[[#This Row],[GroepBeheerder]:[Groepslid 6]]))),
Tabel2[[#This Row],[Groepslid 7]],"")</f>
        <v/>
      </c>
      <c r="W154" t="str">
        <f ca="1">IF(ISERROR(SEARCH(Tabel2[[#This Row],[Groepslid 8]],_xlfn.CONCAT(
Tabel2[[#This Row],[GroepBeheerder]:[Groepslid 7]]))),
Tabel2[[#This Row],[Groepslid 8]],"")</f>
        <v/>
      </c>
      <c r="X154" t="str">
        <f ca="1">IF(ISERROR(SEARCH(Tabel2[[#This Row],[Groepslid 9]],_xlfn.CONCAT(
Tabel2[[#This Row],[GroepBeheerder]:[Groepslid 8]]))),
Tabel2[[#This Row],[Groepslid 9]],"")</f>
        <v/>
      </c>
      <c r="Y154" t="str">
        <f ca="1">IF(ISERROR(SEARCH(Tabel2[[#This Row],[Groepslid 10]],_xlfn.CONCAT(
Tabel2[[#This Row],[GroepBeheerder]:[Groepslid 9]]))),
Tabel2[[#This Row],[Groepslid 10]],"")</f>
        <v/>
      </c>
      <c r="Z154" s="2">
        <f t="shared" si="7"/>
        <v>153</v>
      </c>
    </row>
    <row r="155" spans="1:26" x14ac:dyDescent="0.25">
      <c r="A155" s="1" t="str">
        <f t="shared" ca="1" si="6"/>
        <v>Quatz,Yovonnda.Meredyth@gmail.com,Hadlee.Sugg@gmail.com,Jule.Berthod@gmail.com,Reube.Pybus@gmail.com,Cesaro.Croizier@gmail.com,Adi.Fairney@gmail.com,Lettie.Handling@gmail.com,Hillier.Carff@gmail.com,Jenn.Benaine@gmail.com,Maurice.Aguilar@gmail.com,Horton.Von Welldun@gmail.com</v>
      </c>
      <c r="B155" t="str">
        <f ca="1">_xlfn.CONCAT(Tabel2[[#This Row],[Hulp 1]:[Hulp 10]])</f>
        <v>,Hadlee.Sugg@gmail.com,Jule.Berthod@gmail.com,Reube.Pybus@gmail.com,Cesaro.Croizier@gmail.com,Adi.Fairney@gmail.com,Lettie.Handling@gmail.com,Hillier.Carff@gmail.com,Jenn.Benaine@gmail.com,Maurice.Aguilar@gmail.com,Horton.Von Welldun@gmail.com</v>
      </c>
      <c r="C155" s="3" t="s">
        <v>565</v>
      </c>
      <c r="D155">
        <f ca="1">RANDBETWEEN(0,IF(Formules!$B$1&gt;10,10,Formules!$B$1))</f>
        <v>10</v>
      </c>
      <c r="E155" s="2" t="str">
        <f ca="1">INDEX(Gebruiker!C:C,RANDBETWEEN(1,Formules!$B$1)+1)</f>
        <v>,Yovonnda.Meredyth@gmail.com</v>
      </c>
      <c r="F155" s="6" t="str">
        <f ca="1">IF((COLUMN()-5)&lt;=Tabel2[[#This Row],[Aantal Leden]],
INDEX(Gebruiker!$C:$C,RANDBETWEEN(1,Formules!$B$1)+1),
"")</f>
        <v>,Hadlee.Sugg@gmail.com</v>
      </c>
      <c r="G155" s="6" t="str">
        <f ca="1">IF((COLUMN()-5)&lt;=Tabel2[[#This Row],[Aantal Leden]],
INDEX(Gebruiker!$C:$C,RANDBETWEEN(1,Formules!$B$1)+1),
"")</f>
        <v>,Jule.Berthod@gmail.com</v>
      </c>
      <c r="H155" t="str">
        <f ca="1">IF((COLUMN()-5)&lt;=Tabel2[[#This Row],[Aantal Leden]],
INDEX(Gebruiker!$C:$C,RANDBETWEEN(1,Formules!$B$1)+1),
"")</f>
        <v>,Reube.Pybus@gmail.com</v>
      </c>
      <c r="I155" t="str">
        <f ca="1">IF((COLUMN()-5)&lt;=Tabel2[[#This Row],[Aantal Leden]],
INDEX(Gebruiker!$C:$C,RANDBETWEEN(1,Formules!$B$1)+1),
"")</f>
        <v>,Cesaro.Croizier@gmail.com</v>
      </c>
      <c r="J155" t="str">
        <f ca="1">IF((COLUMN()-5)&lt;=Tabel2[[#This Row],[Aantal Leden]],
INDEX(Gebruiker!$C:$C,RANDBETWEEN(1,Formules!$B$1)+1),
"")</f>
        <v>,Adi.Fairney@gmail.com</v>
      </c>
      <c r="K155" t="str">
        <f ca="1">IF((COLUMN()-5)&lt;=Tabel2[[#This Row],[Aantal Leden]],
INDEX(Gebruiker!$C:$C,RANDBETWEEN(1,Formules!$B$1)+1),
"")</f>
        <v>,Lettie.Handling@gmail.com</v>
      </c>
      <c r="L155" t="str">
        <f ca="1">IF((COLUMN()-5)&lt;=Tabel2[[#This Row],[Aantal Leden]],
INDEX(Gebruiker!$C:$C,RANDBETWEEN(1,Formules!$B$1)+1),
"")</f>
        <v>,Hillier.Carff@gmail.com</v>
      </c>
      <c r="M155" t="str">
        <f ca="1">IF((COLUMN()-5)&lt;=Tabel2[[#This Row],[Aantal Leden]],
INDEX(Gebruiker!$C:$C,RANDBETWEEN(1,Formules!$B$1)+1),
"")</f>
        <v>,Jenn.Benaine@gmail.com</v>
      </c>
      <c r="N155" t="str">
        <f ca="1">IF((COLUMN()-5)&lt;=Tabel2[[#This Row],[Aantal Leden]],
INDEX(Gebruiker!$C:$C,RANDBETWEEN(1,Formules!$B$1)+1),
"")</f>
        <v>,Maurice.Aguilar@gmail.com</v>
      </c>
      <c r="O155" t="str">
        <f ca="1">IF((COLUMN()-5)&lt;=Tabel2[[#This Row],[Aantal Leden]],
INDEX(Gebruiker!$C:$C,RANDBETWEEN(1,Formules!$B$1)+1),
"")</f>
        <v>,Horton.Von Welldun@gmail.com</v>
      </c>
      <c r="P155" t="str">
        <f ca="1">IF(Tabel2[[#This Row],[GroepBeheerder]]&lt;&gt;Tabel2[[#This Row],[Groepslid 1]],Tabel2[[#This Row],[Groepslid 1]],"")</f>
        <v>,Hadlee.Sugg@gmail.com</v>
      </c>
      <c r="Q155" t="str">
        <f ca="1">IF(ISERROR(SEARCH(Tabel2[[#This Row],[Groepslid 2]],_xlfn.CONCAT(
Tabel2[[#This Row],[GroepBeheerder]:[Groepslid 1]]))),
Tabel2[[#This Row],[Groepslid 2]],"")</f>
        <v>,Jule.Berthod@gmail.com</v>
      </c>
      <c r="R155" t="str">
        <f ca="1">IF(ISERROR(SEARCH(Tabel2[[#This Row],[Groepslid 3]],_xlfn.CONCAT(
Tabel2[[#This Row],[GroepBeheerder]:[Groepslid 2]]))),
Tabel2[[#This Row],[Groepslid 3]],"")</f>
        <v>,Reube.Pybus@gmail.com</v>
      </c>
      <c r="S155" t="str">
        <f ca="1">IF(ISERROR(SEARCH(Tabel2[[#This Row],[Groepslid 4]],_xlfn.CONCAT(
Tabel2[[#This Row],[GroepBeheerder]:[Groepslid 3]]))),
Tabel2[[#This Row],[Groepslid 4]],"")</f>
        <v>,Cesaro.Croizier@gmail.com</v>
      </c>
      <c r="T155" t="str">
        <f ca="1">IF(ISERROR(SEARCH(Tabel2[[#This Row],[Groepslid 5]],_xlfn.CONCAT(
Tabel2[[#This Row],[GroepBeheerder]:[Groepslid 4]]))),
Tabel2[[#This Row],[Groepslid 5]],"")</f>
        <v>,Adi.Fairney@gmail.com</v>
      </c>
      <c r="U155" t="str">
        <f ca="1">IF(ISERROR(SEARCH(Tabel2[[#This Row],[Groepslid 6]],_xlfn.CONCAT(
Tabel2[[#This Row],[GroepBeheerder]:[Groepslid 5]]))),
Tabel2[[#This Row],[Groepslid 6]],"")</f>
        <v>,Lettie.Handling@gmail.com</v>
      </c>
      <c r="V155" t="str">
        <f ca="1">IF(ISERROR(SEARCH(Tabel2[[#This Row],[Groepslid 7]],_xlfn.CONCAT(
Tabel2[[#This Row],[GroepBeheerder]:[Groepslid 6]]))),
Tabel2[[#This Row],[Groepslid 7]],"")</f>
        <v>,Hillier.Carff@gmail.com</v>
      </c>
      <c r="W155" t="str">
        <f ca="1">IF(ISERROR(SEARCH(Tabel2[[#This Row],[Groepslid 8]],_xlfn.CONCAT(
Tabel2[[#This Row],[GroepBeheerder]:[Groepslid 7]]))),
Tabel2[[#This Row],[Groepslid 8]],"")</f>
        <v>,Jenn.Benaine@gmail.com</v>
      </c>
      <c r="X155" t="str">
        <f ca="1">IF(ISERROR(SEARCH(Tabel2[[#This Row],[Groepslid 9]],_xlfn.CONCAT(
Tabel2[[#This Row],[GroepBeheerder]:[Groepslid 8]]))),
Tabel2[[#This Row],[Groepslid 9]],"")</f>
        <v>,Maurice.Aguilar@gmail.com</v>
      </c>
      <c r="Y155" t="str">
        <f ca="1">IF(ISERROR(SEARCH(Tabel2[[#This Row],[Groepslid 10]],_xlfn.CONCAT(
Tabel2[[#This Row],[GroepBeheerder]:[Groepslid 9]]))),
Tabel2[[#This Row],[Groepslid 10]],"")</f>
        <v>,Horton.Von Welldun@gmail.com</v>
      </c>
      <c r="Z155" s="2">
        <f t="shared" si="7"/>
        <v>154</v>
      </c>
    </row>
    <row r="156" spans="1:26" x14ac:dyDescent="0.25">
      <c r="A156" s="1" t="str">
        <f t="shared" ca="1" si="6"/>
        <v>Kwideo,Steward.Grane@gmail.com,Kenny.Pimm@gmail.com,Willi.Twiggins@gmail.com,Freemon.Piche@gmail.com,Deborah.Mursell@gmail.com,Gillie.Giraldon@gmail.com,Putnam.Aleso@gmail.com,Consuela.Grimditch@gmail.com,Bordie.Ziem@gmail.com,Jule.Berthod@gmail.com</v>
      </c>
      <c r="B156" t="str">
        <f ca="1">_xlfn.CONCAT(Tabel2[[#This Row],[Hulp 1]:[Hulp 10]])</f>
        <v>,Kenny.Pimm@gmail.com,Willi.Twiggins@gmail.com,Freemon.Piche@gmail.com,Deborah.Mursell@gmail.com,Gillie.Giraldon@gmail.com,Putnam.Aleso@gmail.com,Consuela.Grimditch@gmail.com,Bordie.Ziem@gmail.com,Jule.Berthod@gmail.com</v>
      </c>
      <c r="C156" s="3" t="s">
        <v>429</v>
      </c>
      <c r="D156">
        <f ca="1">RANDBETWEEN(0,IF(Formules!$B$1&gt;10,10,Formules!$B$1))</f>
        <v>9</v>
      </c>
      <c r="E156" s="2" t="str">
        <f ca="1">INDEX(Gebruiker!C:C,RANDBETWEEN(1,Formules!$B$1)+1)</f>
        <v>,Steward.Grane@gmail.com</v>
      </c>
      <c r="F156" s="6" t="str">
        <f ca="1">IF((COLUMN()-5)&lt;=Tabel2[[#This Row],[Aantal Leden]],
INDEX(Gebruiker!$C:$C,RANDBETWEEN(1,Formules!$B$1)+1),
"")</f>
        <v>,Kenny.Pimm@gmail.com</v>
      </c>
      <c r="G156" s="6" t="str">
        <f ca="1">IF((COLUMN()-5)&lt;=Tabel2[[#This Row],[Aantal Leden]],
INDEX(Gebruiker!$C:$C,RANDBETWEEN(1,Formules!$B$1)+1),
"")</f>
        <v>,Willi.Twiggins@gmail.com</v>
      </c>
      <c r="H156" t="str">
        <f ca="1">IF((COLUMN()-5)&lt;=Tabel2[[#This Row],[Aantal Leden]],
INDEX(Gebruiker!$C:$C,RANDBETWEEN(1,Formules!$B$1)+1),
"")</f>
        <v>,Freemon.Piche@gmail.com</v>
      </c>
      <c r="I156" t="str">
        <f ca="1">IF((COLUMN()-5)&lt;=Tabel2[[#This Row],[Aantal Leden]],
INDEX(Gebruiker!$C:$C,RANDBETWEEN(1,Formules!$B$1)+1),
"")</f>
        <v>,Deborah.Mursell@gmail.com</v>
      </c>
      <c r="J156" t="str">
        <f ca="1">IF((COLUMN()-5)&lt;=Tabel2[[#This Row],[Aantal Leden]],
INDEX(Gebruiker!$C:$C,RANDBETWEEN(1,Formules!$B$1)+1),
"")</f>
        <v>,Gillie.Giraldon@gmail.com</v>
      </c>
      <c r="K156" t="str">
        <f ca="1">IF((COLUMN()-5)&lt;=Tabel2[[#This Row],[Aantal Leden]],
INDEX(Gebruiker!$C:$C,RANDBETWEEN(1,Formules!$B$1)+1),
"")</f>
        <v>,Putnam.Aleso@gmail.com</v>
      </c>
      <c r="L156" t="str">
        <f ca="1">IF((COLUMN()-5)&lt;=Tabel2[[#This Row],[Aantal Leden]],
INDEX(Gebruiker!$C:$C,RANDBETWEEN(1,Formules!$B$1)+1),
"")</f>
        <v>,Consuela.Grimditch@gmail.com</v>
      </c>
      <c r="M156" t="str">
        <f ca="1">IF((COLUMN()-5)&lt;=Tabel2[[#This Row],[Aantal Leden]],
INDEX(Gebruiker!$C:$C,RANDBETWEEN(1,Formules!$B$1)+1),
"")</f>
        <v>,Bordie.Ziem@gmail.com</v>
      </c>
      <c r="N156" t="str">
        <f ca="1">IF((COLUMN()-5)&lt;=Tabel2[[#This Row],[Aantal Leden]],
INDEX(Gebruiker!$C:$C,RANDBETWEEN(1,Formules!$B$1)+1),
"")</f>
        <v>,Jule.Berthod@gmail.com</v>
      </c>
      <c r="O156" t="str">
        <f ca="1">IF((COLUMN()-5)&lt;=Tabel2[[#This Row],[Aantal Leden]],
INDEX(Gebruiker!$C:$C,RANDBETWEEN(1,Formules!$B$1)+1),
"")</f>
        <v/>
      </c>
      <c r="P156" t="str">
        <f ca="1">IF(Tabel2[[#This Row],[GroepBeheerder]]&lt;&gt;Tabel2[[#This Row],[Groepslid 1]],Tabel2[[#This Row],[Groepslid 1]],"")</f>
        <v>,Kenny.Pimm@gmail.com</v>
      </c>
      <c r="Q156" t="str">
        <f ca="1">IF(ISERROR(SEARCH(Tabel2[[#This Row],[Groepslid 2]],_xlfn.CONCAT(
Tabel2[[#This Row],[GroepBeheerder]:[Groepslid 1]]))),
Tabel2[[#This Row],[Groepslid 2]],"")</f>
        <v>,Willi.Twiggins@gmail.com</v>
      </c>
      <c r="R156" t="str">
        <f ca="1">IF(ISERROR(SEARCH(Tabel2[[#This Row],[Groepslid 3]],_xlfn.CONCAT(
Tabel2[[#This Row],[GroepBeheerder]:[Groepslid 2]]))),
Tabel2[[#This Row],[Groepslid 3]],"")</f>
        <v>,Freemon.Piche@gmail.com</v>
      </c>
      <c r="S156" t="str">
        <f ca="1">IF(ISERROR(SEARCH(Tabel2[[#This Row],[Groepslid 4]],_xlfn.CONCAT(
Tabel2[[#This Row],[GroepBeheerder]:[Groepslid 3]]))),
Tabel2[[#This Row],[Groepslid 4]],"")</f>
        <v>,Deborah.Mursell@gmail.com</v>
      </c>
      <c r="T156" t="str">
        <f ca="1">IF(ISERROR(SEARCH(Tabel2[[#This Row],[Groepslid 5]],_xlfn.CONCAT(
Tabel2[[#This Row],[GroepBeheerder]:[Groepslid 4]]))),
Tabel2[[#This Row],[Groepslid 5]],"")</f>
        <v>,Gillie.Giraldon@gmail.com</v>
      </c>
      <c r="U156" t="str">
        <f ca="1">IF(ISERROR(SEARCH(Tabel2[[#This Row],[Groepslid 6]],_xlfn.CONCAT(
Tabel2[[#This Row],[GroepBeheerder]:[Groepslid 5]]))),
Tabel2[[#This Row],[Groepslid 6]],"")</f>
        <v>,Putnam.Aleso@gmail.com</v>
      </c>
      <c r="V156" t="str">
        <f ca="1">IF(ISERROR(SEARCH(Tabel2[[#This Row],[Groepslid 7]],_xlfn.CONCAT(
Tabel2[[#This Row],[GroepBeheerder]:[Groepslid 6]]))),
Tabel2[[#This Row],[Groepslid 7]],"")</f>
        <v>,Consuela.Grimditch@gmail.com</v>
      </c>
      <c r="W156" t="str">
        <f ca="1">IF(ISERROR(SEARCH(Tabel2[[#This Row],[Groepslid 8]],_xlfn.CONCAT(
Tabel2[[#This Row],[GroepBeheerder]:[Groepslid 7]]))),
Tabel2[[#This Row],[Groepslid 8]],"")</f>
        <v>,Bordie.Ziem@gmail.com</v>
      </c>
      <c r="X156" t="str">
        <f ca="1">IF(ISERROR(SEARCH(Tabel2[[#This Row],[Groepslid 9]],_xlfn.CONCAT(
Tabel2[[#This Row],[GroepBeheerder]:[Groepslid 8]]))),
Tabel2[[#This Row],[Groepslid 9]],"")</f>
        <v>,Jule.Berthod@gmail.com</v>
      </c>
      <c r="Y156" t="str">
        <f ca="1">IF(ISERROR(SEARCH(Tabel2[[#This Row],[Groepslid 10]],_xlfn.CONCAT(
Tabel2[[#This Row],[GroepBeheerder]:[Groepslid 9]]))),
Tabel2[[#This Row],[Groepslid 10]],"")</f>
        <v/>
      </c>
      <c r="Z156" s="2">
        <f t="shared" si="7"/>
        <v>155</v>
      </c>
    </row>
    <row r="157" spans="1:26" x14ac:dyDescent="0.25">
      <c r="A157" s="1" t="str">
        <f t="shared" ca="1" si="6"/>
        <v>Demizz,Jule.Berthod@gmail.com,Merwyn.Nash@gmail.com,Francene.Dougharty@gmail.com,Patrizius.Mirfin@gmail.com,Vinny.Wanden@gmail.com,Zonnya.Date@gmail.com,Giacobo.Du Hamel@gmail.com,Cherise.Remon@gmail.com</v>
      </c>
      <c r="B157" t="str">
        <f ca="1">_xlfn.CONCAT(Tabel2[[#This Row],[Hulp 1]:[Hulp 10]])</f>
        <v>,Merwyn.Nash@gmail.com,Francene.Dougharty@gmail.com,Patrizius.Mirfin@gmail.com,Vinny.Wanden@gmail.com,Zonnya.Date@gmail.com,Giacobo.Du Hamel@gmail.com,Cherise.Remon@gmail.com</v>
      </c>
      <c r="C157" s="3" t="s">
        <v>432</v>
      </c>
      <c r="D157">
        <f ca="1">RANDBETWEEN(0,IF(Formules!$B$1&gt;10,10,Formules!$B$1))</f>
        <v>8</v>
      </c>
      <c r="E157" s="2" t="str">
        <f ca="1">INDEX(Gebruiker!C:C,RANDBETWEEN(1,Formules!$B$1)+1)</f>
        <v>,Jule.Berthod@gmail.com</v>
      </c>
      <c r="F157" s="6" t="str">
        <f ca="1">IF((COLUMN()-5)&lt;=Tabel2[[#This Row],[Aantal Leden]],
INDEX(Gebruiker!$C:$C,RANDBETWEEN(1,Formules!$B$1)+1),
"")</f>
        <v>,Merwyn.Nash@gmail.com</v>
      </c>
      <c r="G157" s="6" t="str">
        <f ca="1">IF((COLUMN()-5)&lt;=Tabel2[[#This Row],[Aantal Leden]],
INDEX(Gebruiker!$C:$C,RANDBETWEEN(1,Formules!$B$1)+1),
"")</f>
        <v>,Francene.Dougharty@gmail.com</v>
      </c>
      <c r="H157" t="str">
        <f ca="1">IF((COLUMN()-5)&lt;=Tabel2[[#This Row],[Aantal Leden]],
INDEX(Gebruiker!$C:$C,RANDBETWEEN(1,Formules!$B$1)+1),
"")</f>
        <v>,Patrizius.Mirfin@gmail.com</v>
      </c>
      <c r="I157" t="str">
        <f ca="1">IF((COLUMN()-5)&lt;=Tabel2[[#This Row],[Aantal Leden]],
INDEX(Gebruiker!$C:$C,RANDBETWEEN(1,Formules!$B$1)+1),
"")</f>
        <v>,Vinny.Wanden@gmail.com</v>
      </c>
      <c r="J157" t="str">
        <f ca="1">IF((COLUMN()-5)&lt;=Tabel2[[#This Row],[Aantal Leden]],
INDEX(Gebruiker!$C:$C,RANDBETWEEN(1,Formules!$B$1)+1),
"")</f>
        <v>,Zonnya.Date@gmail.com</v>
      </c>
      <c r="K157" t="str">
        <f ca="1">IF((COLUMN()-5)&lt;=Tabel2[[#This Row],[Aantal Leden]],
INDEX(Gebruiker!$C:$C,RANDBETWEEN(1,Formules!$B$1)+1),
"")</f>
        <v>,Giacobo.Du Hamel@gmail.com</v>
      </c>
      <c r="L157" t="str">
        <f ca="1">IF((COLUMN()-5)&lt;=Tabel2[[#This Row],[Aantal Leden]],
INDEX(Gebruiker!$C:$C,RANDBETWEEN(1,Formules!$B$1)+1),
"")</f>
        <v>,Vinny.Wanden@gmail.com</v>
      </c>
      <c r="M157" t="str">
        <f ca="1">IF((COLUMN()-5)&lt;=Tabel2[[#This Row],[Aantal Leden]],
INDEX(Gebruiker!$C:$C,RANDBETWEEN(1,Formules!$B$1)+1),
"")</f>
        <v>,Cherise.Remon@gmail.com</v>
      </c>
      <c r="N157" t="str">
        <f ca="1">IF((COLUMN()-5)&lt;=Tabel2[[#This Row],[Aantal Leden]],
INDEX(Gebruiker!$C:$C,RANDBETWEEN(1,Formules!$B$1)+1),
"")</f>
        <v/>
      </c>
      <c r="O157" t="str">
        <f ca="1">IF((COLUMN()-5)&lt;=Tabel2[[#This Row],[Aantal Leden]],
INDEX(Gebruiker!$C:$C,RANDBETWEEN(1,Formules!$B$1)+1),
"")</f>
        <v/>
      </c>
      <c r="P157" t="str">
        <f ca="1">IF(Tabel2[[#This Row],[GroepBeheerder]]&lt;&gt;Tabel2[[#This Row],[Groepslid 1]],Tabel2[[#This Row],[Groepslid 1]],"")</f>
        <v>,Merwyn.Nash@gmail.com</v>
      </c>
      <c r="Q157" t="str">
        <f ca="1">IF(ISERROR(SEARCH(Tabel2[[#This Row],[Groepslid 2]],_xlfn.CONCAT(
Tabel2[[#This Row],[GroepBeheerder]:[Groepslid 1]]))),
Tabel2[[#This Row],[Groepslid 2]],"")</f>
        <v>,Francene.Dougharty@gmail.com</v>
      </c>
      <c r="R157" t="str">
        <f ca="1">IF(ISERROR(SEARCH(Tabel2[[#This Row],[Groepslid 3]],_xlfn.CONCAT(
Tabel2[[#This Row],[GroepBeheerder]:[Groepslid 2]]))),
Tabel2[[#This Row],[Groepslid 3]],"")</f>
        <v>,Patrizius.Mirfin@gmail.com</v>
      </c>
      <c r="S157" t="str">
        <f ca="1">IF(ISERROR(SEARCH(Tabel2[[#This Row],[Groepslid 4]],_xlfn.CONCAT(
Tabel2[[#This Row],[GroepBeheerder]:[Groepslid 3]]))),
Tabel2[[#This Row],[Groepslid 4]],"")</f>
        <v>,Vinny.Wanden@gmail.com</v>
      </c>
      <c r="T157" t="str">
        <f ca="1">IF(ISERROR(SEARCH(Tabel2[[#This Row],[Groepslid 5]],_xlfn.CONCAT(
Tabel2[[#This Row],[GroepBeheerder]:[Groepslid 4]]))),
Tabel2[[#This Row],[Groepslid 5]],"")</f>
        <v>,Zonnya.Date@gmail.com</v>
      </c>
      <c r="U157" t="str">
        <f ca="1">IF(ISERROR(SEARCH(Tabel2[[#This Row],[Groepslid 6]],_xlfn.CONCAT(
Tabel2[[#This Row],[GroepBeheerder]:[Groepslid 5]]))),
Tabel2[[#This Row],[Groepslid 6]],"")</f>
        <v>,Giacobo.Du Hamel@gmail.com</v>
      </c>
      <c r="V157" t="str">
        <f ca="1">IF(ISERROR(SEARCH(Tabel2[[#This Row],[Groepslid 7]],_xlfn.CONCAT(
Tabel2[[#This Row],[GroepBeheerder]:[Groepslid 6]]))),
Tabel2[[#This Row],[Groepslid 7]],"")</f>
        <v/>
      </c>
      <c r="W157" t="str">
        <f ca="1">IF(ISERROR(SEARCH(Tabel2[[#This Row],[Groepslid 8]],_xlfn.CONCAT(
Tabel2[[#This Row],[GroepBeheerder]:[Groepslid 7]]))),
Tabel2[[#This Row],[Groepslid 8]],"")</f>
        <v>,Cherise.Remon@gmail.com</v>
      </c>
      <c r="X157" t="str">
        <f ca="1">IF(ISERROR(SEARCH(Tabel2[[#This Row],[Groepslid 9]],_xlfn.CONCAT(
Tabel2[[#This Row],[GroepBeheerder]:[Groepslid 8]]))),
Tabel2[[#This Row],[Groepslid 9]],"")</f>
        <v/>
      </c>
      <c r="Y157" t="str">
        <f ca="1">IF(ISERROR(SEARCH(Tabel2[[#This Row],[Groepslid 10]],_xlfn.CONCAT(
Tabel2[[#This Row],[GroepBeheerder]:[Groepslid 9]]))),
Tabel2[[#This Row],[Groepslid 10]],"")</f>
        <v/>
      </c>
      <c r="Z157" s="2">
        <f t="shared" si="7"/>
        <v>156</v>
      </c>
    </row>
    <row r="158" spans="1:26" x14ac:dyDescent="0.25">
      <c r="A158" s="1" t="str">
        <f t="shared" ca="1" si="6"/>
        <v>Skyba,Ofilia.Peron@gmail.com,Cesaro.Croizier@gmail.com,Vonny.Raincin@gmail.com,Ronny.Guerin@gmail.com,Willi.Twiggins@gmail.com</v>
      </c>
      <c r="B158" t="str">
        <f ca="1">_xlfn.CONCAT(Tabel2[[#This Row],[Hulp 1]:[Hulp 10]])</f>
        <v>,Cesaro.Croizier@gmail.com,Vonny.Raincin@gmail.com,Ronny.Guerin@gmail.com,Willi.Twiggins@gmail.com</v>
      </c>
      <c r="C158" s="3" t="s">
        <v>559</v>
      </c>
      <c r="D158">
        <f ca="1">RANDBETWEEN(0,IF(Formules!$B$1&gt;10,10,Formules!$B$1))</f>
        <v>4</v>
      </c>
      <c r="E158" s="2" t="str">
        <f ca="1">INDEX(Gebruiker!C:C,RANDBETWEEN(1,Formules!$B$1)+1)</f>
        <v>,Ofilia.Peron@gmail.com</v>
      </c>
      <c r="F158" s="6" t="str">
        <f ca="1">IF((COLUMN()-5)&lt;=Tabel2[[#This Row],[Aantal Leden]],
INDEX(Gebruiker!$C:$C,RANDBETWEEN(1,Formules!$B$1)+1),
"")</f>
        <v>,Cesaro.Croizier@gmail.com</v>
      </c>
      <c r="G158" s="6" t="str">
        <f ca="1">IF((COLUMN()-5)&lt;=Tabel2[[#This Row],[Aantal Leden]],
INDEX(Gebruiker!$C:$C,RANDBETWEEN(1,Formules!$B$1)+1),
"")</f>
        <v>,Vonny.Raincin@gmail.com</v>
      </c>
      <c r="H158" t="str">
        <f ca="1">IF((COLUMN()-5)&lt;=Tabel2[[#This Row],[Aantal Leden]],
INDEX(Gebruiker!$C:$C,RANDBETWEEN(1,Formules!$B$1)+1),
"")</f>
        <v>,Ronny.Guerin@gmail.com</v>
      </c>
      <c r="I158" t="str">
        <f ca="1">IF((COLUMN()-5)&lt;=Tabel2[[#This Row],[Aantal Leden]],
INDEX(Gebruiker!$C:$C,RANDBETWEEN(1,Formules!$B$1)+1),
"")</f>
        <v>,Willi.Twiggins@gmail.com</v>
      </c>
      <c r="J158" t="str">
        <f ca="1">IF((COLUMN()-5)&lt;=Tabel2[[#This Row],[Aantal Leden]],
INDEX(Gebruiker!$C:$C,RANDBETWEEN(1,Formules!$B$1)+1),
"")</f>
        <v/>
      </c>
      <c r="K158" t="str">
        <f ca="1">IF((COLUMN()-5)&lt;=Tabel2[[#This Row],[Aantal Leden]],
INDEX(Gebruiker!$C:$C,RANDBETWEEN(1,Formules!$B$1)+1),
"")</f>
        <v/>
      </c>
      <c r="L158" t="str">
        <f ca="1">IF((COLUMN()-5)&lt;=Tabel2[[#This Row],[Aantal Leden]],
INDEX(Gebruiker!$C:$C,RANDBETWEEN(1,Formules!$B$1)+1),
"")</f>
        <v/>
      </c>
      <c r="M158" t="str">
        <f ca="1">IF((COLUMN()-5)&lt;=Tabel2[[#This Row],[Aantal Leden]],
INDEX(Gebruiker!$C:$C,RANDBETWEEN(1,Formules!$B$1)+1),
"")</f>
        <v/>
      </c>
      <c r="N158" t="str">
        <f ca="1">IF((COLUMN()-5)&lt;=Tabel2[[#This Row],[Aantal Leden]],
INDEX(Gebruiker!$C:$C,RANDBETWEEN(1,Formules!$B$1)+1),
"")</f>
        <v/>
      </c>
      <c r="O158" t="str">
        <f ca="1">IF((COLUMN()-5)&lt;=Tabel2[[#This Row],[Aantal Leden]],
INDEX(Gebruiker!$C:$C,RANDBETWEEN(1,Formules!$B$1)+1),
"")</f>
        <v/>
      </c>
      <c r="P158" t="str">
        <f ca="1">IF(Tabel2[[#This Row],[GroepBeheerder]]&lt;&gt;Tabel2[[#This Row],[Groepslid 1]],Tabel2[[#This Row],[Groepslid 1]],"")</f>
        <v>,Cesaro.Croizier@gmail.com</v>
      </c>
      <c r="Q158" t="str">
        <f ca="1">IF(ISERROR(SEARCH(Tabel2[[#This Row],[Groepslid 2]],_xlfn.CONCAT(
Tabel2[[#This Row],[GroepBeheerder]:[Groepslid 1]]))),
Tabel2[[#This Row],[Groepslid 2]],"")</f>
        <v>,Vonny.Raincin@gmail.com</v>
      </c>
      <c r="R158" t="str">
        <f ca="1">IF(ISERROR(SEARCH(Tabel2[[#This Row],[Groepslid 3]],_xlfn.CONCAT(
Tabel2[[#This Row],[GroepBeheerder]:[Groepslid 2]]))),
Tabel2[[#This Row],[Groepslid 3]],"")</f>
        <v>,Ronny.Guerin@gmail.com</v>
      </c>
      <c r="S158" t="str">
        <f ca="1">IF(ISERROR(SEARCH(Tabel2[[#This Row],[Groepslid 4]],_xlfn.CONCAT(
Tabel2[[#This Row],[GroepBeheerder]:[Groepslid 3]]))),
Tabel2[[#This Row],[Groepslid 4]],"")</f>
        <v>,Willi.Twiggins@gmail.com</v>
      </c>
      <c r="T158" t="str">
        <f ca="1">IF(ISERROR(SEARCH(Tabel2[[#This Row],[Groepslid 5]],_xlfn.CONCAT(
Tabel2[[#This Row],[GroepBeheerder]:[Groepslid 4]]))),
Tabel2[[#This Row],[Groepslid 5]],"")</f>
        <v/>
      </c>
      <c r="U158" t="str">
        <f ca="1">IF(ISERROR(SEARCH(Tabel2[[#This Row],[Groepslid 6]],_xlfn.CONCAT(
Tabel2[[#This Row],[GroepBeheerder]:[Groepslid 5]]))),
Tabel2[[#This Row],[Groepslid 6]],"")</f>
        <v/>
      </c>
      <c r="V158" t="str">
        <f ca="1">IF(ISERROR(SEARCH(Tabel2[[#This Row],[Groepslid 7]],_xlfn.CONCAT(
Tabel2[[#This Row],[GroepBeheerder]:[Groepslid 6]]))),
Tabel2[[#This Row],[Groepslid 7]],"")</f>
        <v/>
      </c>
      <c r="W158" t="str">
        <f ca="1">IF(ISERROR(SEARCH(Tabel2[[#This Row],[Groepslid 8]],_xlfn.CONCAT(
Tabel2[[#This Row],[GroepBeheerder]:[Groepslid 7]]))),
Tabel2[[#This Row],[Groepslid 8]],"")</f>
        <v/>
      </c>
      <c r="X158" t="str">
        <f ca="1">IF(ISERROR(SEARCH(Tabel2[[#This Row],[Groepslid 9]],_xlfn.CONCAT(
Tabel2[[#This Row],[GroepBeheerder]:[Groepslid 8]]))),
Tabel2[[#This Row],[Groepslid 9]],"")</f>
        <v/>
      </c>
      <c r="Y158" t="str">
        <f ca="1">IF(ISERROR(SEARCH(Tabel2[[#This Row],[Groepslid 10]],_xlfn.CONCAT(
Tabel2[[#This Row],[GroepBeheerder]:[Groepslid 9]]))),
Tabel2[[#This Row],[Groepslid 10]],"")</f>
        <v/>
      </c>
      <c r="Z158" s="2">
        <f t="shared" si="7"/>
        <v>157</v>
      </c>
    </row>
    <row r="159" spans="1:26" x14ac:dyDescent="0.25">
      <c r="A159" s="1" t="str">
        <f t="shared" ca="1" si="6"/>
        <v>Realfire,Kelley.Grattan@gmail.com,Faun.Gutans@gmail.com,Abraham.De Souza@gmail.com</v>
      </c>
      <c r="B159" t="str">
        <f ca="1">_xlfn.CONCAT(Tabel2[[#This Row],[Hulp 1]:[Hulp 10]])</f>
        <v>,Faun.Gutans@gmail.com,Abraham.De Souza@gmail.com</v>
      </c>
      <c r="C159" s="3" t="s">
        <v>605</v>
      </c>
      <c r="D159">
        <f ca="1">RANDBETWEEN(0,IF(Formules!$B$1&gt;10,10,Formules!$B$1))</f>
        <v>2</v>
      </c>
      <c r="E159" s="2" t="str">
        <f ca="1">INDEX(Gebruiker!C:C,RANDBETWEEN(1,Formules!$B$1)+1)</f>
        <v>,Kelley.Grattan@gmail.com</v>
      </c>
      <c r="F159" s="6" t="str">
        <f ca="1">IF((COLUMN()-5)&lt;=Tabel2[[#This Row],[Aantal Leden]],
INDEX(Gebruiker!$C:$C,RANDBETWEEN(1,Formules!$B$1)+1),
"")</f>
        <v>,Faun.Gutans@gmail.com</v>
      </c>
      <c r="G159" s="6" t="str">
        <f ca="1">IF((COLUMN()-5)&lt;=Tabel2[[#This Row],[Aantal Leden]],
INDEX(Gebruiker!$C:$C,RANDBETWEEN(1,Formules!$B$1)+1),
"")</f>
        <v>,Abraham.De Souza@gmail.com</v>
      </c>
      <c r="H159" t="str">
        <f ca="1">IF((COLUMN()-5)&lt;=Tabel2[[#This Row],[Aantal Leden]],
INDEX(Gebruiker!$C:$C,RANDBETWEEN(1,Formules!$B$1)+1),
"")</f>
        <v/>
      </c>
      <c r="I159" t="str">
        <f ca="1">IF((COLUMN()-5)&lt;=Tabel2[[#This Row],[Aantal Leden]],
INDEX(Gebruiker!$C:$C,RANDBETWEEN(1,Formules!$B$1)+1),
"")</f>
        <v/>
      </c>
      <c r="J159" t="str">
        <f ca="1">IF((COLUMN()-5)&lt;=Tabel2[[#This Row],[Aantal Leden]],
INDEX(Gebruiker!$C:$C,RANDBETWEEN(1,Formules!$B$1)+1),
"")</f>
        <v/>
      </c>
      <c r="K159" t="str">
        <f ca="1">IF((COLUMN()-5)&lt;=Tabel2[[#This Row],[Aantal Leden]],
INDEX(Gebruiker!$C:$C,RANDBETWEEN(1,Formules!$B$1)+1),
"")</f>
        <v/>
      </c>
      <c r="L159" t="str">
        <f ca="1">IF((COLUMN()-5)&lt;=Tabel2[[#This Row],[Aantal Leden]],
INDEX(Gebruiker!$C:$C,RANDBETWEEN(1,Formules!$B$1)+1),
"")</f>
        <v/>
      </c>
      <c r="M159" t="str">
        <f ca="1">IF((COLUMN()-5)&lt;=Tabel2[[#This Row],[Aantal Leden]],
INDEX(Gebruiker!$C:$C,RANDBETWEEN(1,Formules!$B$1)+1),
"")</f>
        <v/>
      </c>
      <c r="N159" t="str">
        <f ca="1">IF((COLUMN()-5)&lt;=Tabel2[[#This Row],[Aantal Leden]],
INDEX(Gebruiker!$C:$C,RANDBETWEEN(1,Formules!$B$1)+1),
"")</f>
        <v/>
      </c>
      <c r="O159" t="str">
        <f ca="1">IF((COLUMN()-5)&lt;=Tabel2[[#This Row],[Aantal Leden]],
INDEX(Gebruiker!$C:$C,RANDBETWEEN(1,Formules!$B$1)+1),
"")</f>
        <v/>
      </c>
      <c r="P159" t="str">
        <f ca="1">IF(Tabel2[[#This Row],[GroepBeheerder]]&lt;&gt;Tabel2[[#This Row],[Groepslid 1]],Tabel2[[#This Row],[Groepslid 1]],"")</f>
        <v>,Faun.Gutans@gmail.com</v>
      </c>
      <c r="Q159" t="str">
        <f ca="1">IF(ISERROR(SEARCH(Tabel2[[#This Row],[Groepslid 2]],_xlfn.CONCAT(
Tabel2[[#This Row],[GroepBeheerder]:[Groepslid 1]]))),
Tabel2[[#This Row],[Groepslid 2]],"")</f>
        <v>,Abraham.De Souza@gmail.com</v>
      </c>
      <c r="R159" t="str">
        <f ca="1">IF(ISERROR(SEARCH(Tabel2[[#This Row],[Groepslid 3]],_xlfn.CONCAT(
Tabel2[[#This Row],[GroepBeheerder]:[Groepslid 2]]))),
Tabel2[[#This Row],[Groepslid 3]],"")</f>
        <v/>
      </c>
      <c r="S159" t="str">
        <f ca="1">IF(ISERROR(SEARCH(Tabel2[[#This Row],[Groepslid 4]],_xlfn.CONCAT(
Tabel2[[#This Row],[GroepBeheerder]:[Groepslid 3]]))),
Tabel2[[#This Row],[Groepslid 4]],"")</f>
        <v/>
      </c>
      <c r="T159" t="str">
        <f ca="1">IF(ISERROR(SEARCH(Tabel2[[#This Row],[Groepslid 5]],_xlfn.CONCAT(
Tabel2[[#This Row],[GroepBeheerder]:[Groepslid 4]]))),
Tabel2[[#This Row],[Groepslid 5]],"")</f>
        <v/>
      </c>
      <c r="U159" t="str">
        <f ca="1">IF(ISERROR(SEARCH(Tabel2[[#This Row],[Groepslid 6]],_xlfn.CONCAT(
Tabel2[[#This Row],[GroepBeheerder]:[Groepslid 5]]))),
Tabel2[[#This Row],[Groepslid 6]],"")</f>
        <v/>
      </c>
      <c r="V159" t="str">
        <f ca="1">IF(ISERROR(SEARCH(Tabel2[[#This Row],[Groepslid 7]],_xlfn.CONCAT(
Tabel2[[#This Row],[GroepBeheerder]:[Groepslid 6]]))),
Tabel2[[#This Row],[Groepslid 7]],"")</f>
        <v/>
      </c>
      <c r="W159" t="str">
        <f ca="1">IF(ISERROR(SEARCH(Tabel2[[#This Row],[Groepslid 8]],_xlfn.CONCAT(
Tabel2[[#This Row],[GroepBeheerder]:[Groepslid 7]]))),
Tabel2[[#This Row],[Groepslid 8]],"")</f>
        <v/>
      </c>
      <c r="X159" t="str">
        <f ca="1">IF(ISERROR(SEARCH(Tabel2[[#This Row],[Groepslid 9]],_xlfn.CONCAT(
Tabel2[[#This Row],[GroepBeheerder]:[Groepslid 8]]))),
Tabel2[[#This Row],[Groepslid 9]],"")</f>
        <v/>
      </c>
      <c r="Y159" t="str">
        <f ca="1">IF(ISERROR(SEARCH(Tabel2[[#This Row],[Groepslid 10]],_xlfn.CONCAT(
Tabel2[[#This Row],[GroepBeheerder]:[Groepslid 9]]))),
Tabel2[[#This Row],[Groepslid 10]],"")</f>
        <v/>
      </c>
      <c r="Z159" s="2">
        <f t="shared" si="7"/>
        <v>158</v>
      </c>
    </row>
    <row r="160" spans="1:26" x14ac:dyDescent="0.25">
      <c r="A160" s="1" t="str">
        <f t="shared" ca="1" si="6"/>
        <v>Photobean,Rickey.Stanislaw@gmail.com,Jenn.Benaine@gmail.com,Freida.Gorham@gmail.com,Kelley.Grattan@gmail.com,Tobiah.Skotcher@gmail.com,Ganny.de Guise@gmail.com,Lian.Cranch@gmail.com,Blancha.Arthur@gmail.com,Charleen.Toop@gmail.com</v>
      </c>
      <c r="B160" t="str">
        <f ca="1">_xlfn.CONCAT(Tabel2[[#This Row],[Hulp 1]:[Hulp 10]])</f>
        <v>,Jenn.Benaine@gmail.com,Freida.Gorham@gmail.com,Kelley.Grattan@gmail.com,Tobiah.Skotcher@gmail.com,Ganny.de Guise@gmail.com,Lian.Cranch@gmail.com,Blancha.Arthur@gmail.com,Charleen.Toop@gmail.com</v>
      </c>
      <c r="C160" s="3" t="s">
        <v>606</v>
      </c>
      <c r="D160">
        <f ca="1">RANDBETWEEN(0,IF(Formules!$B$1&gt;10,10,Formules!$B$1))</f>
        <v>8</v>
      </c>
      <c r="E160" s="2" t="str">
        <f ca="1">INDEX(Gebruiker!C:C,RANDBETWEEN(1,Formules!$B$1)+1)</f>
        <v>,Rickey.Stanislaw@gmail.com</v>
      </c>
      <c r="F160" s="6" t="str">
        <f ca="1">IF((COLUMN()-5)&lt;=Tabel2[[#This Row],[Aantal Leden]],
INDEX(Gebruiker!$C:$C,RANDBETWEEN(1,Formules!$B$1)+1),
"")</f>
        <v>,Jenn.Benaine@gmail.com</v>
      </c>
      <c r="G160" s="6" t="str">
        <f ca="1">IF((COLUMN()-5)&lt;=Tabel2[[#This Row],[Aantal Leden]],
INDEX(Gebruiker!$C:$C,RANDBETWEEN(1,Formules!$B$1)+1),
"")</f>
        <v>,Freida.Gorham@gmail.com</v>
      </c>
      <c r="H160" t="str">
        <f ca="1">IF((COLUMN()-5)&lt;=Tabel2[[#This Row],[Aantal Leden]],
INDEX(Gebruiker!$C:$C,RANDBETWEEN(1,Formules!$B$1)+1),
"")</f>
        <v>,Kelley.Grattan@gmail.com</v>
      </c>
      <c r="I160" t="str">
        <f ca="1">IF((COLUMN()-5)&lt;=Tabel2[[#This Row],[Aantal Leden]],
INDEX(Gebruiker!$C:$C,RANDBETWEEN(1,Formules!$B$1)+1),
"")</f>
        <v>,Tobiah.Skotcher@gmail.com</v>
      </c>
      <c r="J160" t="str">
        <f ca="1">IF((COLUMN()-5)&lt;=Tabel2[[#This Row],[Aantal Leden]],
INDEX(Gebruiker!$C:$C,RANDBETWEEN(1,Formules!$B$1)+1),
"")</f>
        <v>,Ganny.de Guise@gmail.com</v>
      </c>
      <c r="K160" t="str">
        <f ca="1">IF((COLUMN()-5)&lt;=Tabel2[[#This Row],[Aantal Leden]],
INDEX(Gebruiker!$C:$C,RANDBETWEEN(1,Formules!$B$1)+1),
"")</f>
        <v>,Lian.Cranch@gmail.com</v>
      </c>
      <c r="L160" t="str">
        <f ca="1">IF((COLUMN()-5)&lt;=Tabel2[[#This Row],[Aantal Leden]],
INDEX(Gebruiker!$C:$C,RANDBETWEEN(1,Formules!$B$1)+1),
"")</f>
        <v>,Blancha.Arthur@gmail.com</v>
      </c>
      <c r="M160" t="str">
        <f ca="1">IF((COLUMN()-5)&lt;=Tabel2[[#This Row],[Aantal Leden]],
INDEX(Gebruiker!$C:$C,RANDBETWEEN(1,Formules!$B$1)+1),
"")</f>
        <v>,Charleen.Toop@gmail.com</v>
      </c>
      <c r="N160" t="str">
        <f ca="1">IF((COLUMN()-5)&lt;=Tabel2[[#This Row],[Aantal Leden]],
INDEX(Gebruiker!$C:$C,RANDBETWEEN(1,Formules!$B$1)+1),
"")</f>
        <v/>
      </c>
      <c r="O160" t="str">
        <f ca="1">IF((COLUMN()-5)&lt;=Tabel2[[#This Row],[Aantal Leden]],
INDEX(Gebruiker!$C:$C,RANDBETWEEN(1,Formules!$B$1)+1),
"")</f>
        <v/>
      </c>
      <c r="P160" t="str">
        <f ca="1">IF(Tabel2[[#This Row],[GroepBeheerder]]&lt;&gt;Tabel2[[#This Row],[Groepslid 1]],Tabel2[[#This Row],[Groepslid 1]],"")</f>
        <v>,Jenn.Benaine@gmail.com</v>
      </c>
      <c r="Q160" t="str">
        <f ca="1">IF(ISERROR(SEARCH(Tabel2[[#This Row],[Groepslid 2]],_xlfn.CONCAT(
Tabel2[[#This Row],[GroepBeheerder]:[Groepslid 1]]))),
Tabel2[[#This Row],[Groepslid 2]],"")</f>
        <v>,Freida.Gorham@gmail.com</v>
      </c>
      <c r="R160" t="str">
        <f ca="1">IF(ISERROR(SEARCH(Tabel2[[#This Row],[Groepslid 3]],_xlfn.CONCAT(
Tabel2[[#This Row],[GroepBeheerder]:[Groepslid 2]]))),
Tabel2[[#This Row],[Groepslid 3]],"")</f>
        <v>,Kelley.Grattan@gmail.com</v>
      </c>
      <c r="S160" t="str">
        <f ca="1">IF(ISERROR(SEARCH(Tabel2[[#This Row],[Groepslid 4]],_xlfn.CONCAT(
Tabel2[[#This Row],[GroepBeheerder]:[Groepslid 3]]))),
Tabel2[[#This Row],[Groepslid 4]],"")</f>
        <v>,Tobiah.Skotcher@gmail.com</v>
      </c>
      <c r="T160" t="str">
        <f ca="1">IF(ISERROR(SEARCH(Tabel2[[#This Row],[Groepslid 5]],_xlfn.CONCAT(
Tabel2[[#This Row],[GroepBeheerder]:[Groepslid 4]]))),
Tabel2[[#This Row],[Groepslid 5]],"")</f>
        <v>,Ganny.de Guise@gmail.com</v>
      </c>
      <c r="U160" t="str">
        <f ca="1">IF(ISERROR(SEARCH(Tabel2[[#This Row],[Groepslid 6]],_xlfn.CONCAT(
Tabel2[[#This Row],[GroepBeheerder]:[Groepslid 5]]))),
Tabel2[[#This Row],[Groepslid 6]],"")</f>
        <v>,Lian.Cranch@gmail.com</v>
      </c>
      <c r="V160" t="str">
        <f ca="1">IF(ISERROR(SEARCH(Tabel2[[#This Row],[Groepslid 7]],_xlfn.CONCAT(
Tabel2[[#This Row],[GroepBeheerder]:[Groepslid 6]]))),
Tabel2[[#This Row],[Groepslid 7]],"")</f>
        <v>,Blancha.Arthur@gmail.com</v>
      </c>
      <c r="W160" t="str">
        <f ca="1">IF(ISERROR(SEARCH(Tabel2[[#This Row],[Groepslid 8]],_xlfn.CONCAT(
Tabel2[[#This Row],[GroepBeheerder]:[Groepslid 7]]))),
Tabel2[[#This Row],[Groepslid 8]],"")</f>
        <v>,Charleen.Toop@gmail.com</v>
      </c>
      <c r="X160" t="str">
        <f ca="1">IF(ISERROR(SEARCH(Tabel2[[#This Row],[Groepslid 9]],_xlfn.CONCAT(
Tabel2[[#This Row],[GroepBeheerder]:[Groepslid 8]]))),
Tabel2[[#This Row],[Groepslid 9]],"")</f>
        <v/>
      </c>
      <c r="Y160" t="str">
        <f ca="1">IF(ISERROR(SEARCH(Tabel2[[#This Row],[Groepslid 10]],_xlfn.CONCAT(
Tabel2[[#This Row],[GroepBeheerder]:[Groepslid 9]]))),
Tabel2[[#This Row],[Groepslid 10]],"")</f>
        <v/>
      </c>
      <c r="Z160" s="2">
        <f t="shared" si="7"/>
        <v>159</v>
      </c>
    </row>
    <row r="161" spans="1:26" x14ac:dyDescent="0.25">
      <c r="A161" s="1" t="str">
        <f t="shared" ca="1" si="6"/>
        <v>Jaxspan,Ted.Delgua@gmail.com,Emmy.Maseres@gmail.com,Valentina.Ellins@gmail.com,Rodolphe.Witherup@gmail.com,Vonny.Raincin@gmail.com,Ingeberg.O'Hartnett@gmail.com,Merwyn.Nash@gmail.com,Giacobo.Du Hamel@gmail.com</v>
      </c>
      <c r="B161" t="str">
        <f ca="1">_xlfn.CONCAT(Tabel2[[#This Row],[Hulp 1]:[Hulp 10]])</f>
        <v>,Emmy.Maseres@gmail.com,Valentina.Ellins@gmail.com,Rodolphe.Witherup@gmail.com,Vonny.Raincin@gmail.com,Ingeberg.O'Hartnett@gmail.com,Merwyn.Nash@gmail.com,Giacobo.Du Hamel@gmail.com</v>
      </c>
      <c r="C161" s="3" t="s">
        <v>607</v>
      </c>
      <c r="D161">
        <f ca="1">RANDBETWEEN(0,IF(Formules!$B$1&gt;10,10,Formules!$B$1))</f>
        <v>8</v>
      </c>
      <c r="E161" s="2" t="str">
        <f ca="1">INDEX(Gebruiker!C:C,RANDBETWEEN(1,Formules!$B$1)+1)</f>
        <v>,Ted.Delgua@gmail.com</v>
      </c>
      <c r="F161" s="6" t="str">
        <f ca="1">IF((COLUMN()-5)&lt;=Tabel2[[#This Row],[Aantal Leden]],
INDEX(Gebruiker!$C:$C,RANDBETWEEN(1,Formules!$B$1)+1),
"")</f>
        <v>,Emmy.Maseres@gmail.com</v>
      </c>
      <c r="G161" s="6" t="str">
        <f ca="1">IF((COLUMN()-5)&lt;=Tabel2[[#This Row],[Aantal Leden]],
INDEX(Gebruiker!$C:$C,RANDBETWEEN(1,Formules!$B$1)+1),
"")</f>
        <v>,Valentina.Ellins@gmail.com</v>
      </c>
      <c r="H161" t="str">
        <f ca="1">IF((COLUMN()-5)&lt;=Tabel2[[#This Row],[Aantal Leden]],
INDEX(Gebruiker!$C:$C,RANDBETWEEN(1,Formules!$B$1)+1),
"")</f>
        <v>,Rodolphe.Witherup@gmail.com</v>
      </c>
      <c r="I161" t="str">
        <f ca="1">IF((COLUMN()-5)&lt;=Tabel2[[#This Row],[Aantal Leden]],
INDEX(Gebruiker!$C:$C,RANDBETWEEN(1,Formules!$B$1)+1),
"")</f>
        <v>,Vonny.Raincin@gmail.com</v>
      </c>
      <c r="J161" t="str">
        <f ca="1">IF((COLUMN()-5)&lt;=Tabel2[[#This Row],[Aantal Leden]],
INDEX(Gebruiker!$C:$C,RANDBETWEEN(1,Formules!$B$1)+1),
"")</f>
        <v>,Ingeberg.O'Hartnett@gmail.com</v>
      </c>
      <c r="K161" t="str">
        <f ca="1">IF((COLUMN()-5)&lt;=Tabel2[[#This Row],[Aantal Leden]],
INDEX(Gebruiker!$C:$C,RANDBETWEEN(1,Formules!$B$1)+1),
"")</f>
        <v>,Merwyn.Nash@gmail.com</v>
      </c>
      <c r="L161" t="str">
        <f ca="1">IF((COLUMN()-5)&lt;=Tabel2[[#This Row],[Aantal Leden]],
INDEX(Gebruiker!$C:$C,RANDBETWEEN(1,Formules!$B$1)+1),
"")</f>
        <v>,Giacobo.Du Hamel@gmail.com</v>
      </c>
      <c r="M161" t="str">
        <f ca="1">IF((COLUMN()-5)&lt;=Tabel2[[#This Row],[Aantal Leden]],
INDEX(Gebruiker!$C:$C,RANDBETWEEN(1,Formules!$B$1)+1),
"")</f>
        <v>,Giacobo.Du Hamel@gmail.com</v>
      </c>
      <c r="N161" t="str">
        <f ca="1">IF((COLUMN()-5)&lt;=Tabel2[[#This Row],[Aantal Leden]],
INDEX(Gebruiker!$C:$C,RANDBETWEEN(1,Formules!$B$1)+1),
"")</f>
        <v/>
      </c>
      <c r="O161" t="str">
        <f ca="1">IF((COLUMN()-5)&lt;=Tabel2[[#This Row],[Aantal Leden]],
INDEX(Gebruiker!$C:$C,RANDBETWEEN(1,Formules!$B$1)+1),
"")</f>
        <v/>
      </c>
      <c r="P161" t="str">
        <f ca="1">IF(Tabel2[[#This Row],[GroepBeheerder]]&lt;&gt;Tabel2[[#This Row],[Groepslid 1]],Tabel2[[#This Row],[Groepslid 1]],"")</f>
        <v>,Emmy.Maseres@gmail.com</v>
      </c>
      <c r="Q161" t="str">
        <f ca="1">IF(ISERROR(SEARCH(Tabel2[[#This Row],[Groepslid 2]],_xlfn.CONCAT(
Tabel2[[#This Row],[GroepBeheerder]:[Groepslid 1]]))),
Tabel2[[#This Row],[Groepslid 2]],"")</f>
        <v>,Valentina.Ellins@gmail.com</v>
      </c>
      <c r="R161" t="str">
        <f ca="1">IF(ISERROR(SEARCH(Tabel2[[#This Row],[Groepslid 3]],_xlfn.CONCAT(
Tabel2[[#This Row],[GroepBeheerder]:[Groepslid 2]]))),
Tabel2[[#This Row],[Groepslid 3]],"")</f>
        <v>,Rodolphe.Witherup@gmail.com</v>
      </c>
      <c r="S161" t="str">
        <f ca="1">IF(ISERROR(SEARCH(Tabel2[[#This Row],[Groepslid 4]],_xlfn.CONCAT(
Tabel2[[#This Row],[GroepBeheerder]:[Groepslid 3]]))),
Tabel2[[#This Row],[Groepslid 4]],"")</f>
        <v>,Vonny.Raincin@gmail.com</v>
      </c>
      <c r="T161" t="str">
        <f ca="1">IF(ISERROR(SEARCH(Tabel2[[#This Row],[Groepslid 5]],_xlfn.CONCAT(
Tabel2[[#This Row],[GroepBeheerder]:[Groepslid 4]]))),
Tabel2[[#This Row],[Groepslid 5]],"")</f>
        <v>,Ingeberg.O'Hartnett@gmail.com</v>
      </c>
      <c r="U161" t="str">
        <f ca="1">IF(ISERROR(SEARCH(Tabel2[[#This Row],[Groepslid 6]],_xlfn.CONCAT(
Tabel2[[#This Row],[GroepBeheerder]:[Groepslid 5]]))),
Tabel2[[#This Row],[Groepslid 6]],"")</f>
        <v>,Merwyn.Nash@gmail.com</v>
      </c>
      <c r="V161" t="str">
        <f ca="1">IF(ISERROR(SEARCH(Tabel2[[#This Row],[Groepslid 7]],_xlfn.CONCAT(
Tabel2[[#This Row],[GroepBeheerder]:[Groepslid 6]]))),
Tabel2[[#This Row],[Groepslid 7]],"")</f>
        <v>,Giacobo.Du Hamel@gmail.com</v>
      </c>
      <c r="W161" t="str">
        <f ca="1">IF(ISERROR(SEARCH(Tabel2[[#This Row],[Groepslid 8]],_xlfn.CONCAT(
Tabel2[[#This Row],[GroepBeheerder]:[Groepslid 7]]))),
Tabel2[[#This Row],[Groepslid 8]],"")</f>
        <v/>
      </c>
      <c r="X161" t="str">
        <f ca="1">IF(ISERROR(SEARCH(Tabel2[[#This Row],[Groepslid 9]],_xlfn.CONCAT(
Tabel2[[#This Row],[GroepBeheerder]:[Groepslid 8]]))),
Tabel2[[#This Row],[Groepslid 9]],"")</f>
        <v/>
      </c>
      <c r="Y161" t="str">
        <f ca="1">IF(ISERROR(SEARCH(Tabel2[[#This Row],[Groepslid 10]],_xlfn.CONCAT(
Tabel2[[#This Row],[GroepBeheerder]:[Groepslid 9]]))),
Tabel2[[#This Row],[Groepslid 10]],"")</f>
        <v/>
      </c>
      <c r="Z161" s="2">
        <f t="shared" ref="Z161:Z192" si="8">ROW()-1</f>
        <v>160</v>
      </c>
    </row>
    <row r="162" spans="1:26" x14ac:dyDescent="0.25">
      <c r="A162" s="1" t="str">
        <f t="shared" ca="1" si="6"/>
        <v>Viva,Allx.Dugmore@gmail.com,Danita.Christescu@gmail.com,Deena.Eisikowitch@gmail.com,Jacquelin.Waugh@gmail.com,Kerry.Goodfield@gmail.com,Edouard.Alger@gmail.com,Tarrance.Maybury@gmail.com,Valentina.Ellins@gmail.com</v>
      </c>
      <c r="B162" t="str">
        <f ca="1">_xlfn.CONCAT(Tabel2[[#This Row],[Hulp 1]:[Hulp 10]])</f>
        <v>,Danita.Christescu@gmail.com,Deena.Eisikowitch@gmail.com,Jacquelin.Waugh@gmail.com,Kerry.Goodfield@gmail.com,Edouard.Alger@gmail.com,Tarrance.Maybury@gmail.com,Valentina.Ellins@gmail.com</v>
      </c>
      <c r="C162" s="3" t="s">
        <v>425</v>
      </c>
      <c r="D162">
        <f ca="1">RANDBETWEEN(0,IF(Formules!$B$1&gt;10,10,Formules!$B$1))</f>
        <v>8</v>
      </c>
      <c r="E162" s="2" t="str">
        <f ca="1">INDEX(Gebruiker!C:C,RANDBETWEEN(1,Formules!$B$1)+1)</f>
        <v>,Allx.Dugmore@gmail.com</v>
      </c>
      <c r="F162" s="6" t="str">
        <f ca="1">IF((COLUMN()-5)&lt;=Tabel2[[#This Row],[Aantal Leden]],
INDEX(Gebruiker!$C:$C,RANDBETWEEN(1,Formules!$B$1)+1),
"")</f>
        <v>,Danita.Christescu@gmail.com</v>
      </c>
      <c r="G162" s="6" t="str">
        <f ca="1">IF((COLUMN()-5)&lt;=Tabel2[[#This Row],[Aantal Leden]],
INDEX(Gebruiker!$C:$C,RANDBETWEEN(1,Formules!$B$1)+1),
"")</f>
        <v>,Deena.Eisikowitch@gmail.com</v>
      </c>
      <c r="H162" t="str">
        <f ca="1">IF((COLUMN()-5)&lt;=Tabel2[[#This Row],[Aantal Leden]],
INDEX(Gebruiker!$C:$C,RANDBETWEEN(1,Formules!$B$1)+1),
"")</f>
        <v>,Allx.Dugmore@gmail.com</v>
      </c>
      <c r="I162" t="str">
        <f ca="1">IF((COLUMN()-5)&lt;=Tabel2[[#This Row],[Aantal Leden]],
INDEX(Gebruiker!$C:$C,RANDBETWEEN(1,Formules!$B$1)+1),
"")</f>
        <v>,Jacquelin.Waugh@gmail.com</v>
      </c>
      <c r="J162" t="str">
        <f ca="1">IF((COLUMN()-5)&lt;=Tabel2[[#This Row],[Aantal Leden]],
INDEX(Gebruiker!$C:$C,RANDBETWEEN(1,Formules!$B$1)+1),
"")</f>
        <v>,Kerry.Goodfield@gmail.com</v>
      </c>
      <c r="K162" t="str">
        <f ca="1">IF((COLUMN()-5)&lt;=Tabel2[[#This Row],[Aantal Leden]],
INDEX(Gebruiker!$C:$C,RANDBETWEEN(1,Formules!$B$1)+1),
"")</f>
        <v>,Edouard.Alger@gmail.com</v>
      </c>
      <c r="L162" t="str">
        <f ca="1">IF((COLUMN()-5)&lt;=Tabel2[[#This Row],[Aantal Leden]],
INDEX(Gebruiker!$C:$C,RANDBETWEEN(1,Formules!$B$1)+1),
"")</f>
        <v>,Tarrance.Maybury@gmail.com</v>
      </c>
      <c r="M162" t="str">
        <f ca="1">IF((COLUMN()-5)&lt;=Tabel2[[#This Row],[Aantal Leden]],
INDEX(Gebruiker!$C:$C,RANDBETWEEN(1,Formules!$B$1)+1),
"")</f>
        <v>,Valentina.Ellins@gmail.com</v>
      </c>
      <c r="N162" t="str">
        <f ca="1">IF((COLUMN()-5)&lt;=Tabel2[[#This Row],[Aantal Leden]],
INDEX(Gebruiker!$C:$C,RANDBETWEEN(1,Formules!$B$1)+1),
"")</f>
        <v/>
      </c>
      <c r="O162" t="str">
        <f ca="1">IF((COLUMN()-5)&lt;=Tabel2[[#This Row],[Aantal Leden]],
INDEX(Gebruiker!$C:$C,RANDBETWEEN(1,Formules!$B$1)+1),
"")</f>
        <v/>
      </c>
      <c r="P162" t="str">
        <f ca="1">IF(Tabel2[[#This Row],[GroepBeheerder]]&lt;&gt;Tabel2[[#This Row],[Groepslid 1]],Tabel2[[#This Row],[Groepslid 1]],"")</f>
        <v>,Danita.Christescu@gmail.com</v>
      </c>
      <c r="Q162" t="str">
        <f ca="1">IF(ISERROR(SEARCH(Tabel2[[#This Row],[Groepslid 2]],_xlfn.CONCAT(
Tabel2[[#This Row],[GroepBeheerder]:[Groepslid 1]]))),
Tabel2[[#This Row],[Groepslid 2]],"")</f>
        <v>,Deena.Eisikowitch@gmail.com</v>
      </c>
      <c r="R162" t="str">
        <f ca="1">IF(ISERROR(SEARCH(Tabel2[[#This Row],[Groepslid 3]],_xlfn.CONCAT(
Tabel2[[#This Row],[GroepBeheerder]:[Groepslid 2]]))),
Tabel2[[#This Row],[Groepslid 3]],"")</f>
        <v/>
      </c>
      <c r="S162" t="str">
        <f ca="1">IF(ISERROR(SEARCH(Tabel2[[#This Row],[Groepslid 4]],_xlfn.CONCAT(
Tabel2[[#This Row],[GroepBeheerder]:[Groepslid 3]]))),
Tabel2[[#This Row],[Groepslid 4]],"")</f>
        <v>,Jacquelin.Waugh@gmail.com</v>
      </c>
      <c r="T162" t="str">
        <f ca="1">IF(ISERROR(SEARCH(Tabel2[[#This Row],[Groepslid 5]],_xlfn.CONCAT(
Tabel2[[#This Row],[GroepBeheerder]:[Groepslid 4]]))),
Tabel2[[#This Row],[Groepslid 5]],"")</f>
        <v>,Kerry.Goodfield@gmail.com</v>
      </c>
      <c r="U162" t="str">
        <f ca="1">IF(ISERROR(SEARCH(Tabel2[[#This Row],[Groepslid 6]],_xlfn.CONCAT(
Tabel2[[#This Row],[GroepBeheerder]:[Groepslid 5]]))),
Tabel2[[#This Row],[Groepslid 6]],"")</f>
        <v>,Edouard.Alger@gmail.com</v>
      </c>
      <c r="V162" t="str">
        <f ca="1">IF(ISERROR(SEARCH(Tabel2[[#This Row],[Groepslid 7]],_xlfn.CONCAT(
Tabel2[[#This Row],[GroepBeheerder]:[Groepslid 6]]))),
Tabel2[[#This Row],[Groepslid 7]],"")</f>
        <v>,Tarrance.Maybury@gmail.com</v>
      </c>
      <c r="W162" t="str">
        <f ca="1">IF(ISERROR(SEARCH(Tabel2[[#This Row],[Groepslid 8]],_xlfn.CONCAT(
Tabel2[[#This Row],[GroepBeheerder]:[Groepslid 7]]))),
Tabel2[[#This Row],[Groepslid 8]],"")</f>
        <v>,Valentina.Ellins@gmail.com</v>
      </c>
      <c r="X162" t="str">
        <f ca="1">IF(ISERROR(SEARCH(Tabel2[[#This Row],[Groepslid 9]],_xlfn.CONCAT(
Tabel2[[#This Row],[GroepBeheerder]:[Groepslid 8]]))),
Tabel2[[#This Row],[Groepslid 9]],"")</f>
        <v/>
      </c>
      <c r="Y162" t="str">
        <f ca="1">IF(ISERROR(SEARCH(Tabel2[[#This Row],[Groepslid 10]],_xlfn.CONCAT(
Tabel2[[#This Row],[GroepBeheerder]:[Groepslid 9]]))),
Tabel2[[#This Row],[Groepslid 10]],"")</f>
        <v/>
      </c>
      <c r="Z162" s="2">
        <f t="shared" si="8"/>
        <v>161</v>
      </c>
    </row>
    <row r="163" spans="1:26" x14ac:dyDescent="0.25">
      <c r="A163" s="1" t="str">
        <f t="shared" ca="1" si="6"/>
        <v>Vinte,Jacquelin.Waugh@gmail.com,Hadlee.Sugg@gmail.com,Dal.Lodden@gmail.com,Lettie.Handling@gmail.com,Torin.Matuszyk@gmail.com,Myron.Zipsell@gmail.com,Cesaro.Croizier@gmail.com,Jacquelyn.Sidey@gmail.com</v>
      </c>
      <c r="B163" t="str">
        <f ca="1">_xlfn.CONCAT(Tabel2[[#This Row],[Hulp 1]:[Hulp 10]])</f>
        <v>,Hadlee.Sugg@gmail.com,Dal.Lodden@gmail.com,Lettie.Handling@gmail.com,Torin.Matuszyk@gmail.com,Myron.Zipsell@gmail.com,Cesaro.Croizier@gmail.com,Jacquelyn.Sidey@gmail.com</v>
      </c>
      <c r="C163" s="3" t="s">
        <v>608</v>
      </c>
      <c r="D163">
        <f ca="1">RANDBETWEEN(0,IF(Formules!$B$1&gt;10,10,Formules!$B$1))</f>
        <v>7</v>
      </c>
      <c r="E163" s="2" t="str">
        <f ca="1">INDEX(Gebruiker!C:C,RANDBETWEEN(1,Formules!$B$1)+1)</f>
        <v>,Jacquelin.Waugh@gmail.com</v>
      </c>
      <c r="F163" s="6" t="str">
        <f ca="1">IF((COLUMN()-5)&lt;=Tabel2[[#This Row],[Aantal Leden]],
INDEX(Gebruiker!$C:$C,RANDBETWEEN(1,Formules!$B$1)+1),
"")</f>
        <v>,Hadlee.Sugg@gmail.com</v>
      </c>
      <c r="G163" s="6" t="str">
        <f ca="1">IF((COLUMN()-5)&lt;=Tabel2[[#This Row],[Aantal Leden]],
INDEX(Gebruiker!$C:$C,RANDBETWEEN(1,Formules!$B$1)+1),
"")</f>
        <v>,Dal.Lodden@gmail.com</v>
      </c>
      <c r="H163" t="str">
        <f ca="1">IF((COLUMN()-5)&lt;=Tabel2[[#This Row],[Aantal Leden]],
INDEX(Gebruiker!$C:$C,RANDBETWEEN(1,Formules!$B$1)+1),
"")</f>
        <v>,Lettie.Handling@gmail.com</v>
      </c>
      <c r="I163" t="str">
        <f ca="1">IF((COLUMN()-5)&lt;=Tabel2[[#This Row],[Aantal Leden]],
INDEX(Gebruiker!$C:$C,RANDBETWEEN(1,Formules!$B$1)+1),
"")</f>
        <v>,Torin.Matuszyk@gmail.com</v>
      </c>
      <c r="J163" t="str">
        <f ca="1">IF((COLUMN()-5)&lt;=Tabel2[[#This Row],[Aantal Leden]],
INDEX(Gebruiker!$C:$C,RANDBETWEEN(1,Formules!$B$1)+1),
"")</f>
        <v>,Myron.Zipsell@gmail.com</v>
      </c>
      <c r="K163" t="str">
        <f ca="1">IF((COLUMN()-5)&lt;=Tabel2[[#This Row],[Aantal Leden]],
INDEX(Gebruiker!$C:$C,RANDBETWEEN(1,Formules!$B$1)+1),
"")</f>
        <v>,Cesaro.Croizier@gmail.com</v>
      </c>
      <c r="L163" t="str">
        <f ca="1">IF((COLUMN()-5)&lt;=Tabel2[[#This Row],[Aantal Leden]],
INDEX(Gebruiker!$C:$C,RANDBETWEEN(1,Formules!$B$1)+1),
"")</f>
        <v>,Jacquelyn.Sidey@gmail.com</v>
      </c>
      <c r="M163" t="str">
        <f ca="1">IF((COLUMN()-5)&lt;=Tabel2[[#This Row],[Aantal Leden]],
INDEX(Gebruiker!$C:$C,RANDBETWEEN(1,Formules!$B$1)+1),
"")</f>
        <v/>
      </c>
      <c r="N163" t="str">
        <f ca="1">IF((COLUMN()-5)&lt;=Tabel2[[#This Row],[Aantal Leden]],
INDEX(Gebruiker!$C:$C,RANDBETWEEN(1,Formules!$B$1)+1),
"")</f>
        <v/>
      </c>
      <c r="O163" t="str">
        <f ca="1">IF((COLUMN()-5)&lt;=Tabel2[[#This Row],[Aantal Leden]],
INDEX(Gebruiker!$C:$C,RANDBETWEEN(1,Formules!$B$1)+1),
"")</f>
        <v/>
      </c>
      <c r="P163" t="str">
        <f ca="1">IF(Tabel2[[#This Row],[GroepBeheerder]]&lt;&gt;Tabel2[[#This Row],[Groepslid 1]],Tabel2[[#This Row],[Groepslid 1]],"")</f>
        <v>,Hadlee.Sugg@gmail.com</v>
      </c>
      <c r="Q163" t="str">
        <f ca="1">IF(ISERROR(SEARCH(Tabel2[[#This Row],[Groepslid 2]],_xlfn.CONCAT(
Tabel2[[#This Row],[GroepBeheerder]:[Groepslid 1]]))),
Tabel2[[#This Row],[Groepslid 2]],"")</f>
        <v>,Dal.Lodden@gmail.com</v>
      </c>
      <c r="R163" t="str">
        <f ca="1">IF(ISERROR(SEARCH(Tabel2[[#This Row],[Groepslid 3]],_xlfn.CONCAT(
Tabel2[[#This Row],[GroepBeheerder]:[Groepslid 2]]))),
Tabel2[[#This Row],[Groepslid 3]],"")</f>
        <v>,Lettie.Handling@gmail.com</v>
      </c>
      <c r="S163" t="str">
        <f ca="1">IF(ISERROR(SEARCH(Tabel2[[#This Row],[Groepslid 4]],_xlfn.CONCAT(
Tabel2[[#This Row],[GroepBeheerder]:[Groepslid 3]]))),
Tabel2[[#This Row],[Groepslid 4]],"")</f>
        <v>,Torin.Matuszyk@gmail.com</v>
      </c>
      <c r="T163" t="str">
        <f ca="1">IF(ISERROR(SEARCH(Tabel2[[#This Row],[Groepslid 5]],_xlfn.CONCAT(
Tabel2[[#This Row],[GroepBeheerder]:[Groepslid 4]]))),
Tabel2[[#This Row],[Groepslid 5]],"")</f>
        <v>,Myron.Zipsell@gmail.com</v>
      </c>
      <c r="U163" t="str">
        <f ca="1">IF(ISERROR(SEARCH(Tabel2[[#This Row],[Groepslid 6]],_xlfn.CONCAT(
Tabel2[[#This Row],[GroepBeheerder]:[Groepslid 5]]))),
Tabel2[[#This Row],[Groepslid 6]],"")</f>
        <v>,Cesaro.Croizier@gmail.com</v>
      </c>
      <c r="V163" t="str">
        <f ca="1">IF(ISERROR(SEARCH(Tabel2[[#This Row],[Groepslid 7]],_xlfn.CONCAT(
Tabel2[[#This Row],[GroepBeheerder]:[Groepslid 6]]))),
Tabel2[[#This Row],[Groepslid 7]],"")</f>
        <v>,Jacquelyn.Sidey@gmail.com</v>
      </c>
      <c r="W163" t="str">
        <f ca="1">IF(ISERROR(SEARCH(Tabel2[[#This Row],[Groepslid 8]],_xlfn.CONCAT(
Tabel2[[#This Row],[GroepBeheerder]:[Groepslid 7]]))),
Tabel2[[#This Row],[Groepslid 8]],"")</f>
        <v/>
      </c>
      <c r="X163" t="str">
        <f ca="1">IF(ISERROR(SEARCH(Tabel2[[#This Row],[Groepslid 9]],_xlfn.CONCAT(
Tabel2[[#This Row],[GroepBeheerder]:[Groepslid 8]]))),
Tabel2[[#This Row],[Groepslid 9]],"")</f>
        <v/>
      </c>
      <c r="Y163" t="str">
        <f ca="1">IF(ISERROR(SEARCH(Tabel2[[#This Row],[Groepslid 10]],_xlfn.CONCAT(
Tabel2[[#This Row],[GroepBeheerder]:[Groepslid 9]]))),
Tabel2[[#This Row],[Groepslid 10]],"")</f>
        <v/>
      </c>
      <c r="Z163" s="2">
        <f t="shared" si="8"/>
        <v>162</v>
      </c>
    </row>
    <row r="164" spans="1:26" x14ac:dyDescent="0.25">
      <c r="A164" s="1" t="str">
        <f t="shared" ca="1" si="6"/>
        <v>Yozio,Jamesy.Bunclark@gmail.com,Gillie.Giraldon@gmail.com</v>
      </c>
      <c r="B164" t="str">
        <f ca="1">_xlfn.CONCAT(Tabel2[[#This Row],[Hulp 1]:[Hulp 10]])</f>
        <v>,Gillie.Giraldon@gmail.com</v>
      </c>
      <c r="C164" s="3" t="s">
        <v>465</v>
      </c>
      <c r="D164">
        <f ca="1">RANDBETWEEN(0,IF(Formules!$B$1&gt;10,10,Formules!$B$1))</f>
        <v>1</v>
      </c>
      <c r="E164" s="2" t="str">
        <f ca="1">INDEX(Gebruiker!C:C,RANDBETWEEN(1,Formules!$B$1)+1)</f>
        <v>,Jamesy.Bunclark@gmail.com</v>
      </c>
      <c r="F164" s="6" t="str">
        <f ca="1">IF((COLUMN()-5)&lt;=Tabel2[[#This Row],[Aantal Leden]],
INDEX(Gebruiker!$C:$C,RANDBETWEEN(1,Formules!$B$1)+1),
"")</f>
        <v>,Gillie.Giraldon@gmail.com</v>
      </c>
      <c r="G164" s="6" t="str">
        <f ca="1">IF((COLUMN()-5)&lt;=Tabel2[[#This Row],[Aantal Leden]],
INDEX(Gebruiker!$C:$C,RANDBETWEEN(1,Formules!$B$1)+1),
"")</f>
        <v/>
      </c>
      <c r="H164" t="str">
        <f ca="1">IF((COLUMN()-5)&lt;=Tabel2[[#This Row],[Aantal Leden]],
INDEX(Gebruiker!$C:$C,RANDBETWEEN(1,Formules!$B$1)+1),
"")</f>
        <v/>
      </c>
      <c r="I164" t="str">
        <f ca="1">IF((COLUMN()-5)&lt;=Tabel2[[#This Row],[Aantal Leden]],
INDEX(Gebruiker!$C:$C,RANDBETWEEN(1,Formules!$B$1)+1),
"")</f>
        <v/>
      </c>
      <c r="J164" t="str">
        <f ca="1">IF((COLUMN()-5)&lt;=Tabel2[[#This Row],[Aantal Leden]],
INDEX(Gebruiker!$C:$C,RANDBETWEEN(1,Formules!$B$1)+1),
"")</f>
        <v/>
      </c>
      <c r="K164" t="str">
        <f ca="1">IF((COLUMN()-5)&lt;=Tabel2[[#This Row],[Aantal Leden]],
INDEX(Gebruiker!$C:$C,RANDBETWEEN(1,Formules!$B$1)+1),
"")</f>
        <v/>
      </c>
      <c r="L164" t="str">
        <f ca="1">IF((COLUMN()-5)&lt;=Tabel2[[#This Row],[Aantal Leden]],
INDEX(Gebruiker!$C:$C,RANDBETWEEN(1,Formules!$B$1)+1),
"")</f>
        <v/>
      </c>
      <c r="M164" t="str">
        <f ca="1">IF((COLUMN()-5)&lt;=Tabel2[[#This Row],[Aantal Leden]],
INDEX(Gebruiker!$C:$C,RANDBETWEEN(1,Formules!$B$1)+1),
"")</f>
        <v/>
      </c>
      <c r="N164" t="str">
        <f ca="1">IF((COLUMN()-5)&lt;=Tabel2[[#This Row],[Aantal Leden]],
INDEX(Gebruiker!$C:$C,RANDBETWEEN(1,Formules!$B$1)+1),
"")</f>
        <v/>
      </c>
      <c r="O164" t="str">
        <f ca="1">IF((COLUMN()-5)&lt;=Tabel2[[#This Row],[Aantal Leden]],
INDEX(Gebruiker!$C:$C,RANDBETWEEN(1,Formules!$B$1)+1),
"")</f>
        <v/>
      </c>
      <c r="P164" t="str">
        <f ca="1">IF(Tabel2[[#This Row],[GroepBeheerder]]&lt;&gt;Tabel2[[#This Row],[Groepslid 1]],Tabel2[[#This Row],[Groepslid 1]],"")</f>
        <v>,Gillie.Giraldon@gmail.com</v>
      </c>
      <c r="Q164" t="str">
        <f ca="1">IF(ISERROR(SEARCH(Tabel2[[#This Row],[Groepslid 2]],_xlfn.CONCAT(
Tabel2[[#This Row],[GroepBeheerder]:[Groepslid 1]]))),
Tabel2[[#This Row],[Groepslid 2]],"")</f>
        <v/>
      </c>
      <c r="R164" t="str">
        <f ca="1">IF(ISERROR(SEARCH(Tabel2[[#This Row],[Groepslid 3]],_xlfn.CONCAT(
Tabel2[[#This Row],[GroepBeheerder]:[Groepslid 2]]))),
Tabel2[[#This Row],[Groepslid 3]],"")</f>
        <v/>
      </c>
      <c r="S164" t="str">
        <f ca="1">IF(ISERROR(SEARCH(Tabel2[[#This Row],[Groepslid 4]],_xlfn.CONCAT(
Tabel2[[#This Row],[GroepBeheerder]:[Groepslid 3]]))),
Tabel2[[#This Row],[Groepslid 4]],"")</f>
        <v/>
      </c>
      <c r="T164" t="str">
        <f ca="1">IF(ISERROR(SEARCH(Tabel2[[#This Row],[Groepslid 5]],_xlfn.CONCAT(
Tabel2[[#This Row],[GroepBeheerder]:[Groepslid 4]]))),
Tabel2[[#This Row],[Groepslid 5]],"")</f>
        <v/>
      </c>
      <c r="U164" t="str">
        <f ca="1">IF(ISERROR(SEARCH(Tabel2[[#This Row],[Groepslid 6]],_xlfn.CONCAT(
Tabel2[[#This Row],[GroepBeheerder]:[Groepslid 5]]))),
Tabel2[[#This Row],[Groepslid 6]],"")</f>
        <v/>
      </c>
      <c r="V164" t="str">
        <f ca="1">IF(ISERROR(SEARCH(Tabel2[[#This Row],[Groepslid 7]],_xlfn.CONCAT(
Tabel2[[#This Row],[GroepBeheerder]:[Groepslid 6]]))),
Tabel2[[#This Row],[Groepslid 7]],"")</f>
        <v/>
      </c>
      <c r="W164" t="str">
        <f ca="1">IF(ISERROR(SEARCH(Tabel2[[#This Row],[Groepslid 8]],_xlfn.CONCAT(
Tabel2[[#This Row],[GroepBeheerder]:[Groepslid 7]]))),
Tabel2[[#This Row],[Groepslid 8]],"")</f>
        <v/>
      </c>
      <c r="X164" t="str">
        <f ca="1">IF(ISERROR(SEARCH(Tabel2[[#This Row],[Groepslid 9]],_xlfn.CONCAT(
Tabel2[[#This Row],[GroepBeheerder]:[Groepslid 8]]))),
Tabel2[[#This Row],[Groepslid 9]],"")</f>
        <v/>
      </c>
      <c r="Y164" t="str">
        <f ca="1">IF(ISERROR(SEARCH(Tabel2[[#This Row],[Groepslid 10]],_xlfn.CONCAT(
Tabel2[[#This Row],[GroepBeheerder]:[Groepslid 9]]))),
Tabel2[[#This Row],[Groepslid 10]],"")</f>
        <v/>
      </c>
      <c r="Z164" s="2">
        <f t="shared" si="8"/>
        <v>163</v>
      </c>
    </row>
    <row r="165" spans="1:26" x14ac:dyDescent="0.25">
      <c r="A165" s="1" t="str">
        <f t="shared" ca="1" si="6"/>
        <v>Rhyzio,Flss.Buntain@gmail.com,Phillie.Messruther@gmail.com,Merwyn.Nash@gmail.com</v>
      </c>
      <c r="B165" t="str">
        <f ca="1">_xlfn.CONCAT(Tabel2[[#This Row],[Hulp 1]:[Hulp 10]])</f>
        <v>,Phillie.Messruther@gmail.com,Merwyn.Nash@gmail.com</v>
      </c>
      <c r="C165" s="3" t="s">
        <v>609</v>
      </c>
      <c r="D165">
        <f ca="1">RANDBETWEEN(0,IF(Formules!$B$1&gt;10,10,Formules!$B$1))</f>
        <v>2</v>
      </c>
      <c r="E165" s="2" t="str">
        <f ca="1">INDEX(Gebruiker!C:C,RANDBETWEEN(1,Formules!$B$1)+1)</f>
        <v>,Flss.Buntain@gmail.com</v>
      </c>
      <c r="F165" s="6" t="str">
        <f ca="1">IF((COLUMN()-5)&lt;=Tabel2[[#This Row],[Aantal Leden]],
INDEX(Gebruiker!$C:$C,RANDBETWEEN(1,Formules!$B$1)+1),
"")</f>
        <v>,Phillie.Messruther@gmail.com</v>
      </c>
      <c r="G165" s="6" t="str">
        <f ca="1">IF((COLUMN()-5)&lt;=Tabel2[[#This Row],[Aantal Leden]],
INDEX(Gebruiker!$C:$C,RANDBETWEEN(1,Formules!$B$1)+1),
"")</f>
        <v>,Merwyn.Nash@gmail.com</v>
      </c>
      <c r="H165" t="str">
        <f ca="1">IF((COLUMN()-5)&lt;=Tabel2[[#This Row],[Aantal Leden]],
INDEX(Gebruiker!$C:$C,RANDBETWEEN(1,Formules!$B$1)+1),
"")</f>
        <v/>
      </c>
      <c r="I165" t="str">
        <f ca="1">IF((COLUMN()-5)&lt;=Tabel2[[#This Row],[Aantal Leden]],
INDEX(Gebruiker!$C:$C,RANDBETWEEN(1,Formules!$B$1)+1),
"")</f>
        <v/>
      </c>
      <c r="J165" t="str">
        <f ca="1">IF((COLUMN()-5)&lt;=Tabel2[[#This Row],[Aantal Leden]],
INDEX(Gebruiker!$C:$C,RANDBETWEEN(1,Formules!$B$1)+1),
"")</f>
        <v/>
      </c>
      <c r="K165" t="str">
        <f ca="1">IF((COLUMN()-5)&lt;=Tabel2[[#This Row],[Aantal Leden]],
INDEX(Gebruiker!$C:$C,RANDBETWEEN(1,Formules!$B$1)+1),
"")</f>
        <v/>
      </c>
      <c r="L165" t="str">
        <f ca="1">IF((COLUMN()-5)&lt;=Tabel2[[#This Row],[Aantal Leden]],
INDEX(Gebruiker!$C:$C,RANDBETWEEN(1,Formules!$B$1)+1),
"")</f>
        <v/>
      </c>
      <c r="M165" t="str">
        <f ca="1">IF((COLUMN()-5)&lt;=Tabel2[[#This Row],[Aantal Leden]],
INDEX(Gebruiker!$C:$C,RANDBETWEEN(1,Formules!$B$1)+1),
"")</f>
        <v/>
      </c>
      <c r="N165" t="str">
        <f ca="1">IF((COLUMN()-5)&lt;=Tabel2[[#This Row],[Aantal Leden]],
INDEX(Gebruiker!$C:$C,RANDBETWEEN(1,Formules!$B$1)+1),
"")</f>
        <v/>
      </c>
      <c r="O165" t="str">
        <f ca="1">IF((COLUMN()-5)&lt;=Tabel2[[#This Row],[Aantal Leden]],
INDEX(Gebruiker!$C:$C,RANDBETWEEN(1,Formules!$B$1)+1),
"")</f>
        <v/>
      </c>
      <c r="P165" t="str">
        <f ca="1">IF(Tabel2[[#This Row],[GroepBeheerder]]&lt;&gt;Tabel2[[#This Row],[Groepslid 1]],Tabel2[[#This Row],[Groepslid 1]],"")</f>
        <v>,Phillie.Messruther@gmail.com</v>
      </c>
      <c r="Q165" t="str">
        <f ca="1">IF(ISERROR(SEARCH(Tabel2[[#This Row],[Groepslid 2]],_xlfn.CONCAT(
Tabel2[[#This Row],[GroepBeheerder]:[Groepslid 1]]))),
Tabel2[[#This Row],[Groepslid 2]],"")</f>
        <v>,Merwyn.Nash@gmail.com</v>
      </c>
      <c r="R165" t="str">
        <f ca="1">IF(ISERROR(SEARCH(Tabel2[[#This Row],[Groepslid 3]],_xlfn.CONCAT(
Tabel2[[#This Row],[GroepBeheerder]:[Groepslid 2]]))),
Tabel2[[#This Row],[Groepslid 3]],"")</f>
        <v/>
      </c>
      <c r="S165" t="str">
        <f ca="1">IF(ISERROR(SEARCH(Tabel2[[#This Row],[Groepslid 4]],_xlfn.CONCAT(
Tabel2[[#This Row],[GroepBeheerder]:[Groepslid 3]]))),
Tabel2[[#This Row],[Groepslid 4]],"")</f>
        <v/>
      </c>
      <c r="T165" t="str">
        <f ca="1">IF(ISERROR(SEARCH(Tabel2[[#This Row],[Groepslid 5]],_xlfn.CONCAT(
Tabel2[[#This Row],[GroepBeheerder]:[Groepslid 4]]))),
Tabel2[[#This Row],[Groepslid 5]],"")</f>
        <v/>
      </c>
      <c r="U165" t="str">
        <f ca="1">IF(ISERROR(SEARCH(Tabel2[[#This Row],[Groepslid 6]],_xlfn.CONCAT(
Tabel2[[#This Row],[GroepBeheerder]:[Groepslid 5]]))),
Tabel2[[#This Row],[Groepslid 6]],"")</f>
        <v/>
      </c>
      <c r="V165" t="str">
        <f ca="1">IF(ISERROR(SEARCH(Tabel2[[#This Row],[Groepslid 7]],_xlfn.CONCAT(
Tabel2[[#This Row],[GroepBeheerder]:[Groepslid 6]]))),
Tabel2[[#This Row],[Groepslid 7]],"")</f>
        <v/>
      </c>
      <c r="W165" t="str">
        <f ca="1">IF(ISERROR(SEARCH(Tabel2[[#This Row],[Groepslid 8]],_xlfn.CONCAT(
Tabel2[[#This Row],[GroepBeheerder]:[Groepslid 7]]))),
Tabel2[[#This Row],[Groepslid 8]],"")</f>
        <v/>
      </c>
      <c r="X165" t="str">
        <f ca="1">IF(ISERROR(SEARCH(Tabel2[[#This Row],[Groepslid 9]],_xlfn.CONCAT(
Tabel2[[#This Row],[GroepBeheerder]:[Groepslid 8]]))),
Tabel2[[#This Row],[Groepslid 9]],"")</f>
        <v/>
      </c>
      <c r="Y165" t="str">
        <f ca="1">IF(ISERROR(SEARCH(Tabel2[[#This Row],[Groepslid 10]],_xlfn.CONCAT(
Tabel2[[#This Row],[GroepBeheerder]:[Groepslid 9]]))),
Tabel2[[#This Row],[Groepslid 10]],"")</f>
        <v/>
      </c>
      <c r="Z165" s="2">
        <f t="shared" si="8"/>
        <v>164</v>
      </c>
    </row>
    <row r="166" spans="1:26" x14ac:dyDescent="0.25">
      <c r="A166" s="1" t="str">
        <f t="shared" ca="1" si="6"/>
        <v>Jaxspan,Cull.Annes@gmail.com,Annaliese.Braxay@gmail.com,Gordy.Clemmens@gmail.com,Zonnya.Date@gmail.com,Ingeberg.O'Hartnett@gmail.com,Tarrance.Maybury@gmail.com,Margeaux.Anneslie@gmail.com,Francene.Dougharty@gmail.com,Willi.Twiggins@gmail.com</v>
      </c>
      <c r="B166" t="str">
        <f ca="1">_xlfn.CONCAT(Tabel2[[#This Row],[Hulp 1]:[Hulp 10]])</f>
        <v>,Annaliese.Braxay@gmail.com,Gordy.Clemmens@gmail.com,Zonnya.Date@gmail.com,Ingeberg.O'Hartnett@gmail.com,Tarrance.Maybury@gmail.com,Margeaux.Anneslie@gmail.com,Francene.Dougharty@gmail.com,Willi.Twiggins@gmail.com</v>
      </c>
      <c r="C166" s="3" t="s">
        <v>607</v>
      </c>
      <c r="D166">
        <f ca="1">RANDBETWEEN(0,IF(Formules!$B$1&gt;10,10,Formules!$B$1))</f>
        <v>8</v>
      </c>
      <c r="E166" s="2" t="str">
        <f ca="1">INDEX(Gebruiker!C:C,RANDBETWEEN(1,Formules!$B$1)+1)</f>
        <v>,Cull.Annes@gmail.com</v>
      </c>
      <c r="F166" s="6" t="str">
        <f ca="1">IF((COLUMN()-5)&lt;=Tabel2[[#This Row],[Aantal Leden]],
INDEX(Gebruiker!$C:$C,RANDBETWEEN(1,Formules!$B$1)+1),
"")</f>
        <v>,Annaliese.Braxay@gmail.com</v>
      </c>
      <c r="G166" s="6" t="str">
        <f ca="1">IF((COLUMN()-5)&lt;=Tabel2[[#This Row],[Aantal Leden]],
INDEX(Gebruiker!$C:$C,RANDBETWEEN(1,Formules!$B$1)+1),
"")</f>
        <v>,Gordy.Clemmens@gmail.com</v>
      </c>
      <c r="H166" t="str">
        <f ca="1">IF((COLUMN()-5)&lt;=Tabel2[[#This Row],[Aantal Leden]],
INDEX(Gebruiker!$C:$C,RANDBETWEEN(1,Formules!$B$1)+1),
"")</f>
        <v>,Zonnya.Date@gmail.com</v>
      </c>
      <c r="I166" t="str">
        <f ca="1">IF((COLUMN()-5)&lt;=Tabel2[[#This Row],[Aantal Leden]],
INDEX(Gebruiker!$C:$C,RANDBETWEEN(1,Formules!$B$1)+1),
"")</f>
        <v>,Ingeberg.O'Hartnett@gmail.com</v>
      </c>
      <c r="J166" t="str">
        <f ca="1">IF((COLUMN()-5)&lt;=Tabel2[[#This Row],[Aantal Leden]],
INDEX(Gebruiker!$C:$C,RANDBETWEEN(1,Formules!$B$1)+1),
"")</f>
        <v>,Tarrance.Maybury@gmail.com</v>
      </c>
      <c r="K166" t="str">
        <f ca="1">IF((COLUMN()-5)&lt;=Tabel2[[#This Row],[Aantal Leden]],
INDEX(Gebruiker!$C:$C,RANDBETWEEN(1,Formules!$B$1)+1),
"")</f>
        <v>,Margeaux.Anneslie@gmail.com</v>
      </c>
      <c r="L166" t="str">
        <f ca="1">IF((COLUMN()-5)&lt;=Tabel2[[#This Row],[Aantal Leden]],
INDEX(Gebruiker!$C:$C,RANDBETWEEN(1,Formules!$B$1)+1),
"")</f>
        <v>,Francene.Dougharty@gmail.com</v>
      </c>
      <c r="M166" t="str">
        <f ca="1">IF((COLUMN()-5)&lt;=Tabel2[[#This Row],[Aantal Leden]],
INDEX(Gebruiker!$C:$C,RANDBETWEEN(1,Formules!$B$1)+1),
"")</f>
        <v>,Willi.Twiggins@gmail.com</v>
      </c>
      <c r="N166" t="str">
        <f ca="1">IF((COLUMN()-5)&lt;=Tabel2[[#This Row],[Aantal Leden]],
INDEX(Gebruiker!$C:$C,RANDBETWEEN(1,Formules!$B$1)+1),
"")</f>
        <v/>
      </c>
      <c r="O166" t="str">
        <f ca="1">IF((COLUMN()-5)&lt;=Tabel2[[#This Row],[Aantal Leden]],
INDEX(Gebruiker!$C:$C,RANDBETWEEN(1,Formules!$B$1)+1),
"")</f>
        <v/>
      </c>
      <c r="P166" t="str">
        <f ca="1">IF(Tabel2[[#This Row],[GroepBeheerder]]&lt;&gt;Tabel2[[#This Row],[Groepslid 1]],Tabel2[[#This Row],[Groepslid 1]],"")</f>
        <v>,Annaliese.Braxay@gmail.com</v>
      </c>
      <c r="Q166" t="str">
        <f ca="1">IF(ISERROR(SEARCH(Tabel2[[#This Row],[Groepslid 2]],_xlfn.CONCAT(
Tabel2[[#This Row],[GroepBeheerder]:[Groepslid 1]]))),
Tabel2[[#This Row],[Groepslid 2]],"")</f>
        <v>,Gordy.Clemmens@gmail.com</v>
      </c>
      <c r="R166" t="str">
        <f ca="1">IF(ISERROR(SEARCH(Tabel2[[#This Row],[Groepslid 3]],_xlfn.CONCAT(
Tabel2[[#This Row],[GroepBeheerder]:[Groepslid 2]]))),
Tabel2[[#This Row],[Groepslid 3]],"")</f>
        <v>,Zonnya.Date@gmail.com</v>
      </c>
      <c r="S166" t="str">
        <f ca="1">IF(ISERROR(SEARCH(Tabel2[[#This Row],[Groepslid 4]],_xlfn.CONCAT(
Tabel2[[#This Row],[GroepBeheerder]:[Groepslid 3]]))),
Tabel2[[#This Row],[Groepslid 4]],"")</f>
        <v>,Ingeberg.O'Hartnett@gmail.com</v>
      </c>
      <c r="T166" t="str">
        <f ca="1">IF(ISERROR(SEARCH(Tabel2[[#This Row],[Groepslid 5]],_xlfn.CONCAT(
Tabel2[[#This Row],[GroepBeheerder]:[Groepslid 4]]))),
Tabel2[[#This Row],[Groepslid 5]],"")</f>
        <v>,Tarrance.Maybury@gmail.com</v>
      </c>
      <c r="U166" t="str">
        <f ca="1">IF(ISERROR(SEARCH(Tabel2[[#This Row],[Groepslid 6]],_xlfn.CONCAT(
Tabel2[[#This Row],[GroepBeheerder]:[Groepslid 5]]))),
Tabel2[[#This Row],[Groepslid 6]],"")</f>
        <v>,Margeaux.Anneslie@gmail.com</v>
      </c>
      <c r="V166" t="str">
        <f ca="1">IF(ISERROR(SEARCH(Tabel2[[#This Row],[Groepslid 7]],_xlfn.CONCAT(
Tabel2[[#This Row],[GroepBeheerder]:[Groepslid 6]]))),
Tabel2[[#This Row],[Groepslid 7]],"")</f>
        <v>,Francene.Dougharty@gmail.com</v>
      </c>
      <c r="W166" t="str">
        <f ca="1">IF(ISERROR(SEARCH(Tabel2[[#This Row],[Groepslid 8]],_xlfn.CONCAT(
Tabel2[[#This Row],[GroepBeheerder]:[Groepslid 7]]))),
Tabel2[[#This Row],[Groepslid 8]],"")</f>
        <v>,Willi.Twiggins@gmail.com</v>
      </c>
      <c r="X166" t="str">
        <f ca="1">IF(ISERROR(SEARCH(Tabel2[[#This Row],[Groepslid 9]],_xlfn.CONCAT(
Tabel2[[#This Row],[GroepBeheerder]:[Groepslid 8]]))),
Tabel2[[#This Row],[Groepslid 9]],"")</f>
        <v/>
      </c>
      <c r="Y166" t="str">
        <f ca="1">IF(ISERROR(SEARCH(Tabel2[[#This Row],[Groepslid 10]],_xlfn.CONCAT(
Tabel2[[#This Row],[GroepBeheerder]:[Groepslid 9]]))),
Tabel2[[#This Row],[Groepslid 10]],"")</f>
        <v/>
      </c>
      <c r="Z166" s="2">
        <f t="shared" si="8"/>
        <v>165</v>
      </c>
    </row>
    <row r="167" spans="1:26" x14ac:dyDescent="0.25">
      <c r="A167" s="1" t="str">
        <f t="shared" ca="1" si="6"/>
        <v>Yakijo,Rourke.Wyon@gmail.com,Jenelle.Caw@gmail.com,Astra.Schwandermann@gmail.com,Tarrance.Maybury@gmail.com,Blancha.Arthur@gmail.com,Giacobo.Du Hamel@gmail.com,Minne.Michal@gmail.com,Remy.Tapin@gmail.com,Hillier.Carff@gmail.com</v>
      </c>
      <c r="B167" t="str">
        <f ca="1">_xlfn.CONCAT(Tabel2[[#This Row],[Hulp 1]:[Hulp 10]])</f>
        <v>,Jenelle.Caw@gmail.com,Astra.Schwandermann@gmail.com,Tarrance.Maybury@gmail.com,Blancha.Arthur@gmail.com,Giacobo.Du Hamel@gmail.com,Minne.Michal@gmail.com,Remy.Tapin@gmail.com,Hillier.Carff@gmail.com</v>
      </c>
      <c r="C167" s="3" t="s">
        <v>461</v>
      </c>
      <c r="D167">
        <f ca="1">RANDBETWEEN(0,IF(Formules!$B$1&gt;10,10,Formules!$B$1))</f>
        <v>8</v>
      </c>
      <c r="E167" s="2" t="str">
        <f ca="1">INDEX(Gebruiker!C:C,RANDBETWEEN(1,Formules!$B$1)+1)</f>
        <v>,Rourke.Wyon@gmail.com</v>
      </c>
      <c r="F167" s="6" t="str">
        <f ca="1">IF((COLUMN()-5)&lt;=Tabel2[[#This Row],[Aantal Leden]],
INDEX(Gebruiker!$C:$C,RANDBETWEEN(1,Formules!$B$1)+1),
"")</f>
        <v>,Jenelle.Caw@gmail.com</v>
      </c>
      <c r="G167" s="6" t="str">
        <f ca="1">IF((COLUMN()-5)&lt;=Tabel2[[#This Row],[Aantal Leden]],
INDEX(Gebruiker!$C:$C,RANDBETWEEN(1,Formules!$B$1)+1),
"")</f>
        <v>,Astra.Schwandermann@gmail.com</v>
      </c>
      <c r="H167" t="str">
        <f ca="1">IF((COLUMN()-5)&lt;=Tabel2[[#This Row],[Aantal Leden]],
INDEX(Gebruiker!$C:$C,RANDBETWEEN(1,Formules!$B$1)+1),
"")</f>
        <v>,Tarrance.Maybury@gmail.com</v>
      </c>
      <c r="I167" t="str">
        <f ca="1">IF((COLUMN()-5)&lt;=Tabel2[[#This Row],[Aantal Leden]],
INDEX(Gebruiker!$C:$C,RANDBETWEEN(1,Formules!$B$1)+1),
"")</f>
        <v>,Blancha.Arthur@gmail.com</v>
      </c>
      <c r="J167" t="str">
        <f ca="1">IF((COLUMN()-5)&lt;=Tabel2[[#This Row],[Aantal Leden]],
INDEX(Gebruiker!$C:$C,RANDBETWEEN(1,Formules!$B$1)+1),
"")</f>
        <v>,Giacobo.Du Hamel@gmail.com</v>
      </c>
      <c r="K167" t="str">
        <f ca="1">IF((COLUMN()-5)&lt;=Tabel2[[#This Row],[Aantal Leden]],
INDEX(Gebruiker!$C:$C,RANDBETWEEN(1,Formules!$B$1)+1),
"")</f>
        <v>,Minne.Michal@gmail.com</v>
      </c>
      <c r="L167" t="str">
        <f ca="1">IF((COLUMN()-5)&lt;=Tabel2[[#This Row],[Aantal Leden]],
INDEX(Gebruiker!$C:$C,RANDBETWEEN(1,Formules!$B$1)+1),
"")</f>
        <v>,Remy.Tapin@gmail.com</v>
      </c>
      <c r="M167" t="str">
        <f ca="1">IF((COLUMN()-5)&lt;=Tabel2[[#This Row],[Aantal Leden]],
INDEX(Gebruiker!$C:$C,RANDBETWEEN(1,Formules!$B$1)+1),
"")</f>
        <v>,Hillier.Carff@gmail.com</v>
      </c>
      <c r="N167" t="str">
        <f ca="1">IF((COLUMN()-5)&lt;=Tabel2[[#This Row],[Aantal Leden]],
INDEX(Gebruiker!$C:$C,RANDBETWEEN(1,Formules!$B$1)+1),
"")</f>
        <v/>
      </c>
      <c r="O167" t="str">
        <f ca="1">IF((COLUMN()-5)&lt;=Tabel2[[#This Row],[Aantal Leden]],
INDEX(Gebruiker!$C:$C,RANDBETWEEN(1,Formules!$B$1)+1),
"")</f>
        <v/>
      </c>
      <c r="P167" t="str">
        <f ca="1">IF(Tabel2[[#This Row],[GroepBeheerder]]&lt;&gt;Tabel2[[#This Row],[Groepslid 1]],Tabel2[[#This Row],[Groepslid 1]],"")</f>
        <v>,Jenelle.Caw@gmail.com</v>
      </c>
      <c r="Q167" t="str">
        <f ca="1">IF(ISERROR(SEARCH(Tabel2[[#This Row],[Groepslid 2]],_xlfn.CONCAT(
Tabel2[[#This Row],[GroepBeheerder]:[Groepslid 1]]))),
Tabel2[[#This Row],[Groepslid 2]],"")</f>
        <v>,Astra.Schwandermann@gmail.com</v>
      </c>
      <c r="R167" t="str">
        <f ca="1">IF(ISERROR(SEARCH(Tabel2[[#This Row],[Groepslid 3]],_xlfn.CONCAT(
Tabel2[[#This Row],[GroepBeheerder]:[Groepslid 2]]))),
Tabel2[[#This Row],[Groepslid 3]],"")</f>
        <v>,Tarrance.Maybury@gmail.com</v>
      </c>
      <c r="S167" t="str">
        <f ca="1">IF(ISERROR(SEARCH(Tabel2[[#This Row],[Groepslid 4]],_xlfn.CONCAT(
Tabel2[[#This Row],[GroepBeheerder]:[Groepslid 3]]))),
Tabel2[[#This Row],[Groepslid 4]],"")</f>
        <v>,Blancha.Arthur@gmail.com</v>
      </c>
      <c r="T167" t="str">
        <f ca="1">IF(ISERROR(SEARCH(Tabel2[[#This Row],[Groepslid 5]],_xlfn.CONCAT(
Tabel2[[#This Row],[GroepBeheerder]:[Groepslid 4]]))),
Tabel2[[#This Row],[Groepslid 5]],"")</f>
        <v>,Giacobo.Du Hamel@gmail.com</v>
      </c>
      <c r="U167" t="str">
        <f ca="1">IF(ISERROR(SEARCH(Tabel2[[#This Row],[Groepslid 6]],_xlfn.CONCAT(
Tabel2[[#This Row],[GroepBeheerder]:[Groepslid 5]]))),
Tabel2[[#This Row],[Groepslid 6]],"")</f>
        <v>,Minne.Michal@gmail.com</v>
      </c>
      <c r="V167" t="str">
        <f ca="1">IF(ISERROR(SEARCH(Tabel2[[#This Row],[Groepslid 7]],_xlfn.CONCAT(
Tabel2[[#This Row],[GroepBeheerder]:[Groepslid 6]]))),
Tabel2[[#This Row],[Groepslid 7]],"")</f>
        <v>,Remy.Tapin@gmail.com</v>
      </c>
      <c r="W167" t="str">
        <f ca="1">IF(ISERROR(SEARCH(Tabel2[[#This Row],[Groepslid 8]],_xlfn.CONCAT(
Tabel2[[#This Row],[GroepBeheerder]:[Groepslid 7]]))),
Tabel2[[#This Row],[Groepslid 8]],"")</f>
        <v>,Hillier.Carff@gmail.com</v>
      </c>
      <c r="X167" t="str">
        <f ca="1">IF(ISERROR(SEARCH(Tabel2[[#This Row],[Groepslid 9]],_xlfn.CONCAT(
Tabel2[[#This Row],[GroepBeheerder]:[Groepslid 8]]))),
Tabel2[[#This Row],[Groepslid 9]],"")</f>
        <v/>
      </c>
      <c r="Y167" t="str">
        <f ca="1">IF(ISERROR(SEARCH(Tabel2[[#This Row],[Groepslid 10]],_xlfn.CONCAT(
Tabel2[[#This Row],[GroepBeheerder]:[Groepslid 9]]))),
Tabel2[[#This Row],[Groepslid 10]],"")</f>
        <v/>
      </c>
      <c r="Z167" s="2">
        <f t="shared" si="8"/>
        <v>166</v>
      </c>
    </row>
    <row r="168" spans="1:26" x14ac:dyDescent="0.25">
      <c r="A168" s="1" t="str">
        <f t="shared" ca="1" si="6"/>
        <v>Podcat,Tobiah.Skotcher@gmail.com,Maurizia.Etches@gmail.com,Francene.Dougharty@gmail.com,Chaddy.Coultar@gmail.com,Willie.Cellier@gmail.com</v>
      </c>
      <c r="B168" t="str">
        <f ca="1">_xlfn.CONCAT(Tabel2[[#This Row],[Hulp 1]:[Hulp 10]])</f>
        <v>,Maurizia.Etches@gmail.com,Francene.Dougharty@gmail.com,Chaddy.Coultar@gmail.com,Willie.Cellier@gmail.com</v>
      </c>
      <c r="C168" s="3" t="s">
        <v>472</v>
      </c>
      <c r="D168">
        <f ca="1">RANDBETWEEN(0,IF(Formules!$B$1&gt;10,10,Formules!$B$1))</f>
        <v>4</v>
      </c>
      <c r="E168" s="2" t="str">
        <f ca="1">INDEX(Gebruiker!C:C,RANDBETWEEN(1,Formules!$B$1)+1)</f>
        <v>,Tobiah.Skotcher@gmail.com</v>
      </c>
      <c r="F168" s="6" t="str">
        <f ca="1">IF((COLUMN()-5)&lt;=Tabel2[[#This Row],[Aantal Leden]],
INDEX(Gebruiker!$C:$C,RANDBETWEEN(1,Formules!$B$1)+1),
"")</f>
        <v>,Maurizia.Etches@gmail.com</v>
      </c>
      <c r="G168" s="6" t="str">
        <f ca="1">IF((COLUMN()-5)&lt;=Tabel2[[#This Row],[Aantal Leden]],
INDEX(Gebruiker!$C:$C,RANDBETWEEN(1,Formules!$B$1)+1),
"")</f>
        <v>,Francene.Dougharty@gmail.com</v>
      </c>
      <c r="H168" t="str">
        <f ca="1">IF((COLUMN()-5)&lt;=Tabel2[[#This Row],[Aantal Leden]],
INDEX(Gebruiker!$C:$C,RANDBETWEEN(1,Formules!$B$1)+1),
"")</f>
        <v>,Chaddy.Coultar@gmail.com</v>
      </c>
      <c r="I168" t="str">
        <f ca="1">IF((COLUMN()-5)&lt;=Tabel2[[#This Row],[Aantal Leden]],
INDEX(Gebruiker!$C:$C,RANDBETWEEN(1,Formules!$B$1)+1),
"")</f>
        <v>,Willie.Cellier@gmail.com</v>
      </c>
      <c r="J168" t="str">
        <f ca="1">IF((COLUMN()-5)&lt;=Tabel2[[#This Row],[Aantal Leden]],
INDEX(Gebruiker!$C:$C,RANDBETWEEN(1,Formules!$B$1)+1),
"")</f>
        <v/>
      </c>
      <c r="K168" t="str">
        <f ca="1">IF((COLUMN()-5)&lt;=Tabel2[[#This Row],[Aantal Leden]],
INDEX(Gebruiker!$C:$C,RANDBETWEEN(1,Formules!$B$1)+1),
"")</f>
        <v/>
      </c>
      <c r="L168" t="str">
        <f ca="1">IF((COLUMN()-5)&lt;=Tabel2[[#This Row],[Aantal Leden]],
INDEX(Gebruiker!$C:$C,RANDBETWEEN(1,Formules!$B$1)+1),
"")</f>
        <v/>
      </c>
      <c r="M168" t="str">
        <f ca="1">IF((COLUMN()-5)&lt;=Tabel2[[#This Row],[Aantal Leden]],
INDEX(Gebruiker!$C:$C,RANDBETWEEN(1,Formules!$B$1)+1),
"")</f>
        <v/>
      </c>
      <c r="N168" t="str">
        <f ca="1">IF((COLUMN()-5)&lt;=Tabel2[[#This Row],[Aantal Leden]],
INDEX(Gebruiker!$C:$C,RANDBETWEEN(1,Formules!$B$1)+1),
"")</f>
        <v/>
      </c>
      <c r="O168" t="str">
        <f ca="1">IF((COLUMN()-5)&lt;=Tabel2[[#This Row],[Aantal Leden]],
INDEX(Gebruiker!$C:$C,RANDBETWEEN(1,Formules!$B$1)+1),
"")</f>
        <v/>
      </c>
      <c r="P168" t="str">
        <f ca="1">IF(Tabel2[[#This Row],[GroepBeheerder]]&lt;&gt;Tabel2[[#This Row],[Groepslid 1]],Tabel2[[#This Row],[Groepslid 1]],"")</f>
        <v>,Maurizia.Etches@gmail.com</v>
      </c>
      <c r="Q168" t="str">
        <f ca="1">IF(ISERROR(SEARCH(Tabel2[[#This Row],[Groepslid 2]],_xlfn.CONCAT(
Tabel2[[#This Row],[GroepBeheerder]:[Groepslid 1]]))),
Tabel2[[#This Row],[Groepslid 2]],"")</f>
        <v>,Francene.Dougharty@gmail.com</v>
      </c>
      <c r="R168" t="str">
        <f ca="1">IF(ISERROR(SEARCH(Tabel2[[#This Row],[Groepslid 3]],_xlfn.CONCAT(
Tabel2[[#This Row],[GroepBeheerder]:[Groepslid 2]]))),
Tabel2[[#This Row],[Groepslid 3]],"")</f>
        <v>,Chaddy.Coultar@gmail.com</v>
      </c>
      <c r="S168" t="str">
        <f ca="1">IF(ISERROR(SEARCH(Tabel2[[#This Row],[Groepslid 4]],_xlfn.CONCAT(
Tabel2[[#This Row],[GroepBeheerder]:[Groepslid 3]]))),
Tabel2[[#This Row],[Groepslid 4]],"")</f>
        <v>,Willie.Cellier@gmail.com</v>
      </c>
      <c r="T168" t="str">
        <f ca="1">IF(ISERROR(SEARCH(Tabel2[[#This Row],[Groepslid 5]],_xlfn.CONCAT(
Tabel2[[#This Row],[GroepBeheerder]:[Groepslid 4]]))),
Tabel2[[#This Row],[Groepslid 5]],"")</f>
        <v/>
      </c>
      <c r="U168" t="str">
        <f ca="1">IF(ISERROR(SEARCH(Tabel2[[#This Row],[Groepslid 6]],_xlfn.CONCAT(
Tabel2[[#This Row],[GroepBeheerder]:[Groepslid 5]]))),
Tabel2[[#This Row],[Groepslid 6]],"")</f>
        <v/>
      </c>
      <c r="V168" t="str">
        <f ca="1">IF(ISERROR(SEARCH(Tabel2[[#This Row],[Groepslid 7]],_xlfn.CONCAT(
Tabel2[[#This Row],[GroepBeheerder]:[Groepslid 6]]))),
Tabel2[[#This Row],[Groepslid 7]],"")</f>
        <v/>
      </c>
      <c r="W168" t="str">
        <f ca="1">IF(ISERROR(SEARCH(Tabel2[[#This Row],[Groepslid 8]],_xlfn.CONCAT(
Tabel2[[#This Row],[GroepBeheerder]:[Groepslid 7]]))),
Tabel2[[#This Row],[Groepslid 8]],"")</f>
        <v/>
      </c>
      <c r="X168" t="str">
        <f ca="1">IF(ISERROR(SEARCH(Tabel2[[#This Row],[Groepslid 9]],_xlfn.CONCAT(
Tabel2[[#This Row],[GroepBeheerder]:[Groepslid 8]]))),
Tabel2[[#This Row],[Groepslid 9]],"")</f>
        <v/>
      </c>
      <c r="Y168" t="str">
        <f ca="1">IF(ISERROR(SEARCH(Tabel2[[#This Row],[Groepslid 10]],_xlfn.CONCAT(
Tabel2[[#This Row],[GroepBeheerder]:[Groepslid 9]]))),
Tabel2[[#This Row],[Groepslid 10]],"")</f>
        <v/>
      </c>
      <c r="Z168" s="2">
        <f t="shared" si="8"/>
        <v>167</v>
      </c>
    </row>
    <row r="169" spans="1:26" x14ac:dyDescent="0.25">
      <c r="A169" s="1" t="str">
        <f t="shared" ca="1" si="6"/>
        <v>Quire,Berke.Welchman@gmail.com,Yovonnda.Meredyth@gmail.com,Hannie.Shillabeer@gmail.com,Minne.Michal@gmail.com,Winnifred.Kalberer@gmail.com,Caroljean.Laite@gmail.com,Callie.Guiett@gmail.com,Rickey.Stanislaw@gmail.com,Allene.Hadlee@gmail.com,Jobye.Rames@gmail.com</v>
      </c>
      <c r="B169" t="str">
        <f ca="1">_xlfn.CONCAT(Tabel2[[#This Row],[Hulp 1]:[Hulp 10]])</f>
        <v>,Yovonnda.Meredyth@gmail.com,Hannie.Shillabeer@gmail.com,Minne.Michal@gmail.com,Winnifred.Kalberer@gmail.com,Caroljean.Laite@gmail.com,Callie.Guiett@gmail.com,Rickey.Stanislaw@gmail.com,Allene.Hadlee@gmail.com,Jobye.Rames@gmail.com</v>
      </c>
      <c r="C169" s="3" t="s">
        <v>500</v>
      </c>
      <c r="D169">
        <f ca="1">RANDBETWEEN(0,IF(Formules!$B$1&gt;10,10,Formules!$B$1))</f>
        <v>9</v>
      </c>
      <c r="E169" s="2" t="str">
        <f ca="1">INDEX(Gebruiker!C:C,RANDBETWEEN(1,Formules!$B$1)+1)</f>
        <v>,Berke.Welchman@gmail.com</v>
      </c>
      <c r="F169" s="6" t="str">
        <f ca="1">IF((COLUMN()-5)&lt;=Tabel2[[#This Row],[Aantal Leden]],
INDEX(Gebruiker!$C:$C,RANDBETWEEN(1,Formules!$B$1)+1),
"")</f>
        <v>,Yovonnda.Meredyth@gmail.com</v>
      </c>
      <c r="G169" s="6" t="str">
        <f ca="1">IF((COLUMN()-5)&lt;=Tabel2[[#This Row],[Aantal Leden]],
INDEX(Gebruiker!$C:$C,RANDBETWEEN(1,Formules!$B$1)+1),
"")</f>
        <v>,Hannie.Shillabeer@gmail.com</v>
      </c>
      <c r="H169" t="str">
        <f ca="1">IF((COLUMN()-5)&lt;=Tabel2[[#This Row],[Aantal Leden]],
INDEX(Gebruiker!$C:$C,RANDBETWEEN(1,Formules!$B$1)+1),
"")</f>
        <v>,Minne.Michal@gmail.com</v>
      </c>
      <c r="I169" t="str">
        <f ca="1">IF((COLUMN()-5)&lt;=Tabel2[[#This Row],[Aantal Leden]],
INDEX(Gebruiker!$C:$C,RANDBETWEEN(1,Formules!$B$1)+1),
"")</f>
        <v>,Winnifred.Kalberer@gmail.com</v>
      </c>
      <c r="J169" t="str">
        <f ca="1">IF((COLUMN()-5)&lt;=Tabel2[[#This Row],[Aantal Leden]],
INDEX(Gebruiker!$C:$C,RANDBETWEEN(1,Formules!$B$1)+1),
"")</f>
        <v>,Caroljean.Laite@gmail.com</v>
      </c>
      <c r="K169" t="str">
        <f ca="1">IF((COLUMN()-5)&lt;=Tabel2[[#This Row],[Aantal Leden]],
INDEX(Gebruiker!$C:$C,RANDBETWEEN(1,Formules!$B$1)+1),
"")</f>
        <v>,Callie.Guiett@gmail.com</v>
      </c>
      <c r="L169" t="str">
        <f ca="1">IF((COLUMN()-5)&lt;=Tabel2[[#This Row],[Aantal Leden]],
INDEX(Gebruiker!$C:$C,RANDBETWEEN(1,Formules!$B$1)+1),
"")</f>
        <v>,Rickey.Stanislaw@gmail.com</v>
      </c>
      <c r="M169" t="str">
        <f ca="1">IF((COLUMN()-5)&lt;=Tabel2[[#This Row],[Aantal Leden]],
INDEX(Gebruiker!$C:$C,RANDBETWEEN(1,Formules!$B$1)+1),
"")</f>
        <v>,Allene.Hadlee@gmail.com</v>
      </c>
      <c r="N169" t="str">
        <f ca="1">IF((COLUMN()-5)&lt;=Tabel2[[#This Row],[Aantal Leden]],
INDEX(Gebruiker!$C:$C,RANDBETWEEN(1,Formules!$B$1)+1),
"")</f>
        <v>,Jobye.Rames@gmail.com</v>
      </c>
      <c r="O169" t="str">
        <f ca="1">IF((COLUMN()-5)&lt;=Tabel2[[#This Row],[Aantal Leden]],
INDEX(Gebruiker!$C:$C,RANDBETWEEN(1,Formules!$B$1)+1),
"")</f>
        <v/>
      </c>
      <c r="P169" t="str">
        <f ca="1">IF(Tabel2[[#This Row],[GroepBeheerder]]&lt;&gt;Tabel2[[#This Row],[Groepslid 1]],Tabel2[[#This Row],[Groepslid 1]],"")</f>
        <v>,Yovonnda.Meredyth@gmail.com</v>
      </c>
      <c r="Q169" t="str">
        <f ca="1">IF(ISERROR(SEARCH(Tabel2[[#This Row],[Groepslid 2]],_xlfn.CONCAT(
Tabel2[[#This Row],[GroepBeheerder]:[Groepslid 1]]))),
Tabel2[[#This Row],[Groepslid 2]],"")</f>
        <v>,Hannie.Shillabeer@gmail.com</v>
      </c>
      <c r="R169" t="str">
        <f ca="1">IF(ISERROR(SEARCH(Tabel2[[#This Row],[Groepslid 3]],_xlfn.CONCAT(
Tabel2[[#This Row],[GroepBeheerder]:[Groepslid 2]]))),
Tabel2[[#This Row],[Groepslid 3]],"")</f>
        <v>,Minne.Michal@gmail.com</v>
      </c>
      <c r="S169" t="str">
        <f ca="1">IF(ISERROR(SEARCH(Tabel2[[#This Row],[Groepslid 4]],_xlfn.CONCAT(
Tabel2[[#This Row],[GroepBeheerder]:[Groepslid 3]]))),
Tabel2[[#This Row],[Groepslid 4]],"")</f>
        <v>,Winnifred.Kalberer@gmail.com</v>
      </c>
      <c r="T169" t="str">
        <f ca="1">IF(ISERROR(SEARCH(Tabel2[[#This Row],[Groepslid 5]],_xlfn.CONCAT(
Tabel2[[#This Row],[GroepBeheerder]:[Groepslid 4]]))),
Tabel2[[#This Row],[Groepslid 5]],"")</f>
        <v>,Caroljean.Laite@gmail.com</v>
      </c>
      <c r="U169" t="str">
        <f ca="1">IF(ISERROR(SEARCH(Tabel2[[#This Row],[Groepslid 6]],_xlfn.CONCAT(
Tabel2[[#This Row],[GroepBeheerder]:[Groepslid 5]]))),
Tabel2[[#This Row],[Groepslid 6]],"")</f>
        <v>,Callie.Guiett@gmail.com</v>
      </c>
      <c r="V169" t="str">
        <f ca="1">IF(ISERROR(SEARCH(Tabel2[[#This Row],[Groepslid 7]],_xlfn.CONCAT(
Tabel2[[#This Row],[GroepBeheerder]:[Groepslid 6]]))),
Tabel2[[#This Row],[Groepslid 7]],"")</f>
        <v>,Rickey.Stanislaw@gmail.com</v>
      </c>
      <c r="W169" t="str">
        <f ca="1">IF(ISERROR(SEARCH(Tabel2[[#This Row],[Groepslid 8]],_xlfn.CONCAT(
Tabel2[[#This Row],[GroepBeheerder]:[Groepslid 7]]))),
Tabel2[[#This Row],[Groepslid 8]],"")</f>
        <v>,Allene.Hadlee@gmail.com</v>
      </c>
      <c r="X169" t="str">
        <f ca="1">IF(ISERROR(SEARCH(Tabel2[[#This Row],[Groepslid 9]],_xlfn.CONCAT(
Tabel2[[#This Row],[GroepBeheerder]:[Groepslid 8]]))),
Tabel2[[#This Row],[Groepslid 9]],"")</f>
        <v>,Jobye.Rames@gmail.com</v>
      </c>
      <c r="Y169" t="str">
        <f ca="1">IF(ISERROR(SEARCH(Tabel2[[#This Row],[Groepslid 10]],_xlfn.CONCAT(
Tabel2[[#This Row],[GroepBeheerder]:[Groepslid 9]]))),
Tabel2[[#This Row],[Groepslid 10]],"")</f>
        <v/>
      </c>
      <c r="Z169" s="2">
        <f t="shared" si="8"/>
        <v>168</v>
      </c>
    </row>
    <row r="170" spans="1:26" x14ac:dyDescent="0.25">
      <c r="A170" s="1" t="str">
        <f t="shared" ca="1" si="6"/>
        <v>Zooveo,Jacquelin.Waugh@gmail.com,Margalo.Gregor@gmail.com,Rourke.Wyon@gmail.com,Steward.Grane@gmail.com,Horton.Von Welldun@gmail.com,Tyrus.Loxly@gmail.com,Ilka.Cushe@gmail.com,Kelley.Michieli@gmail.com</v>
      </c>
      <c r="B170" t="str">
        <f ca="1">_xlfn.CONCAT(Tabel2[[#This Row],[Hulp 1]:[Hulp 10]])</f>
        <v>,Margalo.Gregor@gmail.com,Rourke.Wyon@gmail.com,Steward.Grane@gmail.com,Horton.Von Welldun@gmail.com,Tyrus.Loxly@gmail.com,Ilka.Cushe@gmail.com,Kelley.Michieli@gmail.com</v>
      </c>
      <c r="C170" s="3" t="s">
        <v>564</v>
      </c>
      <c r="D170">
        <f ca="1">RANDBETWEEN(0,IF(Formules!$B$1&gt;10,10,Formules!$B$1))</f>
        <v>7</v>
      </c>
      <c r="E170" s="2" t="str">
        <f ca="1">INDEX(Gebruiker!C:C,RANDBETWEEN(1,Formules!$B$1)+1)</f>
        <v>,Jacquelin.Waugh@gmail.com</v>
      </c>
      <c r="F170" s="6" t="str">
        <f ca="1">IF((COLUMN()-5)&lt;=Tabel2[[#This Row],[Aantal Leden]],
INDEX(Gebruiker!$C:$C,RANDBETWEEN(1,Formules!$B$1)+1),
"")</f>
        <v>,Margalo.Gregor@gmail.com</v>
      </c>
      <c r="G170" s="6" t="str">
        <f ca="1">IF((COLUMN()-5)&lt;=Tabel2[[#This Row],[Aantal Leden]],
INDEX(Gebruiker!$C:$C,RANDBETWEEN(1,Formules!$B$1)+1),
"")</f>
        <v>,Rourke.Wyon@gmail.com</v>
      </c>
      <c r="H170" t="str">
        <f ca="1">IF((COLUMN()-5)&lt;=Tabel2[[#This Row],[Aantal Leden]],
INDEX(Gebruiker!$C:$C,RANDBETWEEN(1,Formules!$B$1)+1),
"")</f>
        <v>,Steward.Grane@gmail.com</v>
      </c>
      <c r="I170" t="str">
        <f ca="1">IF((COLUMN()-5)&lt;=Tabel2[[#This Row],[Aantal Leden]],
INDEX(Gebruiker!$C:$C,RANDBETWEEN(1,Formules!$B$1)+1),
"")</f>
        <v>,Horton.Von Welldun@gmail.com</v>
      </c>
      <c r="J170" t="str">
        <f ca="1">IF((COLUMN()-5)&lt;=Tabel2[[#This Row],[Aantal Leden]],
INDEX(Gebruiker!$C:$C,RANDBETWEEN(1,Formules!$B$1)+1),
"")</f>
        <v>,Tyrus.Loxly@gmail.com</v>
      </c>
      <c r="K170" t="str">
        <f ca="1">IF((COLUMN()-5)&lt;=Tabel2[[#This Row],[Aantal Leden]],
INDEX(Gebruiker!$C:$C,RANDBETWEEN(1,Formules!$B$1)+1),
"")</f>
        <v>,Ilka.Cushe@gmail.com</v>
      </c>
      <c r="L170" t="str">
        <f ca="1">IF((COLUMN()-5)&lt;=Tabel2[[#This Row],[Aantal Leden]],
INDEX(Gebruiker!$C:$C,RANDBETWEEN(1,Formules!$B$1)+1),
"")</f>
        <v>,Kelley.Michieli@gmail.com</v>
      </c>
      <c r="M170" t="str">
        <f ca="1">IF((COLUMN()-5)&lt;=Tabel2[[#This Row],[Aantal Leden]],
INDEX(Gebruiker!$C:$C,RANDBETWEEN(1,Formules!$B$1)+1),
"")</f>
        <v/>
      </c>
      <c r="N170" t="str">
        <f ca="1">IF((COLUMN()-5)&lt;=Tabel2[[#This Row],[Aantal Leden]],
INDEX(Gebruiker!$C:$C,RANDBETWEEN(1,Formules!$B$1)+1),
"")</f>
        <v/>
      </c>
      <c r="O170" t="str">
        <f ca="1">IF((COLUMN()-5)&lt;=Tabel2[[#This Row],[Aantal Leden]],
INDEX(Gebruiker!$C:$C,RANDBETWEEN(1,Formules!$B$1)+1),
"")</f>
        <v/>
      </c>
      <c r="P170" t="str">
        <f ca="1">IF(Tabel2[[#This Row],[GroepBeheerder]]&lt;&gt;Tabel2[[#This Row],[Groepslid 1]],Tabel2[[#This Row],[Groepslid 1]],"")</f>
        <v>,Margalo.Gregor@gmail.com</v>
      </c>
      <c r="Q170" t="str">
        <f ca="1">IF(ISERROR(SEARCH(Tabel2[[#This Row],[Groepslid 2]],_xlfn.CONCAT(
Tabel2[[#This Row],[GroepBeheerder]:[Groepslid 1]]))),
Tabel2[[#This Row],[Groepslid 2]],"")</f>
        <v>,Rourke.Wyon@gmail.com</v>
      </c>
      <c r="R170" t="str">
        <f ca="1">IF(ISERROR(SEARCH(Tabel2[[#This Row],[Groepslid 3]],_xlfn.CONCAT(
Tabel2[[#This Row],[GroepBeheerder]:[Groepslid 2]]))),
Tabel2[[#This Row],[Groepslid 3]],"")</f>
        <v>,Steward.Grane@gmail.com</v>
      </c>
      <c r="S170" t="str">
        <f ca="1">IF(ISERROR(SEARCH(Tabel2[[#This Row],[Groepslid 4]],_xlfn.CONCAT(
Tabel2[[#This Row],[GroepBeheerder]:[Groepslid 3]]))),
Tabel2[[#This Row],[Groepslid 4]],"")</f>
        <v>,Horton.Von Welldun@gmail.com</v>
      </c>
      <c r="T170" t="str">
        <f ca="1">IF(ISERROR(SEARCH(Tabel2[[#This Row],[Groepslid 5]],_xlfn.CONCAT(
Tabel2[[#This Row],[GroepBeheerder]:[Groepslid 4]]))),
Tabel2[[#This Row],[Groepslid 5]],"")</f>
        <v>,Tyrus.Loxly@gmail.com</v>
      </c>
      <c r="U170" t="str">
        <f ca="1">IF(ISERROR(SEARCH(Tabel2[[#This Row],[Groepslid 6]],_xlfn.CONCAT(
Tabel2[[#This Row],[GroepBeheerder]:[Groepslid 5]]))),
Tabel2[[#This Row],[Groepslid 6]],"")</f>
        <v>,Ilka.Cushe@gmail.com</v>
      </c>
      <c r="V170" t="str">
        <f ca="1">IF(ISERROR(SEARCH(Tabel2[[#This Row],[Groepslid 7]],_xlfn.CONCAT(
Tabel2[[#This Row],[GroepBeheerder]:[Groepslid 6]]))),
Tabel2[[#This Row],[Groepslid 7]],"")</f>
        <v>,Kelley.Michieli@gmail.com</v>
      </c>
      <c r="W170" t="str">
        <f ca="1">IF(ISERROR(SEARCH(Tabel2[[#This Row],[Groepslid 8]],_xlfn.CONCAT(
Tabel2[[#This Row],[GroepBeheerder]:[Groepslid 7]]))),
Tabel2[[#This Row],[Groepslid 8]],"")</f>
        <v/>
      </c>
      <c r="X170" t="str">
        <f ca="1">IF(ISERROR(SEARCH(Tabel2[[#This Row],[Groepslid 9]],_xlfn.CONCAT(
Tabel2[[#This Row],[GroepBeheerder]:[Groepslid 8]]))),
Tabel2[[#This Row],[Groepslid 9]],"")</f>
        <v/>
      </c>
      <c r="Y170" t="str">
        <f ca="1">IF(ISERROR(SEARCH(Tabel2[[#This Row],[Groepslid 10]],_xlfn.CONCAT(
Tabel2[[#This Row],[GroepBeheerder]:[Groepslid 9]]))),
Tabel2[[#This Row],[Groepslid 10]],"")</f>
        <v/>
      </c>
      <c r="Z170" s="2">
        <f t="shared" si="8"/>
        <v>169</v>
      </c>
    </row>
    <row r="171" spans="1:26" x14ac:dyDescent="0.25">
      <c r="A171" s="1" t="str">
        <f t="shared" ca="1" si="6"/>
        <v>Aimbo,Gert.van Dalen@gmail.com,Maurizia.Etches@gmail.com,Margalo.Gregor@gmail.com,Annaliese.Braxay@gmail.com,Emmy.Maseres@gmail.com,Olivette.Meaker@gmail.com,Haskel.Bath@gmail.com,Cull.Annes@gmail.com,Allene.Hadlee@gmail.com,Samson.Houseley@gmail.com</v>
      </c>
      <c r="B171" t="str">
        <f ca="1">_xlfn.CONCAT(Tabel2[[#This Row],[Hulp 1]:[Hulp 10]])</f>
        <v>,Maurizia.Etches@gmail.com,Margalo.Gregor@gmail.com,Annaliese.Braxay@gmail.com,Emmy.Maseres@gmail.com,Olivette.Meaker@gmail.com,Haskel.Bath@gmail.com,Cull.Annes@gmail.com,Allene.Hadlee@gmail.com,Samson.Houseley@gmail.com</v>
      </c>
      <c r="C171" s="3" t="s">
        <v>481</v>
      </c>
      <c r="D171">
        <f ca="1">RANDBETWEEN(0,IF(Formules!$B$1&gt;10,10,Formules!$B$1))</f>
        <v>10</v>
      </c>
      <c r="E171" s="2" t="str">
        <f ca="1">INDEX(Gebruiker!C:C,RANDBETWEEN(1,Formules!$B$1)+1)</f>
        <v>,Gert.van Dalen@gmail.com</v>
      </c>
      <c r="F171" s="6" t="str">
        <f ca="1">IF((COLUMN()-5)&lt;=Tabel2[[#This Row],[Aantal Leden]],
INDEX(Gebruiker!$C:$C,RANDBETWEEN(1,Formules!$B$1)+1),
"")</f>
        <v>,Maurizia.Etches@gmail.com</v>
      </c>
      <c r="G171" s="6" t="str">
        <f ca="1">IF((COLUMN()-5)&lt;=Tabel2[[#This Row],[Aantal Leden]],
INDEX(Gebruiker!$C:$C,RANDBETWEEN(1,Formules!$B$1)+1),
"")</f>
        <v>,Margalo.Gregor@gmail.com</v>
      </c>
      <c r="H171" t="str">
        <f ca="1">IF((COLUMN()-5)&lt;=Tabel2[[#This Row],[Aantal Leden]],
INDEX(Gebruiker!$C:$C,RANDBETWEEN(1,Formules!$B$1)+1),
"")</f>
        <v>,Annaliese.Braxay@gmail.com</v>
      </c>
      <c r="I171" t="str">
        <f ca="1">IF((COLUMN()-5)&lt;=Tabel2[[#This Row],[Aantal Leden]],
INDEX(Gebruiker!$C:$C,RANDBETWEEN(1,Formules!$B$1)+1),
"")</f>
        <v>,Emmy.Maseres@gmail.com</v>
      </c>
      <c r="J171" t="str">
        <f ca="1">IF((COLUMN()-5)&lt;=Tabel2[[#This Row],[Aantal Leden]],
INDEX(Gebruiker!$C:$C,RANDBETWEEN(1,Formules!$B$1)+1),
"")</f>
        <v>,Emmy.Maseres@gmail.com</v>
      </c>
      <c r="K171" t="str">
        <f ca="1">IF((COLUMN()-5)&lt;=Tabel2[[#This Row],[Aantal Leden]],
INDEX(Gebruiker!$C:$C,RANDBETWEEN(1,Formules!$B$1)+1),
"")</f>
        <v>,Olivette.Meaker@gmail.com</v>
      </c>
      <c r="L171" t="str">
        <f ca="1">IF((COLUMN()-5)&lt;=Tabel2[[#This Row],[Aantal Leden]],
INDEX(Gebruiker!$C:$C,RANDBETWEEN(1,Formules!$B$1)+1),
"")</f>
        <v>,Haskel.Bath@gmail.com</v>
      </c>
      <c r="M171" t="str">
        <f ca="1">IF((COLUMN()-5)&lt;=Tabel2[[#This Row],[Aantal Leden]],
INDEX(Gebruiker!$C:$C,RANDBETWEEN(1,Formules!$B$1)+1),
"")</f>
        <v>,Cull.Annes@gmail.com</v>
      </c>
      <c r="N171" t="str">
        <f ca="1">IF((COLUMN()-5)&lt;=Tabel2[[#This Row],[Aantal Leden]],
INDEX(Gebruiker!$C:$C,RANDBETWEEN(1,Formules!$B$1)+1),
"")</f>
        <v>,Allene.Hadlee@gmail.com</v>
      </c>
      <c r="O171" t="str">
        <f ca="1">IF((COLUMN()-5)&lt;=Tabel2[[#This Row],[Aantal Leden]],
INDEX(Gebruiker!$C:$C,RANDBETWEEN(1,Formules!$B$1)+1),
"")</f>
        <v>,Samson.Houseley@gmail.com</v>
      </c>
      <c r="P171" t="str">
        <f ca="1">IF(Tabel2[[#This Row],[GroepBeheerder]]&lt;&gt;Tabel2[[#This Row],[Groepslid 1]],Tabel2[[#This Row],[Groepslid 1]],"")</f>
        <v>,Maurizia.Etches@gmail.com</v>
      </c>
      <c r="Q171" t="str">
        <f ca="1">IF(ISERROR(SEARCH(Tabel2[[#This Row],[Groepslid 2]],_xlfn.CONCAT(
Tabel2[[#This Row],[GroepBeheerder]:[Groepslid 1]]))),
Tabel2[[#This Row],[Groepslid 2]],"")</f>
        <v>,Margalo.Gregor@gmail.com</v>
      </c>
      <c r="R171" t="str">
        <f ca="1">IF(ISERROR(SEARCH(Tabel2[[#This Row],[Groepslid 3]],_xlfn.CONCAT(
Tabel2[[#This Row],[GroepBeheerder]:[Groepslid 2]]))),
Tabel2[[#This Row],[Groepslid 3]],"")</f>
        <v>,Annaliese.Braxay@gmail.com</v>
      </c>
      <c r="S171" t="str">
        <f ca="1">IF(ISERROR(SEARCH(Tabel2[[#This Row],[Groepslid 4]],_xlfn.CONCAT(
Tabel2[[#This Row],[GroepBeheerder]:[Groepslid 3]]))),
Tabel2[[#This Row],[Groepslid 4]],"")</f>
        <v>,Emmy.Maseres@gmail.com</v>
      </c>
      <c r="T171" t="str">
        <f ca="1">IF(ISERROR(SEARCH(Tabel2[[#This Row],[Groepslid 5]],_xlfn.CONCAT(
Tabel2[[#This Row],[GroepBeheerder]:[Groepslid 4]]))),
Tabel2[[#This Row],[Groepslid 5]],"")</f>
        <v/>
      </c>
      <c r="U171" t="str">
        <f ca="1">IF(ISERROR(SEARCH(Tabel2[[#This Row],[Groepslid 6]],_xlfn.CONCAT(
Tabel2[[#This Row],[GroepBeheerder]:[Groepslid 5]]))),
Tabel2[[#This Row],[Groepslid 6]],"")</f>
        <v>,Olivette.Meaker@gmail.com</v>
      </c>
      <c r="V171" t="str">
        <f ca="1">IF(ISERROR(SEARCH(Tabel2[[#This Row],[Groepslid 7]],_xlfn.CONCAT(
Tabel2[[#This Row],[GroepBeheerder]:[Groepslid 6]]))),
Tabel2[[#This Row],[Groepslid 7]],"")</f>
        <v>,Haskel.Bath@gmail.com</v>
      </c>
      <c r="W171" t="str">
        <f ca="1">IF(ISERROR(SEARCH(Tabel2[[#This Row],[Groepslid 8]],_xlfn.CONCAT(
Tabel2[[#This Row],[GroepBeheerder]:[Groepslid 7]]))),
Tabel2[[#This Row],[Groepslid 8]],"")</f>
        <v>,Cull.Annes@gmail.com</v>
      </c>
      <c r="X171" t="str">
        <f ca="1">IF(ISERROR(SEARCH(Tabel2[[#This Row],[Groepslid 9]],_xlfn.CONCAT(
Tabel2[[#This Row],[GroepBeheerder]:[Groepslid 8]]))),
Tabel2[[#This Row],[Groepslid 9]],"")</f>
        <v>,Allene.Hadlee@gmail.com</v>
      </c>
      <c r="Y171" t="str">
        <f ca="1">IF(ISERROR(SEARCH(Tabel2[[#This Row],[Groepslid 10]],_xlfn.CONCAT(
Tabel2[[#This Row],[GroepBeheerder]:[Groepslid 9]]))),
Tabel2[[#This Row],[Groepslid 10]],"")</f>
        <v>,Samson.Houseley@gmail.com</v>
      </c>
      <c r="Z171" s="2">
        <f t="shared" si="8"/>
        <v>170</v>
      </c>
    </row>
    <row r="172" spans="1:26" x14ac:dyDescent="0.25">
      <c r="A172" s="1" t="str">
        <f t="shared" ca="1" si="6"/>
        <v>Twinte,Aggie.Pawlowicz@gmail.com,Selia.Georgelin@gmail.com,Gert.van Dalen@gmail.com,Sherri.Fielding@gmail.com,Petronille.Tennet@gmail.com,Lorelei.Lindfors@gmail.com,Carolin.Maddy@gmail.com</v>
      </c>
      <c r="B172" t="str">
        <f ca="1">_xlfn.CONCAT(Tabel2[[#This Row],[Hulp 1]:[Hulp 10]])</f>
        <v>,Selia.Georgelin@gmail.com,Gert.van Dalen@gmail.com,Sherri.Fielding@gmail.com,Petronille.Tennet@gmail.com,Lorelei.Lindfors@gmail.com,Carolin.Maddy@gmail.com</v>
      </c>
      <c r="C172" s="3" t="s">
        <v>480</v>
      </c>
      <c r="D172">
        <f ca="1">RANDBETWEEN(0,IF(Formules!$B$1&gt;10,10,Formules!$B$1))</f>
        <v>6</v>
      </c>
      <c r="E172" s="2" t="str">
        <f ca="1">INDEX(Gebruiker!C:C,RANDBETWEEN(1,Formules!$B$1)+1)</f>
        <v>,Aggie.Pawlowicz@gmail.com</v>
      </c>
      <c r="F172" s="6" t="str">
        <f ca="1">IF((COLUMN()-5)&lt;=Tabel2[[#This Row],[Aantal Leden]],
INDEX(Gebruiker!$C:$C,RANDBETWEEN(1,Formules!$B$1)+1),
"")</f>
        <v>,Selia.Georgelin@gmail.com</v>
      </c>
      <c r="G172" s="6" t="str">
        <f ca="1">IF((COLUMN()-5)&lt;=Tabel2[[#This Row],[Aantal Leden]],
INDEX(Gebruiker!$C:$C,RANDBETWEEN(1,Formules!$B$1)+1),
"")</f>
        <v>,Gert.van Dalen@gmail.com</v>
      </c>
      <c r="H172" t="str">
        <f ca="1">IF((COLUMN()-5)&lt;=Tabel2[[#This Row],[Aantal Leden]],
INDEX(Gebruiker!$C:$C,RANDBETWEEN(1,Formules!$B$1)+1),
"")</f>
        <v>,Sherri.Fielding@gmail.com</v>
      </c>
      <c r="I172" t="str">
        <f ca="1">IF((COLUMN()-5)&lt;=Tabel2[[#This Row],[Aantal Leden]],
INDEX(Gebruiker!$C:$C,RANDBETWEEN(1,Formules!$B$1)+1),
"")</f>
        <v>,Petronille.Tennet@gmail.com</v>
      </c>
      <c r="J172" t="str">
        <f ca="1">IF((COLUMN()-5)&lt;=Tabel2[[#This Row],[Aantal Leden]],
INDEX(Gebruiker!$C:$C,RANDBETWEEN(1,Formules!$B$1)+1),
"")</f>
        <v>,Lorelei.Lindfors@gmail.com</v>
      </c>
      <c r="K172" t="str">
        <f ca="1">IF((COLUMN()-5)&lt;=Tabel2[[#This Row],[Aantal Leden]],
INDEX(Gebruiker!$C:$C,RANDBETWEEN(1,Formules!$B$1)+1),
"")</f>
        <v>,Carolin.Maddy@gmail.com</v>
      </c>
      <c r="L172" t="str">
        <f ca="1">IF((COLUMN()-5)&lt;=Tabel2[[#This Row],[Aantal Leden]],
INDEX(Gebruiker!$C:$C,RANDBETWEEN(1,Formules!$B$1)+1),
"")</f>
        <v/>
      </c>
      <c r="M172" t="str">
        <f ca="1">IF((COLUMN()-5)&lt;=Tabel2[[#This Row],[Aantal Leden]],
INDEX(Gebruiker!$C:$C,RANDBETWEEN(1,Formules!$B$1)+1),
"")</f>
        <v/>
      </c>
      <c r="N172" t="str">
        <f ca="1">IF((COLUMN()-5)&lt;=Tabel2[[#This Row],[Aantal Leden]],
INDEX(Gebruiker!$C:$C,RANDBETWEEN(1,Formules!$B$1)+1),
"")</f>
        <v/>
      </c>
      <c r="O172" t="str">
        <f ca="1">IF((COLUMN()-5)&lt;=Tabel2[[#This Row],[Aantal Leden]],
INDEX(Gebruiker!$C:$C,RANDBETWEEN(1,Formules!$B$1)+1),
"")</f>
        <v/>
      </c>
      <c r="P172" t="str">
        <f ca="1">IF(Tabel2[[#This Row],[GroepBeheerder]]&lt;&gt;Tabel2[[#This Row],[Groepslid 1]],Tabel2[[#This Row],[Groepslid 1]],"")</f>
        <v>,Selia.Georgelin@gmail.com</v>
      </c>
      <c r="Q172" t="str">
        <f ca="1">IF(ISERROR(SEARCH(Tabel2[[#This Row],[Groepslid 2]],_xlfn.CONCAT(
Tabel2[[#This Row],[GroepBeheerder]:[Groepslid 1]]))),
Tabel2[[#This Row],[Groepslid 2]],"")</f>
        <v>,Gert.van Dalen@gmail.com</v>
      </c>
      <c r="R172" t="str">
        <f ca="1">IF(ISERROR(SEARCH(Tabel2[[#This Row],[Groepslid 3]],_xlfn.CONCAT(
Tabel2[[#This Row],[GroepBeheerder]:[Groepslid 2]]))),
Tabel2[[#This Row],[Groepslid 3]],"")</f>
        <v>,Sherri.Fielding@gmail.com</v>
      </c>
      <c r="S172" t="str">
        <f ca="1">IF(ISERROR(SEARCH(Tabel2[[#This Row],[Groepslid 4]],_xlfn.CONCAT(
Tabel2[[#This Row],[GroepBeheerder]:[Groepslid 3]]))),
Tabel2[[#This Row],[Groepslid 4]],"")</f>
        <v>,Petronille.Tennet@gmail.com</v>
      </c>
      <c r="T172" t="str">
        <f ca="1">IF(ISERROR(SEARCH(Tabel2[[#This Row],[Groepslid 5]],_xlfn.CONCAT(
Tabel2[[#This Row],[GroepBeheerder]:[Groepslid 4]]))),
Tabel2[[#This Row],[Groepslid 5]],"")</f>
        <v>,Lorelei.Lindfors@gmail.com</v>
      </c>
      <c r="U172" t="str">
        <f ca="1">IF(ISERROR(SEARCH(Tabel2[[#This Row],[Groepslid 6]],_xlfn.CONCAT(
Tabel2[[#This Row],[GroepBeheerder]:[Groepslid 5]]))),
Tabel2[[#This Row],[Groepslid 6]],"")</f>
        <v>,Carolin.Maddy@gmail.com</v>
      </c>
      <c r="V172" t="str">
        <f ca="1">IF(ISERROR(SEARCH(Tabel2[[#This Row],[Groepslid 7]],_xlfn.CONCAT(
Tabel2[[#This Row],[GroepBeheerder]:[Groepslid 6]]))),
Tabel2[[#This Row],[Groepslid 7]],"")</f>
        <v/>
      </c>
      <c r="W172" t="str">
        <f ca="1">IF(ISERROR(SEARCH(Tabel2[[#This Row],[Groepslid 8]],_xlfn.CONCAT(
Tabel2[[#This Row],[GroepBeheerder]:[Groepslid 7]]))),
Tabel2[[#This Row],[Groepslid 8]],"")</f>
        <v/>
      </c>
      <c r="X172" t="str">
        <f ca="1">IF(ISERROR(SEARCH(Tabel2[[#This Row],[Groepslid 9]],_xlfn.CONCAT(
Tabel2[[#This Row],[GroepBeheerder]:[Groepslid 8]]))),
Tabel2[[#This Row],[Groepslid 9]],"")</f>
        <v/>
      </c>
      <c r="Y172" t="str">
        <f ca="1">IF(ISERROR(SEARCH(Tabel2[[#This Row],[Groepslid 10]],_xlfn.CONCAT(
Tabel2[[#This Row],[GroepBeheerder]:[Groepslid 9]]))),
Tabel2[[#This Row],[Groepslid 10]],"")</f>
        <v/>
      </c>
      <c r="Z172" s="2">
        <f t="shared" si="8"/>
        <v>171</v>
      </c>
    </row>
    <row r="173" spans="1:26" x14ac:dyDescent="0.25">
      <c r="A173" s="1" t="str">
        <f t="shared" ca="1" si="6"/>
        <v>Fanoodle,Vinny.Wanden@gmail.com,Ingeberg.O'Hartnett@gmail.com,Allene.Hadlee@gmail.com,Samson.Houseley@gmail.com,Lombard.Brewett@gmail.com,Rickey.Stanislaw@gmail.com,Olivette.Meaker@gmail.com,Ronny.Guerin@gmail.com,Bordie.Ziem@gmail.com,Lyndel.Jaan@gmail.com,Yasmeen.Skakunas@gmail.com</v>
      </c>
      <c r="B173" t="str">
        <f ca="1">_xlfn.CONCAT(Tabel2[[#This Row],[Hulp 1]:[Hulp 10]])</f>
        <v>,Ingeberg.O'Hartnett@gmail.com,Allene.Hadlee@gmail.com,Samson.Houseley@gmail.com,Lombard.Brewett@gmail.com,Rickey.Stanislaw@gmail.com,Olivette.Meaker@gmail.com,Ronny.Guerin@gmail.com,Bordie.Ziem@gmail.com,Lyndel.Jaan@gmail.com,Yasmeen.Skakunas@gmail.com</v>
      </c>
      <c r="C173" s="3" t="s">
        <v>430</v>
      </c>
      <c r="D173">
        <f ca="1">RANDBETWEEN(0,IF(Formules!$B$1&gt;10,10,Formules!$B$1))</f>
        <v>10</v>
      </c>
      <c r="E173" s="2" t="str">
        <f ca="1">INDEX(Gebruiker!C:C,RANDBETWEEN(1,Formules!$B$1)+1)</f>
        <v>,Vinny.Wanden@gmail.com</v>
      </c>
      <c r="F173" s="6" t="str">
        <f ca="1">IF((COLUMN()-5)&lt;=Tabel2[[#This Row],[Aantal Leden]],
INDEX(Gebruiker!$C:$C,RANDBETWEEN(1,Formules!$B$1)+1),
"")</f>
        <v>,Ingeberg.O'Hartnett@gmail.com</v>
      </c>
      <c r="G173" s="6" t="str">
        <f ca="1">IF((COLUMN()-5)&lt;=Tabel2[[#This Row],[Aantal Leden]],
INDEX(Gebruiker!$C:$C,RANDBETWEEN(1,Formules!$B$1)+1),
"")</f>
        <v>,Allene.Hadlee@gmail.com</v>
      </c>
      <c r="H173" t="str">
        <f ca="1">IF((COLUMN()-5)&lt;=Tabel2[[#This Row],[Aantal Leden]],
INDEX(Gebruiker!$C:$C,RANDBETWEEN(1,Formules!$B$1)+1),
"")</f>
        <v>,Samson.Houseley@gmail.com</v>
      </c>
      <c r="I173" t="str">
        <f ca="1">IF((COLUMN()-5)&lt;=Tabel2[[#This Row],[Aantal Leden]],
INDEX(Gebruiker!$C:$C,RANDBETWEEN(1,Formules!$B$1)+1),
"")</f>
        <v>,Lombard.Brewett@gmail.com</v>
      </c>
      <c r="J173" t="str">
        <f ca="1">IF((COLUMN()-5)&lt;=Tabel2[[#This Row],[Aantal Leden]],
INDEX(Gebruiker!$C:$C,RANDBETWEEN(1,Formules!$B$1)+1),
"")</f>
        <v>,Rickey.Stanislaw@gmail.com</v>
      </c>
      <c r="K173" t="str">
        <f ca="1">IF((COLUMN()-5)&lt;=Tabel2[[#This Row],[Aantal Leden]],
INDEX(Gebruiker!$C:$C,RANDBETWEEN(1,Formules!$B$1)+1),
"")</f>
        <v>,Olivette.Meaker@gmail.com</v>
      </c>
      <c r="L173" t="str">
        <f ca="1">IF((COLUMN()-5)&lt;=Tabel2[[#This Row],[Aantal Leden]],
INDEX(Gebruiker!$C:$C,RANDBETWEEN(1,Formules!$B$1)+1),
"")</f>
        <v>,Ronny.Guerin@gmail.com</v>
      </c>
      <c r="M173" t="str">
        <f ca="1">IF((COLUMN()-5)&lt;=Tabel2[[#This Row],[Aantal Leden]],
INDEX(Gebruiker!$C:$C,RANDBETWEEN(1,Formules!$B$1)+1),
"")</f>
        <v>,Bordie.Ziem@gmail.com</v>
      </c>
      <c r="N173" t="str">
        <f ca="1">IF((COLUMN()-5)&lt;=Tabel2[[#This Row],[Aantal Leden]],
INDEX(Gebruiker!$C:$C,RANDBETWEEN(1,Formules!$B$1)+1),
"")</f>
        <v>,Lyndel.Jaan@gmail.com</v>
      </c>
      <c r="O173" t="str">
        <f ca="1">IF((COLUMN()-5)&lt;=Tabel2[[#This Row],[Aantal Leden]],
INDEX(Gebruiker!$C:$C,RANDBETWEEN(1,Formules!$B$1)+1),
"")</f>
        <v>,Yasmeen.Skakunas@gmail.com</v>
      </c>
      <c r="P173" t="str">
        <f ca="1">IF(Tabel2[[#This Row],[GroepBeheerder]]&lt;&gt;Tabel2[[#This Row],[Groepslid 1]],Tabel2[[#This Row],[Groepslid 1]],"")</f>
        <v>,Ingeberg.O'Hartnett@gmail.com</v>
      </c>
      <c r="Q173" t="str">
        <f ca="1">IF(ISERROR(SEARCH(Tabel2[[#This Row],[Groepslid 2]],_xlfn.CONCAT(
Tabel2[[#This Row],[GroepBeheerder]:[Groepslid 1]]))),
Tabel2[[#This Row],[Groepslid 2]],"")</f>
        <v>,Allene.Hadlee@gmail.com</v>
      </c>
      <c r="R173" t="str">
        <f ca="1">IF(ISERROR(SEARCH(Tabel2[[#This Row],[Groepslid 3]],_xlfn.CONCAT(
Tabel2[[#This Row],[GroepBeheerder]:[Groepslid 2]]))),
Tabel2[[#This Row],[Groepslid 3]],"")</f>
        <v>,Samson.Houseley@gmail.com</v>
      </c>
      <c r="S173" t="str">
        <f ca="1">IF(ISERROR(SEARCH(Tabel2[[#This Row],[Groepslid 4]],_xlfn.CONCAT(
Tabel2[[#This Row],[GroepBeheerder]:[Groepslid 3]]))),
Tabel2[[#This Row],[Groepslid 4]],"")</f>
        <v>,Lombard.Brewett@gmail.com</v>
      </c>
      <c r="T173" t="str">
        <f ca="1">IF(ISERROR(SEARCH(Tabel2[[#This Row],[Groepslid 5]],_xlfn.CONCAT(
Tabel2[[#This Row],[GroepBeheerder]:[Groepslid 4]]))),
Tabel2[[#This Row],[Groepslid 5]],"")</f>
        <v>,Rickey.Stanislaw@gmail.com</v>
      </c>
      <c r="U173" t="str">
        <f ca="1">IF(ISERROR(SEARCH(Tabel2[[#This Row],[Groepslid 6]],_xlfn.CONCAT(
Tabel2[[#This Row],[GroepBeheerder]:[Groepslid 5]]))),
Tabel2[[#This Row],[Groepslid 6]],"")</f>
        <v>,Olivette.Meaker@gmail.com</v>
      </c>
      <c r="V173" t="str">
        <f ca="1">IF(ISERROR(SEARCH(Tabel2[[#This Row],[Groepslid 7]],_xlfn.CONCAT(
Tabel2[[#This Row],[GroepBeheerder]:[Groepslid 6]]))),
Tabel2[[#This Row],[Groepslid 7]],"")</f>
        <v>,Ronny.Guerin@gmail.com</v>
      </c>
      <c r="W173" t="str">
        <f ca="1">IF(ISERROR(SEARCH(Tabel2[[#This Row],[Groepslid 8]],_xlfn.CONCAT(
Tabel2[[#This Row],[GroepBeheerder]:[Groepslid 7]]))),
Tabel2[[#This Row],[Groepslid 8]],"")</f>
        <v>,Bordie.Ziem@gmail.com</v>
      </c>
      <c r="X173" t="str">
        <f ca="1">IF(ISERROR(SEARCH(Tabel2[[#This Row],[Groepslid 9]],_xlfn.CONCAT(
Tabel2[[#This Row],[GroepBeheerder]:[Groepslid 8]]))),
Tabel2[[#This Row],[Groepslid 9]],"")</f>
        <v>,Lyndel.Jaan@gmail.com</v>
      </c>
      <c r="Y173" t="str">
        <f ca="1">IF(ISERROR(SEARCH(Tabel2[[#This Row],[Groepslid 10]],_xlfn.CONCAT(
Tabel2[[#This Row],[GroepBeheerder]:[Groepslid 9]]))),
Tabel2[[#This Row],[Groepslid 10]],"")</f>
        <v>,Yasmeen.Skakunas@gmail.com</v>
      </c>
      <c r="Z173" s="2">
        <f t="shared" si="8"/>
        <v>172</v>
      </c>
    </row>
    <row r="174" spans="1:26" x14ac:dyDescent="0.25">
      <c r="A174" s="1" t="str">
        <f t="shared" ca="1" si="6"/>
        <v>Brainverse,Phillie.Messruther@gmail.com,Giacobo.Du Hamel@gmail.com,Jolynn.Fosdike@gmail.com,Sybila.O'Looney@gmail.com,Ganny.de Guise@gmail.com,Chaddy.Coultar@gmail.com,Torin.Matuszyk@gmail.com,Willie.Cellier@gmail.com</v>
      </c>
      <c r="B174" t="str">
        <f ca="1">_xlfn.CONCAT(Tabel2[[#This Row],[Hulp 1]:[Hulp 10]])</f>
        <v>,Giacobo.Du Hamel@gmail.com,Jolynn.Fosdike@gmail.com,Sybila.O'Looney@gmail.com,Ganny.de Guise@gmail.com,Chaddy.Coultar@gmail.com,Torin.Matuszyk@gmail.com,Willie.Cellier@gmail.com</v>
      </c>
      <c r="C174" s="3" t="s">
        <v>439</v>
      </c>
      <c r="D174">
        <f ca="1">RANDBETWEEN(0,IF(Formules!$B$1&gt;10,10,Formules!$B$1))</f>
        <v>7</v>
      </c>
      <c r="E174" s="2" t="str">
        <f ca="1">INDEX(Gebruiker!C:C,RANDBETWEEN(1,Formules!$B$1)+1)</f>
        <v>,Phillie.Messruther@gmail.com</v>
      </c>
      <c r="F174" s="6" t="str">
        <f ca="1">IF((COLUMN()-5)&lt;=Tabel2[[#This Row],[Aantal Leden]],
INDEX(Gebruiker!$C:$C,RANDBETWEEN(1,Formules!$B$1)+1),
"")</f>
        <v>,Giacobo.Du Hamel@gmail.com</v>
      </c>
      <c r="G174" s="6" t="str">
        <f ca="1">IF((COLUMN()-5)&lt;=Tabel2[[#This Row],[Aantal Leden]],
INDEX(Gebruiker!$C:$C,RANDBETWEEN(1,Formules!$B$1)+1),
"")</f>
        <v>,Jolynn.Fosdike@gmail.com</v>
      </c>
      <c r="H174" t="str">
        <f ca="1">IF((COLUMN()-5)&lt;=Tabel2[[#This Row],[Aantal Leden]],
INDEX(Gebruiker!$C:$C,RANDBETWEEN(1,Formules!$B$1)+1),
"")</f>
        <v>,Sybila.O'Looney@gmail.com</v>
      </c>
      <c r="I174" t="str">
        <f ca="1">IF((COLUMN()-5)&lt;=Tabel2[[#This Row],[Aantal Leden]],
INDEX(Gebruiker!$C:$C,RANDBETWEEN(1,Formules!$B$1)+1),
"")</f>
        <v>,Ganny.de Guise@gmail.com</v>
      </c>
      <c r="J174" t="str">
        <f ca="1">IF((COLUMN()-5)&lt;=Tabel2[[#This Row],[Aantal Leden]],
INDEX(Gebruiker!$C:$C,RANDBETWEEN(1,Formules!$B$1)+1),
"")</f>
        <v>,Chaddy.Coultar@gmail.com</v>
      </c>
      <c r="K174" t="str">
        <f ca="1">IF((COLUMN()-5)&lt;=Tabel2[[#This Row],[Aantal Leden]],
INDEX(Gebruiker!$C:$C,RANDBETWEEN(1,Formules!$B$1)+1),
"")</f>
        <v>,Torin.Matuszyk@gmail.com</v>
      </c>
      <c r="L174" t="str">
        <f ca="1">IF((COLUMN()-5)&lt;=Tabel2[[#This Row],[Aantal Leden]],
INDEX(Gebruiker!$C:$C,RANDBETWEEN(1,Formules!$B$1)+1),
"")</f>
        <v>,Willie.Cellier@gmail.com</v>
      </c>
      <c r="M174" t="str">
        <f ca="1">IF((COLUMN()-5)&lt;=Tabel2[[#This Row],[Aantal Leden]],
INDEX(Gebruiker!$C:$C,RANDBETWEEN(1,Formules!$B$1)+1),
"")</f>
        <v/>
      </c>
      <c r="N174" t="str">
        <f ca="1">IF((COLUMN()-5)&lt;=Tabel2[[#This Row],[Aantal Leden]],
INDEX(Gebruiker!$C:$C,RANDBETWEEN(1,Formules!$B$1)+1),
"")</f>
        <v/>
      </c>
      <c r="O174" t="str">
        <f ca="1">IF((COLUMN()-5)&lt;=Tabel2[[#This Row],[Aantal Leden]],
INDEX(Gebruiker!$C:$C,RANDBETWEEN(1,Formules!$B$1)+1),
"")</f>
        <v/>
      </c>
      <c r="P174" t="str">
        <f ca="1">IF(Tabel2[[#This Row],[GroepBeheerder]]&lt;&gt;Tabel2[[#This Row],[Groepslid 1]],Tabel2[[#This Row],[Groepslid 1]],"")</f>
        <v>,Giacobo.Du Hamel@gmail.com</v>
      </c>
      <c r="Q174" t="str">
        <f ca="1">IF(ISERROR(SEARCH(Tabel2[[#This Row],[Groepslid 2]],_xlfn.CONCAT(
Tabel2[[#This Row],[GroepBeheerder]:[Groepslid 1]]))),
Tabel2[[#This Row],[Groepslid 2]],"")</f>
        <v>,Jolynn.Fosdike@gmail.com</v>
      </c>
      <c r="R174" t="str">
        <f ca="1">IF(ISERROR(SEARCH(Tabel2[[#This Row],[Groepslid 3]],_xlfn.CONCAT(
Tabel2[[#This Row],[GroepBeheerder]:[Groepslid 2]]))),
Tabel2[[#This Row],[Groepslid 3]],"")</f>
        <v>,Sybila.O'Looney@gmail.com</v>
      </c>
      <c r="S174" t="str">
        <f ca="1">IF(ISERROR(SEARCH(Tabel2[[#This Row],[Groepslid 4]],_xlfn.CONCAT(
Tabel2[[#This Row],[GroepBeheerder]:[Groepslid 3]]))),
Tabel2[[#This Row],[Groepslid 4]],"")</f>
        <v>,Ganny.de Guise@gmail.com</v>
      </c>
      <c r="T174" t="str">
        <f ca="1">IF(ISERROR(SEARCH(Tabel2[[#This Row],[Groepslid 5]],_xlfn.CONCAT(
Tabel2[[#This Row],[GroepBeheerder]:[Groepslid 4]]))),
Tabel2[[#This Row],[Groepslid 5]],"")</f>
        <v>,Chaddy.Coultar@gmail.com</v>
      </c>
      <c r="U174" t="str">
        <f ca="1">IF(ISERROR(SEARCH(Tabel2[[#This Row],[Groepslid 6]],_xlfn.CONCAT(
Tabel2[[#This Row],[GroepBeheerder]:[Groepslid 5]]))),
Tabel2[[#This Row],[Groepslid 6]],"")</f>
        <v>,Torin.Matuszyk@gmail.com</v>
      </c>
      <c r="V174" t="str">
        <f ca="1">IF(ISERROR(SEARCH(Tabel2[[#This Row],[Groepslid 7]],_xlfn.CONCAT(
Tabel2[[#This Row],[GroepBeheerder]:[Groepslid 6]]))),
Tabel2[[#This Row],[Groepslid 7]],"")</f>
        <v>,Willie.Cellier@gmail.com</v>
      </c>
      <c r="W174" t="str">
        <f ca="1">IF(ISERROR(SEARCH(Tabel2[[#This Row],[Groepslid 8]],_xlfn.CONCAT(
Tabel2[[#This Row],[GroepBeheerder]:[Groepslid 7]]))),
Tabel2[[#This Row],[Groepslid 8]],"")</f>
        <v/>
      </c>
      <c r="X174" t="str">
        <f ca="1">IF(ISERROR(SEARCH(Tabel2[[#This Row],[Groepslid 9]],_xlfn.CONCAT(
Tabel2[[#This Row],[GroepBeheerder]:[Groepslid 8]]))),
Tabel2[[#This Row],[Groepslid 9]],"")</f>
        <v/>
      </c>
      <c r="Y174" t="str">
        <f ca="1">IF(ISERROR(SEARCH(Tabel2[[#This Row],[Groepslid 10]],_xlfn.CONCAT(
Tabel2[[#This Row],[GroepBeheerder]:[Groepslid 9]]))),
Tabel2[[#This Row],[Groepslid 10]],"")</f>
        <v/>
      </c>
      <c r="Z174" s="2">
        <f t="shared" si="8"/>
        <v>173</v>
      </c>
    </row>
    <row r="175" spans="1:26" x14ac:dyDescent="0.25">
      <c r="A175" s="1" t="str">
        <f t="shared" ca="1" si="6"/>
        <v>Chatterbridge,Allene.Hadlee@gmail.com,Lorelei.Lindfors@gmail.com,Dedie.Ewols@gmail.com,Ronny.Guerin@gmail.com</v>
      </c>
      <c r="B175" t="str">
        <f ca="1">_xlfn.CONCAT(Tabel2[[#This Row],[Hulp 1]:[Hulp 10]])</f>
        <v>,Lorelei.Lindfors@gmail.com,Dedie.Ewols@gmail.com,Ronny.Guerin@gmail.com</v>
      </c>
      <c r="C175" s="3" t="s">
        <v>610</v>
      </c>
      <c r="D175">
        <f ca="1">RANDBETWEEN(0,IF(Formules!$B$1&gt;10,10,Formules!$B$1))</f>
        <v>3</v>
      </c>
      <c r="E175" s="2" t="str">
        <f ca="1">INDEX(Gebruiker!C:C,RANDBETWEEN(1,Formules!$B$1)+1)</f>
        <v>,Allene.Hadlee@gmail.com</v>
      </c>
      <c r="F175" s="6" t="str">
        <f ca="1">IF((COLUMN()-5)&lt;=Tabel2[[#This Row],[Aantal Leden]],
INDEX(Gebruiker!$C:$C,RANDBETWEEN(1,Formules!$B$1)+1),
"")</f>
        <v>,Lorelei.Lindfors@gmail.com</v>
      </c>
      <c r="G175" s="6" t="str">
        <f ca="1">IF((COLUMN()-5)&lt;=Tabel2[[#This Row],[Aantal Leden]],
INDEX(Gebruiker!$C:$C,RANDBETWEEN(1,Formules!$B$1)+1),
"")</f>
        <v>,Dedie.Ewols@gmail.com</v>
      </c>
      <c r="H175" t="str">
        <f ca="1">IF((COLUMN()-5)&lt;=Tabel2[[#This Row],[Aantal Leden]],
INDEX(Gebruiker!$C:$C,RANDBETWEEN(1,Formules!$B$1)+1),
"")</f>
        <v>,Ronny.Guerin@gmail.com</v>
      </c>
      <c r="I175" t="str">
        <f ca="1">IF((COLUMN()-5)&lt;=Tabel2[[#This Row],[Aantal Leden]],
INDEX(Gebruiker!$C:$C,RANDBETWEEN(1,Formules!$B$1)+1),
"")</f>
        <v/>
      </c>
      <c r="J175" t="str">
        <f ca="1">IF((COLUMN()-5)&lt;=Tabel2[[#This Row],[Aantal Leden]],
INDEX(Gebruiker!$C:$C,RANDBETWEEN(1,Formules!$B$1)+1),
"")</f>
        <v/>
      </c>
      <c r="K175" t="str">
        <f ca="1">IF((COLUMN()-5)&lt;=Tabel2[[#This Row],[Aantal Leden]],
INDEX(Gebruiker!$C:$C,RANDBETWEEN(1,Formules!$B$1)+1),
"")</f>
        <v/>
      </c>
      <c r="L175" t="str">
        <f ca="1">IF((COLUMN()-5)&lt;=Tabel2[[#This Row],[Aantal Leden]],
INDEX(Gebruiker!$C:$C,RANDBETWEEN(1,Formules!$B$1)+1),
"")</f>
        <v/>
      </c>
      <c r="M175" t="str">
        <f ca="1">IF((COLUMN()-5)&lt;=Tabel2[[#This Row],[Aantal Leden]],
INDEX(Gebruiker!$C:$C,RANDBETWEEN(1,Formules!$B$1)+1),
"")</f>
        <v/>
      </c>
      <c r="N175" t="str">
        <f ca="1">IF((COLUMN()-5)&lt;=Tabel2[[#This Row],[Aantal Leden]],
INDEX(Gebruiker!$C:$C,RANDBETWEEN(1,Formules!$B$1)+1),
"")</f>
        <v/>
      </c>
      <c r="O175" t="str">
        <f ca="1">IF((COLUMN()-5)&lt;=Tabel2[[#This Row],[Aantal Leden]],
INDEX(Gebruiker!$C:$C,RANDBETWEEN(1,Formules!$B$1)+1),
"")</f>
        <v/>
      </c>
      <c r="P175" t="str">
        <f ca="1">IF(Tabel2[[#This Row],[GroepBeheerder]]&lt;&gt;Tabel2[[#This Row],[Groepslid 1]],Tabel2[[#This Row],[Groepslid 1]],"")</f>
        <v>,Lorelei.Lindfors@gmail.com</v>
      </c>
      <c r="Q175" t="str">
        <f ca="1">IF(ISERROR(SEARCH(Tabel2[[#This Row],[Groepslid 2]],_xlfn.CONCAT(
Tabel2[[#This Row],[GroepBeheerder]:[Groepslid 1]]))),
Tabel2[[#This Row],[Groepslid 2]],"")</f>
        <v>,Dedie.Ewols@gmail.com</v>
      </c>
      <c r="R175" t="str">
        <f ca="1">IF(ISERROR(SEARCH(Tabel2[[#This Row],[Groepslid 3]],_xlfn.CONCAT(
Tabel2[[#This Row],[GroepBeheerder]:[Groepslid 2]]))),
Tabel2[[#This Row],[Groepslid 3]],"")</f>
        <v>,Ronny.Guerin@gmail.com</v>
      </c>
      <c r="S175" t="str">
        <f ca="1">IF(ISERROR(SEARCH(Tabel2[[#This Row],[Groepslid 4]],_xlfn.CONCAT(
Tabel2[[#This Row],[GroepBeheerder]:[Groepslid 3]]))),
Tabel2[[#This Row],[Groepslid 4]],"")</f>
        <v/>
      </c>
      <c r="T175" t="str">
        <f ca="1">IF(ISERROR(SEARCH(Tabel2[[#This Row],[Groepslid 5]],_xlfn.CONCAT(
Tabel2[[#This Row],[GroepBeheerder]:[Groepslid 4]]))),
Tabel2[[#This Row],[Groepslid 5]],"")</f>
        <v/>
      </c>
      <c r="U175" t="str">
        <f ca="1">IF(ISERROR(SEARCH(Tabel2[[#This Row],[Groepslid 6]],_xlfn.CONCAT(
Tabel2[[#This Row],[GroepBeheerder]:[Groepslid 5]]))),
Tabel2[[#This Row],[Groepslid 6]],"")</f>
        <v/>
      </c>
      <c r="V175" t="str">
        <f ca="1">IF(ISERROR(SEARCH(Tabel2[[#This Row],[Groepslid 7]],_xlfn.CONCAT(
Tabel2[[#This Row],[GroepBeheerder]:[Groepslid 6]]))),
Tabel2[[#This Row],[Groepslid 7]],"")</f>
        <v/>
      </c>
      <c r="W175" t="str">
        <f ca="1">IF(ISERROR(SEARCH(Tabel2[[#This Row],[Groepslid 8]],_xlfn.CONCAT(
Tabel2[[#This Row],[GroepBeheerder]:[Groepslid 7]]))),
Tabel2[[#This Row],[Groepslid 8]],"")</f>
        <v/>
      </c>
      <c r="X175" t="str">
        <f ca="1">IF(ISERROR(SEARCH(Tabel2[[#This Row],[Groepslid 9]],_xlfn.CONCAT(
Tabel2[[#This Row],[GroepBeheerder]:[Groepslid 8]]))),
Tabel2[[#This Row],[Groepslid 9]],"")</f>
        <v/>
      </c>
      <c r="Y175" t="str">
        <f ca="1">IF(ISERROR(SEARCH(Tabel2[[#This Row],[Groepslid 10]],_xlfn.CONCAT(
Tabel2[[#This Row],[GroepBeheerder]:[Groepslid 9]]))),
Tabel2[[#This Row],[Groepslid 10]],"")</f>
        <v/>
      </c>
      <c r="Z175" s="2">
        <f t="shared" si="8"/>
        <v>174</v>
      </c>
    </row>
    <row r="176" spans="1:26" x14ac:dyDescent="0.25">
      <c r="A176" s="1" t="str">
        <f t="shared" ca="1" si="6"/>
        <v>Ooba,Dewain.Ainscough@gmail.com,Devan.Sainteau@gmail.com,Patrizius.Mirfin@gmail.com</v>
      </c>
      <c r="B176" t="str">
        <f ca="1">_xlfn.CONCAT(Tabel2[[#This Row],[Hulp 1]:[Hulp 10]])</f>
        <v>,Devan.Sainteau@gmail.com,Patrizius.Mirfin@gmail.com</v>
      </c>
      <c r="C176" s="3" t="s">
        <v>611</v>
      </c>
      <c r="D176">
        <f ca="1">RANDBETWEEN(0,IF(Formules!$B$1&gt;10,10,Formules!$B$1))</f>
        <v>2</v>
      </c>
      <c r="E176" s="2" t="str">
        <f ca="1">INDEX(Gebruiker!C:C,RANDBETWEEN(1,Formules!$B$1)+1)</f>
        <v>,Dewain.Ainscough@gmail.com</v>
      </c>
      <c r="F176" s="6" t="str">
        <f ca="1">IF((COLUMN()-5)&lt;=Tabel2[[#This Row],[Aantal Leden]],
INDEX(Gebruiker!$C:$C,RANDBETWEEN(1,Formules!$B$1)+1),
"")</f>
        <v>,Devan.Sainteau@gmail.com</v>
      </c>
      <c r="G176" s="6" t="str">
        <f ca="1">IF((COLUMN()-5)&lt;=Tabel2[[#This Row],[Aantal Leden]],
INDEX(Gebruiker!$C:$C,RANDBETWEEN(1,Formules!$B$1)+1),
"")</f>
        <v>,Patrizius.Mirfin@gmail.com</v>
      </c>
      <c r="H176" t="str">
        <f ca="1">IF((COLUMN()-5)&lt;=Tabel2[[#This Row],[Aantal Leden]],
INDEX(Gebruiker!$C:$C,RANDBETWEEN(1,Formules!$B$1)+1),
"")</f>
        <v/>
      </c>
      <c r="I176" t="str">
        <f ca="1">IF((COLUMN()-5)&lt;=Tabel2[[#This Row],[Aantal Leden]],
INDEX(Gebruiker!$C:$C,RANDBETWEEN(1,Formules!$B$1)+1),
"")</f>
        <v/>
      </c>
      <c r="J176" t="str">
        <f ca="1">IF((COLUMN()-5)&lt;=Tabel2[[#This Row],[Aantal Leden]],
INDEX(Gebruiker!$C:$C,RANDBETWEEN(1,Formules!$B$1)+1),
"")</f>
        <v/>
      </c>
      <c r="K176" t="str">
        <f ca="1">IF((COLUMN()-5)&lt;=Tabel2[[#This Row],[Aantal Leden]],
INDEX(Gebruiker!$C:$C,RANDBETWEEN(1,Formules!$B$1)+1),
"")</f>
        <v/>
      </c>
      <c r="L176" t="str">
        <f ca="1">IF((COLUMN()-5)&lt;=Tabel2[[#This Row],[Aantal Leden]],
INDEX(Gebruiker!$C:$C,RANDBETWEEN(1,Formules!$B$1)+1),
"")</f>
        <v/>
      </c>
      <c r="M176" t="str">
        <f ca="1">IF((COLUMN()-5)&lt;=Tabel2[[#This Row],[Aantal Leden]],
INDEX(Gebruiker!$C:$C,RANDBETWEEN(1,Formules!$B$1)+1),
"")</f>
        <v/>
      </c>
      <c r="N176" t="str">
        <f ca="1">IF((COLUMN()-5)&lt;=Tabel2[[#This Row],[Aantal Leden]],
INDEX(Gebruiker!$C:$C,RANDBETWEEN(1,Formules!$B$1)+1),
"")</f>
        <v/>
      </c>
      <c r="O176" t="str">
        <f ca="1">IF((COLUMN()-5)&lt;=Tabel2[[#This Row],[Aantal Leden]],
INDEX(Gebruiker!$C:$C,RANDBETWEEN(1,Formules!$B$1)+1),
"")</f>
        <v/>
      </c>
      <c r="P176" t="str">
        <f ca="1">IF(Tabel2[[#This Row],[GroepBeheerder]]&lt;&gt;Tabel2[[#This Row],[Groepslid 1]],Tabel2[[#This Row],[Groepslid 1]],"")</f>
        <v>,Devan.Sainteau@gmail.com</v>
      </c>
      <c r="Q176" t="str">
        <f ca="1">IF(ISERROR(SEARCH(Tabel2[[#This Row],[Groepslid 2]],_xlfn.CONCAT(
Tabel2[[#This Row],[GroepBeheerder]:[Groepslid 1]]))),
Tabel2[[#This Row],[Groepslid 2]],"")</f>
        <v>,Patrizius.Mirfin@gmail.com</v>
      </c>
      <c r="R176" t="str">
        <f ca="1">IF(ISERROR(SEARCH(Tabel2[[#This Row],[Groepslid 3]],_xlfn.CONCAT(
Tabel2[[#This Row],[GroepBeheerder]:[Groepslid 2]]))),
Tabel2[[#This Row],[Groepslid 3]],"")</f>
        <v/>
      </c>
      <c r="S176" t="str">
        <f ca="1">IF(ISERROR(SEARCH(Tabel2[[#This Row],[Groepslid 4]],_xlfn.CONCAT(
Tabel2[[#This Row],[GroepBeheerder]:[Groepslid 3]]))),
Tabel2[[#This Row],[Groepslid 4]],"")</f>
        <v/>
      </c>
      <c r="T176" t="str">
        <f ca="1">IF(ISERROR(SEARCH(Tabel2[[#This Row],[Groepslid 5]],_xlfn.CONCAT(
Tabel2[[#This Row],[GroepBeheerder]:[Groepslid 4]]))),
Tabel2[[#This Row],[Groepslid 5]],"")</f>
        <v/>
      </c>
      <c r="U176" t="str">
        <f ca="1">IF(ISERROR(SEARCH(Tabel2[[#This Row],[Groepslid 6]],_xlfn.CONCAT(
Tabel2[[#This Row],[GroepBeheerder]:[Groepslid 5]]))),
Tabel2[[#This Row],[Groepslid 6]],"")</f>
        <v/>
      </c>
      <c r="V176" t="str">
        <f ca="1">IF(ISERROR(SEARCH(Tabel2[[#This Row],[Groepslid 7]],_xlfn.CONCAT(
Tabel2[[#This Row],[GroepBeheerder]:[Groepslid 6]]))),
Tabel2[[#This Row],[Groepslid 7]],"")</f>
        <v/>
      </c>
      <c r="W176" t="str">
        <f ca="1">IF(ISERROR(SEARCH(Tabel2[[#This Row],[Groepslid 8]],_xlfn.CONCAT(
Tabel2[[#This Row],[GroepBeheerder]:[Groepslid 7]]))),
Tabel2[[#This Row],[Groepslid 8]],"")</f>
        <v/>
      </c>
      <c r="X176" t="str">
        <f ca="1">IF(ISERROR(SEARCH(Tabel2[[#This Row],[Groepslid 9]],_xlfn.CONCAT(
Tabel2[[#This Row],[GroepBeheerder]:[Groepslid 8]]))),
Tabel2[[#This Row],[Groepslid 9]],"")</f>
        <v/>
      </c>
      <c r="Y176" t="str">
        <f ca="1">IF(ISERROR(SEARCH(Tabel2[[#This Row],[Groepslid 10]],_xlfn.CONCAT(
Tabel2[[#This Row],[GroepBeheerder]:[Groepslid 9]]))),
Tabel2[[#This Row],[Groepslid 10]],"")</f>
        <v/>
      </c>
      <c r="Z176" s="2">
        <f t="shared" si="8"/>
        <v>175</v>
      </c>
    </row>
    <row r="177" spans="1:26" x14ac:dyDescent="0.25">
      <c r="A177" s="1" t="str">
        <f t="shared" ca="1" si="6"/>
        <v>Voomm,Tyrus.Loxly@gmail.com,Tobiah.Skotcher@gmail.com,Ainslie.Meininking@gmail.com,Dona.Stearley@gmail.com,Jessamyn.McParlin@gmail.com,Neely.Loughead@gmail.com</v>
      </c>
      <c r="B177" t="str">
        <f ca="1">_xlfn.CONCAT(Tabel2[[#This Row],[Hulp 1]:[Hulp 10]])</f>
        <v>,Tobiah.Skotcher@gmail.com,Ainslie.Meininking@gmail.com,Dona.Stearley@gmail.com,Jessamyn.McParlin@gmail.com,Neely.Loughead@gmail.com</v>
      </c>
      <c r="C177" s="3" t="s">
        <v>450</v>
      </c>
      <c r="D177">
        <f ca="1">RANDBETWEEN(0,IF(Formules!$B$1&gt;10,10,Formules!$B$1))</f>
        <v>5</v>
      </c>
      <c r="E177" s="2" t="str">
        <f ca="1">INDEX(Gebruiker!C:C,RANDBETWEEN(1,Formules!$B$1)+1)</f>
        <v>,Tyrus.Loxly@gmail.com</v>
      </c>
      <c r="F177" s="6" t="str">
        <f ca="1">IF((COLUMN()-5)&lt;=Tabel2[[#This Row],[Aantal Leden]],
INDEX(Gebruiker!$C:$C,RANDBETWEEN(1,Formules!$B$1)+1),
"")</f>
        <v>,Tobiah.Skotcher@gmail.com</v>
      </c>
      <c r="G177" s="6" t="str">
        <f ca="1">IF((COLUMN()-5)&lt;=Tabel2[[#This Row],[Aantal Leden]],
INDEX(Gebruiker!$C:$C,RANDBETWEEN(1,Formules!$B$1)+1),
"")</f>
        <v>,Ainslie.Meininking@gmail.com</v>
      </c>
      <c r="H177" t="str">
        <f ca="1">IF((COLUMN()-5)&lt;=Tabel2[[#This Row],[Aantal Leden]],
INDEX(Gebruiker!$C:$C,RANDBETWEEN(1,Formules!$B$1)+1),
"")</f>
        <v>,Dona.Stearley@gmail.com</v>
      </c>
      <c r="I177" t="str">
        <f ca="1">IF((COLUMN()-5)&lt;=Tabel2[[#This Row],[Aantal Leden]],
INDEX(Gebruiker!$C:$C,RANDBETWEEN(1,Formules!$B$1)+1),
"")</f>
        <v>,Jessamyn.McParlin@gmail.com</v>
      </c>
      <c r="J177" t="str">
        <f ca="1">IF((COLUMN()-5)&lt;=Tabel2[[#This Row],[Aantal Leden]],
INDEX(Gebruiker!$C:$C,RANDBETWEEN(1,Formules!$B$1)+1),
"")</f>
        <v>,Neely.Loughead@gmail.com</v>
      </c>
      <c r="K177" t="str">
        <f ca="1">IF((COLUMN()-5)&lt;=Tabel2[[#This Row],[Aantal Leden]],
INDEX(Gebruiker!$C:$C,RANDBETWEEN(1,Formules!$B$1)+1),
"")</f>
        <v/>
      </c>
      <c r="L177" t="str">
        <f ca="1">IF((COLUMN()-5)&lt;=Tabel2[[#This Row],[Aantal Leden]],
INDEX(Gebruiker!$C:$C,RANDBETWEEN(1,Formules!$B$1)+1),
"")</f>
        <v/>
      </c>
      <c r="M177" t="str">
        <f ca="1">IF((COLUMN()-5)&lt;=Tabel2[[#This Row],[Aantal Leden]],
INDEX(Gebruiker!$C:$C,RANDBETWEEN(1,Formules!$B$1)+1),
"")</f>
        <v/>
      </c>
      <c r="N177" t="str">
        <f ca="1">IF((COLUMN()-5)&lt;=Tabel2[[#This Row],[Aantal Leden]],
INDEX(Gebruiker!$C:$C,RANDBETWEEN(1,Formules!$B$1)+1),
"")</f>
        <v/>
      </c>
      <c r="O177" t="str">
        <f ca="1">IF((COLUMN()-5)&lt;=Tabel2[[#This Row],[Aantal Leden]],
INDEX(Gebruiker!$C:$C,RANDBETWEEN(1,Formules!$B$1)+1),
"")</f>
        <v/>
      </c>
      <c r="P177" t="str">
        <f ca="1">IF(Tabel2[[#This Row],[GroepBeheerder]]&lt;&gt;Tabel2[[#This Row],[Groepslid 1]],Tabel2[[#This Row],[Groepslid 1]],"")</f>
        <v>,Tobiah.Skotcher@gmail.com</v>
      </c>
      <c r="Q177" t="str">
        <f ca="1">IF(ISERROR(SEARCH(Tabel2[[#This Row],[Groepslid 2]],_xlfn.CONCAT(
Tabel2[[#This Row],[GroepBeheerder]:[Groepslid 1]]))),
Tabel2[[#This Row],[Groepslid 2]],"")</f>
        <v>,Ainslie.Meininking@gmail.com</v>
      </c>
      <c r="R177" t="str">
        <f ca="1">IF(ISERROR(SEARCH(Tabel2[[#This Row],[Groepslid 3]],_xlfn.CONCAT(
Tabel2[[#This Row],[GroepBeheerder]:[Groepslid 2]]))),
Tabel2[[#This Row],[Groepslid 3]],"")</f>
        <v>,Dona.Stearley@gmail.com</v>
      </c>
      <c r="S177" t="str">
        <f ca="1">IF(ISERROR(SEARCH(Tabel2[[#This Row],[Groepslid 4]],_xlfn.CONCAT(
Tabel2[[#This Row],[GroepBeheerder]:[Groepslid 3]]))),
Tabel2[[#This Row],[Groepslid 4]],"")</f>
        <v>,Jessamyn.McParlin@gmail.com</v>
      </c>
      <c r="T177" t="str">
        <f ca="1">IF(ISERROR(SEARCH(Tabel2[[#This Row],[Groepslid 5]],_xlfn.CONCAT(
Tabel2[[#This Row],[GroepBeheerder]:[Groepslid 4]]))),
Tabel2[[#This Row],[Groepslid 5]],"")</f>
        <v>,Neely.Loughead@gmail.com</v>
      </c>
      <c r="U177" t="str">
        <f ca="1">IF(ISERROR(SEARCH(Tabel2[[#This Row],[Groepslid 6]],_xlfn.CONCAT(
Tabel2[[#This Row],[GroepBeheerder]:[Groepslid 5]]))),
Tabel2[[#This Row],[Groepslid 6]],"")</f>
        <v/>
      </c>
      <c r="V177" t="str">
        <f ca="1">IF(ISERROR(SEARCH(Tabel2[[#This Row],[Groepslid 7]],_xlfn.CONCAT(
Tabel2[[#This Row],[GroepBeheerder]:[Groepslid 6]]))),
Tabel2[[#This Row],[Groepslid 7]],"")</f>
        <v/>
      </c>
      <c r="W177" t="str">
        <f ca="1">IF(ISERROR(SEARCH(Tabel2[[#This Row],[Groepslid 8]],_xlfn.CONCAT(
Tabel2[[#This Row],[GroepBeheerder]:[Groepslid 7]]))),
Tabel2[[#This Row],[Groepslid 8]],"")</f>
        <v/>
      </c>
      <c r="X177" t="str">
        <f ca="1">IF(ISERROR(SEARCH(Tabel2[[#This Row],[Groepslid 9]],_xlfn.CONCAT(
Tabel2[[#This Row],[GroepBeheerder]:[Groepslid 8]]))),
Tabel2[[#This Row],[Groepslid 9]],"")</f>
        <v/>
      </c>
      <c r="Y177" t="str">
        <f ca="1">IF(ISERROR(SEARCH(Tabel2[[#This Row],[Groepslid 10]],_xlfn.CONCAT(
Tabel2[[#This Row],[GroepBeheerder]:[Groepslid 9]]))),
Tabel2[[#This Row],[Groepslid 10]],"")</f>
        <v/>
      </c>
      <c r="Z177" s="2">
        <f t="shared" si="8"/>
        <v>176</v>
      </c>
    </row>
    <row r="178" spans="1:26" x14ac:dyDescent="0.25">
      <c r="A178" s="1" t="str">
        <f t="shared" ca="1" si="6"/>
        <v>Gabspot,Willie.Cellier@gmail.com,Sven.Harrison@gmail.com,Kellen.Carrier@gmail.com,Yasmeen.Skakunas@gmail.com,Sherri.Fielding@gmail.com</v>
      </c>
      <c r="B178" t="str">
        <f ca="1">_xlfn.CONCAT(Tabel2[[#This Row],[Hulp 1]:[Hulp 10]])</f>
        <v>,Sven.Harrison@gmail.com,Kellen.Carrier@gmail.com,Yasmeen.Skakunas@gmail.com,Sherri.Fielding@gmail.com</v>
      </c>
      <c r="C178" s="3" t="s">
        <v>536</v>
      </c>
      <c r="D178">
        <f ca="1">RANDBETWEEN(0,IF(Formules!$B$1&gt;10,10,Formules!$B$1))</f>
        <v>4</v>
      </c>
      <c r="E178" s="2" t="str">
        <f ca="1">INDEX(Gebruiker!C:C,RANDBETWEEN(1,Formules!$B$1)+1)</f>
        <v>,Willie.Cellier@gmail.com</v>
      </c>
      <c r="F178" s="6" t="str">
        <f ca="1">IF((COLUMN()-5)&lt;=Tabel2[[#This Row],[Aantal Leden]],
INDEX(Gebruiker!$C:$C,RANDBETWEEN(1,Formules!$B$1)+1),
"")</f>
        <v>,Sven.Harrison@gmail.com</v>
      </c>
      <c r="G178" s="6" t="str">
        <f ca="1">IF((COLUMN()-5)&lt;=Tabel2[[#This Row],[Aantal Leden]],
INDEX(Gebruiker!$C:$C,RANDBETWEEN(1,Formules!$B$1)+1),
"")</f>
        <v>,Kellen.Carrier@gmail.com</v>
      </c>
      <c r="H178" t="str">
        <f ca="1">IF((COLUMN()-5)&lt;=Tabel2[[#This Row],[Aantal Leden]],
INDEX(Gebruiker!$C:$C,RANDBETWEEN(1,Formules!$B$1)+1),
"")</f>
        <v>,Yasmeen.Skakunas@gmail.com</v>
      </c>
      <c r="I178" t="str">
        <f ca="1">IF((COLUMN()-5)&lt;=Tabel2[[#This Row],[Aantal Leden]],
INDEX(Gebruiker!$C:$C,RANDBETWEEN(1,Formules!$B$1)+1),
"")</f>
        <v>,Sherri.Fielding@gmail.com</v>
      </c>
      <c r="J178" t="str">
        <f ca="1">IF((COLUMN()-5)&lt;=Tabel2[[#This Row],[Aantal Leden]],
INDEX(Gebruiker!$C:$C,RANDBETWEEN(1,Formules!$B$1)+1),
"")</f>
        <v/>
      </c>
      <c r="K178" t="str">
        <f ca="1">IF((COLUMN()-5)&lt;=Tabel2[[#This Row],[Aantal Leden]],
INDEX(Gebruiker!$C:$C,RANDBETWEEN(1,Formules!$B$1)+1),
"")</f>
        <v/>
      </c>
      <c r="L178" t="str">
        <f ca="1">IF((COLUMN()-5)&lt;=Tabel2[[#This Row],[Aantal Leden]],
INDEX(Gebruiker!$C:$C,RANDBETWEEN(1,Formules!$B$1)+1),
"")</f>
        <v/>
      </c>
      <c r="M178" t="str">
        <f ca="1">IF((COLUMN()-5)&lt;=Tabel2[[#This Row],[Aantal Leden]],
INDEX(Gebruiker!$C:$C,RANDBETWEEN(1,Formules!$B$1)+1),
"")</f>
        <v/>
      </c>
      <c r="N178" t="str">
        <f ca="1">IF((COLUMN()-5)&lt;=Tabel2[[#This Row],[Aantal Leden]],
INDEX(Gebruiker!$C:$C,RANDBETWEEN(1,Formules!$B$1)+1),
"")</f>
        <v/>
      </c>
      <c r="O178" t="str">
        <f ca="1">IF((COLUMN()-5)&lt;=Tabel2[[#This Row],[Aantal Leden]],
INDEX(Gebruiker!$C:$C,RANDBETWEEN(1,Formules!$B$1)+1),
"")</f>
        <v/>
      </c>
      <c r="P178" t="str">
        <f ca="1">IF(Tabel2[[#This Row],[GroepBeheerder]]&lt;&gt;Tabel2[[#This Row],[Groepslid 1]],Tabel2[[#This Row],[Groepslid 1]],"")</f>
        <v>,Sven.Harrison@gmail.com</v>
      </c>
      <c r="Q178" t="str">
        <f ca="1">IF(ISERROR(SEARCH(Tabel2[[#This Row],[Groepslid 2]],_xlfn.CONCAT(
Tabel2[[#This Row],[GroepBeheerder]:[Groepslid 1]]))),
Tabel2[[#This Row],[Groepslid 2]],"")</f>
        <v>,Kellen.Carrier@gmail.com</v>
      </c>
      <c r="R178" t="str">
        <f ca="1">IF(ISERROR(SEARCH(Tabel2[[#This Row],[Groepslid 3]],_xlfn.CONCAT(
Tabel2[[#This Row],[GroepBeheerder]:[Groepslid 2]]))),
Tabel2[[#This Row],[Groepslid 3]],"")</f>
        <v>,Yasmeen.Skakunas@gmail.com</v>
      </c>
      <c r="S178" t="str">
        <f ca="1">IF(ISERROR(SEARCH(Tabel2[[#This Row],[Groepslid 4]],_xlfn.CONCAT(
Tabel2[[#This Row],[GroepBeheerder]:[Groepslid 3]]))),
Tabel2[[#This Row],[Groepslid 4]],"")</f>
        <v>,Sherri.Fielding@gmail.com</v>
      </c>
      <c r="T178" t="str">
        <f ca="1">IF(ISERROR(SEARCH(Tabel2[[#This Row],[Groepslid 5]],_xlfn.CONCAT(
Tabel2[[#This Row],[GroepBeheerder]:[Groepslid 4]]))),
Tabel2[[#This Row],[Groepslid 5]],"")</f>
        <v/>
      </c>
      <c r="U178" t="str">
        <f ca="1">IF(ISERROR(SEARCH(Tabel2[[#This Row],[Groepslid 6]],_xlfn.CONCAT(
Tabel2[[#This Row],[GroepBeheerder]:[Groepslid 5]]))),
Tabel2[[#This Row],[Groepslid 6]],"")</f>
        <v/>
      </c>
      <c r="V178" t="str">
        <f ca="1">IF(ISERROR(SEARCH(Tabel2[[#This Row],[Groepslid 7]],_xlfn.CONCAT(
Tabel2[[#This Row],[GroepBeheerder]:[Groepslid 6]]))),
Tabel2[[#This Row],[Groepslid 7]],"")</f>
        <v/>
      </c>
      <c r="W178" t="str">
        <f ca="1">IF(ISERROR(SEARCH(Tabel2[[#This Row],[Groepslid 8]],_xlfn.CONCAT(
Tabel2[[#This Row],[GroepBeheerder]:[Groepslid 7]]))),
Tabel2[[#This Row],[Groepslid 8]],"")</f>
        <v/>
      </c>
      <c r="X178" t="str">
        <f ca="1">IF(ISERROR(SEARCH(Tabel2[[#This Row],[Groepslid 9]],_xlfn.CONCAT(
Tabel2[[#This Row],[GroepBeheerder]:[Groepslid 8]]))),
Tabel2[[#This Row],[Groepslid 9]],"")</f>
        <v/>
      </c>
      <c r="Y178" t="str">
        <f ca="1">IF(ISERROR(SEARCH(Tabel2[[#This Row],[Groepslid 10]],_xlfn.CONCAT(
Tabel2[[#This Row],[GroepBeheerder]:[Groepslid 9]]))),
Tabel2[[#This Row],[Groepslid 10]],"")</f>
        <v/>
      </c>
      <c r="Z178" s="2">
        <f t="shared" si="8"/>
        <v>177</v>
      </c>
    </row>
    <row r="179" spans="1:26" x14ac:dyDescent="0.25">
      <c r="A179" s="1" t="str">
        <f t="shared" ca="1" si="6"/>
        <v>Rhyloo,Mayne.Begent@gmail.com,Steward.Grane@gmail.com,Jule.Berthod@gmail.com,Carolin.Maddy@gmail.com,Gregoire.Isacq@gmail.com,Chaddy.Coultar@gmail.com,Edy.La Vigne@gmail.com,Ronny.Guerin@gmail.com,Umberto.Brosini@gmail.com,Minne.Michal@gmail.com</v>
      </c>
      <c r="B179" t="str">
        <f ca="1">_xlfn.CONCAT(Tabel2[[#This Row],[Hulp 1]:[Hulp 10]])</f>
        <v>,Steward.Grane@gmail.com,Jule.Berthod@gmail.com,Carolin.Maddy@gmail.com,Gregoire.Isacq@gmail.com,Chaddy.Coultar@gmail.com,Edy.La Vigne@gmail.com,Ronny.Guerin@gmail.com,Umberto.Brosini@gmail.com,Minne.Michal@gmail.com</v>
      </c>
      <c r="C179" s="3" t="s">
        <v>612</v>
      </c>
      <c r="D179">
        <f ca="1">RANDBETWEEN(0,IF(Formules!$B$1&gt;10,10,Formules!$B$1))</f>
        <v>9</v>
      </c>
      <c r="E179" s="2" t="str">
        <f ca="1">INDEX(Gebruiker!C:C,RANDBETWEEN(1,Formules!$B$1)+1)</f>
        <v>,Mayne.Begent@gmail.com</v>
      </c>
      <c r="F179" s="6" t="str">
        <f ca="1">IF((COLUMN()-5)&lt;=Tabel2[[#This Row],[Aantal Leden]],
INDEX(Gebruiker!$C:$C,RANDBETWEEN(1,Formules!$B$1)+1),
"")</f>
        <v>,Steward.Grane@gmail.com</v>
      </c>
      <c r="G179" s="6" t="str">
        <f ca="1">IF((COLUMN()-5)&lt;=Tabel2[[#This Row],[Aantal Leden]],
INDEX(Gebruiker!$C:$C,RANDBETWEEN(1,Formules!$B$1)+1),
"")</f>
        <v>,Jule.Berthod@gmail.com</v>
      </c>
      <c r="H179" t="str">
        <f ca="1">IF((COLUMN()-5)&lt;=Tabel2[[#This Row],[Aantal Leden]],
INDEX(Gebruiker!$C:$C,RANDBETWEEN(1,Formules!$B$1)+1),
"")</f>
        <v>,Carolin.Maddy@gmail.com</v>
      </c>
      <c r="I179" t="str">
        <f ca="1">IF((COLUMN()-5)&lt;=Tabel2[[#This Row],[Aantal Leden]],
INDEX(Gebruiker!$C:$C,RANDBETWEEN(1,Formules!$B$1)+1),
"")</f>
        <v>,Gregoire.Isacq@gmail.com</v>
      </c>
      <c r="J179" t="str">
        <f ca="1">IF((COLUMN()-5)&lt;=Tabel2[[#This Row],[Aantal Leden]],
INDEX(Gebruiker!$C:$C,RANDBETWEEN(1,Formules!$B$1)+1),
"")</f>
        <v>,Chaddy.Coultar@gmail.com</v>
      </c>
      <c r="K179" t="str">
        <f ca="1">IF((COLUMN()-5)&lt;=Tabel2[[#This Row],[Aantal Leden]],
INDEX(Gebruiker!$C:$C,RANDBETWEEN(1,Formules!$B$1)+1),
"")</f>
        <v>,Edy.La Vigne@gmail.com</v>
      </c>
      <c r="L179" t="str">
        <f ca="1">IF((COLUMN()-5)&lt;=Tabel2[[#This Row],[Aantal Leden]],
INDEX(Gebruiker!$C:$C,RANDBETWEEN(1,Formules!$B$1)+1),
"")</f>
        <v>,Ronny.Guerin@gmail.com</v>
      </c>
      <c r="M179" t="str">
        <f ca="1">IF((COLUMN()-5)&lt;=Tabel2[[#This Row],[Aantal Leden]],
INDEX(Gebruiker!$C:$C,RANDBETWEEN(1,Formules!$B$1)+1),
"")</f>
        <v>,Umberto.Brosini@gmail.com</v>
      </c>
      <c r="N179" t="str">
        <f ca="1">IF((COLUMN()-5)&lt;=Tabel2[[#This Row],[Aantal Leden]],
INDEX(Gebruiker!$C:$C,RANDBETWEEN(1,Formules!$B$1)+1),
"")</f>
        <v>,Minne.Michal@gmail.com</v>
      </c>
      <c r="O179" t="str">
        <f ca="1">IF((COLUMN()-5)&lt;=Tabel2[[#This Row],[Aantal Leden]],
INDEX(Gebruiker!$C:$C,RANDBETWEEN(1,Formules!$B$1)+1),
"")</f>
        <v/>
      </c>
      <c r="P179" t="str">
        <f ca="1">IF(Tabel2[[#This Row],[GroepBeheerder]]&lt;&gt;Tabel2[[#This Row],[Groepslid 1]],Tabel2[[#This Row],[Groepslid 1]],"")</f>
        <v>,Steward.Grane@gmail.com</v>
      </c>
      <c r="Q179" t="str">
        <f ca="1">IF(ISERROR(SEARCH(Tabel2[[#This Row],[Groepslid 2]],_xlfn.CONCAT(
Tabel2[[#This Row],[GroepBeheerder]:[Groepslid 1]]))),
Tabel2[[#This Row],[Groepslid 2]],"")</f>
        <v>,Jule.Berthod@gmail.com</v>
      </c>
      <c r="R179" t="str">
        <f ca="1">IF(ISERROR(SEARCH(Tabel2[[#This Row],[Groepslid 3]],_xlfn.CONCAT(
Tabel2[[#This Row],[GroepBeheerder]:[Groepslid 2]]))),
Tabel2[[#This Row],[Groepslid 3]],"")</f>
        <v>,Carolin.Maddy@gmail.com</v>
      </c>
      <c r="S179" t="str">
        <f ca="1">IF(ISERROR(SEARCH(Tabel2[[#This Row],[Groepslid 4]],_xlfn.CONCAT(
Tabel2[[#This Row],[GroepBeheerder]:[Groepslid 3]]))),
Tabel2[[#This Row],[Groepslid 4]],"")</f>
        <v>,Gregoire.Isacq@gmail.com</v>
      </c>
      <c r="T179" t="str">
        <f ca="1">IF(ISERROR(SEARCH(Tabel2[[#This Row],[Groepslid 5]],_xlfn.CONCAT(
Tabel2[[#This Row],[GroepBeheerder]:[Groepslid 4]]))),
Tabel2[[#This Row],[Groepslid 5]],"")</f>
        <v>,Chaddy.Coultar@gmail.com</v>
      </c>
      <c r="U179" t="str">
        <f ca="1">IF(ISERROR(SEARCH(Tabel2[[#This Row],[Groepslid 6]],_xlfn.CONCAT(
Tabel2[[#This Row],[GroepBeheerder]:[Groepslid 5]]))),
Tabel2[[#This Row],[Groepslid 6]],"")</f>
        <v>,Edy.La Vigne@gmail.com</v>
      </c>
      <c r="V179" t="str">
        <f ca="1">IF(ISERROR(SEARCH(Tabel2[[#This Row],[Groepslid 7]],_xlfn.CONCAT(
Tabel2[[#This Row],[GroepBeheerder]:[Groepslid 6]]))),
Tabel2[[#This Row],[Groepslid 7]],"")</f>
        <v>,Ronny.Guerin@gmail.com</v>
      </c>
      <c r="W179" t="str">
        <f ca="1">IF(ISERROR(SEARCH(Tabel2[[#This Row],[Groepslid 8]],_xlfn.CONCAT(
Tabel2[[#This Row],[GroepBeheerder]:[Groepslid 7]]))),
Tabel2[[#This Row],[Groepslid 8]],"")</f>
        <v>,Umberto.Brosini@gmail.com</v>
      </c>
      <c r="X179" t="str">
        <f ca="1">IF(ISERROR(SEARCH(Tabel2[[#This Row],[Groepslid 9]],_xlfn.CONCAT(
Tabel2[[#This Row],[GroepBeheerder]:[Groepslid 8]]))),
Tabel2[[#This Row],[Groepslid 9]],"")</f>
        <v>,Minne.Michal@gmail.com</v>
      </c>
      <c r="Y179" t="str">
        <f ca="1">IF(ISERROR(SEARCH(Tabel2[[#This Row],[Groepslid 10]],_xlfn.CONCAT(
Tabel2[[#This Row],[GroepBeheerder]:[Groepslid 9]]))),
Tabel2[[#This Row],[Groepslid 10]],"")</f>
        <v/>
      </c>
      <c r="Z179" s="2">
        <f t="shared" si="8"/>
        <v>178</v>
      </c>
    </row>
    <row r="180" spans="1:26" x14ac:dyDescent="0.25">
      <c r="A180" s="1" t="str">
        <f t="shared" ca="1" si="6"/>
        <v>Edgeblab,Matty.Haddrill@gmail.com,Cathe.De Blasi@gmail.com,Mordecai.Patterson@gmail.com,Devan.Sainteau@gmail.com,Tobin.De Castri@gmail.com</v>
      </c>
      <c r="B180" t="str">
        <f ca="1">_xlfn.CONCAT(Tabel2[[#This Row],[Hulp 1]:[Hulp 10]])</f>
        <v>,Cathe.De Blasi@gmail.com,Mordecai.Patterson@gmail.com,Devan.Sainteau@gmail.com,Tobin.De Castri@gmail.com</v>
      </c>
      <c r="C180" s="3" t="s">
        <v>613</v>
      </c>
      <c r="D180">
        <f ca="1">RANDBETWEEN(0,IF(Formules!$B$1&gt;10,10,Formules!$B$1))</f>
        <v>4</v>
      </c>
      <c r="E180" s="2" t="str">
        <f ca="1">INDEX(Gebruiker!C:C,RANDBETWEEN(1,Formules!$B$1)+1)</f>
        <v>,Matty.Haddrill@gmail.com</v>
      </c>
      <c r="F180" s="6" t="str">
        <f ca="1">IF((COLUMN()-5)&lt;=Tabel2[[#This Row],[Aantal Leden]],
INDEX(Gebruiker!$C:$C,RANDBETWEEN(1,Formules!$B$1)+1),
"")</f>
        <v>,Cathe.De Blasi@gmail.com</v>
      </c>
      <c r="G180" s="6" t="str">
        <f ca="1">IF((COLUMN()-5)&lt;=Tabel2[[#This Row],[Aantal Leden]],
INDEX(Gebruiker!$C:$C,RANDBETWEEN(1,Formules!$B$1)+1),
"")</f>
        <v>,Mordecai.Patterson@gmail.com</v>
      </c>
      <c r="H180" t="str">
        <f ca="1">IF((COLUMN()-5)&lt;=Tabel2[[#This Row],[Aantal Leden]],
INDEX(Gebruiker!$C:$C,RANDBETWEEN(1,Formules!$B$1)+1),
"")</f>
        <v>,Devan.Sainteau@gmail.com</v>
      </c>
      <c r="I180" t="str">
        <f ca="1">IF((COLUMN()-5)&lt;=Tabel2[[#This Row],[Aantal Leden]],
INDEX(Gebruiker!$C:$C,RANDBETWEEN(1,Formules!$B$1)+1),
"")</f>
        <v>,Tobin.De Castri@gmail.com</v>
      </c>
      <c r="J180" t="str">
        <f ca="1">IF((COLUMN()-5)&lt;=Tabel2[[#This Row],[Aantal Leden]],
INDEX(Gebruiker!$C:$C,RANDBETWEEN(1,Formules!$B$1)+1),
"")</f>
        <v/>
      </c>
      <c r="K180" t="str">
        <f ca="1">IF((COLUMN()-5)&lt;=Tabel2[[#This Row],[Aantal Leden]],
INDEX(Gebruiker!$C:$C,RANDBETWEEN(1,Formules!$B$1)+1),
"")</f>
        <v/>
      </c>
      <c r="L180" t="str">
        <f ca="1">IF((COLUMN()-5)&lt;=Tabel2[[#This Row],[Aantal Leden]],
INDEX(Gebruiker!$C:$C,RANDBETWEEN(1,Formules!$B$1)+1),
"")</f>
        <v/>
      </c>
      <c r="M180" t="str">
        <f ca="1">IF((COLUMN()-5)&lt;=Tabel2[[#This Row],[Aantal Leden]],
INDEX(Gebruiker!$C:$C,RANDBETWEEN(1,Formules!$B$1)+1),
"")</f>
        <v/>
      </c>
      <c r="N180" t="str">
        <f ca="1">IF((COLUMN()-5)&lt;=Tabel2[[#This Row],[Aantal Leden]],
INDEX(Gebruiker!$C:$C,RANDBETWEEN(1,Formules!$B$1)+1),
"")</f>
        <v/>
      </c>
      <c r="O180" t="str">
        <f ca="1">IF((COLUMN()-5)&lt;=Tabel2[[#This Row],[Aantal Leden]],
INDEX(Gebruiker!$C:$C,RANDBETWEEN(1,Formules!$B$1)+1),
"")</f>
        <v/>
      </c>
      <c r="P180" t="str">
        <f ca="1">IF(Tabel2[[#This Row],[GroepBeheerder]]&lt;&gt;Tabel2[[#This Row],[Groepslid 1]],Tabel2[[#This Row],[Groepslid 1]],"")</f>
        <v>,Cathe.De Blasi@gmail.com</v>
      </c>
      <c r="Q180" t="str">
        <f ca="1">IF(ISERROR(SEARCH(Tabel2[[#This Row],[Groepslid 2]],_xlfn.CONCAT(
Tabel2[[#This Row],[GroepBeheerder]:[Groepslid 1]]))),
Tabel2[[#This Row],[Groepslid 2]],"")</f>
        <v>,Mordecai.Patterson@gmail.com</v>
      </c>
      <c r="R180" t="str">
        <f ca="1">IF(ISERROR(SEARCH(Tabel2[[#This Row],[Groepslid 3]],_xlfn.CONCAT(
Tabel2[[#This Row],[GroepBeheerder]:[Groepslid 2]]))),
Tabel2[[#This Row],[Groepslid 3]],"")</f>
        <v>,Devan.Sainteau@gmail.com</v>
      </c>
      <c r="S180" t="str">
        <f ca="1">IF(ISERROR(SEARCH(Tabel2[[#This Row],[Groepslid 4]],_xlfn.CONCAT(
Tabel2[[#This Row],[GroepBeheerder]:[Groepslid 3]]))),
Tabel2[[#This Row],[Groepslid 4]],"")</f>
        <v>,Tobin.De Castri@gmail.com</v>
      </c>
      <c r="T180" t="str">
        <f ca="1">IF(ISERROR(SEARCH(Tabel2[[#This Row],[Groepslid 5]],_xlfn.CONCAT(
Tabel2[[#This Row],[GroepBeheerder]:[Groepslid 4]]))),
Tabel2[[#This Row],[Groepslid 5]],"")</f>
        <v/>
      </c>
      <c r="U180" t="str">
        <f ca="1">IF(ISERROR(SEARCH(Tabel2[[#This Row],[Groepslid 6]],_xlfn.CONCAT(
Tabel2[[#This Row],[GroepBeheerder]:[Groepslid 5]]))),
Tabel2[[#This Row],[Groepslid 6]],"")</f>
        <v/>
      </c>
      <c r="V180" t="str">
        <f ca="1">IF(ISERROR(SEARCH(Tabel2[[#This Row],[Groepslid 7]],_xlfn.CONCAT(
Tabel2[[#This Row],[GroepBeheerder]:[Groepslid 6]]))),
Tabel2[[#This Row],[Groepslid 7]],"")</f>
        <v/>
      </c>
      <c r="W180" t="str">
        <f ca="1">IF(ISERROR(SEARCH(Tabel2[[#This Row],[Groepslid 8]],_xlfn.CONCAT(
Tabel2[[#This Row],[GroepBeheerder]:[Groepslid 7]]))),
Tabel2[[#This Row],[Groepslid 8]],"")</f>
        <v/>
      </c>
      <c r="X180" t="str">
        <f ca="1">IF(ISERROR(SEARCH(Tabel2[[#This Row],[Groepslid 9]],_xlfn.CONCAT(
Tabel2[[#This Row],[GroepBeheerder]:[Groepslid 8]]))),
Tabel2[[#This Row],[Groepslid 9]],"")</f>
        <v/>
      </c>
      <c r="Y180" t="str">
        <f ca="1">IF(ISERROR(SEARCH(Tabel2[[#This Row],[Groepslid 10]],_xlfn.CONCAT(
Tabel2[[#This Row],[GroepBeheerder]:[Groepslid 9]]))),
Tabel2[[#This Row],[Groepslid 10]],"")</f>
        <v/>
      </c>
      <c r="Z180" s="2">
        <f t="shared" si="8"/>
        <v>179</v>
      </c>
    </row>
    <row r="181" spans="1:26" x14ac:dyDescent="0.25">
      <c r="A181" s="1" t="str">
        <f t="shared" ca="1" si="6"/>
        <v>Topdrive,Lettie.Handling@gmail.com,Devan.Sainteau@gmail.com,Merwyn.Nash@gmail.com,Carolin.Maddy@gmail.com,Jenelle.Caw@gmail.com,Willi.Twiggins@gmail.com,Charleen.Toop@gmail.com,Gregoire.Isacq@gmail.com,Dewain.Ainscough@gmail.com,Ted.Delgua@gmail.com</v>
      </c>
      <c r="B181" t="str">
        <f ca="1">_xlfn.CONCAT(Tabel2[[#This Row],[Hulp 1]:[Hulp 10]])</f>
        <v>,Devan.Sainteau@gmail.com,Merwyn.Nash@gmail.com,Carolin.Maddy@gmail.com,Jenelle.Caw@gmail.com,Willi.Twiggins@gmail.com,Charleen.Toop@gmail.com,Gregoire.Isacq@gmail.com,Dewain.Ainscough@gmail.com,Ted.Delgua@gmail.com</v>
      </c>
      <c r="C181" s="3" t="s">
        <v>456</v>
      </c>
      <c r="D181">
        <f ca="1">RANDBETWEEN(0,IF(Formules!$B$1&gt;10,10,Formules!$B$1))</f>
        <v>9</v>
      </c>
      <c r="E181" s="2" t="str">
        <f ca="1">INDEX(Gebruiker!C:C,RANDBETWEEN(1,Formules!$B$1)+1)</f>
        <v>,Lettie.Handling@gmail.com</v>
      </c>
      <c r="F181" s="6" t="str">
        <f ca="1">IF((COLUMN()-5)&lt;=Tabel2[[#This Row],[Aantal Leden]],
INDEX(Gebruiker!$C:$C,RANDBETWEEN(1,Formules!$B$1)+1),
"")</f>
        <v>,Devan.Sainteau@gmail.com</v>
      </c>
      <c r="G181" s="6" t="str">
        <f ca="1">IF((COLUMN()-5)&lt;=Tabel2[[#This Row],[Aantal Leden]],
INDEX(Gebruiker!$C:$C,RANDBETWEEN(1,Formules!$B$1)+1),
"")</f>
        <v>,Merwyn.Nash@gmail.com</v>
      </c>
      <c r="H181" t="str">
        <f ca="1">IF((COLUMN()-5)&lt;=Tabel2[[#This Row],[Aantal Leden]],
INDEX(Gebruiker!$C:$C,RANDBETWEEN(1,Formules!$B$1)+1),
"")</f>
        <v>,Carolin.Maddy@gmail.com</v>
      </c>
      <c r="I181" t="str">
        <f ca="1">IF((COLUMN()-5)&lt;=Tabel2[[#This Row],[Aantal Leden]],
INDEX(Gebruiker!$C:$C,RANDBETWEEN(1,Formules!$B$1)+1),
"")</f>
        <v>,Jenelle.Caw@gmail.com</v>
      </c>
      <c r="J181" t="str">
        <f ca="1">IF((COLUMN()-5)&lt;=Tabel2[[#This Row],[Aantal Leden]],
INDEX(Gebruiker!$C:$C,RANDBETWEEN(1,Formules!$B$1)+1),
"")</f>
        <v>,Willi.Twiggins@gmail.com</v>
      </c>
      <c r="K181" t="str">
        <f ca="1">IF((COLUMN()-5)&lt;=Tabel2[[#This Row],[Aantal Leden]],
INDEX(Gebruiker!$C:$C,RANDBETWEEN(1,Formules!$B$1)+1),
"")</f>
        <v>,Charleen.Toop@gmail.com</v>
      </c>
      <c r="L181" t="str">
        <f ca="1">IF((COLUMN()-5)&lt;=Tabel2[[#This Row],[Aantal Leden]],
INDEX(Gebruiker!$C:$C,RANDBETWEEN(1,Formules!$B$1)+1),
"")</f>
        <v>,Gregoire.Isacq@gmail.com</v>
      </c>
      <c r="M181" t="str">
        <f ca="1">IF((COLUMN()-5)&lt;=Tabel2[[#This Row],[Aantal Leden]],
INDEX(Gebruiker!$C:$C,RANDBETWEEN(1,Formules!$B$1)+1),
"")</f>
        <v>,Dewain.Ainscough@gmail.com</v>
      </c>
      <c r="N181" t="str">
        <f ca="1">IF((COLUMN()-5)&lt;=Tabel2[[#This Row],[Aantal Leden]],
INDEX(Gebruiker!$C:$C,RANDBETWEEN(1,Formules!$B$1)+1),
"")</f>
        <v>,Ted.Delgua@gmail.com</v>
      </c>
      <c r="O181" t="str">
        <f ca="1">IF((COLUMN()-5)&lt;=Tabel2[[#This Row],[Aantal Leden]],
INDEX(Gebruiker!$C:$C,RANDBETWEEN(1,Formules!$B$1)+1),
"")</f>
        <v/>
      </c>
      <c r="P181" t="str">
        <f ca="1">IF(Tabel2[[#This Row],[GroepBeheerder]]&lt;&gt;Tabel2[[#This Row],[Groepslid 1]],Tabel2[[#This Row],[Groepslid 1]],"")</f>
        <v>,Devan.Sainteau@gmail.com</v>
      </c>
      <c r="Q181" t="str">
        <f ca="1">IF(ISERROR(SEARCH(Tabel2[[#This Row],[Groepslid 2]],_xlfn.CONCAT(
Tabel2[[#This Row],[GroepBeheerder]:[Groepslid 1]]))),
Tabel2[[#This Row],[Groepslid 2]],"")</f>
        <v>,Merwyn.Nash@gmail.com</v>
      </c>
      <c r="R181" t="str">
        <f ca="1">IF(ISERROR(SEARCH(Tabel2[[#This Row],[Groepslid 3]],_xlfn.CONCAT(
Tabel2[[#This Row],[GroepBeheerder]:[Groepslid 2]]))),
Tabel2[[#This Row],[Groepslid 3]],"")</f>
        <v>,Carolin.Maddy@gmail.com</v>
      </c>
      <c r="S181" t="str">
        <f ca="1">IF(ISERROR(SEARCH(Tabel2[[#This Row],[Groepslid 4]],_xlfn.CONCAT(
Tabel2[[#This Row],[GroepBeheerder]:[Groepslid 3]]))),
Tabel2[[#This Row],[Groepslid 4]],"")</f>
        <v>,Jenelle.Caw@gmail.com</v>
      </c>
      <c r="T181" t="str">
        <f ca="1">IF(ISERROR(SEARCH(Tabel2[[#This Row],[Groepslid 5]],_xlfn.CONCAT(
Tabel2[[#This Row],[GroepBeheerder]:[Groepslid 4]]))),
Tabel2[[#This Row],[Groepslid 5]],"")</f>
        <v>,Willi.Twiggins@gmail.com</v>
      </c>
      <c r="U181" t="str">
        <f ca="1">IF(ISERROR(SEARCH(Tabel2[[#This Row],[Groepslid 6]],_xlfn.CONCAT(
Tabel2[[#This Row],[GroepBeheerder]:[Groepslid 5]]))),
Tabel2[[#This Row],[Groepslid 6]],"")</f>
        <v>,Charleen.Toop@gmail.com</v>
      </c>
      <c r="V181" t="str">
        <f ca="1">IF(ISERROR(SEARCH(Tabel2[[#This Row],[Groepslid 7]],_xlfn.CONCAT(
Tabel2[[#This Row],[GroepBeheerder]:[Groepslid 6]]))),
Tabel2[[#This Row],[Groepslid 7]],"")</f>
        <v>,Gregoire.Isacq@gmail.com</v>
      </c>
      <c r="W181" t="str">
        <f ca="1">IF(ISERROR(SEARCH(Tabel2[[#This Row],[Groepslid 8]],_xlfn.CONCAT(
Tabel2[[#This Row],[GroepBeheerder]:[Groepslid 7]]))),
Tabel2[[#This Row],[Groepslid 8]],"")</f>
        <v>,Dewain.Ainscough@gmail.com</v>
      </c>
      <c r="X181" t="str">
        <f ca="1">IF(ISERROR(SEARCH(Tabel2[[#This Row],[Groepslid 9]],_xlfn.CONCAT(
Tabel2[[#This Row],[GroepBeheerder]:[Groepslid 8]]))),
Tabel2[[#This Row],[Groepslid 9]],"")</f>
        <v>,Ted.Delgua@gmail.com</v>
      </c>
      <c r="Y181" t="str">
        <f ca="1">IF(ISERROR(SEARCH(Tabel2[[#This Row],[Groepslid 10]],_xlfn.CONCAT(
Tabel2[[#This Row],[GroepBeheerder]:[Groepslid 9]]))),
Tabel2[[#This Row],[Groepslid 10]],"")</f>
        <v/>
      </c>
      <c r="Z181" s="2">
        <f t="shared" si="8"/>
        <v>180</v>
      </c>
    </row>
    <row r="182" spans="1:26" x14ac:dyDescent="0.25">
      <c r="A182" s="1" t="str">
        <f t="shared" ca="1" si="6"/>
        <v>Oyoyo,Myron.Zipsell@gmail.com,Lorelei.Lindfors@gmail.com,Jamesy.Bunclark@gmail.com,Ulrika.Trudgion@gmail.com,Phillie.Messruther@gmail.com,Olivette.Meaker@gmail.com,Ofilia.Peron@gmail.com,Annaliese.Braxay@gmail.com,Cesaro.Croizier@gmail.com,Selia.Georgelin@gmail.com</v>
      </c>
      <c r="B182" t="str">
        <f ca="1">_xlfn.CONCAT(Tabel2[[#This Row],[Hulp 1]:[Hulp 10]])</f>
        <v>,Lorelei.Lindfors@gmail.com,Jamesy.Bunclark@gmail.com,Ulrika.Trudgion@gmail.com,Phillie.Messruther@gmail.com,Olivette.Meaker@gmail.com,Ofilia.Peron@gmail.com,Annaliese.Braxay@gmail.com,Cesaro.Croizier@gmail.com,Selia.Georgelin@gmail.com</v>
      </c>
      <c r="C182" s="3" t="s">
        <v>569</v>
      </c>
      <c r="D182">
        <f ca="1">RANDBETWEEN(0,IF(Formules!$B$1&gt;10,10,Formules!$B$1))</f>
        <v>9</v>
      </c>
      <c r="E182" s="2" t="str">
        <f ca="1">INDEX(Gebruiker!C:C,RANDBETWEEN(1,Formules!$B$1)+1)</f>
        <v>,Myron.Zipsell@gmail.com</v>
      </c>
      <c r="F182" s="6" t="str">
        <f ca="1">IF((COLUMN()-5)&lt;=Tabel2[[#This Row],[Aantal Leden]],
INDEX(Gebruiker!$C:$C,RANDBETWEEN(1,Formules!$B$1)+1),
"")</f>
        <v>,Lorelei.Lindfors@gmail.com</v>
      </c>
      <c r="G182" s="6" t="str">
        <f ca="1">IF((COLUMN()-5)&lt;=Tabel2[[#This Row],[Aantal Leden]],
INDEX(Gebruiker!$C:$C,RANDBETWEEN(1,Formules!$B$1)+1),
"")</f>
        <v>,Jamesy.Bunclark@gmail.com</v>
      </c>
      <c r="H182" t="str">
        <f ca="1">IF((COLUMN()-5)&lt;=Tabel2[[#This Row],[Aantal Leden]],
INDEX(Gebruiker!$C:$C,RANDBETWEEN(1,Formules!$B$1)+1),
"")</f>
        <v>,Ulrika.Trudgion@gmail.com</v>
      </c>
      <c r="I182" t="str">
        <f ca="1">IF((COLUMN()-5)&lt;=Tabel2[[#This Row],[Aantal Leden]],
INDEX(Gebruiker!$C:$C,RANDBETWEEN(1,Formules!$B$1)+1),
"")</f>
        <v>,Phillie.Messruther@gmail.com</v>
      </c>
      <c r="J182" t="str">
        <f ca="1">IF((COLUMN()-5)&lt;=Tabel2[[#This Row],[Aantal Leden]],
INDEX(Gebruiker!$C:$C,RANDBETWEEN(1,Formules!$B$1)+1),
"")</f>
        <v>,Olivette.Meaker@gmail.com</v>
      </c>
      <c r="K182" t="str">
        <f ca="1">IF((COLUMN()-5)&lt;=Tabel2[[#This Row],[Aantal Leden]],
INDEX(Gebruiker!$C:$C,RANDBETWEEN(1,Formules!$B$1)+1),
"")</f>
        <v>,Ofilia.Peron@gmail.com</v>
      </c>
      <c r="L182" t="str">
        <f ca="1">IF((COLUMN()-5)&lt;=Tabel2[[#This Row],[Aantal Leden]],
INDEX(Gebruiker!$C:$C,RANDBETWEEN(1,Formules!$B$1)+1),
"")</f>
        <v>,Annaliese.Braxay@gmail.com</v>
      </c>
      <c r="M182" t="str">
        <f ca="1">IF((COLUMN()-5)&lt;=Tabel2[[#This Row],[Aantal Leden]],
INDEX(Gebruiker!$C:$C,RANDBETWEEN(1,Formules!$B$1)+1),
"")</f>
        <v>,Cesaro.Croizier@gmail.com</v>
      </c>
      <c r="N182" t="str">
        <f ca="1">IF((COLUMN()-5)&lt;=Tabel2[[#This Row],[Aantal Leden]],
INDEX(Gebruiker!$C:$C,RANDBETWEEN(1,Formules!$B$1)+1),
"")</f>
        <v>,Selia.Georgelin@gmail.com</v>
      </c>
      <c r="O182" t="str">
        <f ca="1">IF((COLUMN()-5)&lt;=Tabel2[[#This Row],[Aantal Leden]],
INDEX(Gebruiker!$C:$C,RANDBETWEEN(1,Formules!$B$1)+1),
"")</f>
        <v/>
      </c>
      <c r="P182" t="str">
        <f ca="1">IF(Tabel2[[#This Row],[GroepBeheerder]]&lt;&gt;Tabel2[[#This Row],[Groepslid 1]],Tabel2[[#This Row],[Groepslid 1]],"")</f>
        <v>,Lorelei.Lindfors@gmail.com</v>
      </c>
      <c r="Q182" t="str">
        <f ca="1">IF(ISERROR(SEARCH(Tabel2[[#This Row],[Groepslid 2]],_xlfn.CONCAT(
Tabel2[[#This Row],[GroepBeheerder]:[Groepslid 1]]))),
Tabel2[[#This Row],[Groepslid 2]],"")</f>
        <v>,Jamesy.Bunclark@gmail.com</v>
      </c>
      <c r="R182" t="str">
        <f ca="1">IF(ISERROR(SEARCH(Tabel2[[#This Row],[Groepslid 3]],_xlfn.CONCAT(
Tabel2[[#This Row],[GroepBeheerder]:[Groepslid 2]]))),
Tabel2[[#This Row],[Groepslid 3]],"")</f>
        <v>,Ulrika.Trudgion@gmail.com</v>
      </c>
      <c r="S182" t="str">
        <f ca="1">IF(ISERROR(SEARCH(Tabel2[[#This Row],[Groepslid 4]],_xlfn.CONCAT(
Tabel2[[#This Row],[GroepBeheerder]:[Groepslid 3]]))),
Tabel2[[#This Row],[Groepslid 4]],"")</f>
        <v>,Phillie.Messruther@gmail.com</v>
      </c>
      <c r="T182" t="str">
        <f ca="1">IF(ISERROR(SEARCH(Tabel2[[#This Row],[Groepslid 5]],_xlfn.CONCAT(
Tabel2[[#This Row],[GroepBeheerder]:[Groepslid 4]]))),
Tabel2[[#This Row],[Groepslid 5]],"")</f>
        <v>,Olivette.Meaker@gmail.com</v>
      </c>
      <c r="U182" t="str">
        <f ca="1">IF(ISERROR(SEARCH(Tabel2[[#This Row],[Groepslid 6]],_xlfn.CONCAT(
Tabel2[[#This Row],[GroepBeheerder]:[Groepslid 5]]))),
Tabel2[[#This Row],[Groepslid 6]],"")</f>
        <v>,Ofilia.Peron@gmail.com</v>
      </c>
      <c r="V182" t="str">
        <f ca="1">IF(ISERROR(SEARCH(Tabel2[[#This Row],[Groepslid 7]],_xlfn.CONCAT(
Tabel2[[#This Row],[GroepBeheerder]:[Groepslid 6]]))),
Tabel2[[#This Row],[Groepslid 7]],"")</f>
        <v>,Annaliese.Braxay@gmail.com</v>
      </c>
      <c r="W182" t="str">
        <f ca="1">IF(ISERROR(SEARCH(Tabel2[[#This Row],[Groepslid 8]],_xlfn.CONCAT(
Tabel2[[#This Row],[GroepBeheerder]:[Groepslid 7]]))),
Tabel2[[#This Row],[Groepslid 8]],"")</f>
        <v>,Cesaro.Croizier@gmail.com</v>
      </c>
      <c r="X182" t="str">
        <f ca="1">IF(ISERROR(SEARCH(Tabel2[[#This Row],[Groepslid 9]],_xlfn.CONCAT(
Tabel2[[#This Row],[GroepBeheerder]:[Groepslid 8]]))),
Tabel2[[#This Row],[Groepslid 9]],"")</f>
        <v>,Selia.Georgelin@gmail.com</v>
      </c>
      <c r="Y182" t="str">
        <f ca="1">IF(ISERROR(SEARCH(Tabel2[[#This Row],[Groepslid 10]],_xlfn.CONCAT(
Tabel2[[#This Row],[GroepBeheerder]:[Groepslid 9]]))),
Tabel2[[#This Row],[Groepslid 10]],"")</f>
        <v/>
      </c>
      <c r="Z182" s="2">
        <f t="shared" si="8"/>
        <v>181</v>
      </c>
    </row>
    <row r="183" spans="1:26" x14ac:dyDescent="0.25">
      <c r="A183" s="1" t="str">
        <f t="shared" ca="1" si="6"/>
        <v>Oyoloo,Jolynn.Fosdike@gmail.com,Letti.Boss@gmail.com</v>
      </c>
      <c r="B183" t="str">
        <f ca="1">_xlfn.CONCAT(Tabel2[[#This Row],[Hulp 1]:[Hulp 10]])</f>
        <v>,Letti.Boss@gmail.com</v>
      </c>
      <c r="C183" s="3" t="s">
        <v>495</v>
      </c>
      <c r="D183">
        <f ca="1">RANDBETWEEN(0,IF(Formules!$B$1&gt;10,10,Formules!$B$1))</f>
        <v>1</v>
      </c>
      <c r="E183" s="2" t="str">
        <f ca="1">INDEX(Gebruiker!C:C,RANDBETWEEN(1,Formules!$B$1)+1)</f>
        <v>,Jolynn.Fosdike@gmail.com</v>
      </c>
      <c r="F183" s="6" t="str">
        <f ca="1">IF((COLUMN()-5)&lt;=Tabel2[[#This Row],[Aantal Leden]],
INDEX(Gebruiker!$C:$C,RANDBETWEEN(1,Formules!$B$1)+1),
"")</f>
        <v>,Letti.Boss@gmail.com</v>
      </c>
      <c r="G183" s="6" t="str">
        <f ca="1">IF((COLUMN()-5)&lt;=Tabel2[[#This Row],[Aantal Leden]],
INDEX(Gebruiker!$C:$C,RANDBETWEEN(1,Formules!$B$1)+1),
"")</f>
        <v/>
      </c>
      <c r="H183" t="str">
        <f ca="1">IF((COLUMN()-5)&lt;=Tabel2[[#This Row],[Aantal Leden]],
INDEX(Gebruiker!$C:$C,RANDBETWEEN(1,Formules!$B$1)+1),
"")</f>
        <v/>
      </c>
      <c r="I183" t="str">
        <f ca="1">IF((COLUMN()-5)&lt;=Tabel2[[#This Row],[Aantal Leden]],
INDEX(Gebruiker!$C:$C,RANDBETWEEN(1,Formules!$B$1)+1),
"")</f>
        <v/>
      </c>
      <c r="J183" t="str">
        <f ca="1">IF((COLUMN()-5)&lt;=Tabel2[[#This Row],[Aantal Leden]],
INDEX(Gebruiker!$C:$C,RANDBETWEEN(1,Formules!$B$1)+1),
"")</f>
        <v/>
      </c>
      <c r="K183" t="str">
        <f ca="1">IF((COLUMN()-5)&lt;=Tabel2[[#This Row],[Aantal Leden]],
INDEX(Gebruiker!$C:$C,RANDBETWEEN(1,Formules!$B$1)+1),
"")</f>
        <v/>
      </c>
      <c r="L183" t="str">
        <f ca="1">IF((COLUMN()-5)&lt;=Tabel2[[#This Row],[Aantal Leden]],
INDEX(Gebruiker!$C:$C,RANDBETWEEN(1,Formules!$B$1)+1),
"")</f>
        <v/>
      </c>
      <c r="M183" t="str">
        <f ca="1">IF((COLUMN()-5)&lt;=Tabel2[[#This Row],[Aantal Leden]],
INDEX(Gebruiker!$C:$C,RANDBETWEEN(1,Formules!$B$1)+1),
"")</f>
        <v/>
      </c>
      <c r="N183" t="str">
        <f ca="1">IF((COLUMN()-5)&lt;=Tabel2[[#This Row],[Aantal Leden]],
INDEX(Gebruiker!$C:$C,RANDBETWEEN(1,Formules!$B$1)+1),
"")</f>
        <v/>
      </c>
      <c r="O183" t="str">
        <f ca="1">IF((COLUMN()-5)&lt;=Tabel2[[#This Row],[Aantal Leden]],
INDEX(Gebruiker!$C:$C,RANDBETWEEN(1,Formules!$B$1)+1),
"")</f>
        <v/>
      </c>
      <c r="P183" t="str">
        <f ca="1">IF(Tabel2[[#This Row],[GroepBeheerder]]&lt;&gt;Tabel2[[#This Row],[Groepslid 1]],Tabel2[[#This Row],[Groepslid 1]],"")</f>
        <v>,Letti.Boss@gmail.com</v>
      </c>
      <c r="Q183" t="str">
        <f ca="1">IF(ISERROR(SEARCH(Tabel2[[#This Row],[Groepslid 2]],_xlfn.CONCAT(
Tabel2[[#This Row],[GroepBeheerder]:[Groepslid 1]]))),
Tabel2[[#This Row],[Groepslid 2]],"")</f>
        <v/>
      </c>
      <c r="R183" t="str">
        <f ca="1">IF(ISERROR(SEARCH(Tabel2[[#This Row],[Groepslid 3]],_xlfn.CONCAT(
Tabel2[[#This Row],[GroepBeheerder]:[Groepslid 2]]))),
Tabel2[[#This Row],[Groepslid 3]],"")</f>
        <v/>
      </c>
      <c r="S183" t="str">
        <f ca="1">IF(ISERROR(SEARCH(Tabel2[[#This Row],[Groepslid 4]],_xlfn.CONCAT(
Tabel2[[#This Row],[GroepBeheerder]:[Groepslid 3]]))),
Tabel2[[#This Row],[Groepslid 4]],"")</f>
        <v/>
      </c>
      <c r="T183" t="str">
        <f ca="1">IF(ISERROR(SEARCH(Tabel2[[#This Row],[Groepslid 5]],_xlfn.CONCAT(
Tabel2[[#This Row],[GroepBeheerder]:[Groepslid 4]]))),
Tabel2[[#This Row],[Groepslid 5]],"")</f>
        <v/>
      </c>
      <c r="U183" t="str">
        <f ca="1">IF(ISERROR(SEARCH(Tabel2[[#This Row],[Groepslid 6]],_xlfn.CONCAT(
Tabel2[[#This Row],[GroepBeheerder]:[Groepslid 5]]))),
Tabel2[[#This Row],[Groepslid 6]],"")</f>
        <v/>
      </c>
      <c r="V183" t="str">
        <f ca="1">IF(ISERROR(SEARCH(Tabel2[[#This Row],[Groepslid 7]],_xlfn.CONCAT(
Tabel2[[#This Row],[GroepBeheerder]:[Groepslid 6]]))),
Tabel2[[#This Row],[Groepslid 7]],"")</f>
        <v/>
      </c>
      <c r="W183" t="str">
        <f ca="1">IF(ISERROR(SEARCH(Tabel2[[#This Row],[Groepslid 8]],_xlfn.CONCAT(
Tabel2[[#This Row],[GroepBeheerder]:[Groepslid 7]]))),
Tabel2[[#This Row],[Groepslid 8]],"")</f>
        <v/>
      </c>
      <c r="X183" t="str">
        <f ca="1">IF(ISERROR(SEARCH(Tabel2[[#This Row],[Groepslid 9]],_xlfn.CONCAT(
Tabel2[[#This Row],[GroepBeheerder]:[Groepslid 8]]))),
Tabel2[[#This Row],[Groepslid 9]],"")</f>
        <v/>
      </c>
      <c r="Y183" t="str">
        <f ca="1">IF(ISERROR(SEARCH(Tabel2[[#This Row],[Groepslid 10]],_xlfn.CONCAT(
Tabel2[[#This Row],[GroepBeheerder]:[Groepslid 9]]))),
Tabel2[[#This Row],[Groepslid 10]],"")</f>
        <v/>
      </c>
      <c r="Z183" s="2">
        <f t="shared" si="8"/>
        <v>182</v>
      </c>
    </row>
    <row r="184" spans="1:26" x14ac:dyDescent="0.25">
      <c r="A184" s="1" t="str">
        <f t="shared" ca="1" si="6"/>
        <v>Rhyzio,Edy.La Vigne@gmail.com,Padriac.Gauden@gmail.com,Chaddy.Coultar@gmail.com</v>
      </c>
      <c r="B184" t="str">
        <f ca="1">_xlfn.CONCAT(Tabel2[[#This Row],[Hulp 1]:[Hulp 10]])</f>
        <v>,Padriac.Gauden@gmail.com,Chaddy.Coultar@gmail.com</v>
      </c>
      <c r="C184" s="3" t="s">
        <v>609</v>
      </c>
      <c r="D184">
        <f ca="1">RANDBETWEEN(0,IF(Formules!$B$1&gt;10,10,Formules!$B$1))</f>
        <v>2</v>
      </c>
      <c r="E184" s="2" t="str">
        <f ca="1">INDEX(Gebruiker!C:C,RANDBETWEEN(1,Formules!$B$1)+1)</f>
        <v>,Edy.La Vigne@gmail.com</v>
      </c>
      <c r="F184" s="6" t="str">
        <f ca="1">IF((COLUMN()-5)&lt;=Tabel2[[#This Row],[Aantal Leden]],
INDEX(Gebruiker!$C:$C,RANDBETWEEN(1,Formules!$B$1)+1),
"")</f>
        <v>,Padriac.Gauden@gmail.com</v>
      </c>
      <c r="G184" s="6" t="str">
        <f ca="1">IF((COLUMN()-5)&lt;=Tabel2[[#This Row],[Aantal Leden]],
INDEX(Gebruiker!$C:$C,RANDBETWEEN(1,Formules!$B$1)+1),
"")</f>
        <v>,Chaddy.Coultar@gmail.com</v>
      </c>
      <c r="H184" t="str">
        <f ca="1">IF((COLUMN()-5)&lt;=Tabel2[[#This Row],[Aantal Leden]],
INDEX(Gebruiker!$C:$C,RANDBETWEEN(1,Formules!$B$1)+1),
"")</f>
        <v/>
      </c>
      <c r="I184" t="str">
        <f ca="1">IF((COLUMN()-5)&lt;=Tabel2[[#This Row],[Aantal Leden]],
INDEX(Gebruiker!$C:$C,RANDBETWEEN(1,Formules!$B$1)+1),
"")</f>
        <v/>
      </c>
      <c r="J184" t="str">
        <f ca="1">IF((COLUMN()-5)&lt;=Tabel2[[#This Row],[Aantal Leden]],
INDEX(Gebruiker!$C:$C,RANDBETWEEN(1,Formules!$B$1)+1),
"")</f>
        <v/>
      </c>
      <c r="K184" t="str">
        <f ca="1">IF((COLUMN()-5)&lt;=Tabel2[[#This Row],[Aantal Leden]],
INDEX(Gebruiker!$C:$C,RANDBETWEEN(1,Formules!$B$1)+1),
"")</f>
        <v/>
      </c>
      <c r="L184" t="str">
        <f ca="1">IF((COLUMN()-5)&lt;=Tabel2[[#This Row],[Aantal Leden]],
INDEX(Gebruiker!$C:$C,RANDBETWEEN(1,Formules!$B$1)+1),
"")</f>
        <v/>
      </c>
      <c r="M184" t="str">
        <f ca="1">IF((COLUMN()-5)&lt;=Tabel2[[#This Row],[Aantal Leden]],
INDEX(Gebruiker!$C:$C,RANDBETWEEN(1,Formules!$B$1)+1),
"")</f>
        <v/>
      </c>
      <c r="N184" t="str">
        <f ca="1">IF((COLUMN()-5)&lt;=Tabel2[[#This Row],[Aantal Leden]],
INDEX(Gebruiker!$C:$C,RANDBETWEEN(1,Formules!$B$1)+1),
"")</f>
        <v/>
      </c>
      <c r="O184" t="str">
        <f ca="1">IF((COLUMN()-5)&lt;=Tabel2[[#This Row],[Aantal Leden]],
INDEX(Gebruiker!$C:$C,RANDBETWEEN(1,Formules!$B$1)+1),
"")</f>
        <v/>
      </c>
      <c r="P184" t="str">
        <f ca="1">IF(Tabel2[[#This Row],[GroepBeheerder]]&lt;&gt;Tabel2[[#This Row],[Groepslid 1]],Tabel2[[#This Row],[Groepslid 1]],"")</f>
        <v>,Padriac.Gauden@gmail.com</v>
      </c>
      <c r="Q184" t="str">
        <f ca="1">IF(ISERROR(SEARCH(Tabel2[[#This Row],[Groepslid 2]],_xlfn.CONCAT(
Tabel2[[#This Row],[GroepBeheerder]:[Groepslid 1]]))),
Tabel2[[#This Row],[Groepslid 2]],"")</f>
        <v>,Chaddy.Coultar@gmail.com</v>
      </c>
      <c r="R184" t="str">
        <f ca="1">IF(ISERROR(SEARCH(Tabel2[[#This Row],[Groepslid 3]],_xlfn.CONCAT(
Tabel2[[#This Row],[GroepBeheerder]:[Groepslid 2]]))),
Tabel2[[#This Row],[Groepslid 3]],"")</f>
        <v/>
      </c>
      <c r="S184" t="str">
        <f ca="1">IF(ISERROR(SEARCH(Tabel2[[#This Row],[Groepslid 4]],_xlfn.CONCAT(
Tabel2[[#This Row],[GroepBeheerder]:[Groepslid 3]]))),
Tabel2[[#This Row],[Groepslid 4]],"")</f>
        <v/>
      </c>
      <c r="T184" t="str">
        <f ca="1">IF(ISERROR(SEARCH(Tabel2[[#This Row],[Groepslid 5]],_xlfn.CONCAT(
Tabel2[[#This Row],[GroepBeheerder]:[Groepslid 4]]))),
Tabel2[[#This Row],[Groepslid 5]],"")</f>
        <v/>
      </c>
      <c r="U184" t="str">
        <f ca="1">IF(ISERROR(SEARCH(Tabel2[[#This Row],[Groepslid 6]],_xlfn.CONCAT(
Tabel2[[#This Row],[GroepBeheerder]:[Groepslid 5]]))),
Tabel2[[#This Row],[Groepslid 6]],"")</f>
        <v/>
      </c>
      <c r="V184" t="str">
        <f ca="1">IF(ISERROR(SEARCH(Tabel2[[#This Row],[Groepslid 7]],_xlfn.CONCAT(
Tabel2[[#This Row],[GroepBeheerder]:[Groepslid 6]]))),
Tabel2[[#This Row],[Groepslid 7]],"")</f>
        <v/>
      </c>
      <c r="W184" t="str">
        <f ca="1">IF(ISERROR(SEARCH(Tabel2[[#This Row],[Groepslid 8]],_xlfn.CONCAT(
Tabel2[[#This Row],[GroepBeheerder]:[Groepslid 7]]))),
Tabel2[[#This Row],[Groepslid 8]],"")</f>
        <v/>
      </c>
      <c r="X184" t="str">
        <f ca="1">IF(ISERROR(SEARCH(Tabel2[[#This Row],[Groepslid 9]],_xlfn.CONCAT(
Tabel2[[#This Row],[GroepBeheerder]:[Groepslid 8]]))),
Tabel2[[#This Row],[Groepslid 9]],"")</f>
        <v/>
      </c>
      <c r="Y184" t="str">
        <f ca="1">IF(ISERROR(SEARCH(Tabel2[[#This Row],[Groepslid 10]],_xlfn.CONCAT(
Tabel2[[#This Row],[GroepBeheerder]:[Groepslid 9]]))),
Tabel2[[#This Row],[Groepslid 10]],"")</f>
        <v/>
      </c>
      <c r="Z184" s="2">
        <f t="shared" si="8"/>
        <v>183</v>
      </c>
    </row>
    <row r="185" spans="1:26" x14ac:dyDescent="0.25">
      <c r="A185" s="1" t="str">
        <f t="shared" ca="1" si="6"/>
        <v>Tagcat,Dana.Cruttenden@gmail.com</v>
      </c>
      <c r="B185" t="str">
        <f ca="1">_xlfn.CONCAT(Tabel2[[#This Row],[Hulp 1]:[Hulp 10]])</f>
        <v/>
      </c>
      <c r="C185" s="3" t="s">
        <v>548</v>
      </c>
      <c r="D185">
        <f ca="1">RANDBETWEEN(0,IF(Formules!$B$1&gt;10,10,Formules!$B$1))</f>
        <v>0</v>
      </c>
      <c r="E185" s="2" t="str">
        <f ca="1">INDEX(Gebruiker!C:C,RANDBETWEEN(1,Formules!$B$1)+1)</f>
        <v>,Dana.Cruttenden@gmail.com</v>
      </c>
      <c r="F185" s="6" t="str">
        <f ca="1">IF((COLUMN()-5)&lt;=Tabel2[[#This Row],[Aantal Leden]],
INDEX(Gebruiker!$C:$C,RANDBETWEEN(1,Formules!$B$1)+1),
"")</f>
        <v/>
      </c>
      <c r="G185" s="6" t="str">
        <f ca="1">IF((COLUMN()-5)&lt;=Tabel2[[#This Row],[Aantal Leden]],
INDEX(Gebruiker!$C:$C,RANDBETWEEN(1,Formules!$B$1)+1),
"")</f>
        <v/>
      </c>
      <c r="H185" t="str">
        <f ca="1">IF((COLUMN()-5)&lt;=Tabel2[[#This Row],[Aantal Leden]],
INDEX(Gebruiker!$C:$C,RANDBETWEEN(1,Formules!$B$1)+1),
"")</f>
        <v/>
      </c>
      <c r="I185" t="str">
        <f ca="1">IF((COLUMN()-5)&lt;=Tabel2[[#This Row],[Aantal Leden]],
INDEX(Gebruiker!$C:$C,RANDBETWEEN(1,Formules!$B$1)+1),
"")</f>
        <v/>
      </c>
      <c r="J185" t="str">
        <f ca="1">IF((COLUMN()-5)&lt;=Tabel2[[#This Row],[Aantal Leden]],
INDEX(Gebruiker!$C:$C,RANDBETWEEN(1,Formules!$B$1)+1),
"")</f>
        <v/>
      </c>
      <c r="K185" t="str">
        <f ca="1">IF((COLUMN()-5)&lt;=Tabel2[[#This Row],[Aantal Leden]],
INDEX(Gebruiker!$C:$C,RANDBETWEEN(1,Formules!$B$1)+1),
"")</f>
        <v/>
      </c>
      <c r="L185" t="str">
        <f ca="1">IF((COLUMN()-5)&lt;=Tabel2[[#This Row],[Aantal Leden]],
INDEX(Gebruiker!$C:$C,RANDBETWEEN(1,Formules!$B$1)+1),
"")</f>
        <v/>
      </c>
      <c r="M185" t="str">
        <f ca="1">IF((COLUMN()-5)&lt;=Tabel2[[#This Row],[Aantal Leden]],
INDEX(Gebruiker!$C:$C,RANDBETWEEN(1,Formules!$B$1)+1),
"")</f>
        <v/>
      </c>
      <c r="N185" t="str">
        <f ca="1">IF((COLUMN()-5)&lt;=Tabel2[[#This Row],[Aantal Leden]],
INDEX(Gebruiker!$C:$C,RANDBETWEEN(1,Formules!$B$1)+1),
"")</f>
        <v/>
      </c>
      <c r="O185" t="str">
        <f ca="1">IF((COLUMN()-5)&lt;=Tabel2[[#This Row],[Aantal Leden]],
INDEX(Gebruiker!$C:$C,RANDBETWEEN(1,Formules!$B$1)+1),
"")</f>
        <v/>
      </c>
      <c r="P185" t="str">
        <f ca="1">IF(Tabel2[[#This Row],[GroepBeheerder]]&lt;&gt;Tabel2[[#This Row],[Groepslid 1]],Tabel2[[#This Row],[Groepslid 1]],"")</f>
        <v/>
      </c>
      <c r="Q185" t="str">
        <f ca="1">IF(ISERROR(SEARCH(Tabel2[[#This Row],[Groepslid 2]],_xlfn.CONCAT(
Tabel2[[#This Row],[GroepBeheerder]:[Groepslid 1]]))),
Tabel2[[#This Row],[Groepslid 2]],"")</f>
        <v/>
      </c>
      <c r="R185" t="str">
        <f ca="1">IF(ISERROR(SEARCH(Tabel2[[#This Row],[Groepslid 3]],_xlfn.CONCAT(
Tabel2[[#This Row],[GroepBeheerder]:[Groepslid 2]]))),
Tabel2[[#This Row],[Groepslid 3]],"")</f>
        <v/>
      </c>
      <c r="S185" t="str">
        <f ca="1">IF(ISERROR(SEARCH(Tabel2[[#This Row],[Groepslid 4]],_xlfn.CONCAT(
Tabel2[[#This Row],[GroepBeheerder]:[Groepslid 3]]))),
Tabel2[[#This Row],[Groepslid 4]],"")</f>
        <v/>
      </c>
      <c r="T185" t="str">
        <f ca="1">IF(ISERROR(SEARCH(Tabel2[[#This Row],[Groepslid 5]],_xlfn.CONCAT(
Tabel2[[#This Row],[GroepBeheerder]:[Groepslid 4]]))),
Tabel2[[#This Row],[Groepslid 5]],"")</f>
        <v/>
      </c>
      <c r="U185" t="str">
        <f ca="1">IF(ISERROR(SEARCH(Tabel2[[#This Row],[Groepslid 6]],_xlfn.CONCAT(
Tabel2[[#This Row],[GroepBeheerder]:[Groepslid 5]]))),
Tabel2[[#This Row],[Groepslid 6]],"")</f>
        <v/>
      </c>
      <c r="V185" t="str">
        <f ca="1">IF(ISERROR(SEARCH(Tabel2[[#This Row],[Groepslid 7]],_xlfn.CONCAT(
Tabel2[[#This Row],[GroepBeheerder]:[Groepslid 6]]))),
Tabel2[[#This Row],[Groepslid 7]],"")</f>
        <v/>
      </c>
      <c r="W185" t="str">
        <f ca="1">IF(ISERROR(SEARCH(Tabel2[[#This Row],[Groepslid 8]],_xlfn.CONCAT(
Tabel2[[#This Row],[GroepBeheerder]:[Groepslid 7]]))),
Tabel2[[#This Row],[Groepslid 8]],"")</f>
        <v/>
      </c>
      <c r="X185" t="str">
        <f ca="1">IF(ISERROR(SEARCH(Tabel2[[#This Row],[Groepslid 9]],_xlfn.CONCAT(
Tabel2[[#This Row],[GroepBeheerder]:[Groepslid 8]]))),
Tabel2[[#This Row],[Groepslid 9]],"")</f>
        <v/>
      </c>
      <c r="Y185" t="str">
        <f ca="1">IF(ISERROR(SEARCH(Tabel2[[#This Row],[Groepslid 10]],_xlfn.CONCAT(
Tabel2[[#This Row],[GroepBeheerder]:[Groepslid 9]]))),
Tabel2[[#This Row],[Groepslid 10]],"")</f>
        <v/>
      </c>
      <c r="Z185" s="2">
        <f t="shared" si="8"/>
        <v>184</v>
      </c>
    </row>
    <row r="186" spans="1:26" x14ac:dyDescent="0.25">
      <c r="A186" s="1" t="str">
        <f t="shared" ca="1" si="6"/>
        <v>Zoovu,Allx.Dugmore@gmail.com,Aggie.Pawlowicz@gmail.com,Minne.Michal@gmail.com,Kenny.Pimm@gmail.com,Umberto.Brosini@gmail.com,Brendis.Deval@gmail.com,Steward.Grane@gmail.com,Drake.Bennie@gmail.com,Margalo.Gregor@gmail.com,Thurston.Ferrolli@gmail.com,Jacquelin.Waugh@gmail.com</v>
      </c>
      <c r="B186" t="str">
        <f ca="1">_xlfn.CONCAT(Tabel2[[#This Row],[Hulp 1]:[Hulp 10]])</f>
        <v>,Aggie.Pawlowicz@gmail.com,Minne.Michal@gmail.com,Kenny.Pimm@gmail.com,Umberto.Brosini@gmail.com,Brendis.Deval@gmail.com,Steward.Grane@gmail.com,Drake.Bennie@gmail.com,Margalo.Gregor@gmail.com,Thurston.Ferrolli@gmail.com,Jacquelin.Waugh@gmail.com</v>
      </c>
      <c r="C186" s="3" t="s">
        <v>502</v>
      </c>
      <c r="D186">
        <f ca="1">RANDBETWEEN(0,IF(Formules!$B$1&gt;10,10,Formules!$B$1))</f>
        <v>10</v>
      </c>
      <c r="E186" s="2" t="str">
        <f ca="1">INDEX(Gebruiker!C:C,RANDBETWEEN(1,Formules!$B$1)+1)</f>
        <v>,Allx.Dugmore@gmail.com</v>
      </c>
      <c r="F186" s="6" t="str">
        <f ca="1">IF((COLUMN()-5)&lt;=Tabel2[[#This Row],[Aantal Leden]],
INDEX(Gebruiker!$C:$C,RANDBETWEEN(1,Formules!$B$1)+1),
"")</f>
        <v>,Aggie.Pawlowicz@gmail.com</v>
      </c>
      <c r="G186" s="6" t="str">
        <f ca="1">IF((COLUMN()-5)&lt;=Tabel2[[#This Row],[Aantal Leden]],
INDEX(Gebruiker!$C:$C,RANDBETWEEN(1,Formules!$B$1)+1),
"")</f>
        <v>,Minne.Michal@gmail.com</v>
      </c>
      <c r="H186" t="str">
        <f ca="1">IF((COLUMN()-5)&lt;=Tabel2[[#This Row],[Aantal Leden]],
INDEX(Gebruiker!$C:$C,RANDBETWEEN(1,Formules!$B$1)+1),
"")</f>
        <v>,Kenny.Pimm@gmail.com</v>
      </c>
      <c r="I186" t="str">
        <f ca="1">IF((COLUMN()-5)&lt;=Tabel2[[#This Row],[Aantal Leden]],
INDEX(Gebruiker!$C:$C,RANDBETWEEN(1,Formules!$B$1)+1),
"")</f>
        <v>,Umberto.Brosini@gmail.com</v>
      </c>
      <c r="J186" t="str">
        <f ca="1">IF((COLUMN()-5)&lt;=Tabel2[[#This Row],[Aantal Leden]],
INDEX(Gebruiker!$C:$C,RANDBETWEEN(1,Formules!$B$1)+1),
"")</f>
        <v>,Brendis.Deval@gmail.com</v>
      </c>
      <c r="K186" t="str">
        <f ca="1">IF((COLUMN()-5)&lt;=Tabel2[[#This Row],[Aantal Leden]],
INDEX(Gebruiker!$C:$C,RANDBETWEEN(1,Formules!$B$1)+1),
"")</f>
        <v>,Steward.Grane@gmail.com</v>
      </c>
      <c r="L186" t="str">
        <f ca="1">IF((COLUMN()-5)&lt;=Tabel2[[#This Row],[Aantal Leden]],
INDEX(Gebruiker!$C:$C,RANDBETWEEN(1,Formules!$B$1)+1),
"")</f>
        <v>,Drake.Bennie@gmail.com</v>
      </c>
      <c r="M186" t="str">
        <f ca="1">IF((COLUMN()-5)&lt;=Tabel2[[#This Row],[Aantal Leden]],
INDEX(Gebruiker!$C:$C,RANDBETWEEN(1,Formules!$B$1)+1),
"")</f>
        <v>,Margalo.Gregor@gmail.com</v>
      </c>
      <c r="N186" t="str">
        <f ca="1">IF((COLUMN()-5)&lt;=Tabel2[[#This Row],[Aantal Leden]],
INDEX(Gebruiker!$C:$C,RANDBETWEEN(1,Formules!$B$1)+1),
"")</f>
        <v>,Thurston.Ferrolli@gmail.com</v>
      </c>
      <c r="O186" t="str">
        <f ca="1">IF((COLUMN()-5)&lt;=Tabel2[[#This Row],[Aantal Leden]],
INDEX(Gebruiker!$C:$C,RANDBETWEEN(1,Formules!$B$1)+1),
"")</f>
        <v>,Jacquelin.Waugh@gmail.com</v>
      </c>
      <c r="P186" t="str">
        <f ca="1">IF(Tabel2[[#This Row],[GroepBeheerder]]&lt;&gt;Tabel2[[#This Row],[Groepslid 1]],Tabel2[[#This Row],[Groepslid 1]],"")</f>
        <v>,Aggie.Pawlowicz@gmail.com</v>
      </c>
      <c r="Q186" t="str">
        <f ca="1">IF(ISERROR(SEARCH(Tabel2[[#This Row],[Groepslid 2]],_xlfn.CONCAT(
Tabel2[[#This Row],[GroepBeheerder]:[Groepslid 1]]))),
Tabel2[[#This Row],[Groepslid 2]],"")</f>
        <v>,Minne.Michal@gmail.com</v>
      </c>
      <c r="R186" t="str">
        <f ca="1">IF(ISERROR(SEARCH(Tabel2[[#This Row],[Groepslid 3]],_xlfn.CONCAT(
Tabel2[[#This Row],[GroepBeheerder]:[Groepslid 2]]))),
Tabel2[[#This Row],[Groepslid 3]],"")</f>
        <v>,Kenny.Pimm@gmail.com</v>
      </c>
      <c r="S186" t="str">
        <f ca="1">IF(ISERROR(SEARCH(Tabel2[[#This Row],[Groepslid 4]],_xlfn.CONCAT(
Tabel2[[#This Row],[GroepBeheerder]:[Groepslid 3]]))),
Tabel2[[#This Row],[Groepslid 4]],"")</f>
        <v>,Umberto.Brosini@gmail.com</v>
      </c>
      <c r="T186" t="str">
        <f ca="1">IF(ISERROR(SEARCH(Tabel2[[#This Row],[Groepslid 5]],_xlfn.CONCAT(
Tabel2[[#This Row],[GroepBeheerder]:[Groepslid 4]]))),
Tabel2[[#This Row],[Groepslid 5]],"")</f>
        <v>,Brendis.Deval@gmail.com</v>
      </c>
      <c r="U186" t="str">
        <f ca="1">IF(ISERROR(SEARCH(Tabel2[[#This Row],[Groepslid 6]],_xlfn.CONCAT(
Tabel2[[#This Row],[GroepBeheerder]:[Groepslid 5]]))),
Tabel2[[#This Row],[Groepslid 6]],"")</f>
        <v>,Steward.Grane@gmail.com</v>
      </c>
      <c r="V186" t="str">
        <f ca="1">IF(ISERROR(SEARCH(Tabel2[[#This Row],[Groepslid 7]],_xlfn.CONCAT(
Tabel2[[#This Row],[GroepBeheerder]:[Groepslid 6]]))),
Tabel2[[#This Row],[Groepslid 7]],"")</f>
        <v>,Drake.Bennie@gmail.com</v>
      </c>
      <c r="W186" t="str">
        <f ca="1">IF(ISERROR(SEARCH(Tabel2[[#This Row],[Groepslid 8]],_xlfn.CONCAT(
Tabel2[[#This Row],[GroepBeheerder]:[Groepslid 7]]))),
Tabel2[[#This Row],[Groepslid 8]],"")</f>
        <v>,Margalo.Gregor@gmail.com</v>
      </c>
      <c r="X186" t="str">
        <f ca="1">IF(ISERROR(SEARCH(Tabel2[[#This Row],[Groepslid 9]],_xlfn.CONCAT(
Tabel2[[#This Row],[GroepBeheerder]:[Groepslid 8]]))),
Tabel2[[#This Row],[Groepslid 9]],"")</f>
        <v>,Thurston.Ferrolli@gmail.com</v>
      </c>
      <c r="Y186" t="str">
        <f ca="1">IF(ISERROR(SEARCH(Tabel2[[#This Row],[Groepslid 10]],_xlfn.CONCAT(
Tabel2[[#This Row],[GroepBeheerder]:[Groepslid 9]]))),
Tabel2[[#This Row],[Groepslid 10]],"")</f>
        <v>,Jacquelin.Waugh@gmail.com</v>
      </c>
      <c r="Z186" s="2">
        <f t="shared" si="8"/>
        <v>185</v>
      </c>
    </row>
    <row r="187" spans="1:26" x14ac:dyDescent="0.25">
      <c r="A187" s="1" t="str">
        <f t="shared" ca="1" si="6"/>
        <v>Youfeed,Cathe.De Blasi@gmail.com,Reine.Mougin@gmail.com,Allene.Hadlee@gmail.com,Lian.Cranch@gmail.com,Mordecai.Patterson@gmail.com,Torin.Matuszyk@gmail.com,Blancha.Arthur@gmail.com,Charleen.Toop@gmail.com,Minne.Michal@gmail.com</v>
      </c>
      <c r="B187" t="str">
        <f ca="1">_xlfn.CONCAT(Tabel2[[#This Row],[Hulp 1]:[Hulp 10]])</f>
        <v>,Reine.Mougin@gmail.com,Allene.Hadlee@gmail.com,Lian.Cranch@gmail.com,Mordecai.Patterson@gmail.com,Torin.Matuszyk@gmail.com,Blancha.Arthur@gmail.com,Charleen.Toop@gmail.com,Minne.Michal@gmail.com</v>
      </c>
      <c r="C187" s="3" t="s">
        <v>562</v>
      </c>
      <c r="D187">
        <f ca="1">RANDBETWEEN(0,IF(Formules!$B$1&gt;10,10,Formules!$B$1))</f>
        <v>8</v>
      </c>
      <c r="E187" s="2" t="str">
        <f ca="1">INDEX(Gebruiker!C:C,RANDBETWEEN(1,Formules!$B$1)+1)</f>
        <v>,Cathe.De Blasi@gmail.com</v>
      </c>
      <c r="F187" s="6" t="str">
        <f ca="1">IF((COLUMN()-5)&lt;=Tabel2[[#This Row],[Aantal Leden]],
INDEX(Gebruiker!$C:$C,RANDBETWEEN(1,Formules!$B$1)+1),
"")</f>
        <v>,Reine.Mougin@gmail.com</v>
      </c>
      <c r="G187" s="6" t="str">
        <f ca="1">IF((COLUMN()-5)&lt;=Tabel2[[#This Row],[Aantal Leden]],
INDEX(Gebruiker!$C:$C,RANDBETWEEN(1,Formules!$B$1)+1),
"")</f>
        <v>,Allene.Hadlee@gmail.com</v>
      </c>
      <c r="H187" t="str">
        <f ca="1">IF((COLUMN()-5)&lt;=Tabel2[[#This Row],[Aantal Leden]],
INDEX(Gebruiker!$C:$C,RANDBETWEEN(1,Formules!$B$1)+1),
"")</f>
        <v>,Lian.Cranch@gmail.com</v>
      </c>
      <c r="I187" t="str">
        <f ca="1">IF((COLUMN()-5)&lt;=Tabel2[[#This Row],[Aantal Leden]],
INDEX(Gebruiker!$C:$C,RANDBETWEEN(1,Formules!$B$1)+1),
"")</f>
        <v>,Mordecai.Patterson@gmail.com</v>
      </c>
      <c r="J187" t="str">
        <f ca="1">IF((COLUMN()-5)&lt;=Tabel2[[#This Row],[Aantal Leden]],
INDEX(Gebruiker!$C:$C,RANDBETWEEN(1,Formules!$B$1)+1),
"")</f>
        <v>,Torin.Matuszyk@gmail.com</v>
      </c>
      <c r="K187" t="str">
        <f ca="1">IF((COLUMN()-5)&lt;=Tabel2[[#This Row],[Aantal Leden]],
INDEX(Gebruiker!$C:$C,RANDBETWEEN(1,Formules!$B$1)+1),
"")</f>
        <v>,Blancha.Arthur@gmail.com</v>
      </c>
      <c r="L187" t="str">
        <f ca="1">IF((COLUMN()-5)&lt;=Tabel2[[#This Row],[Aantal Leden]],
INDEX(Gebruiker!$C:$C,RANDBETWEEN(1,Formules!$B$1)+1),
"")</f>
        <v>,Charleen.Toop@gmail.com</v>
      </c>
      <c r="M187" t="str">
        <f ca="1">IF((COLUMN()-5)&lt;=Tabel2[[#This Row],[Aantal Leden]],
INDEX(Gebruiker!$C:$C,RANDBETWEEN(1,Formules!$B$1)+1),
"")</f>
        <v>,Minne.Michal@gmail.com</v>
      </c>
      <c r="N187" t="str">
        <f ca="1">IF((COLUMN()-5)&lt;=Tabel2[[#This Row],[Aantal Leden]],
INDEX(Gebruiker!$C:$C,RANDBETWEEN(1,Formules!$B$1)+1),
"")</f>
        <v/>
      </c>
      <c r="O187" t="str">
        <f ca="1">IF((COLUMN()-5)&lt;=Tabel2[[#This Row],[Aantal Leden]],
INDEX(Gebruiker!$C:$C,RANDBETWEEN(1,Formules!$B$1)+1),
"")</f>
        <v/>
      </c>
      <c r="P187" t="str">
        <f ca="1">IF(Tabel2[[#This Row],[GroepBeheerder]]&lt;&gt;Tabel2[[#This Row],[Groepslid 1]],Tabel2[[#This Row],[Groepslid 1]],"")</f>
        <v>,Reine.Mougin@gmail.com</v>
      </c>
      <c r="Q187" t="str">
        <f ca="1">IF(ISERROR(SEARCH(Tabel2[[#This Row],[Groepslid 2]],_xlfn.CONCAT(
Tabel2[[#This Row],[GroepBeheerder]:[Groepslid 1]]))),
Tabel2[[#This Row],[Groepslid 2]],"")</f>
        <v>,Allene.Hadlee@gmail.com</v>
      </c>
      <c r="R187" t="str">
        <f ca="1">IF(ISERROR(SEARCH(Tabel2[[#This Row],[Groepslid 3]],_xlfn.CONCAT(
Tabel2[[#This Row],[GroepBeheerder]:[Groepslid 2]]))),
Tabel2[[#This Row],[Groepslid 3]],"")</f>
        <v>,Lian.Cranch@gmail.com</v>
      </c>
      <c r="S187" t="str">
        <f ca="1">IF(ISERROR(SEARCH(Tabel2[[#This Row],[Groepslid 4]],_xlfn.CONCAT(
Tabel2[[#This Row],[GroepBeheerder]:[Groepslid 3]]))),
Tabel2[[#This Row],[Groepslid 4]],"")</f>
        <v>,Mordecai.Patterson@gmail.com</v>
      </c>
      <c r="T187" t="str">
        <f ca="1">IF(ISERROR(SEARCH(Tabel2[[#This Row],[Groepslid 5]],_xlfn.CONCAT(
Tabel2[[#This Row],[GroepBeheerder]:[Groepslid 4]]))),
Tabel2[[#This Row],[Groepslid 5]],"")</f>
        <v>,Torin.Matuszyk@gmail.com</v>
      </c>
      <c r="U187" t="str">
        <f ca="1">IF(ISERROR(SEARCH(Tabel2[[#This Row],[Groepslid 6]],_xlfn.CONCAT(
Tabel2[[#This Row],[GroepBeheerder]:[Groepslid 5]]))),
Tabel2[[#This Row],[Groepslid 6]],"")</f>
        <v>,Blancha.Arthur@gmail.com</v>
      </c>
      <c r="V187" t="str">
        <f ca="1">IF(ISERROR(SEARCH(Tabel2[[#This Row],[Groepslid 7]],_xlfn.CONCAT(
Tabel2[[#This Row],[GroepBeheerder]:[Groepslid 6]]))),
Tabel2[[#This Row],[Groepslid 7]],"")</f>
        <v>,Charleen.Toop@gmail.com</v>
      </c>
      <c r="W187" t="str">
        <f ca="1">IF(ISERROR(SEARCH(Tabel2[[#This Row],[Groepslid 8]],_xlfn.CONCAT(
Tabel2[[#This Row],[GroepBeheerder]:[Groepslid 7]]))),
Tabel2[[#This Row],[Groepslid 8]],"")</f>
        <v>,Minne.Michal@gmail.com</v>
      </c>
      <c r="X187" t="str">
        <f ca="1">IF(ISERROR(SEARCH(Tabel2[[#This Row],[Groepslid 9]],_xlfn.CONCAT(
Tabel2[[#This Row],[GroepBeheerder]:[Groepslid 8]]))),
Tabel2[[#This Row],[Groepslid 9]],"")</f>
        <v/>
      </c>
      <c r="Y187" t="str">
        <f ca="1">IF(ISERROR(SEARCH(Tabel2[[#This Row],[Groepslid 10]],_xlfn.CONCAT(
Tabel2[[#This Row],[GroepBeheerder]:[Groepslid 9]]))),
Tabel2[[#This Row],[Groepslid 10]],"")</f>
        <v/>
      </c>
      <c r="Z187" s="2">
        <f t="shared" si="8"/>
        <v>186</v>
      </c>
    </row>
    <row r="188" spans="1:26" x14ac:dyDescent="0.25">
      <c r="A188" s="1" t="str">
        <f t="shared" ca="1" si="6"/>
        <v>Dynabox,Yovonnda.Yurkin@gmail.com,Torin.Matuszyk@gmail.com,Tyrus.Loxly@gmail.com,Astra.Schwandermann@gmail.com,Minne.Michal@gmail.com,Ainslie.Meininking@gmail.com,Emmy.Maseres@gmail.com,Umberto.Brosini@gmail.com</v>
      </c>
      <c r="B188" t="str">
        <f ca="1">_xlfn.CONCAT(Tabel2[[#This Row],[Hulp 1]:[Hulp 10]])</f>
        <v>,Torin.Matuszyk@gmail.com,Tyrus.Loxly@gmail.com,Astra.Schwandermann@gmail.com,Minne.Michal@gmail.com,Ainslie.Meininking@gmail.com,Emmy.Maseres@gmail.com,Umberto.Brosini@gmail.com</v>
      </c>
      <c r="C188" s="3" t="s">
        <v>441</v>
      </c>
      <c r="D188">
        <f ca="1">RANDBETWEEN(0,IF(Formules!$B$1&gt;10,10,Formules!$B$1))</f>
        <v>7</v>
      </c>
      <c r="E188" s="2" t="str">
        <f ca="1">INDEX(Gebruiker!C:C,RANDBETWEEN(1,Formules!$B$1)+1)</f>
        <v>,Yovonnda.Yurkin@gmail.com</v>
      </c>
      <c r="F188" s="6" t="str">
        <f ca="1">IF((COLUMN()-5)&lt;=Tabel2[[#This Row],[Aantal Leden]],
INDEX(Gebruiker!$C:$C,RANDBETWEEN(1,Formules!$B$1)+1),
"")</f>
        <v>,Torin.Matuszyk@gmail.com</v>
      </c>
      <c r="G188" s="6" t="str">
        <f ca="1">IF((COLUMN()-5)&lt;=Tabel2[[#This Row],[Aantal Leden]],
INDEX(Gebruiker!$C:$C,RANDBETWEEN(1,Formules!$B$1)+1),
"")</f>
        <v>,Tyrus.Loxly@gmail.com</v>
      </c>
      <c r="H188" t="str">
        <f ca="1">IF((COLUMN()-5)&lt;=Tabel2[[#This Row],[Aantal Leden]],
INDEX(Gebruiker!$C:$C,RANDBETWEEN(1,Formules!$B$1)+1),
"")</f>
        <v>,Astra.Schwandermann@gmail.com</v>
      </c>
      <c r="I188" t="str">
        <f ca="1">IF((COLUMN()-5)&lt;=Tabel2[[#This Row],[Aantal Leden]],
INDEX(Gebruiker!$C:$C,RANDBETWEEN(1,Formules!$B$1)+1),
"")</f>
        <v>,Minne.Michal@gmail.com</v>
      </c>
      <c r="J188" t="str">
        <f ca="1">IF((COLUMN()-5)&lt;=Tabel2[[#This Row],[Aantal Leden]],
INDEX(Gebruiker!$C:$C,RANDBETWEEN(1,Formules!$B$1)+1),
"")</f>
        <v>,Ainslie.Meininking@gmail.com</v>
      </c>
      <c r="K188" t="str">
        <f ca="1">IF((COLUMN()-5)&lt;=Tabel2[[#This Row],[Aantal Leden]],
INDEX(Gebruiker!$C:$C,RANDBETWEEN(1,Formules!$B$1)+1),
"")</f>
        <v>,Emmy.Maseres@gmail.com</v>
      </c>
      <c r="L188" t="str">
        <f ca="1">IF((COLUMN()-5)&lt;=Tabel2[[#This Row],[Aantal Leden]],
INDEX(Gebruiker!$C:$C,RANDBETWEEN(1,Formules!$B$1)+1),
"")</f>
        <v>,Umberto.Brosini@gmail.com</v>
      </c>
      <c r="M188" t="str">
        <f ca="1">IF((COLUMN()-5)&lt;=Tabel2[[#This Row],[Aantal Leden]],
INDEX(Gebruiker!$C:$C,RANDBETWEEN(1,Formules!$B$1)+1),
"")</f>
        <v/>
      </c>
      <c r="N188" t="str">
        <f ca="1">IF((COLUMN()-5)&lt;=Tabel2[[#This Row],[Aantal Leden]],
INDEX(Gebruiker!$C:$C,RANDBETWEEN(1,Formules!$B$1)+1),
"")</f>
        <v/>
      </c>
      <c r="O188" t="str">
        <f ca="1">IF((COLUMN()-5)&lt;=Tabel2[[#This Row],[Aantal Leden]],
INDEX(Gebruiker!$C:$C,RANDBETWEEN(1,Formules!$B$1)+1),
"")</f>
        <v/>
      </c>
      <c r="P188" t="str">
        <f ca="1">IF(Tabel2[[#This Row],[GroepBeheerder]]&lt;&gt;Tabel2[[#This Row],[Groepslid 1]],Tabel2[[#This Row],[Groepslid 1]],"")</f>
        <v>,Torin.Matuszyk@gmail.com</v>
      </c>
      <c r="Q188" t="str">
        <f ca="1">IF(ISERROR(SEARCH(Tabel2[[#This Row],[Groepslid 2]],_xlfn.CONCAT(
Tabel2[[#This Row],[GroepBeheerder]:[Groepslid 1]]))),
Tabel2[[#This Row],[Groepslid 2]],"")</f>
        <v>,Tyrus.Loxly@gmail.com</v>
      </c>
      <c r="R188" t="str">
        <f ca="1">IF(ISERROR(SEARCH(Tabel2[[#This Row],[Groepslid 3]],_xlfn.CONCAT(
Tabel2[[#This Row],[GroepBeheerder]:[Groepslid 2]]))),
Tabel2[[#This Row],[Groepslid 3]],"")</f>
        <v>,Astra.Schwandermann@gmail.com</v>
      </c>
      <c r="S188" t="str">
        <f ca="1">IF(ISERROR(SEARCH(Tabel2[[#This Row],[Groepslid 4]],_xlfn.CONCAT(
Tabel2[[#This Row],[GroepBeheerder]:[Groepslid 3]]))),
Tabel2[[#This Row],[Groepslid 4]],"")</f>
        <v>,Minne.Michal@gmail.com</v>
      </c>
      <c r="T188" t="str">
        <f ca="1">IF(ISERROR(SEARCH(Tabel2[[#This Row],[Groepslid 5]],_xlfn.CONCAT(
Tabel2[[#This Row],[GroepBeheerder]:[Groepslid 4]]))),
Tabel2[[#This Row],[Groepslid 5]],"")</f>
        <v>,Ainslie.Meininking@gmail.com</v>
      </c>
      <c r="U188" t="str">
        <f ca="1">IF(ISERROR(SEARCH(Tabel2[[#This Row],[Groepslid 6]],_xlfn.CONCAT(
Tabel2[[#This Row],[GroepBeheerder]:[Groepslid 5]]))),
Tabel2[[#This Row],[Groepslid 6]],"")</f>
        <v>,Emmy.Maseres@gmail.com</v>
      </c>
      <c r="V188" t="str">
        <f ca="1">IF(ISERROR(SEARCH(Tabel2[[#This Row],[Groepslid 7]],_xlfn.CONCAT(
Tabel2[[#This Row],[GroepBeheerder]:[Groepslid 6]]))),
Tabel2[[#This Row],[Groepslid 7]],"")</f>
        <v>,Umberto.Brosini@gmail.com</v>
      </c>
      <c r="W188" t="str">
        <f ca="1">IF(ISERROR(SEARCH(Tabel2[[#This Row],[Groepslid 8]],_xlfn.CONCAT(
Tabel2[[#This Row],[GroepBeheerder]:[Groepslid 7]]))),
Tabel2[[#This Row],[Groepslid 8]],"")</f>
        <v/>
      </c>
      <c r="X188" t="str">
        <f ca="1">IF(ISERROR(SEARCH(Tabel2[[#This Row],[Groepslid 9]],_xlfn.CONCAT(
Tabel2[[#This Row],[GroepBeheerder]:[Groepslid 8]]))),
Tabel2[[#This Row],[Groepslid 9]],"")</f>
        <v/>
      </c>
      <c r="Y188" t="str">
        <f ca="1">IF(ISERROR(SEARCH(Tabel2[[#This Row],[Groepslid 10]],_xlfn.CONCAT(
Tabel2[[#This Row],[GroepBeheerder]:[Groepslid 9]]))),
Tabel2[[#This Row],[Groepslid 10]],"")</f>
        <v/>
      </c>
      <c r="Z188" s="2">
        <f t="shared" si="8"/>
        <v>187</v>
      </c>
    </row>
    <row r="189" spans="1:26" x14ac:dyDescent="0.25">
      <c r="A189" s="1" t="str">
        <f t="shared" ca="1" si="6"/>
        <v>Linkbridge,Tobiah.Skotcher@gmail.com,Dominik.Grishmanov@gmail.com,Karlik.Betteriss@gmail.com,Francis.Cockhill@gmail.com,Yovonnda.Yurkin@gmail.com</v>
      </c>
      <c r="B189" t="str">
        <f ca="1">_xlfn.CONCAT(Tabel2[[#This Row],[Hulp 1]:[Hulp 10]])</f>
        <v>,Dominik.Grishmanov@gmail.com,Karlik.Betteriss@gmail.com,Francis.Cockhill@gmail.com,Yovonnda.Yurkin@gmail.com</v>
      </c>
      <c r="C189" s="3" t="s">
        <v>570</v>
      </c>
      <c r="D189">
        <f ca="1">RANDBETWEEN(0,IF(Formules!$B$1&gt;10,10,Formules!$B$1))</f>
        <v>4</v>
      </c>
      <c r="E189" s="2" t="str">
        <f ca="1">INDEX(Gebruiker!C:C,RANDBETWEEN(1,Formules!$B$1)+1)</f>
        <v>,Tobiah.Skotcher@gmail.com</v>
      </c>
      <c r="F189" s="6" t="str">
        <f ca="1">IF((COLUMN()-5)&lt;=Tabel2[[#This Row],[Aantal Leden]],
INDEX(Gebruiker!$C:$C,RANDBETWEEN(1,Formules!$B$1)+1),
"")</f>
        <v>,Dominik.Grishmanov@gmail.com</v>
      </c>
      <c r="G189" s="6" t="str">
        <f ca="1">IF((COLUMN()-5)&lt;=Tabel2[[#This Row],[Aantal Leden]],
INDEX(Gebruiker!$C:$C,RANDBETWEEN(1,Formules!$B$1)+1),
"")</f>
        <v>,Karlik.Betteriss@gmail.com</v>
      </c>
      <c r="H189" t="str">
        <f ca="1">IF((COLUMN()-5)&lt;=Tabel2[[#This Row],[Aantal Leden]],
INDEX(Gebruiker!$C:$C,RANDBETWEEN(1,Formules!$B$1)+1),
"")</f>
        <v>,Francis.Cockhill@gmail.com</v>
      </c>
      <c r="I189" t="str">
        <f ca="1">IF((COLUMN()-5)&lt;=Tabel2[[#This Row],[Aantal Leden]],
INDEX(Gebruiker!$C:$C,RANDBETWEEN(1,Formules!$B$1)+1),
"")</f>
        <v>,Yovonnda.Yurkin@gmail.com</v>
      </c>
      <c r="J189" t="str">
        <f ca="1">IF((COLUMN()-5)&lt;=Tabel2[[#This Row],[Aantal Leden]],
INDEX(Gebruiker!$C:$C,RANDBETWEEN(1,Formules!$B$1)+1),
"")</f>
        <v/>
      </c>
      <c r="K189" t="str">
        <f ca="1">IF((COLUMN()-5)&lt;=Tabel2[[#This Row],[Aantal Leden]],
INDEX(Gebruiker!$C:$C,RANDBETWEEN(1,Formules!$B$1)+1),
"")</f>
        <v/>
      </c>
      <c r="L189" t="str">
        <f ca="1">IF((COLUMN()-5)&lt;=Tabel2[[#This Row],[Aantal Leden]],
INDEX(Gebruiker!$C:$C,RANDBETWEEN(1,Formules!$B$1)+1),
"")</f>
        <v/>
      </c>
      <c r="M189" t="str">
        <f ca="1">IF((COLUMN()-5)&lt;=Tabel2[[#This Row],[Aantal Leden]],
INDEX(Gebruiker!$C:$C,RANDBETWEEN(1,Formules!$B$1)+1),
"")</f>
        <v/>
      </c>
      <c r="N189" t="str">
        <f ca="1">IF((COLUMN()-5)&lt;=Tabel2[[#This Row],[Aantal Leden]],
INDEX(Gebruiker!$C:$C,RANDBETWEEN(1,Formules!$B$1)+1),
"")</f>
        <v/>
      </c>
      <c r="O189" t="str">
        <f ca="1">IF((COLUMN()-5)&lt;=Tabel2[[#This Row],[Aantal Leden]],
INDEX(Gebruiker!$C:$C,RANDBETWEEN(1,Formules!$B$1)+1),
"")</f>
        <v/>
      </c>
      <c r="P189" t="str">
        <f ca="1">IF(Tabel2[[#This Row],[GroepBeheerder]]&lt;&gt;Tabel2[[#This Row],[Groepslid 1]],Tabel2[[#This Row],[Groepslid 1]],"")</f>
        <v>,Dominik.Grishmanov@gmail.com</v>
      </c>
      <c r="Q189" t="str">
        <f ca="1">IF(ISERROR(SEARCH(Tabel2[[#This Row],[Groepslid 2]],_xlfn.CONCAT(
Tabel2[[#This Row],[GroepBeheerder]:[Groepslid 1]]))),
Tabel2[[#This Row],[Groepslid 2]],"")</f>
        <v>,Karlik.Betteriss@gmail.com</v>
      </c>
      <c r="R189" t="str">
        <f ca="1">IF(ISERROR(SEARCH(Tabel2[[#This Row],[Groepslid 3]],_xlfn.CONCAT(
Tabel2[[#This Row],[GroepBeheerder]:[Groepslid 2]]))),
Tabel2[[#This Row],[Groepslid 3]],"")</f>
        <v>,Francis.Cockhill@gmail.com</v>
      </c>
      <c r="S189" t="str">
        <f ca="1">IF(ISERROR(SEARCH(Tabel2[[#This Row],[Groepslid 4]],_xlfn.CONCAT(
Tabel2[[#This Row],[GroepBeheerder]:[Groepslid 3]]))),
Tabel2[[#This Row],[Groepslid 4]],"")</f>
        <v>,Yovonnda.Yurkin@gmail.com</v>
      </c>
      <c r="T189" t="str">
        <f ca="1">IF(ISERROR(SEARCH(Tabel2[[#This Row],[Groepslid 5]],_xlfn.CONCAT(
Tabel2[[#This Row],[GroepBeheerder]:[Groepslid 4]]))),
Tabel2[[#This Row],[Groepslid 5]],"")</f>
        <v/>
      </c>
      <c r="U189" t="str">
        <f ca="1">IF(ISERROR(SEARCH(Tabel2[[#This Row],[Groepslid 6]],_xlfn.CONCAT(
Tabel2[[#This Row],[GroepBeheerder]:[Groepslid 5]]))),
Tabel2[[#This Row],[Groepslid 6]],"")</f>
        <v/>
      </c>
      <c r="V189" t="str">
        <f ca="1">IF(ISERROR(SEARCH(Tabel2[[#This Row],[Groepslid 7]],_xlfn.CONCAT(
Tabel2[[#This Row],[GroepBeheerder]:[Groepslid 6]]))),
Tabel2[[#This Row],[Groepslid 7]],"")</f>
        <v/>
      </c>
      <c r="W189" t="str">
        <f ca="1">IF(ISERROR(SEARCH(Tabel2[[#This Row],[Groepslid 8]],_xlfn.CONCAT(
Tabel2[[#This Row],[GroepBeheerder]:[Groepslid 7]]))),
Tabel2[[#This Row],[Groepslid 8]],"")</f>
        <v/>
      </c>
      <c r="X189" t="str">
        <f ca="1">IF(ISERROR(SEARCH(Tabel2[[#This Row],[Groepslid 9]],_xlfn.CONCAT(
Tabel2[[#This Row],[GroepBeheerder]:[Groepslid 8]]))),
Tabel2[[#This Row],[Groepslid 9]],"")</f>
        <v/>
      </c>
      <c r="Y189" t="str">
        <f ca="1">IF(ISERROR(SEARCH(Tabel2[[#This Row],[Groepslid 10]],_xlfn.CONCAT(
Tabel2[[#This Row],[GroepBeheerder]:[Groepslid 9]]))),
Tabel2[[#This Row],[Groepslid 10]],"")</f>
        <v/>
      </c>
      <c r="Z189" s="2">
        <f t="shared" si="8"/>
        <v>188</v>
      </c>
    </row>
    <row r="190" spans="1:26" x14ac:dyDescent="0.25">
      <c r="A190" s="1" t="str">
        <f t="shared" ca="1" si="6"/>
        <v>Flipopia,Kelley.Grattan@gmail.com</v>
      </c>
      <c r="B190" t="str">
        <f ca="1">_xlfn.CONCAT(Tabel2[[#This Row],[Hulp 1]:[Hulp 10]])</f>
        <v/>
      </c>
      <c r="C190" s="3" t="s">
        <v>614</v>
      </c>
      <c r="D190">
        <f ca="1">RANDBETWEEN(0,IF(Formules!$B$1&gt;10,10,Formules!$B$1))</f>
        <v>0</v>
      </c>
      <c r="E190" s="2" t="str">
        <f ca="1">INDEX(Gebruiker!C:C,RANDBETWEEN(1,Formules!$B$1)+1)</f>
        <v>,Kelley.Grattan@gmail.com</v>
      </c>
      <c r="F190" s="6" t="str">
        <f ca="1">IF((COLUMN()-5)&lt;=Tabel2[[#This Row],[Aantal Leden]],
INDEX(Gebruiker!$C:$C,RANDBETWEEN(1,Formules!$B$1)+1),
"")</f>
        <v/>
      </c>
      <c r="G190" s="6" t="str">
        <f ca="1">IF((COLUMN()-5)&lt;=Tabel2[[#This Row],[Aantal Leden]],
INDEX(Gebruiker!$C:$C,RANDBETWEEN(1,Formules!$B$1)+1),
"")</f>
        <v/>
      </c>
      <c r="H190" t="str">
        <f ca="1">IF((COLUMN()-5)&lt;=Tabel2[[#This Row],[Aantal Leden]],
INDEX(Gebruiker!$C:$C,RANDBETWEEN(1,Formules!$B$1)+1),
"")</f>
        <v/>
      </c>
      <c r="I190" t="str">
        <f ca="1">IF((COLUMN()-5)&lt;=Tabel2[[#This Row],[Aantal Leden]],
INDEX(Gebruiker!$C:$C,RANDBETWEEN(1,Formules!$B$1)+1),
"")</f>
        <v/>
      </c>
      <c r="J190" t="str">
        <f ca="1">IF((COLUMN()-5)&lt;=Tabel2[[#This Row],[Aantal Leden]],
INDEX(Gebruiker!$C:$C,RANDBETWEEN(1,Formules!$B$1)+1),
"")</f>
        <v/>
      </c>
      <c r="K190" t="str">
        <f ca="1">IF((COLUMN()-5)&lt;=Tabel2[[#This Row],[Aantal Leden]],
INDEX(Gebruiker!$C:$C,RANDBETWEEN(1,Formules!$B$1)+1),
"")</f>
        <v/>
      </c>
      <c r="L190" t="str">
        <f ca="1">IF((COLUMN()-5)&lt;=Tabel2[[#This Row],[Aantal Leden]],
INDEX(Gebruiker!$C:$C,RANDBETWEEN(1,Formules!$B$1)+1),
"")</f>
        <v/>
      </c>
      <c r="M190" t="str">
        <f ca="1">IF((COLUMN()-5)&lt;=Tabel2[[#This Row],[Aantal Leden]],
INDEX(Gebruiker!$C:$C,RANDBETWEEN(1,Formules!$B$1)+1),
"")</f>
        <v/>
      </c>
      <c r="N190" t="str">
        <f ca="1">IF((COLUMN()-5)&lt;=Tabel2[[#This Row],[Aantal Leden]],
INDEX(Gebruiker!$C:$C,RANDBETWEEN(1,Formules!$B$1)+1),
"")</f>
        <v/>
      </c>
      <c r="O190" t="str">
        <f ca="1">IF((COLUMN()-5)&lt;=Tabel2[[#This Row],[Aantal Leden]],
INDEX(Gebruiker!$C:$C,RANDBETWEEN(1,Formules!$B$1)+1),
"")</f>
        <v/>
      </c>
      <c r="P190" t="str">
        <f ca="1">IF(Tabel2[[#This Row],[GroepBeheerder]]&lt;&gt;Tabel2[[#This Row],[Groepslid 1]],Tabel2[[#This Row],[Groepslid 1]],"")</f>
        <v/>
      </c>
      <c r="Q190" t="str">
        <f ca="1">IF(ISERROR(SEARCH(Tabel2[[#This Row],[Groepslid 2]],_xlfn.CONCAT(
Tabel2[[#This Row],[GroepBeheerder]:[Groepslid 1]]))),
Tabel2[[#This Row],[Groepslid 2]],"")</f>
        <v/>
      </c>
      <c r="R190" t="str">
        <f ca="1">IF(ISERROR(SEARCH(Tabel2[[#This Row],[Groepslid 3]],_xlfn.CONCAT(
Tabel2[[#This Row],[GroepBeheerder]:[Groepslid 2]]))),
Tabel2[[#This Row],[Groepslid 3]],"")</f>
        <v/>
      </c>
      <c r="S190" t="str">
        <f ca="1">IF(ISERROR(SEARCH(Tabel2[[#This Row],[Groepslid 4]],_xlfn.CONCAT(
Tabel2[[#This Row],[GroepBeheerder]:[Groepslid 3]]))),
Tabel2[[#This Row],[Groepslid 4]],"")</f>
        <v/>
      </c>
      <c r="T190" t="str">
        <f ca="1">IF(ISERROR(SEARCH(Tabel2[[#This Row],[Groepslid 5]],_xlfn.CONCAT(
Tabel2[[#This Row],[GroepBeheerder]:[Groepslid 4]]))),
Tabel2[[#This Row],[Groepslid 5]],"")</f>
        <v/>
      </c>
      <c r="U190" t="str">
        <f ca="1">IF(ISERROR(SEARCH(Tabel2[[#This Row],[Groepslid 6]],_xlfn.CONCAT(
Tabel2[[#This Row],[GroepBeheerder]:[Groepslid 5]]))),
Tabel2[[#This Row],[Groepslid 6]],"")</f>
        <v/>
      </c>
      <c r="V190" t="str">
        <f ca="1">IF(ISERROR(SEARCH(Tabel2[[#This Row],[Groepslid 7]],_xlfn.CONCAT(
Tabel2[[#This Row],[GroepBeheerder]:[Groepslid 6]]))),
Tabel2[[#This Row],[Groepslid 7]],"")</f>
        <v/>
      </c>
      <c r="W190" t="str">
        <f ca="1">IF(ISERROR(SEARCH(Tabel2[[#This Row],[Groepslid 8]],_xlfn.CONCAT(
Tabel2[[#This Row],[GroepBeheerder]:[Groepslid 7]]))),
Tabel2[[#This Row],[Groepslid 8]],"")</f>
        <v/>
      </c>
      <c r="X190" t="str">
        <f ca="1">IF(ISERROR(SEARCH(Tabel2[[#This Row],[Groepslid 9]],_xlfn.CONCAT(
Tabel2[[#This Row],[GroepBeheerder]:[Groepslid 8]]))),
Tabel2[[#This Row],[Groepslid 9]],"")</f>
        <v/>
      </c>
      <c r="Y190" t="str">
        <f ca="1">IF(ISERROR(SEARCH(Tabel2[[#This Row],[Groepslid 10]],_xlfn.CONCAT(
Tabel2[[#This Row],[GroepBeheerder]:[Groepslid 9]]))),
Tabel2[[#This Row],[Groepslid 10]],"")</f>
        <v/>
      </c>
      <c r="Z190" s="2">
        <f t="shared" si="8"/>
        <v>189</v>
      </c>
    </row>
    <row r="191" spans="1:26" x14ac:dyDescent="0.25">
      <c r="A191" s="1" t="str">
        <f t="shared" ca="1" si="6"/>
        <v>Topiczoom,Clayborn.Lamborn@gmail.com,Mable.Stobbie@gmail.com,Deena.Eisikowitch@gmail.com,Ofilia.Peron@gmail.com,Lian.Cranch@gmail.com</v>
      </c>
      <c r="B191" t="str">
        <f ca="1">_xlfn.CONCAT(Tabel2[[#This Row],[Hulp 1]:[Hulp 10]])</f>
        <v>,Mable.Stobbie@gmail.com,Deena.Eisikowitch@gmail.com,Ofilia.Peron@gmail.com,Lian.Cranch@gmail.com</v>
      </c>
      <c r="C191" s="3" t="s">
        <v>426</v>
      </c>
      <c r="D191">
        <f ca="1">RANDBETWEEN(0,IF(Formules!$B$1&gt;10,10,Formules!$B$1))</f>
        <v>4</v>
      </c>
      <c r="E191" s="2" t="str">
        <f ca="1">INDEX(Gebruiker!C:C,RANDBETWEEN(1,Formules!$B$1)+1)</f>
        <v>,Clayborn.Lamborn@gmail.com</v>
      </c>
      <c r="F191" s="6" t="str">
        <f ca="1">IF((COLUMN()-5)&lt;=Tabel2[[#This Row],[Aantal Leden]],
INDEX(Gebruiker!$C:$C,RANDBETWEEN(1,Formules!$B$1)+1),
"")</f>
        <v>,Mable.Stobbie@gmail.com</v>
      </c>
      <c r="G191" s="6" t="str">
        <f ca="1">IF((COLUMN()-5)&lt;=Tabel2[[#This Row],[Aantal Leden]],
INDEX(Gebruiker!$C:$C,RANDBETWEEN(1,Formules!$B$1)+1),
"")</f>
        <v>,Deena.Eisikowitch@gmail.com</v>
      </c>
      <c r="H191" t="str">
        <f ca="1">IF((COLUMN()-5)&lt;=Tabel2[[#This Row],[Aantal Leden]],
INDEX(Gebruiker!$C:$C,RANDBETWEEN(1,Formules!$B$1)+1),
"")</f>
        <v>,Ofilia.Peron@gmail.com</v>
      </c>
      <c r="I191" t="str">
        <f ca="1">IF((COLUMN()-5)&lt;=Tabel2[[#This Row],[Aantal Leden]],
INDEX(Gebruiker!$C:$C,RANDBETWEEN(1,Formules!$B$1)+1),
"")</f>
        <v>,Lian.Cranch@gmail.com</v>
      </c>
      <c r="J191" t="str">
        <f ca="1">IF((COLUMN()-5)&lt;=Tabel2[[#This Row],[Aantal Leden]],
INDEX(Gebruiker!$C:$C,RANDBETWEEN(1,Formules!$B$1)+1),
"")</f>
        <v/>
      </c>
      <c r="K191" t="str">
        <f ca="1">IF((COLUMN()-5)&lt;=Tabel2[[#This Row],[Aantal Leden]],
INDEX(Gebruiker!$C:$C,RANDBETWEEN(1,Formules!$B$1)+1),
"")</f>
        <v/>
      </c>
      <c r="L191" t="str">
        <f ca="1">IF((COLUMN()-5)&lt;=Tabel2[[#This Row],[Aantal Leden]],
INDEX(Gebruiker!$C:$C,RANDBETWEEN(1,Formules!$B$1)+1),
"")</f>
        <v/>
      </c>
      <c r="M191" t="str">
        <f ca="1">IF((COLUMN()-5)&lt;=Tabel2[[#This Row],[Aantal Leden]],
INDEX(Gebruiker!$C:$C,RANDBETWEEN(1,Formules!$B$1)+1),
"")</f>
        <v/>
      </c>
      <c r="N191" t="str">
        <f ca="1">IF((COLUMN()-5)&lt;=Tabel2[[#This Row],[Aantal Leden]],
INDEX(Gebruiker!$C:$C,RANDBETWEEN(1,Formules!$B$1)+1),
"")</f>
        <v/>
      </c>
      <c r="O191" t="str">
        <f ca="1">IF((COLUMN()-5)&lt;=Tabel2[[#This Row],[Aantal Leden]],
INDEX(Gebruiker!$C:$C,RANDBETWEEN(1,Formules!$B$1)+1),
"")</f>
        <v/>
      </c>
      <c r="P191" t="str">
        <f ca="1">IF(Tabel2[[#This Row],[GroepBeheerder]]&lt;&gt;Tabel2[[#This Row],[Groepslid 1]],Tabel2[[#This Row],[Groepslid 1]],"")</f>
        <v>,Mable.Stobbie@gmail.com</v>
      </c>
      <c r="Q191" t="str">
        <f ca="1">IF(ISERROR(SEARCH(Tabel2[[#This Row],[Groepslid 2]],_xlfn.CONCAT(
Tabel2[[#This Row],[GroepBeheerder]:[Groepslid 1]]))),
Tabel2[[#This Row],[Groepslid 2]],"")</f>
        <v>,Deena.Eisikowitch@gmail.com</v>
      </c>
      <c r="R191" t="str">
        <f ca="1">IF(ISERROR(SEARCH(Tabel2[[#This Row],[Groepslid 3]],_xlfn.CONCAT(
Tabel2[[#This Row],[GroepBeheerder]:[Groepslid 2]]))),
Tabel2[[#This Row],[Groepslid 3]],"")</f>
        <v>,Ofilia.Peron@gmail.com</v>
      </c>
      <c r="S191" t="str">
        <f ca="1">IF(ISERROR(SEARCH(Tabel2[[#This Row],[Groepslid 4]],_xlfn.CONCAT(
Tabel2[[#This Row],[GroepBeheerder]:[Groepslid 3]]))),
Tabel2[[#This Row],[Groepslid 4]],"")</f>
        <v>,Lian.Cranch@gmail.com</v>
      </c>
      <c r="T191" t="str">
        <f ca="1">IF(ISERROR(SEARCH(Tabel2[[#This Row],[Groepslid 5]],_xlfn.CONCAT(
Tabel2[[#This Row],[GroepBeheerder]:[Groepslid 4]]))),
Tabel2[[#This Row],[Groepslid 5]],"")</f>
        <v/>
      </c>
      <c r="U191" t="str">
        <f ca="1">IF(ISERROR(SEARCH(Tabel2[[#This Row],[Groepslid 6]],_xlfn.CONCAT(
Tabel2[[#This Row],[GroepBeheerder]:[Groepslid 5]]))),
Tabel2[[#This Row],[Groepslid 6]],"")</f>
        <v/>
      </c>
      <c r="V191" t="str">
        <f ca="1">IF(ISERROR(SEARCH(Tabel2[[#This Row],[Groepslid 7]],_xlfn.CONCAT(
Tabel2[[#This Row],[GroepBeheerder]:[Groepslid 6]]))),
Tabel2[[#This Row],[Groepslid 7]],"")</f>
        <v/>
      </c>
      <c r="W191" t="str">
        <f ca="1">IF(ISERROR(SEARCH(Tabel2[[#This Row],[Groepslid 8]],_xlfn.CONCAT(
Tabel2[[#This Row],[GroepBeheerder]:[Groepslid 7]]))),
Tabel2[[#This Row],[Groepslid 8]],"")</f>
        <v/>
      </c>
      <c r="X191" t="str">
        <f ca="1">IF(ISERROR(SEARCH(Tabel2[[#This Row],[Groepslid 9]],_xlfn.CONCAT(
Tabel2[[#This Row],[GroepBeheerder]:[Groepslid 8]]))),
Tabel2[[#This Row],[Groepslid 9]],"")</f>
        <v/>
      </c>
      <c r="Y191" t="str">
        <f ca="1">IF(ISERROR(SEARCH(Tabel2[[#This Row],[Groepslid 10]],_xlfn.CONCAT(
Tabel2[[#This Row],[GroepBeheerder]:[Groepslid 9]]))),
Tabel2[[#This Row],[Groepslid 10]],"")</f>
        <v/>
      </c>
      <c r="Z191" s="2">
        <f t="shared" si="8"/>
        <v>190</v>
      </c>
    </row>
    <row r="192" spans="1:26" x14ac:dyDescent="0.25">
      <c r="A192" s="1" t="str">
        <f t="shared" ref="A192:A200" ca="1" si="9">C192&amp;E192&amp;B192</f>
        <v>Realcube,Chrysa.Minnock@gmail.com,Annaliese.Braxay@gmail.com,Willi.Twiggins@gmail.com,Jule.Berthod@gmail.com,Erik.Rubinshtein@gmail.com,Lizzie.Bayless@gmail.com,Dal.Lodden@gmail.com,Gillie.Giraldon@gmail.com</v>
      </c>
      <c r="B192" t="str">
        <f ca="1">_xlfn.CONCAT(Tabel2[[#This Row],[Hulp 1]:[Hulp 10]])</f>
        <v>,Annaliese.Braxay@gmail.com,Willi.Twiggins@gmail.com,Jule.Berthod@gmail.com,Erik.Rubinshtein@gmail.com,Lizzie.Bayless@gmail.com,Dal.Lodden@gmail.com,Gillie.Giraldon@gmail.com</v>
      </c>
      <c r="C192" s="3" t="s">
        <v>448</v>
      </c>
      <c r="D192">
        <f ca="1">RANDBETWEEN(0,IF(Formules!$B$1&gt;10,10,Formules!$B$1))</f>
        <v>8</v>
      </c>
      <c r="E192" s="2" t="str">
        <f ca="1">INDEX(Gebruiker!C:C,RANDBETWEEN(1,Formules!$B$1)+1)</f>
        <v>,Chrysa.Minnock@gmail.com</v>
      </c>
      <c r="F192" s="6" t="str">
        <f ca="1">IF((COLUMN()-5)&lt;=Tabel2[[#This Row],[Aantal Leden]],
INDEX(Gebruiker!$C:$C,RANDBETWEEN(1,Formules!$B$1)+1),
"")</f>
        <v>,Annaliese.Braxay@gmail.com</v>
      </c>
      <c r="G192" s="6" t="str">
        <f ca="1">IF((COLUMN()-5)&lt;=Tabel2[[#This Row],[Aantal Leden]],
INDEX(Gebruiker!$C:$C,RANDBETWEEN(1,Formules!$B$1)+1),
"")</f>
        <v>,Willi.Twiggins@gmail.com</v>
      </c>
      <c r="H192" t="str">
        <f ca="1">IF((COLUMN()-5)&lt;=Tabel2[[#This Row],[Aantal Leden]],
INDEX(Gebruiker!$C:$C,RANDBETWEEN(1,Formules!$B$1)+1),
"")</f>
        <v>,Jule.Berthod@gmail.com</v>
      </c>
      <c r="I192" t="str">
        <f ca="1">IF((COLUMN()-5)&lt;=Tabel2[[#This Row],[Aantal Leden]],
INDEX(Gebruiker!$C:$C,RANDBETWEEN(1,Formules!$B$1)+1),
"")</f>
        <v>,Erik.Rubinshtein@gmail.com</v>
      </c>
      <c r="J192" t="str">
        <f ca="1">IF((COLUMN()-5)&lt;=Tabel2[[#This Row],[Aantal Leden]],
INDEX(Gebruiker!$C:$C,RANDBETWEEN(1,Formules!$B$1)+1),
"")</f>
        <v>,Lizzie.Bayless@gmail.com</v>
      </c>
      <c r="K192" t="str">
        <f ca="1">IF((COLUMN()-5)&lt;=Tabel2[[#This Row],[Aantal Leden]],
INDEX(Gebruiker!$C:$C,RANDBETWEEN(1,Formules!$B$1)+1),
"")</f>
        <v>,Chrysa.Minnock@gmail.com</v>
      </c>
      <c r="L192" t="str">
        <f ca="1">IF((COLUMN()-5)&lt;=Tabel2[[#This Row],[Aantal Leden]],
INDEX(Gebruiker!$C:$C,RANDBETWEEN(1,Formules!$B$1)+1),
"")</f>
        <v>,Dal.Lodden@gmail.com</v>
      </c>
      <c r="M192" t="str">
        <f ca="1">IF((COLUMN()-5)&lt;=Tabel2[[#This Row],[Aantal Leden]],
INDEX(Gebruiker!$C:$C,RANDBETWEEN(1,Formules!$B$1)+1),
"")</f>
        <v>,Gillie.Giraldon@gmail.com</v>
      </c>
      <c r="N192" t="str">
        <f ca="1">IF((COLUMN()-5)&lt;=Tabel2[[#This Row],[Aantal Leden]],
INDEX(Gebruiker!$C:$C,RANDBETWEEN(1,Formules!$B$1)+1),
"")</f>
        <v/>
      </c>
      <c r="O192" t="str">
        <f ca="1">IF((COLUMN()-5)&lt;=Tabel2[[#This Row],[Aantal Leden]],
INDEX(Gebruiker!$C:$C,RANDBETWEEN(1,Formules!$B$1)+1),
"")</f>
        <v/>
      </c>
      <c r="P192" t="str">
        <f ca="1">IF(Tabel2[[#This Row],[GroepBeheerder]]&lt;&gt;Tabel2[[#This Row],[Groepslid 1]],Tabel2[[#This Row],[Groepslid 1]],"")</f>
        <v>,Annaliese.Braxay@gmail.com</v>
      </c>
      <c r="Q192" t="str">
        <f ca="1">IF(ISERROR(SEARCH(Tabel2[[#This Row],[Groepslid 2]],_xlfn.CONCAT(
Tabel2[[#This Row],[GroepBeheerder]:[Groepslid 1]]))),
Tabel2[[#This Row],[Groepslid 2]],"")</f>
        <v>,Willi.Twiggins@gmail.com</v>
      </c>
      <c r="R192" t="str">
        <f ca="1">IF(ISERROR(SEARCH(Tabel2[[#This Row],[Groepslid 3]],_xlfn.CONCAT(
Tabel2[[#This Row],[GroepBeheerder]:[Groepslid 2]]))),
Tabel2[[#This Row],[Groepslid 3]],"")</f>
        <v>,Jule.Berthod@gmail.com</v>
      </c>
      <c r="S192" t="str">
        <f ca="1">IF(ISERROR(SEARCH(Tabel2[[#This Row],[Groepslid 4]],_xlfn.CONCAT(
Tabel2[[#This Row],[GroepBeheerder]:[Groepslid 3]]))),
Tabel2[[#This Row],[Groepslid 4]],"")</f>
        <v>,Erik.Rubinshtein@gmail.com</v>
      </c>
      <c r="T192" t="str">
        <f ca="1">IF(ISERROR(SEARCH(Tabel2[[#This Row],[Groepslid 5]],_xlfn.CONCAT(
Tabel2[[#This Row],[GroepBeheerder]:[Groepslid 4]]))),
Tabel2[[#This Row],[Groepslid 5]],"")</f>
        <v>,Lizzie.Bayless@gmail.com</v>
      </c>
      <c r="U192" t="str">
        <f ca="1">IF(ISERROR(SEARCH(Tabel2[[#This Row],[Groepslid 6]],_xlfn.CONCAT(
Tabel2[[#This Row],[GroepBeheerder]:[Groepslid 5]]))),
Tabel2[[#This Row],[Groepslid 6]],"")</f>
        <v/>
      </c>
      <c r="V192" t="str">
        <f ca="1">IF(ISERROR(SEARCH(Tabel2[[#This Row],[Groepslid 7]],_xlfn.CONCAT(
Tabel2[[#This Row],[GroepBeheerder]:[Groepslid 6]]))),
Tabel2[[#This Row],[Groepslid 7]],"")</f>
        <v>,Dal.Lodden@gmail.com</v>
      </c>
      <c r="W192" t="str">
        <f ca="1">IF(ISERROR(SEARCH(Tabel2[[#This Row],[Groepslid 8]],_xlfn.CONCAT(
Tabel2[[#This Row],[GroepBeheerder]:[Groepslid 7]]))),
Tabel2[[#This Row],[Groepslid 8]],"")</f>
        <v>,Gillie.Giraldon@gmail.com</v>
      </c>
      <c r="X192" t="str">
        <f ca="1">IF(ISERROR(SEARCH(Tabel2[[#This Row],[Groepslid 9]],_xlfn.CONCAT(
Tabel2[[#This Row],[GroepBeheerder]:[Groepslid 8]]))),
Tabel2[[#This Row],[Groepslid 9]],"")</f>
        <v/>
      </c>
      <c r="Y192" t="str">
        <f ca="1">IF(ISERROR(SEARCH(Tabel2[[#This Row],[Groepslid 10]],_xlfn.CONCAT(
Tabel2[[#This Row],[GroepBeheerder]:[Groepslid 9]]))),
Tabel2[[#This Row],[Groepslid 10]],"")</f>
        <v/>
      </c>
      <c r="Z192" s="2">
        <f t="shared" si="8"/>
        <v>191</v>
      </c>
    </row>
    <row r="193" spans="1:26" x14ac:dyDescent="0.25">
      <c r="A193" s="1" t="str">
        <f t="shared" ca="1" si="9"/>
        <v>Edgepulse,Jacquelin.Waugh@gmail.com,Ruby.Mackness@gmail.com,Samson.Houseley@gmail.com,Rhianon.Benson@gmail.com,Jessamyn.McParlin@gmail.com,Mildred.Bendtsen@gmail.com</v>
      </c>
      <c r="B193" t="str">
        <f ca="1">_xlfn.CONCAT(Tabel2[[#This Row],[Hulp 1]:[Hulp 10]])</f>
        <v>,Ruby.Mackness@gmail.com,Samson.Houseley@gmail.com,Rhianon.Benson@gmail.com,Jessamyn.McParlin@gmail.com,Mildred.Bendtsen@gmail.com</v>
      </c>
      <c r="C193" s="3" t="s">
        <v>510</v>
      </c>
      <c r="D193">
        <f ca="1">RANDBETWEEN(0,IF(Formules!$B$1&gt;10,10,Formules!$B$1))</f>
        <v>5</v>
      </c>
      <c r="E193" s="2" t="str">
        <f ca="1">INDEX(Gebruiker!C:C,RANDBETWEEN(1,Formules!$B$1)+1)</f>
        <v>,Jacquelin.Waugh@gmail.com</v>
      </c>
      <c r="F193" s="6" t="str">
        <f ca="1">IF((COLUMN()-5)&lt;=Tabel2[[#This Row],[Aantal Leden]],
INDEX(Gebruiker!$C:$C,RANDBETWEEN(1,Formules!$B$1)+1),
"")</f>
        <v>,Ruby.Mackness@gmail.com</v>
      </c>
      <c r="G193" s="6" t="str">
        <f ca="1">IF((COLUMN()-5)&lt;=Tabel2[[#This Row],[Aantal Leden]],
INDEX(Gebruiker!$C:$C,RANDBETWEEN(1,Formules!$B$1)+1),
"")</f>
        <v>,Samson.Houseley@gmail.com</v>
      </c>
      <c r="H193" t="str">
        <f ca="1">IF((COLUMN()-5)&lt;=Tabel2[[#This Row],[Aantal Leden]],
INDEX(Gebruiker!$C:$C,RANDBETWEEN(1,Formules!$B$1)+1),
"")</f>
        <v>,Rhianon.Benson@gmail.com</v>
      </c>
      <c r="I193" t="str">
        <f ca="1">IF((COLUMN()-5)&lt;=Tabel2[[#This Row],[Aantal Leden]],
INDEX(Gebruiker!$C:$C,RANDBETWEEN(1,Formules!$B$1)+1),
"")</f>
        <v>,Jessamyn.McParlin@gmail.com</v>
      </c>
      <c r="J193" t="str">
        <f ca="1">IF((COLUMN()-5)&lt;=Tabel2[[#This Row],[Aantal Leden]],
INDEX(Gebruiker!$C:$C,RANDBETWEEN(1,Formules!$B$1)+1),
"")</f>
        <v>,Mildred.Bendtsen@gmail.com</v>
      </c>
      <c r="K193" t="str">
        <f ca="1">IF((COLUMN()-5)&lt;=Tabel2[[#This Row],[Aantal Leden]],
INDEX(Gebruiker!$C:$C,RANDBETWEEN(1,Formules!$B$1)+1),
"")</f>
        <v/>
      </c>
      <c r="L193" t="str">
        <f ca="1">IF((COLUMN()-5)&lt;=Tabel2[[#This Row],[Aantal Leden]],
INDEX(Gebruiker!$C:$C,RANDBETWEEN(1,Formules!$B$1)+1),
"")</f>
        <v/>
      </c>
      <c r="M193" t="str">
        <f ca="1">IF((COLUMN()-5)&lt;=Tabel2[[#This Row],[Aantal Leden]],
INDEX(Gebruiker!$C:$C,RANDBETWEEN(1,Formules!$B$1)+1),
"")</f>
        <v/>
      </c>
      <c r="N193" t="str">
        <f ca="1">IF((COLUMN()-5)&lt;=Tabel2[[#This Row],[Aantal Leden]],
INDEX(Gebruiker!$C:$C,RANDBETWEEN(1,Formules!$B$1)+1),
"")</f>
        <v/>
      </c>
      <c r="O193" t="str">
        <f ca="1">IF((COLUMN()-5)&lt;=Tabel2[[#This Row],[Aantal Leden]],
INDEX(Gebruiker!$C:$C,RANDBETWEEN(1,Formules!$B$1)+1),
"")</f>
        <v/>
      </c>
      <c r="P193" t="str">
        <f ca="1">IF(Tabel2[[#This Row],[GroepBeheerder]]&lt;&gt;Tabel2[[#This Row],[Groepslid 1]],Tabel2[[#This Row],[Groepslid 1]],"")</f>
        <v>,Ruby.Mackness@gmail.com</v>
      </c>
      <c r="Q193" t="str">
        <f ca="1">IF(ISERROR(SEARCH(Tabel2[[#This Row],[Groepslid 2]],_xlfn.CONCAT(
Tabel2[[#This Row],[GroepBeheerder]:[Groepslid 1]]))),
Tabel2[[#This Row],[Groepslid 2]],"")</f>
        <v>,Samson.Houseley@gmail.com</v>
      </c>
      <c r="R193" t="str">
        <f ca="1">IF(ISERROR(SEARCH(Tabel2[[#This Row],[Groepslid 3]],_xlfn.CONCAT(
Tabel2[[#This Row],[GroepBeheerder]:[Groepslid 2]]))),
Tabel2[[#This Row],[Groepslid 3]],"")</f>
        <v>,Rhianon.Benson@gmail.com</v>
      </c>
      <c r="S193" t="str">
        <f ca="1">IF(ISERROR(SEARCH(Tabel2[[#This Row],[Groepslid 4]],_xlfn.CONCAT(
Tabel2[[#This Row],[GroepBeheerder]:[Groepslid 3]]))),
Tabel2[[#This Row],[Groepslid 4]],"")</f>
        <v>,Jessamyn.McParlin@gmail.com</v>
      </c>
      <c r="T193" t="str">
        <f ca="1">IF(ISERROR(SEARCH(Tabel2[[#This Row],[Groepslid 5]],_xlfn.CONCAT(
Tabel2[[#This Row],[GroepBeheerder]:[Groepslid 4]]))),
Tabel2[[#This Row],[Groepslid 5]],"")</f>
        <v>,Mildred.Bendtsen@gmail.com</v>
      </c>
      <c r="U193" t="str">
        <f ca="1">IF(ISERROR(SEARCH(Tabel2[[#This Row],[Groepslid 6]],_xlfn.CONCAT(
Tabel2[[#This Row],[GroepBeheerder]:[Groepslid 5]]))),
Tabel2[[#This Row],[Groepslid 6]],"")</f>
        <v/>
      </c>
      <c r="V193" t="str">
        <f ca="1">IF(ISERROR(SEARCH(Tabel2[[#This Row],[Groepslid 7]],_xlfn.CONCAT(
Tabel2[[#This Row],[GroepBeheerder]:[Groepslid 6]]))),
Tabel2[[#This Row],[Groepslid 7]],"")</f>
        <v/>
      </c>
      <c r="W193" t="str">
        <f ca="1">IF(ISERROR(SEARCH(Tabel2[[#This Row],[Groepslid 8]],_xlfn.CONCAT(
Tabel2[[#This Row],[GroepBeheerder]:[Groepslid 7]]))),
Tabel2[[#This Row],[Groepslid 8]],"")</f>
        <v/>
      </c>
      <c r="X193" t="str">
        <f ca="1">IF(ISERROR(SEARCH(Tabel2[[#This Row],[Groepslid 9]],_xlfn.CONCAT(
Tabel2[[#This Row],[GroepBeheerder]:[Groepslid 8]]))),
Tabel2[[#This Row],[Groepslid 9]],"")</f>
        <v/>
      </c>
      <c r="Y193" t="str">
        <f ca="1">IF(ISERROR(SEARCH(Tabel2[[#This Row],[Groepslid 10]],_xlfn.CONCAT(
Tabel2[[#This Row],[GroepBeheerder]:[Groepslid 9]]))),
Tabel2[[#This Row],[Groepslid 10]],"")</f>
        <v/>
      </c>
      <c r="Z193" s="2">
        <f t="shared" ref="Z193:Z200" si="10">ROW()-1</f>
        <v>192</v>
      </c>
    </row>
    <row r="194" spans="1:26" x14ac:dyDescent="0.25">
      <c r="A194" s="1" t="str">
        <f t="shared" ca="1" si="9"/>
        <v>Zooveo,Hillier.Carff@gmail.com,Deena.Eisikowitch@gmail.com,Ruby.Mackness@gmail.com,Cinda.Sparrowhawk@gmail.com,Lorianne.Stanfield@gmail.com,Charleen.Toop@gmail.com,Gallard.Pirot@gmail.com,Hannie.Shillabeer@gmail.com,Francis.Cockhill@gmail.com</v>
      </c>
      <c r="B194" t="str">
        <f ca="1">_xlfn.CONCAT(Tabel2[[#This Row],[Hulp 1]:[Hulp 10]])</f>
        <v>,Deena.Eisikowitch@gmail.com,Ruby.Mackness@gmail.com,Cinda.Sparrowhawk@gmail.com,Lorianne.Stanfield@gmail.com,Charleen.Toop@gmail.com,Gallard.Pirot@gmail.com,Hannie.Shillabeer@gmail.com,Francis.Cockhill@gmail.com</v>
      </c>
      <c r="C194" s="3" t="s">
        <v>564</v>
      </c>
      <c r="D194">
        <f ca="1">RANDBETWEEN(0,IF(Formules!$B$1&gt;10,10,Formules!$B$1))</f>
        <v>8</v>
      </c>
      <c r="E194" s="2" t="str">
        <f ca="1">INDEX(Gebruiker!C:C,RANDBETWEEN(1,Formules!$B$1)+1)</f>
        <v>,Hillier.Carff@gmail.com</v>
      </c>
      <c r="F194" s="6" t="str">
        <f ca="1">IF((COLUMN()-5)&lt;=Tabel2[[#This Row],[Aantal Leden]],
INDEX(Gebruiker!$C:$C,RANDBETWEEN(1,Formules!$B$1)+1),
"")</f>
        <v>,Deena.Eisikowitch@gmail.com</v>
      </c>
      <c r="G194" s="6" t="str">
        <f ca="1">IF((COLUMN()-5)&lt;=Tabel2[[#This Row],[Aantal Leden]],
INDEX(Gebruiker!$C:$C,RANDBETWEEN(1,Formules!$B$1)+1),
"")</f>
        <v>,Ruby.Mackness@gmail.com</v>
      </c>
      <c r="H194" t="str">
        <f ca="1">IF((COLUMN()-5)&lt;=Tabel2[[#This Row],[Aantal Leden]],
INDEX(Gebruiker!$C:$C,RANDBETWEEN(1,Formules!$B$1)+1),
"")</f>
        <v>,Cinda.Sparrowhawk@gmail.com</v>
      </c>
      <c r="I194" t="str">
        <f ca="1">IF((COLUMN()-5)&lt;=Tabel2[[#This Row],[Aantal Leden]],
INDEX(Gebruiker!$C:$C,RANDBETWEEN(1,Formules!$B$1)+1),
"")</f>
        <v>,Lorianne.Stanfield@gmail.com</v>
      </c>
      <c r="J194" t="str">
        <f ca="1">IF((COLUMN()-5)&lt;=Tabel2[[#This Row],[Aantal Leden]],
INDEX(Gebruiker!$C:$C,RANDBETWEEN(1,Formules!$B$1)+1),
"")</f>
        <v>,Charleen.Toop@gmail.com</v>
      </c>
      <c r="K194" t="str">
        <f ca="1">IF((COLUMN()-5)&lt;=Tabel2[[#This Row],[Aantal Leden]],
INDEX(Gebruiker!$C:$C,RANDBETWEEN(1,Formules!$B$1)+1),
"")</f>
        <v>,Gallard.Pirot@gmail.com</v>
      </c>
      <c r="L194" t="str">
        <f ca="1">IF((COLUMN()-5)&lt;=Tabel2[[#This Row],[Aantal Leden]],
INDEX(Gebruiker!$C:$C,RANDBETWEEN(1,Formules!$B$1)+1),
"")</f>
        <v>,Hannie.Shillabeer@gmail.com</v>
      </c>
      <c r="M194" t="str">
        <f ca="1">IF((COLUMN()-5)&lt;=Tabel2[[#This Row],[Aantal Leden]],
INDEX(Gebruiker!$C:$C,RANDBETWEEN(1,Formules!$B$1)+1),
"")</f>
        <v>,Francis.Cockhill@gmail.com</v>
      </c>
      <c r="N194" t="str">
        <f ca="1">IF((COLUMN()-5)&lt;=Tabel2[[#This Row],[Aantal Leden]],
INDEX(Gebruiker!$C:$C,RANDBETWEEN(1,Formules!$B$1)+1),
"")</f>
        <v/>
      </c>
      <c r="O194" t="str">
        <f ca="1">IF((COLUMN()-5)&lt;=Tabel2[[#This Row],[Aantal Leden]],
INDEX(Gebruiker!$C:$C,RANDBETWEEN(1,Formules!$B$1)+1),
"")</f>
        <v/>
      </c>
      <c r="P194" t="str">
        <f ca="1">IF(Tabel2[[#This Row],[GroepBeheerder]]&lt;&gt;Tabel2[[#This Row],[Groepslid 1]],Tabel2[[#This Row],[Groepslid 1]],"")</f>
        <v>,Deena.Eisikowitch@gmail.com</v>
      </c>
      <c r="Q194" t="str">
        <f ca="1">IF(ISERROR(SEARCH(Tabel2[[#This Row],[Groepslid 2]],_xlfn.CONCAT(
Tabel2[[#This Row],[GroepBeheerder]:[Groepslid 1]]))),
Tabel2[[#This Row],[Groepslid 2]],"")</f>
        <v>,Ruby.Mackness@gmail.com</v>
      </c>
      <c r="R194" t="str">
        <f ca="1">IF(ISERROR(SEARCH(Tabel2[[#This Row],[Groepslid 3]],_xlfn.CONCAT(
Tabel2[[#This Row],[GroepBeheerder]:[Groepslid 2]]))),
Tabel2[[#This Row],[Groepslid 3]],"")</f>
        <v>,Cinda.Sparrowhawk@gmail.com</v>
      </c>
      <c r="S194" t="str">
        <f ca="1">IF(ISERROR(SEARCH(Tabel2[[#This Row],[Groepslid 4]],_xlfn.CONCAT(
Tabel2[[#This Row],[GroepBeheerder]:[Groepslid 3]]))),
Tabel2[[#This Row],[Groepslid 4]],"")</f>
        <v>,Lorianne.Stanfield@gmail.com</v>
      </c>
      <c r="T194" t="str">
        <f ca="1">IF(ISERROR(SEARCH(Tabel2[[#This Row],[Groepslid 5]],_xlfn.CONCAT(
Tabel2[[#This Row],[GroepBeheerder]:[Groepslid 4]]))),
Tabel2[[#This Row],[Groepslid 5]],"")</f>
        <v>,Charleen.Toop@gmail.com</v>
      </c>
      <c r="U194" t="str">
        <f ca="1">IF(ISERROR(SEARCH(Tabel2[[#This Row],[Groepslid 6]],_xlfn.CONCAT(
Tabel2[[#This Row],[GroepBeheerder]:[Groepslid 5]]))),
Tabel2[[#This Row],[Groepslid 6]],"")</f>
        <v>,Gallard.Pirot@gmail.com</v>
      </c>
      <c r="V194" t="str">
        <f ca="1">IF(ISERROR(SEARCH(Tabel2[[#This Row],[Groepslid 7]],_xlfn.CONCAT(
Tabel2[[#This Row],[GroepBeheerder]:[Groepslid 6]]))),
Tabel2[[#This Row],[Groepslid 7]],"")</f>
        <v>,Hannie.Shillabeer@gmail.com</v>
      </c>
      <c r="W194" t="str">
        <f ca="1">IF(ISERROR(SEARCH(Tabel2[[#This Row],[Groepslid 8]],_xlfn.CONCAT(
Tabel2[[#This Row],[GroepBeheerder]:[Groepslid 7]]))),
Tabel2[[#This Row],[Groepslid 8]],"")</f>
        <v>,Francis.Cockhill@gmail.com</v>
      </c>
      <c r="X194" t="str">
        <f ca="1">IF(ISERROR(SEARCH(Tabel2[[#This Row],[Groepslid 9]],_xlfn.CONCAT(
Tabel2[[#This Row],[GroepBeheerder]:[Groepslid 8]]))),
Tabel2[[#This Row],[Groepslid 9]],"")</f>
        <v/>
      </c>
      <c r="Y194" t="str">
        <f ca="1">IF(ISERROR(SEARCH(Tabel2[[#This Row],[Groepslid 10]],_xlfn.CONCAT(
Tabel2[[#This Row],[GroepBeheerder]:[Groepslid 9]]))),
Tabel2[[#This Row],[Groepslid 10]],"")</f>
        <v/>
      </c>
      <c r="Z194" s="2">
        <f t="shared" si="10"/>
        <v>193</v>
      </c>
    </row>
    <row r="195" spans="1:26" x14ac:dyDescent="0.25">
      <c r="A195" s="1" t="str">
        <f t="shared" ca="1" si="9"/>
        <v>Riffpedia,Rickey.Stanislaw@gmail.com</v>
      </c>
      <c r="B195" t="str">
        <f ca="1">_xlfn.CONCAT(Tabel2[[#This Row],[Hulp 1]:[Hulp 10]])</f>
        <v/>
      </c>
      <c r="C195" s="3" t="s">
        <v>449</v>
      </c>
      <c r="D195">
        <f ca="1">RANDBETWEEN(0,IF(Formules!$B$1&gt;10,10,Formules!$B$1))</f>
        <v>0</v>
      </c>
      <c r="E195" s="2" t="str">
        <f ca="1">INDEX(Gebruiker!C:C,RANDBETWEEN(1,Formules!$B$1)+1)</f>
        <v>,Rickey.Stanislaw@gmail.com</v>
      </c>
      <c r="F195" s="6" t="str">
        <f ca="1">IF((COLUMN()-5)&lt;=Tabel2[[#This Row],[Aantal Leden]],
INDEX(Gebruiker!$C:$C,RANDBETWEEN(1,Formules!$B$1)+1),
"")</f>
        <v/>
      </c>
      <c r="G195" s="6" t="str">
        <f ca="1">IF((COLUMN()-5)&lt;=Tabel2[[#This Row],[Aantal Leden]],
INDEX(Gebruiker!$C:$C,RANDBETWEEN(1,Formules!$B$1)+1),
"")</f>
        <v/>
      </c>
      <c r="H195" t="str">
        <f ca="1">IF((COLUMN()-5)&lt;=Tabel2[[#This Row],[Aantal Leden]],
INDEX(Gebruiker!$C:$C,RANDBETWEEN(1,Formules!$B$1)+1),
"")</f>
        <v/>
      </c>
      <c r="I195" t="str">
        <f ca="1">IF((COLUMN()-5)&lt;=Tabel2[[#This Row],[Aantal Leden]],
INDEX(Gebruiker!$C:$C,RANDBETWEEN(1,Formules!$B$1)+1),
"")</f>
        <v/>
      </c>
      <c r="J195" t="str">
        <f ca="1">IF((COLUMN()-5)&lt;=Tabel2[[#This Row],[Aantal Leden]],
INDEX(Gebruiker!$C:$C,RANDBETWEEN(1,Formules!$B$1)+1),
"")</f>
        <v/>
      </c>
      <c r="K195" t="str">
        <f ca="1">IF((COLUMN()-5)&lt;=Tabel2[[#This Row],[Aantal Leden]],
INDEX(Gebruiker!$C:$C,RANDBETWEEN(1,Formules!$B$1)+1),
"")</f>
        <v/>
      </c>
      <c r="L195" t="str">
        <f ca="1">IF((COLUMN()-5)&lt;=Tabel2[[#This Row],[Aantal Leden]],
INDEX(Gebruiker!$C:$C,RANDBETWEEN(1,Formules!$B$1)+1),
"")</f>
        <v/>
      </c>
      <c r="M195" t="str">
        <f ca="1">IF((COLUMN()-5)&lt;=Tabel2[[#This Row],[Aantal Leden]],
INDEX(Gebruiker!$C:$C,RANDBETWEEN(1,Formules!$B$1)+1),
"")</f>
        <v/>
      </c>
      <c r="N195" t="str">
        <f ca="1">IF((COLUMN()-5)&lt;=Tabel2[[#This Row],[Aantal Leden]],
INDEX(Gebruiker!$C:$C,RANDBETWEEN(1,Formules!$B$1)+1),
"")</f>
        <v/>
      </c>
      <c r="O195" t="str">
        <f ca="1">IF((COLUMN()-5)&lt;=Tabel2[[#This Row],[Aantal Leden]],
INDEX(Gebruiker!$C:$C,RANDBETWEEN(1,Formules!$B$1)+1),
"")</f>
        <v/>
      </c>
      <c r="P195" t="str">
        <f ca="1">IF(Tabel2[[#This Row],[GroepBeheerder]]&lt;&gt;Tabel2[[#This Row],[Groepslid 1]],Tabel2[[#This Row],[Groepslid 1]],"")</f>
        <v/>
      </c>
      <c r="Q195" t="str">
        <f ca="1">IF(ISERROR(SEARCH(Tabel2[[#This Row],[Groepslid 2]],_xlfn.CONCAT(
Tabel2[[#This Row],[GroepBeheerder]:[Groepslid 1]]))),
Tabel2[[#This Row],[Groepslid 2]],"")</f>
        <v/>
      </c>
      <c r="R195" t="str">
        <f ca="1">IF(ISERROR(SEARCH(Tabel2[[#This Row],[Groepslid 3]],_xlfn.CONCAT(
Tabel2[[#This Row],[GroepBeheerder]:[Groepslid 2]]))),
Tabel2[[#This Row],[Groepslid 3]],"")</f>
        <v/>
      </c>
      <c r="S195" t="str">
        <f ca="1">IF(ISERROR(SEARCH(Tabel2[[#This Row],[Groepslid 4]],_xlfn.CONCAT(
Tabel2[[#This Row],[GroepBeheerder]:[Groepslid 3]]))),
Tabel2[[#This Row],[Groepslid 4]],"")</f>
        <v/>
      </c>
      <c r="T195" t="str">
        <f ca="1">IF(ISERROR(SEARCH(Tabel2[[#This Row],[Groepslid 5]],_xlfn.CONCAT(
Tabel2[[#This Row],[GroepBeheerder]:[Groepslid 4]]))),
Tabel2[[#This Row],[Groepslid 5]],"")</f>
        <v/>
      </c>
      <c r="U195" t="str">
        <f ca="1">IF(ISERROR(SEARCH(Tabel2[[#This Row],[Groepslid 6]],_xlfn.CONCAT(
Tabel2[[#This Row],[GroepBeheerder]:[Groepslid 5]]))),
Tabel2[[#This Row],[Groepslid 6]],"")</f>
        <v/>
      </c>
      <c r="V195" t="str">
        <f ca="1">IF(ISERROR(SEARCH(Tabel2[[#This Row],[Groepslid 7]],_xlfn.CONCAT(
Tabel2[[#This Row],[GroepBeheerder]:[Groepslid 6]]))),
Tabel2[[#This Row],[Groepslid 7]],"")</f>
        <v/>
      </c>
      <c r="W195" t="str">
        <f ca="1">IF(ISERROR(SEARCH(Tabel2[[#This Row],[Groepslid 8]],_xlfn.CONCAT(
Tabel2[[#This Row],[GroepBeheerder]:[Groepslid 7]]))),
Tabel2[[#This Row],[Groepslid 8]],"")</f>
        <v/>
      </c>
      <c r="X195" t="str">
        <f ca="1">IF(ISERROR(SEARCH(Tabel2[[#This Row],[Groepslid 9]],_xlfn.CONCAT(
Tabel2[[#This Row],[GroepBeheerder]:[Groepslid 8]]))),
Tabel2[[#This Row],[Groepslid 9]],"")</f>
        <v/>
      </c>
      <c r="Y195" t="str">
        <f ca="1">IF(ISERROR(SEARCH(Tabel2[[#This Row],[Groepslid 10]],_xlfn.CONCAT(
Tabel2[[#This Row],[GroepBeheerder]:[Groepslid 9]]))),
Tabel2[[#This Row],[Groepslid 10]],"")</f>
        <v/>
      </c>
      <c r="Z195" s="2">
        <f t="shared" si="10"/>
        <v>194</v>
      </c>
    </row>
    <row r="196" spans="1:26" x14ac:dyDescent="0.25">
      <c r="A196" s="1" t="str">
        <f t="shared" ca="1" si="9"/>
        <v>Skilith,Mable.Stobbie@gmail.com,Charleen.Toop@gmail.com,Cassandra.Wagnerin@gmail.com</v>
      </c>
      <c r="B196" t="str">
        <f ca="1">_xlfn.CONCAT(Tabel2[[#This Row],[Hulp 1]:[Hulp 10]])</f>
        <v>,Charleen.Toop@gmail.com,Cassandra.Wagnerin@gmail.com</v>
      </c>
      <c r="C196" s="3" t="s">
        <v>615</v>
      </c>
      <c r="D196">
        <f ca="1">RANDBETWEEN(0,IF(Formules!$B$1&gt;10,10,Formules!$B$1))</f>
        <v>2</v>
      </c>
      <c r="E196" s="2" t="str">
        <f ca="1">INDEX(Gebruiker!C:C,RANDBETWEEN(1,Formules!$B$1)+1)</f>
        <v>,Mable.Stobbie@gmail.com</v>
      </c>
      <c r="F196" s="6" t="str">
        <f ca="1">IF((COLUMN()-5)&lt;=Tabel2[[#This Row],[Aantal Leden]],
INDEX(Gebruiker!$C:$C,RANDBETWEEN(1,Formules!$B$1)+1),
"")</f>
        <v>,Charleen.Toop@gmail.com</v>
      </c>
      <c r="G196" s="6" t="str">
        <f ca="1">IF((COLUMN()-5)&lt;=Tabel2[[#This Row],[Aantal Leden]],
INDEX(Gebruiker!$C:$C,RANDBETWEEN(1,Formules!$B$1)+1),
"")</f>
        <v>,Cassandra.Wagnerin@gmail.com</v>
      </c>
      <c r="H196" t="str">
        <f ca="1">IF((COLUMN()-5)&lt;=Tabel2[[#This Row],[Aantal Leden]],
INDEX(Gebruiker!$C:$C,RANDBETWEEN(1,Formules!$B$1)+1),
"")</f>
        <v/>
      </c>
      <c r="I196" t="str">
        <f ca="1">IF((COLUMN()-5)&lt;=Tabel2[[#This Row],[Aantal Leden]],
INDEX(Gebruiker!$C:$C,RANDBETWEEN(1,Formules!$B$1)+1),
"")</f>
        <v/>
      </c>
      <c r="J196" t="str">
        <f ca="1">IF((COLUMN()-5)&lt;=Tabel2[[#This Row],[Aantal Leden]],
INDEX(Gebruiker!$C:$C,RANDBETWEEN(1,Formules!$B$1)+1),
"")</f>
        <v/>
      </c>
      <c r="K196" t="str">
        <f ca="1">IF((COLUMN()-5)&lt;=Tabel2[[#This Row],[Aantal Leden]],
INDEX(Gebruiker!$C:$C,RANDBETWEEN(1,Formules!$B$1)+1),
"")</f>
        <v/>
      </c>
      <c r="L196" t="str">
        <f ca="1">IF((COLUMN()-5)&lt;=Tabel2[[#This Row],[Aantal Leden]],
INDEX(Gebruiker!$C:$C,RANDBETWEEN(1,Formules!$B$1)+1),
"")</f>
        <v/>
      </c>
      <c r="M196" t="str">
        <f ca="1">IF((COLUMN()-5)&lt;=Tabel2[[#This Row],[Aantal Leden]],
INDEX(Gebruiker!$C:$C,RANDBETWEEN(1,Formules!$B$1)+1),
"")</f>
        <v/>
      </c>
      <c r="N196" t="str">
        <f ca="1">IF((COLUMN()-5)&lt;=Tabel2[[#This Row],[Aantal Leden]],
INDEX(Gebruiker!$C:$C,RANDBETWEEN(1,Formules!$B$1)+1),
"")</f>
        <v/>
      </c>
      <c r="O196" t="str">
        <f ca="1">IF((COLUMN()-5)&lt;=Tabel2[[#This Row],[Aantal Leden]],
INDEX(Gebruiker!$C:$C,RANDBETWEEN(1,Formules!$B$1)+1),
"")</f>
        <v/>
      </c>
      <c r="P196" t="str">
        <f ca="1">IF(Tabel2[[#This Row],[GroepBeheerder]]&lt;&gt;Tabel2[[#This Row],[Groepslid 1]],Tabel2[[#This Row],[Groepslid 1]],"")</f>
        <v>,Charleen.Toop@gmail.com</v>
      </c>
      <c r="Q196" t="str">
        <f ca="1">IF(ISERROR(SEARCH(Tabel2[[#This Row],[Groepslid 2]],_xlfn.CONCAT(
Tabel2[[#This Row],[GroepBeheerder]:[Groepslid 1]]))),
Tabel2[[#This Row],[Groepslid 2]],"")</f>
        <v>,Cassandra.Wagnerin@gmail.com</v>
      </c>
      <c r="R196" t="str">
        <f ca="1">IF(ISERROR(SEARCH(Tabel2[[#This Row],[Groepslid 3]],_xlfn.CONCAT(
Tabel2[[#This Row],[GroepBeheerder]:[Groepslid 2]]))),
Tabel2[[#This Row],[Groepslid 3]],"")</f>
        <v/>
      </c>
      <c r="S196" t="str">
        <f ca="1">IF(ISERROR(SEARCH(Tabel2[[#This Row],[Groepslid 4]],_xlfn.CONCAT(
Tabel2[[#This Row],[GroepBeheerder]:[Groepslid 3]]))),
Tabel2[[#This Row],[Groepslid 4]],"")</f>
        <v/>
      </c>
      <c r="T196" t="str">
        <f ca="1">IF(ISERROR(SEARCH(Tabel2[[#This Row],[Groepslid 5]],_xlfn.CONCAT(
Tabel2[[#This Row],[GroepBeheerder]:[Groepslid 4]]))),
Tabel2[[#This Row],[Groepslid 5]],"")</f>
        <v/>
      </c>
      <c r="U196" t="str">
        <f ca="1">IF(ISERROR(SEARCH(Tabel2[[#This Row],[Groepslid 6]],_xlfn.CONCAT(
Tabel2[[#This Row],[GroepBeheerder]:[Groepslid 5]]))),
Tabel2[[#This Row],[Groepslid 6]],"")</f>
        <v/>
      </c>
      <c r="V196" t="str">
        <f ca="1">IF(ISERROR(SEARCH(Tabel2[[#This Row],[Groepslid 7]],_xlfn.CONCAT(
Tabel2[[#This Row],[GroepBeheerder]:[Groepslid 6]]))),
Tabel2[[#This Row],[Groepslid 7]],"")</f>
        <v/>
      </c>
      <c r="W196" t="str">
        <f ca="1">IF(ISERROR(SEARCH(Tabel2[[#This Row],[Groepslid 8]],_xlfn.CONCAT(
Tabel2[[#This Row],[GroepBeheerder]:[Groepslid 7]]))),
Tabel2[[#This Row],[Groepslid 8]],"")</f>
        <v/>
      </c>
      <c r="X196" t="str">
        <f ca="1">IF(ISERROR(SEARCH(Tabel2[[#This Row],[Groepslid 9]],_xlfn.CONCAT(
Tabel2[[#This Row],[GroepBeheerder]:[Groepslid 8]]))),
Tabel2[[#This Row],[Groepslid 9]],"")</f>
        <v/>
      </c>
      <c r="Y196" t="str">
        <f ca="1">IF(ISERROR(SEARCH(Tabel2[[#This Row],[Groepslid 10]],_xlfn.CONCAT(
Tabel2[[#This Row],[GroepBeheerder]:[Groepslid 9]]))),
Tabel2[[#This Row],[Groepslid 10]],"")</f>
        <v/>
      </c>
      <c r="Z196" s="2">
        <f t="shared" si="10"/>
        <v>195</v>
      </c>
    </row>
    <row r="197" spans="1:26" x14ac:dyDescent="0.25">
      <c r="A197" s="1" t="str">
        <f t="shared" ca="1" si="9"/>
        <v>Tekfly,Lian.Cranch@gmail.com,Ase.Francello@gmail.com,Berke.Welchman@gmail.com,Lorianne.Stanfield@gmail.com,Olivette.Meaker@gmail.com,Vinny.Wanden@gmail.com,Terry.Scarasbrick@gmail.com,Torin.Matuszyk@gmail.com</v>
      </c>
      <c r="B197" t="str">
        <f ca="1">_xlfn.CONCAT(Tabel2[[#This Row],[Hulp 1]:[Hulp 10]])</f>
        <v>,Ase.Francello@gmail.com,Berke.Welchman@gmail.com,Lorianne.Stanfield@gmail.com,Olivette.Meaker@gmail.com,Vinny.Wanden@gmail.com,Terry.Scarasbrick@gmail.com,Torin.Matuszyk@gmail.com</v>
      </c>
      <c r="C197" s="3" t="s">
        <v>517</v>
      </c>
      <c r="D197">
        <f ca="1">RANDBETWEEN(0,IF(Formules!$B$1&gt;10,10,Formules!$B$1))</f>
        <v>8</v>
      </c>
      <c r="E197" s="2" t="str">
        <f ca="1">INDEX(Gebruiker!C:C,RANDBETWEEN(1,Formules!$B$1)+1)</f>
        <v>,Lian.Cranch@gmail.com</v>
      </c>
      <c r="F197" s="6" t="str">
        <f ca="1">IF((COLUMN()-5)&lt;=Tabel2[[#This Row],[Aantal Leden]],
INDEX(Gebruiker!$C:$C,RANDBETWEEN(1,Formules!$B$1)+1),
"")</f>
        <v>,Ase.Francello@gmail.com</v>
      </c>
      <c r="G197" s="6" t="str">
        <f ca="1">IF((COLUMN()-5)&lt;=Tabel2[[#This Row],[Aantal Leden]],
INDEX(Gebruiker!$C:$C,RANDBETWEEN(1,Formules!$B$1)+1),
"")</f>
        <v>,Berke.Welchman@gmail.com</v>
      </c>
      <c r="H197" t="str">
        <f ca="1">IF((COLUMN()-5)&lt;=Tabel2[[#This Row],[Aantal Leden]],
INDEX(Gebruiker!$C:$C,RANDBETWEEN(1,Formules!$B$1)+1),
"")</f>
        <v>,Lorianne.Stanfield@gmail.com</v>
      </c>
      <c r="I197" t="str">
        <f ca="1">IF((COLUMN()-5)&lt;=Tabel2[[#This Row],[Aantal Leden]],
INDEX(Gebruiker!$C:$C,RANDBETWEEN(1,Formules!$B$1)+1),
"")</f>
        <v>,Olivette.Meaker@gmail.com</v>
      </c>
      <c r="J197" t="str">
        <f ca="1">IF((COLUMN()-5)&lt;=Tabel2[[#This Row],[Aantal Leden]],
INDEX(Gebruiker!$C:$C,RANDBETWEEN(1,Formules!$B$1)+1),
"")</f>
        <v>,Vinny.Wanden@gmail.com</v>
      </c>
      <c r="K197" t="str">
        <f ca="1">IF((COLUMN()-5)&lt;=Tabel2[[#This Row],[Aantal Leden]],
INDEX(Gebruiker!$C:$C,RANDBETWEEN(1,Formules!$B$1)+1),
"")</f>
        <v>,Ase.Francello@gmail.com</v>
      </c>
      <c r="L197" t="str">
        <f ca="1">IF((COLUMN()-5)&lt;=Tabel2[[#This Row],[Aantal Leden]],
INDEX(Gebruiker!$C:$C,RANDBETWEEN(1,Formules!$B$1)+1),
"")</f>
        <v>,Terry.Scarasbrick@gmail.com</v>
      </c>
      <c r="M197" t="str">
        <f ca="1">IF((COLUMN()-5)&lt;=Tabel2[[#This Row],[Aantal Leden]],
INDEX(Gebruiker!$C:$C,RANDBETWEEN(1,Formules!$B$1)+1),
"")</f>
        <v>,Torin.Matuszyk@gmail.com</v>
      </c>
      <c r="N197" t="str">
        <f ca="1">IF((COLUMN()-5)&lt;=Tabel2[[#This Row],[Aantal Leden]],
INDEX(Gebruiker!$C:$C,RANDBETWEEN(1,Formules!$B$1)+1),
"")</f>
        <v/>
      </c>
      <c r="O197" t="str">
        <f ca="1">IF((COLUMN()-5)&lt;=Tabel2[[#This Row],[Aantal Leden]],
INDEX(Gebruiker!$C:$C,RANDBETWEEN(1,Formules!$B$1)+1),
"")</f>
        <v/>
      </c>
      <c r="P197" t="str">
        <f ca="1">IF(Tabel2[[#This Row],[GroepBeheerder]]&lt;&gt;Tabel2[[#This Row],[Groepslid 1]],Tabel2[[#This Row],[Groepslid 1]],"")</f>
        <v>,Ase.Francello@gmail.com</v>
      </c>
      <c r="Q197" t="str">
        <f ca="1">IF(ISERROR(SEARCH(Tabel2[[#This Row],[Groepslid 2]],_xlfn.CONCAT(
Tabel2[[#This Row],[GroepBeheerder]:[Groepslid 1]]))),
Tabel2[[#This Row],[Groepslid 2]],"")</f>
        <v>,Berke.Welchman@gmail.com</v>
      </c>
      <c r="R197" t="str">
        <f ca="1">IF(ISERROR(SEARCH(Tabel2[[#This Row],[Groepslid 3]],_xlfn.CONCAT(
Tabel2[[#This Row],[GroepBeheerder]:[Groepslid 2]]))),
Tabel2[[#This Row],[Groepslid 3]],"")</f>
        <v>,Lorianne.Stanfield@gmail.com</v>
      </c>
      <c r="S197" t="str">
        <f ca="1">IF(ISERROR(SEARCH(Tabel2[[#This Row],[Groepslid 4]],_xlfn.CONCAT(
Tabel2[[#This Row],[GroepBeheerder]:[Groepslid 3]]))),
Tabel2[[#This Row],[Groepslid 4]],"")</f>
        <v>,Olivette.Meaker@gmail.com</v>
      </c>
      <c r="T197" t="str">
        <f ca="1">IF(ISERROR(SEARCH(Tabel2[[#This Row],[Groepslid 5]],_xlfn.CONCAT(
Tabel2[[#This Row],[GroepBeheerder]:[Groepslid 4]]))),
Tabel2[[#This Row],[Groepslid 5]],"")</f>
        <v>,Vinny.Wanden@gmail.com</v>
      </c>
      <c r="U197" t="str">
        <f ca="1">IF(ISERROR(SEARCH(Tabel2[[#This Row],[Groepslid 6]],_xlfn.CONCAT(
Tabel2[[#This Row],[GroepBeheerder]:[Groepslid 5]]))),
Tabel2[[#This Row],[Groepslid 6]],"")</f>
        <v/>
      </c>
      <c r="V197" t="str">
        <f ca="1">IF(ISERROR(SEARCH(Tabel2[[#This Row],[Groepslid 7]],_xlfn.CONCAT(
Tabel2[[#This Row],[GroepBeheerder]:[Groepslid 6]]))),
Tabel2[[#This Row],[Groepslid 7]],"")</f>
        <v>,Terry.Scarasbrick@gmail.com</v>
      </c>
      <c r="W197" t="str">
        <f ca="1">IF(ISERROR(SEARCH(Tabel2[[#This Row],[Groepslid 8]],_xlfn.CONCAT(
Tabel2[[#This Row],[GroepBeheerder]:[Groepslid 7]]))),
Tabel2[[#This Row],[Groepslid 8]],"")</f>
        <v>,Torin.Matuszyk@gmail.com</v>
      </c>
      <c r="X197" t="str">
        <f ca="1">IF(ISERROR(SEARCH(Tabel2[[#This Row],[Groepslid 9]],_xlfn.CONCAT(
Tabel2[[#This Row],[GroepBeheerder]:[Groepslid 8]]))),
Tabel2[[#This Row],[Groepslid 9]],"")</f>
        <v/>
      </c>
      <c r="Y197" t="str">
        <f ca="1">IF(ISERROR(SEARCH(Tabel2[[#This Row],[Groepslid 10]],_xlfn.CONCAT(
Tabel2[[#This Row],[GroepBeheerder]:[Groepslid 9]]))),
Tabel2[[#This Row],[Groepslid 10]],"")</f>
        <v/>
      </c>
      <c r="Z197" s="2">
        <f t="shared" si="10"/>
        <v>196</v>
      </c>
    </row>
    <row r="198" spans="1:26" x14ac:dyDescent="0.25">
      <c r="A198" s="1" t="str">
        <f t="shared" ca="1" si="9"/>
        <v>Yakitri,Diena.Klimt@gmail.com,Frannie.Hearle@gmail.com,Emmy.Maseres@gmail.com,Kellen.Carrier@gmail.com,Edouard.Alger@gmail.com,Iolanthe.Menelaws@gmail.com,Jan.Truitt@gmail.com,Anatole.Vondrak@gmail.com</v>
      </c>
      <c r="B198" t="str">
        <f ca="1">_xlfn.CONCAT(Tabel2[[#This Row],[Hulp 1]:[Hulp 10]])</f>
        <v>,Frannie.Hearle@gmail.com,Emmy.Maseres@gmail.com,Kellen.Carrier@gmail.com,Edouard.Alger@gmail.com,Iolanthe.Menelaws@gmail.com,Jan.Truitt@gmail.com,Anatole.Vondrak@gmail.com</v>
      </c>
      <c r="C198" s="3" t="s">
        <v>427</v>
      </c>
      <c r="D198">
        <f ca="1">RANDBETWEEN(0,IF(Formules!$B$1&gt;10,10,Formules!$B$1))</f>
        <v>7</v>
      </c>
      <c r="E198" s="2" t="str">
        <f ca="1">INDEX(Gebruiker!C:C,RANDBETWEEN(1,Formules!$B$1)+1)</f>
        <v>,Diena.Klimt@gmail.com</v>
      </c>
      <c r="F198" s="6" t="str">
        <f ca="1">IF((COLUMN()-5)&lt;=Tabel2[[#This Row],[Aantal Leden]],
INDEX(Gebruiker!$C:$C,RANDBETWEEN(1,Formules!$B$1)+1),
"")</f>
        <v>,Frannie.Hearle@gmail.com</v>
      </c>
      <c r="G198" s="6" t="str">
        <f ca="1">IF((COLUMN()-5)&lt;=Tabel2[[#This Row],[Aantal Leden]],
INDEX(Gebruiker!$C:$C,RANDBETWEEN(1,Formules!$B$1)+1),
"")</f>
        <v>,Emmy.Maseres@gmail.com</v>
      </c>
      <c r="H198" t="str">
        <f ca="1">IF((COLUMN()-5)&lt;=Tabel2[[#This Row],[Aantal Leden]],
INDEX(Gebruiker!$C:$C,RANDBETWEEN(1,Formules!$B$1)+1),
"")</f>
        <v>,Kellen.Carrier@gmail.com</v>
      </c>
      <c r="I198" t="str">
        <f ca="1">IF((COLUMN()-5)&lt;=Tabel2[[#This Row],[Aantal Leden]],
INDEX(Gebruiker!$C:$C,RANDBETWEEN(1,Formules!$B$1)+1),
"")</f>
        <v>,Edouard.Alger@gmail.com</v>
      </c>
      <c r="J198" t="str">
        <f ca="1">IF((COLUMN()-5)&lt;=Tabel2[[#This Row],[Aantal Leden]],
INDEX(Gebruiker!$C:$C,RANDBETWEEN(1,Formules!$B$1)+1),
"")</f>
        <v>,Iolanthe.Menelaws@gmail.com</v>
      </c>
      <c r="K198" t="str">
        <f ca="1">IF((COLUMN()-5)&lt;=Tabel2[[#This Row],[Aantal Leden]],
INDEX(Gebruiker!$C:$C,RANDBETWEEN(1,Formules!$B$1)+1),
"")</f>
        <v>,Jan.Truitt@gmail.com</v>
      </c>
      <c r="L198" t="str">
        <f ca="1">IF((COLUMN()-5)&lt;=Tabel2[[#This Row],[Aantal Leden]],
INDEX(Gebruiker!$C:$C,RANDBETWEEN(1,Formules!$B$1)+1),
"")</f>
        <v>,Anatole.Vondrak@gmail.com</v>
      </c>
      <c r="M198" t="str">
        <f ca="1">IF((COLUMN()-5)&lt;=Tabel2[[#This Row],[Aantal Leden]],
INDEX(Gebruiker!$C:$C,RANDBETWEEN(1,Formules!$B$1)+1),
"")</f>
        <v/>
      </c>
      <c r="N198" t="str">
        <f ca="1">IF((COLUMN()-5)&lt;=Tabel2[[#This Row],[Aantal Leden]],
INDEX(Gebruiker!$C:$C,RANDBETWEEN(1,Formules!$B$1)+1),
"")</f>
        <v/>
      </c>
      <c r="O198" t="str">
        <f ca="1">IF((COLUMN()-5)&lt;=Tabel2[[#This Row],[Aantal Leden]],
INDEX(Gebruiker!$C:$C,RANDBETWEEN(1,Formules!$B$1)+1),
"")</f>
        <v/>
      </c>
      <c r="P198" t="str">
        <f ca="1">IF(Tabel2[[#This Row],[GroepBeheerder]]&lt;&gt;Tabel2[[#This Row],[Groepslid 1]],Tabel2[[#This Row],[Groepslid 1]],"")</f>
        <v>,Frannie.Hearle@gmail.com</v>
      </c>
      <c r="Q198" t="str">
        <f ca="1">IF(ISERROR(SEARCH(Tabel2[[#This Row],[Groepslid 2]],_xlfn.CONCAT(
Tabel2[[#This Row],[GroepBeheerder]:[Groepslid 1]]))),
Tabel2[[#This Row],[Groepslid 2]],"")</f>
        <v>,Emmy.Maseres@gmail.com</v>
      </c>
      <c r="R198" t="str">
        <f ca="1">IF(ISERROR(SEARCH(Tabel2[[#This Row],[Groepslid 3]],_xlfn.CONCAT(
Tabel2[[#This Row],[GroepBeheerder]:[Groepslid 2]]))),
Tabel2[[#This Row],[Groepslid 3]],"")</f>
        <v>,Kellen.Carrier@gmail.com</v>
      </c>
      <c r="S198" t="str">
        <f ca="1">IF(ISERROR(SEARCH(Tabel2[[#This Row],[Groepslid 4]],_xlfn.CONCAT(
Tabel2[[#This Row],[GroepBeheerder]:[Groepslid 3]]))),
Tabel2[[#This Row],[Groepslid 4]],"")</f>
        <v>,Edouard.Alger@gmail.com</v>
      </c>
      <c r="T198" t="str">
        <f ca="1">IF(ISERROR(SEARCH(Tabel2[[#This Row],[Groepslid 5]],_xlfn.CONCAT(
Tabel2[[#This Row],[GroepBeheerder]:[Groepslid 4]]))),
Tabel2[[#This Row],[Groepslid 5]],"")</f>
        <v>,Iolanthe.Menelaws@gmail.com</v>
      </c>
      <c r="U198" t="str">
        <f ca="1">IF(ISERROR(SEARCH(Tabel2[[#This Row],[Groepslid 6]],_xlfn.CONCAT(
Tabel2[[#This Row],[GroepBeheerder]:[Groepslid 5]]))),
Tabel2[[#This Row],[Groepslid 6]],"")</f>
        <v>,Jan.Truitt@gmail.com</v>
      </c>
      <c r="V198" t="str">
        <f ca="1">IF(ISERROR(SEARCH(Tabel2[[#This Row],[Groepslid 7]],_xlfn.CONCAT(
Tabel2[[#This Row],[GroepBeheerder]:[Groepslid 6]]))),
Tabel2[[#This Row],[Groepslid 7]],"")</f>
        <v>,Anatole.Vondrak@gmail.com</v>
      </c>
      <c r="W198" t="str">
        <f ca="1">IF(ISERROR(SEARCH(Tabel2[[#This Row],[Groepslid 8]],_xlfn.CONCAT(
Tabel2[[#This Row],[GroepBeheerder]:[Groepslid 7]]))),
Tabel2[[#This Row],[Groepslid 8]],"")</f>
        <v/>
      </c>
      <c r="X198" t="str">
        <f ca="1">IF(ISERROR(SEARCH(Tabel2[[#This Row],[Groepslid 9]],_xlfn.CONCAT(
Tabel2[[#This Row],[GroepBeheerder]:[Groepslid 8]]))),
Tabel2[[#This Row],[Groepslid 9]],"")</f>
        <v/>
      </c>
      <c r="Y198" t="str">
        <f ca="1">IF(ISERROR(SEARCH(Tabel2[[#This Row],[Groepslid 10]],_xlfn.CONCAT(
Tabel2[[#This Row],[GroepBeheerder]:[Groepslid 9]]))),
Tabel2[[#This Row],[Groepslid 10]],"")</f>
        <v/>
      </c>
      <c r="Z198" s="2">
        <f t="shared" si="10"/>
        <v>197</v>
      </c>
    </row>
    <row r="199" spans="1:26" x14ac:dyDescent="0.25">
      <c r="A199" s="1" t="str">
        <f t="shared" ca="1" si="9"/>
        <v>Topicshots,Tobin.De Castri@gmail.com,Devan.Sainteau@gmail.com,Aggie.Pawlowicz@gmail.com</v>
      </c>
      <c r="B199" t="str">
        <f ca="1">_xlfn.CONCAT(Tabel2[[#This Row],[Hulp 1]:[Hulp 10]])</f>
        <v>,Devan.Sainteau@gmail.com,Aggie.Pawlowicz@gmail.com</v>
      </c>
      <c r="C199" s="3" t="s">
        <v>616</v>
      </c>
      <c r="D199">
        <f ca="1">RANDBETWEEN(0,IF(Formules!$B$1&gt;10,10,Formules!$B$1))</f>
        <v>2</v>
      </c>
      <c r="E199" s="2" t="str">
        <f ca="1">INDEX(Gebruiker!C:C,RANDBETWEEN(1,Formules!$B$1)+1)</f>
        <v>,Tobin.De Castri@gmail.com</v>
      </c>
      <c r="F199" s="6" t="str">
        <f ca="1">IF((COLUMN()-5)&lt;=Tabel2[[#This Row],[Aantal Leden]],
INDEX(Gebruiker!$C:$C,RANDBETWEEN(1,Formules!$B$1)+1),
"")</f>
        <v>,Devan.Sainteau@gmail.com</v>
      </c>
      <c r="G199" s="6" t="str">
        <f ca="1">IF((COLUMN()-5)&lt;=Tabel2[[#This Row],[Aantal Leden]],
INDEX(Gebruiker!$C:$C,RANDBETWEEN(1,Formules!$B$1)+1),
"")</f>
        <v>,Aggie.Pawlowicz@gmail.com</v>
      </c>
      <c r="H199" t="str">
        <f ca="1">IF((COLUMN()-5)&lt;=Tabel2[[#This Row],[Aantal Leden]],
INDEX(Gebruiker!$C:$C,RANDBETWEEN(1,Formules!$B$1)+1),
"")</f>
        <v/>
      </c>
      <c r="I199" t="str">
        <f ca="1">IF((COLUMN()-5)&lt;=Tabel2[[#This Row],[Aantal Leden]],
INDEX(Gebruiker!$C:$C,RANDBETWEEN(1,Formules!$B$1)+1),
"")</f>
        <v/>
      </c>
      <c r="J199" t="str">
        <f ca="1">IF((COLUMN()-5)&lt;=Tabel2[[#This Row],[Aantal Leden]],
INDEX(Gebruiker!$C:$C,RANDBETWEEN(1,Formules!$B$1)+1),
"")</f>
        <v/>
      </c>
      <c r="K199" t="str">
        <f ca="1">IF((COLUMN()-5)&lt;=Tabel2[[#This Row],[Aantal Leden]],
INDEX(Gebruiker!$C:$C,RANDBETWEEN(1,Formules!$B$1)+1),
"")</f>
        <v/>
      </c>
      <c r="L199" t="str">
        <f ca="1">IF((COLUMN()-5)&lt;=Tabel2[[#This Row],[Aantal Leden]],
INDEX(Gebruiker!$C:$C,RANDBETWEEN(1,Formules!$B$1)+1),
"")</f>
        <v/>
      </c>
      <c r="M199" t="str">
        <f ca="1">IF((COLUMN()-5)&lt;=Tabel2[[#This Row],[Aantal Leden]],
INDEX(Gebruiker!$C:$C,RANDBETWEEN(1,Formules!$B$1)+1),
"")</f>
        <v/>
      </c>
      <c r="N199" t="str">
        <f ca="1">IF((COLUMN()-5)&lt;=Tabel2[[#This Row],[Aantal Leden]],
INDEX(Gebruiker!$C:$C,RANDBETWEEN(1,Formules!$B$1)+1),
"")</f>
        <v/>
      </c>
      <c r="O199" t="str">
        <f ca="1">IF((COLUMN()-5)&lt;=Tabel2[[#This Row],[Aantal Leden]],
INDEX(Gebruiker!$C:$C,RANDBETWEEN(1,Formules!$B$1)+1),
"")</f>
        <v/>
      </c>
      <c r="P199" t="str">
        <f ca="1">IF(Tabel2[[#This Row],[GroepBeheerder]]&lt;&gt;Tabel2[[#This Row],[Groepslid 1]],Tabel2[[#This Row],[Groepslid 1]],"")</f>
        <v>,Devan.Sainteau@gmail.com</v>
      </c>
      <c r="Q199" t="str">
        <f ca="1">IF(ISERROR(SEARCH(Tabel2[[#This Row],[Groepslid 2]],_xlfn.CONCAT(
Tabel2[[#This Row],[GroepBeheerder]:[Groepslid 1]]))),
Tabel2[[#This Row],[Groepslid 2]],"")</f>
        <v>,Aggie.Pawlowicz@gmail.com</v>
      </c>
      <c r="R199" t="str">
        <f ca="1">IF(ISERROR(SEARCH(Tabel2[[#This Row],[Groepslid 3]],_xlfn.CONCAT(
Tabel2[[#This Row],[GroepBeheerder]:[Groepslid 2]]))),
Tabel2[[#This Row],[Groepslid 3]],"")</f>
        <v/>
      </c>
      <c r="S199" t="str">
        <f ca="1">IF(ISERROR(SEARCH(Tabel2[[#This Row],[Groepslid 4]],_xlfn.CONCAT(
Tabel2[[#This Row],[GroepBeheerder]:[Groepslid 3]]))),
Tabel2[[#This Row],[Groepslid 4]],"")</f>
        <v/>
      </c>
      <c r="T199" t="str">
        <f ca="1">IF(ISERROR(SEARCH(Tabel2[[#This Row],[Groepslid 5]],_xlfn.CONCAT(
Tabel2[[#This Row],[GroepBeheerder]:[Groepslid 4]]))),
Tabel2[[#This Row],[Groepslid 5]],"")</f>
        <v/>
      </c>
      <c r="U199" t="str">
        <f ca="1">IF(ISERROR(SEARCH(Tabel2[[#This Row],[Groepslid 6]],_xlfn.CONCAT(
Tabel2[[#This Row],[GroepBeheerder]:[Groepslid 5]]))),
Tabel2[[#This Row],[Groepslid 6]],"")</f>
        <v/>
      </c>
      <c r="V199" t="str">
        <f ca="1">IF(ISERROR(SEARCH(Tabel2[[#This Row],[Groepslid 7]],_xlfn.CONCAT(
Tabel2[[#This Row],[GroepBeheerder]:[Groepslid 6]]))),
Tabel2[[#This Row],[Groepslid 7]],"")</f>
        <v/>
      </c>
      <c r="W199" t="str">
        <f ca="1">IF(ISERROR(SEARCH(Tabel2[[#This Row],[Groepslid 8]],_xlfn.CONCAT(
Tabel2[[#This Row],[GroepBeheerder]:[Groepslid 7]]))),
Tabel2[[#This Row],[Groepslid 8]],"")</f>
        <v/>
      </c>
      <c r="X199" t="str">
        <f ca="1">IF(ISERROR(SEARCH(Tabel2[[#This Row],[Groepslid 9]],_xlfn.CONCAT(
Tabel2[[#This Row],[GroepBeheerder]:[Groepslid 8]]))),
Tabel2[[#This Row],[Groepslid 9]],"")</f>
        <v/>
      </c>
      <c r="Y199" t="str">
        <f ca="1">IF(ISERROR(SEARCH(Tabel2[[#This Row],[Groepslid 10]],_xlfn.CONCAT(
Tabel2[[#This Row],[GroepBeheerder]:[Groepslid 9]]))),
Tabel2[[#This Row],[Groepslid 10]],"")</f>
        <v/>
      </c>
      <c r="Z199" s="2">
        <f t="shared" si="10"/>
        <v>198</v>
      </c>
    </row>
    <row r="200" spans="1:26" x14ac:dyDescent="0.25">
      <c r="A200" s="1" t="str">
        <f t="shared" ca="1" si="9"/>
        <v>Centidel,Kerry.Goodfield@gmail.com,Ganny.de Guise@gmail.com,Brendis.Deval@gmail.com,Dedie.Ewols@gmail.com,Anatole.Vondrak@gmail.com,Franny.Bicheno@gmail.com,Maurine.Easterfield@gmail.com,Jacenta.Turfs@gmail.com,Pall.Corker@gmail.com,Clayborn.Lamborn@gmail.com</v>
      </c>
      <c r="B200" t="str">
        <f ca="1">_xlfn.CONCAT(Tabel2[[#This Row],[Hulp 1]:[Hulp 10]])</f>
        <v>,Ganny.de Guise@gmail.com,Brendis.Deval@gmail.com,Dedie.Ewols@gmail.com,Anatole.Vondrak@gmail.com,Franny.Bicheno@gmail.com,Maurine.Easterfield@gmail.com,Jacenta.Turfs@gmail.com,Pall.Corker@gmail.com,Clayborn.Lamborn@gmail.com</v>
      </c>
      <c r="C200" s="3" t="s">
        <v>617</v>
      </c>
      <c r="D200">
        <f ca="1">RANDBETWEEN(0,IF(Formules!$B$1&gt;10,10,Formules!$B$1))</f>
        <v>10</v>
      </c>
      <c r="E200" s="2" t="str">
        <f ca="1">INDEX(Gebruiker!C:C,RANDBETWEEN(1,Formules!$B$1)+1)</f>
        <v>,Kerry.Goodfield@gmail.com</v>
      </c>
      <c r="F200" s="6" t="str">
        <f ca="1">IF((COLUMN()-5)&lt;=Tabel2[[#This Row],[Aantal Leden]],
INDEX(Gebruiker!$C:$C,RANDBETWEEN(1,Formules!$B$1)+1),
"")</f>
        <v>,Ganny.de Guise@gmail.com</v>
      </c>
      <c r="G200" s="6" t="str">
        <f ca="1">IF((COLUMN()-5)&lt;=Tabel2[[#This Row],[Aantal Leden]],
INDEX(Gebruiker!$C:$C,RANDBETWEEN(1,Formules!$B$1)+1),
"")</f>
        <v>,Brendis.Deval@gmail.com</v>
      </c>
      <c r="H200" t="str">
        <f ca="1">IF((COLUMN()-5)&lt;=Tabel2[[#This Row],[Aantal Leden]],
INDEX(Gebruiker!$C:$C,RANDBETWEEN(1,Formules!$B$1)+1),
"")</f>
        <v>,Dedie.Ewols@gmail.com</v>
      </c>
      <c r="I200" t="str">
        <f ca="1">IF((COLUMN()-5)&lt;=Tabel2[[#This Row],[Aantal Leden]],
INDEX(Gebruiker!$C:$C,RANDBETWEEN(1,Formules!$B$1)+1),
"")</f>
        <v>,Anatole.Vondrak@gmail.com</v>
      </c>
      <c r="J200" t="str">
        <f ca="1">IF((COLUMN()-5)&lt;=Tabel2[[#This Row],[Aantal Leden]],
INDEX(Gebruiker!$C:$C,RANDBETWEEN(1,Formules!$B$1)+1),
"")</f>
        <v>,Franny.Bicheno@gmail.com</v>
      </c>
      <c r="K200" t="str">
        <f ca="1">IF((COLUMN()-5)&lt;=Tabel2[[#This Row],[Aantal Leden]],
INDEX(Gebruiker!$C:$C,RANDBETWEEN(1,Formules!$B$1)+1),
"")</f>
        <v>,Maurine.Easterfield@gmail.com</v>
      </c>
      <c r="L200" t="str">
        <f ca="1">IF((COLUMN()-5)&lt;=Tabel2[[#This Row],[Aantal Leden]],
INDEX(Gebruiker!$C:$C,RANDBETWEEN(1,Formules!$B$1)+1),
"")</f>
        <v>,Jacenta.Turfs@gmail.com</v>
      </c>
      <c r="M200" t="str">
        <f ca="1">IF((COLUMN()-5)&lt;=Tabel2[[#This Row],[Aantal Leden]],
INDEX(Gebruiker!$C:$C,RANDBETWEEN(1,Formules!$B$1)+1),
"")</f>
        <v>,Pall.Corker@gmail.com</v>
      </c>
      <c r="N200" t="str">
        <f ca="1">IF((COLUMN()-5)&lt;=Tabel2[[#This Row],[Aantal Leden]],
INDEX(Gebruiker!$C:$C,RANDBETWEEN(1,Formules!$B$1)+1),
"")</f>
        <v>,Clayborn.Lamborn@gmail.com</v>
      </c>
      <c r="O200" t="str">
        <f ca="1">IF((COLUMN()-5)&lt;=Tabel2[[#This Row],[Aantal Leden]],
INDEX(Gebruiker!$C:$C,RANDBETWEEN(1,Formules!$B$1)+1),
"")</f>
        <v>,Clayborn.Lamborn@gmail.com</v>
      </c>
      <c r="P200" t="str">
        <f ca="1">IF(Tabel2[[#This Row],[GroepBeheerder]]&lt;&gt;Tabel2[[#This Row],[Groepslid 1]],Tabel2[[#This Row],[Groepslid 1]],"")</f>
        <v>,Ganny.de Guise@gmail.com</v>
      </c>
      <c r="Q200" t="str">
        <f ca="1">IF(ISERROR(SEARCH(Tabel2[[#This Row],[Groepslid 2]],_xlfn.CONCAT(
Tabel2[[#This Row],[GroepBeheerder]:[Groepslid 1]]))),
Tabel2[[#This Row],[Groepslid 2]],"")</f>
        <v>,Brendis.Deval@gmail.com</v>
      </c>
      <c r="R200" t="str">
        <f ca="1">IF(ISERROR(SEARCH(Tabel2[[#This Row],[Groepslid 3]],_xlfn.CONCAT(
Tabel2[[#This Row],[GroepBeheerder]:[Groepslid 2]]))),
Tabel2[[#This Row],[Groepslid 3]],"")</f>
        <v>,Dedie.Ewols@gmail.com</v>
      </c>
      <c r="S200" t="str">
        <f ca="1">IF(ISERROR(SEARCH(Tabel2[[#This Row],[Groepslid 4]],_xlfn.CONCAT(
Tabel2[[#This Row],[GroepBeheerder]:[Groepslid 3]]))),
Tabel2[[#This Row],[Groepslid 4]],"")</f>
        <v>,Anatole.Vondrak@gmail.com</v>
      </c>
      <c r="T200" t="str">
        <f ca="1">IF(ISERROR(SEARCH(Tabel2[[#This Row],[Groepslid 5]],_xlfn.CONCAT(
Tabel2[[#This Row],[GroepBeheerder]:[Groepslid 4]]))),
Tabel2[[#This Row],[Groepslid 5]],"")</f>
        <v>,Franny.Bicheno@gmail.com</v>
      </c>
      <c r="U200" t="str">
        <f ca="1">IF(ISERROR(SEARCH(Tabel2[[#This Row],[Groepslid 6]],_xlfn.CONCAT(
Tabel2[[#This Row],[GroepBeheerder]:[Groepslid 5]]))),
Tabel2[[#This Row],[Groepslid 6]],"")</f>
        <v>,Maurine.Easterfield@gmail.com</v>
      </c>
      <c r="V200" t="str">
        <f ca="1">IF(ISERROR(SEARCH(Tabel2[[#This Row],[Groepslid 7]],_xlfn.CONCAT(
Tabel2[[#This Row],[GroepBeheerder]:[Groepslid 6]]))),
Tabel2[[#This Row],[Groepslid 7]],"")</f>
        <v>,Jacenta.Turfs@gmail.com</v>
      </c>
      <c r="W200" t="str">
        <f ca="1">IF(ISERROR(SEARCH(Tabel2[[#This Row],[Groepslid 8]],_xlfn.CONCAT(
Tabel2[[#This Row],[GroepBeheerder]:[Groepslid 7]]))),
Tabel2[[#This Row],[Groepslid 8]],"")</f>
        <v>,Pall.Corker@gmail.com</v>
      </c>
      <c r="X200" t="str">
        <f ca="1">IF(ISERROR(SEARCH(Tabel2[[#This Row],[Groepslid 9]],_xlfn.CONCAT(
Tabel2[[#This Row],[GroepBeheerder]:[Groepslid 8]]))),
Tabel2[[#This Row],[Groepslid 9]],"")</f>
        <v>,Clayborn.Lamborn@gmail.com</v>
      </c>
      <c r="Y200" t="str">
        <f ca="1">IF(ISERROR(SEARCH(Tabel2[[#This Row],[Groepslid 10]],_xlfn.CONCAT(
Tabel2[[#This Row],[GroepBeheerder]:[Groepslid 9]]))),
Tabel2[[#This Row],[Groepslid 10]],"")</f>
        <v/>
      </c>
      <c r="Z200" s="2">
        <f t="shared" si="10"/>
        <v>199</v>
      </c>
    </row>
    <row r="201" spans="1:26" x14ac:dyDescent="0.25">
      <c r="A201" s="5" t="str">
        <f t="shared" ref="A201:A264" ca="1" si="11">C201&amp;E201&amp;B201</f>
        <v>Tekfly,Carolin.Maddy@gmail.com,Georg.Dootson@gmail.com,Sybila.O'Looney@gmail.com,Astra.Schwandermann@gmail.com,Dewain.Ainscough@gmail.com,Ephrayim.Commin@gmail.com,Olly.Leinweber@gmail.com,Tobin.De Castri@gmail.com,Kienan.Nower@gmail.com</v>
      </c>
      <c r="B201" s="2" t="str">
        <f ca="1">_xlfn.CONCAT(Tabel2[[#This Row],[Hulp 1]:[Hulp 10]])</f>
        <v>,Georg.Dootson@gmail.com,Sybila.O'Looney@gmail.com,Astra.Schwandermann@gmail.com,Dewain.Ainscough@gmail.com,Ephrayim.Commin@gmail.com,Olly.Leinweber@gmail.com,Tobin.De Castri@gmail.com,Kienan.Nower@gmail.com</v>
      </c>
      <c r="C201" s="3" t="s">
        <v>517</v>
      </c>
      <c r="D201">
        <f ca="1">RANDBETWEEN(0,IF(Formules!$B$1&gt;10,10,Formules!$B$1))</f>
        <v>8</v>
      </c>
      <c r="E201" s="2" t="str">
        <f ca="1">INDEX(Gebruiker!C:C,RANDBETWEEN(1,Formules!$B$1)+1)</f>
        <v>,Carolin.Maddy@gmail.com</v>
      </c>
      <c r="F201" s="8" t="str">
        <f ca="1">IF((COLUMN()-5)&lt;=Tabel2[[#This Row],[Aantal Leden]],
INDEX(Gebruiker!$C:$C,RANDBETWEEN(1,Formules!$B$1)+1),
"")</f>
        <v>,Georg.Dootson@gmail.com</v>
      </c>
      <c r="G201" s="8" t="str">
        <f ca="1">IF((COLUMN()-5)&lt;=Tabel2[[#This Row],[Aantal Leden]],
INDEX(Gebruiker!$C:$C,RANDBETWEEN(1,Formules!$B$1)+1),
"")</f>
        <v>,Sybila.O'Looney@gmail.com</v>
      </c>
      <c r="H201" s="2" t="str">
        <f ca="1">IF((COLUMN()-5)&lt;=Tabel2[[#This Row],[Aantal Leden]],
INDEX(Gebruiker!$C:$C,RANDBETWEEN(1,Formules!$B$1)+1),
"")</f>
        <v>,Astra.Schwandermann@gmail.com</v>
      </c>
      <c r="I201" s="2" t="str">
        <f ca="1">IF((COLUMN()-5)&lt;=Tabel2[[#This Row],[Aantal Leden]],
INDEX(Gebruiker!$C:$C,RANDBETWEEN(1,Formules!$B$1)+1),
"")</f>
        <v>,Dewain.Ainscough@gmail.com</v>
      </c>
      <c r="J201" s="2" t="str">
        <f ca="1">IF((COLUMN()-5)&lt;=Tabel2[[#This Row],[Aantal Leden]],
INDEX(Gebruiker!$C:$C,RANDBETWEEN(1,Formules!$B$1)+1),
"")</f>
        <v>,Ephrayim.Commin@gmail.com</v>
      </c>
      <c r="K201" s="2" t="str">
        <f ca="1">IF((COLUMN()-5)&lt;=Tabel2[[#This Row],[Aantal Leden]],
INDEX(Gebruiker!$C:$C,RANDBETWEEN(1,Formules!$B$1)+1),
"")</f>
        <v>,Olly.Leinweber@gmail.com</v>
      </c>
      <c r="L201" s="2" t="str">
        <f ca="1">IF((COLUMN()-5)&lt;=Tabel2[[#This Row],[Aantal Leden]],
INDEX(Gebruiker!$C:$C,RANDBETWEEN(1,Formules!$B$1)+1),
"")</f>
        <v>,Tobin.De Castri@gmail.com</v>
      </c>
      <c r="M201" s="2" t="str">
        <f ca="1">IF((COLUMN()-5)&lt;=Tabel2[[#This Row],[Aantal Leden]],
INDEX(Gebruiker!$C:$C,RANDBETWEEN(1,Formules!$B$1)+1),
"")</f>
        <v>,Kienan.Nower@gmail.com</v>
      </c>
      <c r="N201" s="2" t="str">
        <f ca="1">IF((COLUMN()-5)&lt;=Tabel2[[#This Row],[Aantal Leden]],
INDEX(Gebruiker!$C:$C,RANDBETWEEN(1,Formules!$B$1)+1),
"")</f>
        <v/>
      </c>
      <c r="O201" s="2" t="str">
        <f ca="1">IF((COLUMN()-5)&lt;=Tabel2[[#This Row],[Aantal Leden]],
INDEX(Gebruiker!$C:$C,RANDBETWEEN(1,Formules!$B$1)+1),
"")</f>
        <v/>
      </c>
      <c r="P201" s="2" t="str">
        <f ca="1">IF(Tabel2[[#This Row],[GroepBeheerder]]&lt;&gt;Tabel2[[#This Row],[Groepslid 1]],Tabel2[[#This Row],[Groepslid 1]],"")</f>
        <v>,Georg.Dootson@gmail.com</v>
      </c>
      <c r="Q201" s="2" t="str">
        <f ca="1">IF(ISERROR(SEARCH(Tabel2[[#This Row],[Groepslid 2]],_xlfn.CONCAT(
Tabel2[[#This Row],[GroepBeheerder]:[Groepslid 1]]))),
Tabel2[[#This Row],[Groepslid 2]],"")</f>
        <v>,Sybila.O'Looney@gmail.com</v>
      </c>
      <c r="R201" s="2" t="str">
        <f ca="1">IF(ISERROR(SEARCH(Tabel2[[#This Row],[Groepslid 3]],_xlfn.CONCAT(
Tabel2[[#This Row],[GroepBeheerder]:[Groepslid 2]]))),
Tabel2[[#This Row],[Groepslid 3]],"")</f>
        <v>,Astra.Schwandermann@gmail.com</v>
      </c>
      <c r="S201" s="2" t="str">
        <f ca="1">IF(ISERROR(SEARCH(Tabel2[[#This Row],[Groepslid 4]],_xlfn.CONCAT(
Tabel2[[#This Row],[GroepBeheerder]:[Groepslid 3]]))),
Tabel2[[#This Row],[Groepslid 4]],"")</f>
        <v>,Dewain.Ainscough@gmail.com</v>
      </c>
      <c r="T201" s="2" t="str">
        <f ca="1">IF(ISERROR(SEARCH(Tabel2[[#This Row],[Groepslid 5]],_xlfn.CONCAT(
Tabel2[[#This Row],[GroepBeheerder]:[Groepslid 4]]))),
Tabel2[[#This Row],[Groepslid 5]],"")</f>
        <v>,Ephrayim.Commin@gmail.com</v>
      </c>
      <c r="U201" s="2" t="str">
        <f ca="1">IF(ISERROR(SEARCH(Tabel2[[#This Row],[Groepslid 6]],_xlfn.CONCAT(
Tabel2[[#This Row],[GroepBeheerder]:[Groepslid 5]]))),
Tabel2[[#This Row],[Groepslid 6]],"")</f>
        <v>,Olly.Leinweber@gmail.com</v>
      </c>
      <c r="V201" s="2" t="str">
        <f ca="1">IF(ISERROR(SEARCH(Tabel2[[#This Row],[Groepslid 7]],_xlfn.CONCAT(
Tabel2[[#This Row],[GroepBeheerder]:[Groepslid 6]]))),
Tabel2[[#This Row],[Groepslid 7]],"")</f>
        <v>,Tobin.De Castri@gmail.com</v>
      </c>
      <c r="W201" s="2" t="str">
        <f ca="1">IF(ISERROR(SEARCH(Tabel2[[#This Row],[Groepslid 8]],_xlfn.CONCAT(
Tabel2[[#This Row],[GroepBeheerder]:[Groepslid 7]]))),
Tabel2[[#This Row],[Groepslid 8]],"")</f>
        <v>,Kienan.Nower@gmail.com</v>
      </c>
      <c r="X201" s="2" t="str">
        <f ca="1">IF(ISERROR(SEARCH(Tabel2[[#This Row],[Groepslid 9]],_xlfn.CONCAT(
Tabel2[[#This Row],[GroepBeheerder]:[Groepslid 8]]))),
Tabel2[[#This Row],[Groepslid 9]],"")</f>
        <v/>
      </c>
      <c r="Y201" s="2" t="str">
        <f ca="1">IF(ISERROR(SEARCH(Tabel2[[#This Row],[Groepslid 10]],_xlfn.CONCAT(
Tabel2[[#This Row],[GroepBeheerder]:[Groepslid 9]]))),
Tabel2[[#This Row],[Groepslid 10]],"")</f>
        <v/>
      </c>
      <c r="Z201" s="2">
        <f t="shared" ref="Z201:Z264" si="12">ROW()-1</f>
        <v>200</v>
      </c>
    </row>
    <row r="202" spans="1:26" x14ac:dyDescent="0.25">
      <c r="A202" s="5" t="str">
        <f t="shared" ca="1" si="11"/>
        <v>Gigabox,Ruby.Mackness@gmail.com,Tyrus.Loxly@gmail.com,Jolynn.Fosdike@gmail.com,Lizzie.Bayless@gmail.com,Jacquelyn.Sidey@gmail.com,Kiri.Gelly@gmail.com,Minne.Michal@gmail.com,Emmy.Maseres@gmail.com,Letti.Boss@gmail.com,Arabela.Alvar@gmail.com,Dorene.Parkman@gmail.com</v>
      </c>
      <c r="B202" s="2" t="str">
        <f ca="1">_xlfn.CONCAT(Tabel2[[#This Row],[Hulp 1]:[Hulp 10]])</f>
        <v>,Tyrus.Loxly@gmail.com,Jolynn.Fosdike@gmail.com,Lizzie.Bayless@gmail.com,Jacquelyn.Sidey@gmail.com,Kiri.Gelly@gmail.com,Minne.Michal@gmail.com,Emmy.Maseres@gmail.com,Letti.Boss@gmail.com,Arabela.Alvar@gmail.com,Dorene.Parkman@gmail.com</v>
      </c>
      <c r="C202" s="3" t="s">
        <v>618</v>
      </c>
      <c r="D202">
        <f ca="1">RANDBETWEEN(0,IF(Formules!$B$1&gt;10,10,Formules!$B$1))</f>
        <v>10</v>
      </c>
      <c r="E202" s="2" t="str">
        <f ca="1">INDEX(Gebruiker!C:C,RANDBETWEEN(1,Formules!$B$1)+1)</f>
        <v>,Ruby.Mackness@gmail.com</v>
      </c>
      <c r="F202" s="8" t="str">
        <f ca="1">IF((COLUMN()-5)&lt;=Tabel2[[#This Row],[Aantal Leden]],
INDEX(Gebruiker!$C:$C,RANDBETWEEN(1,Formules!$B$1)+1),
"")</f>
        <v>,Tyrus.Loxly@gmail.com</v>
      </c>
      <c r="G202" s="8" t="str">
        <f ca="1">IF((COLUMN()-5)&lt;=Tabel2[[#This Row],[Aantal Leden]],
INDEX(Gebruiker!$C:$C,RANDBETWEEN(1,Formules!$B$1)+1),
"")</f>
        <v>,Jolynn.Fosdike@gmail.com</v>
      </c>
      <c r="H202" s="2" t="str">
        <f ca="1">IF((COLUMN()-5)&lt;=Tabel2[[#This Row],[Aantal Leden]],
INDEX(Gebruiker!$C:$C,RANDBETWEEN(1,Formules!$B$1)+1),
"")</f>
        <v>,Lizzie.Bayless@gmail.com</v>
      </c>
      <c r="I202" s="2" t="str">
        <f ca="1">IF((COLUMN()-5)&lt;=Tabel2[[#This Row],[Aantal Leden]],
INDEX(Gebruiker!$C:$C,RANDBETWEEN(1,Formules!$B$1)+1),
"")</f>
        <v>,Jacquelyn.Sidey@gmail.com</v>
      </c>
      <c r="J202" s="2" t="str">
        <f ca="1">IF((COLUMN()-5)&lt;=Tabel2[[#This Row],[Aantal Leden]],
INDEX(Gebruiker!$C:$C,RANDBETWEEN(1,Formules!$B$1)+1),
"")</f>
        <v>,Kiri.Gelly@gmail.com</v>
      </c>
      <c r="K202" s="2" t="str">
        <f ca="1">IF((COLUMN()-5)&lt;=Tabel2[[#This Row],[Aantal Leden]],
INDEX(Gebruiker!$C:$C,RANDBETWEEN(1,Formules!$B$1)+1),
"")</f>
        <v>,Minne.Michal@gmail.com</v>
      </c>
      <c r="L202" s="2" t="str">
        <f ca="1">IF((COLUMN()-5)&lt;=Tabel2[[#This Row],[Aantal Leden]],
INDEX(Gebruiker!$C:$C,RANDBETWEEN(1,Formules!$B$1)+1),
"")</f>
        <v>,Emmy.Maseres@gmail.com</v>
      </c>
      <c r="M202" s="2" t="str">
        <f ca="1">IF((COLUMN()-5)&lt;=Tabel2[[#This Row],[Aantal Leden]],
INDEX(Gebruiker!$C:$C,RANDBETWEEN(1,Formules!$B$1)+1),
"")</f>
        <v>,Letti.Boss@gmail.com</v>
      </c>
      <c r="N202" s="2" t="str">
        <f ca="1">IF((COLUMN()-5)&lt;=Tabel2[[#This Row],[Aantal Leden]],
INDEX(Gebruiker!$C:$C,RANDBETWEEN(1,Formules!$B$1)+1),
"")</f>
        <v>,Arabela.Alvar@gmail.com</v>
      </c>
      <c r="O202" s="2" t="str">
        <f ca="1">IF((COLUMN()-5)&lt;=Tabel2[[#This Row],[Aantal Leden]],
INDEX(Gebruiker!$C:$C,RANDBETWEEN(1,Formules!$B$1)+1),
"")</f>
        <v>,Dorene.Parkman@gmail.com</v>
      </c>
      <c r="P202" s="2" t="str">
        <f ca="1">IF(Tabel2[[#This Row],[GroepBeheerder]]&lt;&gt;Tabel2[[#This Row],[Groepslid 1]],Tabel2[[#This Row],[Groepslid 1]],"")</f>
        <v>,Tyrus.Loxly@gmail.com</v>
      </c>
      <c r="Q202" s="2" t="str">
        <f ca="1">IF(ISERROR(SEARCH(Tabel2[[#This Row],[Groepslid 2]],_xlfn.CONCAT(
Tabel2[[#This Row],[GroepBeheerder]:[Groepslid 1]]))),
Tabel2[[#This Row],[Groepslid 2]],"")</f>
        <v>,Jolynn.Fosdike@gmail.com</v>
      </c>
      <c r="R202" s="2" t="str">
        <f ca="1">IF(ISERROR(SEARCH(Tabel2[[#This Row],[Groepslid 3]],_xlfn.CONCAT(
Tabel2[[#This Row],[GroepBeheerder]:[Groepslid 2]]))),
Tabel2[[#This Row],[Groepslid 3]],"")</f>
        <v>,Lizzie.Bayless@gmail.com</v>
      </c>
      <c r="S202" s="2" t="str">
        <f ca="1">IF(ISERROR(SEARCH(Tabel2[[#This Row],[Groepslid 4]],_xlfn.CONCAT(
Tabel2[[#This Row],[GroepBeheerder]:[Groepslid 3]]))),
Tabel2[[#This Row],[Groepslid 4]],"")</f>
        <v>,Jacquelyn.Sidey@gmail.com</v>
      </c>
      <c r="T202" s="2" t="str">
        <f ca="1">IF(ISERROR(SEARCH(Tabel2[[#This Row],[Groepslid 5]],_xlfn.CONCAT(
Tabel2[[#This Row],[GroepBeheerder]:[Groepslid 4]]))),
Tabel2[[#This Row],[Groepslid 5]],"")</f>
        <v>,Kiri.Gelly@gmail.com</v>
      </c>
      <c r="U202" s="2" t="str">
        <f ca="1">IF(ISERROR(SEARCH(Tabel2[[#This Row],[Groepslid 6]],_xlfn.CONCAT(
Tabel2[[#This Row],[GroepBeheerder]:[Groepslid 5]]))),
Tabel2[[#This Row],[Groepslid 6]],"")</f>
        <v>,Minne.Michal@gmail.com</v>
      </c>
      <c r="V202" s="2" t="str">
        <f ca="1">IF(ISERROR(SEARCH(Tabel2[[#This Row],[Groepslid 7]],_xlfn.CONCAT(
Tabel2[[#This Row],[GroepBeheerder]:[Groepslid 6]]))),
Tabel2[[#This Row],[Groepslid 7]],"")</f>
        <v>,Emmy.Maseres@gmail.com</v>
      </c>
      <c r="W202" s="2" t="str">
        <f ca="1">IF(ISERROR(SEARCH(Tabel2[[#This Row],[Groepslid 8]],_xlfn.CONCAT(
Tabel2[[#This Row],[GroepBeheerder]:[Groepslid 7]]))),
Tabel2[[#This Row],[Groepslid 8]],"")</f>
        <v>,Letti.Boss@gmail.com</v>
      </c>
      <c r="X202" s="2" t="str">
        <f ca="1">IF(ISERROR(SEARCH(Tabel2[[#This Row],[Groepslid 9]],_xlfn.CONCAT(
Tabel2[[#This Row],[GroepBeheerder]:[Groepslid 8]]))),
Tabel2[[#This Row],[Groepslid 9]],"")</f>
        <v>,Arabela.Alvar@gmail.com</v>
      </c>
      <c r="Y202" s="2" t="str">
        <f ca="1">IF(ISERROR(SEARCH(Tabel2[[#This Row],[Groepslid 10]],_xlfn.CONCAT(
Tabel2[[#This Row],[GroepBeheerder]:[Groepslid 9]]))),
Tabel2[[#This Row],[Groepslid 10]],"")</f>
        <v>,Dorene.Parkman@gmail.com</v>
      </c>
      <c r="Z202" s="2">
        <f t="shared" si="12"/>
        <v>201</v>
      </c>
    </row>
    <row r="203" spans="1:26" x14ac:dyDescent="0.25">
      <c r="A203" s="5" t="str">
        <f t="shared" ca="1" si="11"/>
        <v>Aimbo,Gillie.Giraldon@gmail.com,Kelley.Grattan@gmail.com,Sophi.De Angelis@gmail.com,Pall.Corker@gmail.com</v>
      </c>
      <c r="B203" s="2" t="str">
        <f ca="1">_xlfn.CONCAT(Tabel2[[#This Row],[Hulp 1]:[Hulp 10]])</f>
        <v>,Kelley.Grattan@gmail.com,Sophi.De Angelis@gmail.com,Pall.Corker@gmail.com</v>
      </c>
      <c r="C203" s="3" t="s">
        <v>481</v>
      </c>
      <c r="D203">
        <f ca="1">RANDBETWEEN(0,IF(Formules!$B$1&gt;10,10,Formules!$B$1))</f>
        <v>3</v>
      </c>
      <c r="E203" s="2" t="str">
        <f ca="1">INDEX(Gebruiker!C:C,RANDBETWEEN(1,Formules!$B$1)+1)</f>
        <v>,Gillie.Giraldon@gmail.com</v>
      </c>
      <c r="F203" s="8" t="str">
        <f ca="1">IF((COLUMN()-5)&lt;=Tabel2[[#This Row],[Aantal Leden]],
INDEX(Gebruiker!$C:$C,RANDBETWEEN(1,Formules!$B$1)+1),
"")</f>
        <v>,Kelley.Grattan@gmail.com</v>
      </c>
      <c r="G203" s="8" t="str">
        <f ca="1">IF((COLUMN()-5)&lt;=Tabel2[[#This Row],[Aantal Leden]],
INDEX(Gebruiker!$C:$C,RANDBETWEEN(1,Formules!$B$1)+1),
"")</f>
        <v>,Sophi.De Angelis@gmail.com</v>
      </c>
      <c r="H203" s="2" t="str">
        <f ca="1">IF((COLUMN()-5)&lt;=Tabel2[[#This Row],[Aantal Leden]],
INDEX(Gebruiker!$C:$C,RANDBETWEEN(1,Formules!$B$1)+1),
"")</f>
        <v>,Pall.Corker@gmail.com</v>
      </c>
      <c r="I203" s="2" t="str">
        <f ca="1">IF((COLUMN()-5)&lt;=Tabel2[[#This Row],[Aantal Leden]],
INDEX(Gebruiker!$C:$C,RANDBETWEEN(1,Formules!$B$1)+1),
"")</f>
        <v/>
      </c>
      <c r="J203" s="2" t="str">
        <f ca="1">IF((COLUMN()-5)&lt;=Tabel2[[#This Row],[Aantal Leden]],
INDEX(Gebruiker!$C:$C,RANDBETWEEN(1,Formules!$B$1)+1),
"")</f>
        <v/>
      </c>
      <c r="K203" s="2" t="str">
        <f ca="1">IF((COLUMN()-5)&lt;=Tabel2[[#This Row],[Aantal Leden]],
INDEX(Gebruiker!$C:$C,RANDBETWEEN(1,Formules!$B$1)+1),
"")</f>
        <v/>
      </c>
      <c r="L203" s="2" t="str">
        <f ca="1">IF((COLUMN()-5)&lt;=Tabel2[[#This Row],[Aantal Leden]],
INDEX(Gebruiker!$C:$C,RANDBETWEEN(1,Formules!$B$1)+1),
"")</f>
        <v/>
      </c>
      <c r="M203" s="2" t="str">
        <f ca="1">IF((COLUMN()-5)&lt;=Tabel2[[#This Row],[Aantal Leden]],
INDEX(Gebruiker!$C:$C,RANDBETWEEN(1,Formules!$B$1)+1),
"")</f>
        <v/>
      </c>
      <c r="N203" s="2" t="str">
        <f ca="1">IF((COLUMN()-5)&lt;=Tabel2[[#This Row],[Aantal Leden]],
INDEX(Gebruiker!$C:$C,RANDBETWEEN(1,Formules!$B$1)+1),
"")</f>
        <v/>
      </c>
      <c r="O203" s="2" t="str">
        <f ca="1">IF((COLUMN()-5)&lt;=Tabel2[[#This Row],[Aantal Leden]],
INDEX(Gebruiker!$C:$C,RANDBETWEEN(1,Formules!$B$1)+1),
"")</f>
        <v/>
      </c>
      <c r="P203" s="2" t="str">
        <f ca="1">IF(Tabel2[[#This Row],[GroepBeheerder]]&lt;&gt;Tabel2[[#This Row],[Groepslid 1]],Tabel2[[#This Row],[Groepslid 1]],"")</f>
        <v>,Kelley.Grattan@gmail.com</v>
      </c>
      <c r="Q203" s="2" t="str">
        <f ca="1">IF(ISERROR(SEARCH(Tabel2[[#This Row],[Groepslid 2]],_xlfn.CONCAT(
Tabel2[[#This Row],[GroepBeheerder]:[Groepslid 1]]))),
Tabel2[[#This Row],[Groepslid 2]],"")</f>
        <v>,Sophi.De Angelis@gmail.com</v>
      </c>
      <c r="R203" s="2" t="str">
        <f ca="1">IF(ISERROR(SEARCH(Tabel2[[#This Row],[Groepslid 3]],_xlfn.CONCAT(
Tabel2[[#This Row],[GroepBeheerder]:[Groepslid 2]]))),
Tabel2[[#This Row],[Groepslid 3]],"")</f>
        <v>,Pall.Corker@gmail.com</v>
      </c>
      <c r="S203" s="2" t="str">
        <f ca="1">IF(ISERROR(SEARCH(Tabel2[[#This Row],[Groepslid 4]],_xlfn.CONCAT(
Tabel2[[#This Row],[GroepBeheerder]:[Groepslid 3]]))),
Tabel2[[#This Row],[Groepslid 4]],"")</f>
        <v/>
      </c>
      <c r="T203" s="2" t="str">
        <f ca="1">IF(ISERROR(SEARCH(Tabel2[[#This Row],[Groepslid 5]],_xlfn.CONCAT(
Tabel2[[#This Row],[GroepBeheerder]:[Groepslid 4]]))),
Tabel2[[#This Row],[Groepslid 5]],"")</f>
        <v/>
      </c>
      <c r="U203" s="2" t="str">
        <f ca="1">IF(ISERROR(SEARCH(Tabel2[[#This Row],[Groepslid 6]],_xlfn.CONCAT(
Tabel2[[#This Row],[GroepBeheerder]:[Groepslid 5]]))),
Tabel2[[#This Row],[Groepslid 6]],"")</f>
        <v/>
      </c>
      <c r="V203" s="2" t="str">
        <f ca="1">IF(ISERROR(SEARCH(Tabel2[[#This Row],[Groepslid 7]],_xlfn.CONCAT(
Tabel2[[#This Row],[GroepBeheerder]:[Groepslid 6]]))),
Tabel2[[#This Row],[Groepslid 7]],"")</f>
        <v/>
      </c>
      <c r="W203" s="2" t="str">
        <f ca="1">IF(ISERROR(SEARCH(Tabel2[[#This Row],[Groepslid 8]],_xlfn.CONCAT(
Tabel2[[#This Row],[GroepBeheerder]:[Groepslid 7]]))),
Tabel2[[#This Row],[Groepslid 8]],"")</f>
        <v/>
      </c>
      <c r="X203" s="2" t="str">
        <f ca="1">IF(ISERROR(SEARCH(Tabel2[[#This Row],[Groepslid 9]],_xlfn.CONCAT(
Tabel2[[#This Row],[GroepBeheerder]:[Groepslid 8]]))),
Tabel2[[#This Row],[Groepslid 9]],"")</f>
        <v/>
      </c>
      <c r="Y203" s="2" t="str">
        <f ca="1">IF(ISERROR(SEARCH(Tabel2[[#This Row],[Groepslid 10]],_xlfn.CONCAT(
Tabel2[[#This Row],[GroepBeheerder]:[Groepslid 9]]))),
Tabel2[[#This Row],[Groepslid 10]],"")</f>
        <v/>
      </c>
      <c r="Z203" s="2">
        <f t="shared" si="12"/>
        <v>202</v>
      </c>
    </row>
    <row r="204" spans="1:26" x14ac:dyDescent="0.25">
      <c r="A204" s="5" t="str">
        <f t="shared" ca="1" si="11"/>
        <v>Quinu,Jacquelin.Waugh@gmail.com,Kliment.Barnaby@gmail.com,Maurice.Aguilar@gmail.com,Rourke.Wyon@gmail.com,Francene.Dougharty@gmail.com,Steward.Grane@gmail.com,Yasmeen.Skakunas@gmail.com,Ainslie.Meininking@gmail.com,Loria.Pickston@gmail.com</v>
      </c>
      <c r="B204" s="2" t="str">
        <f ca="1">_xlfn.CONCAT(Tabel2[[#This Row],[Hulp 1]:[Hulp 10]])</f>
        <v>,Kliment.Barnaby@gmail.com,Maurice.Aguilar@gmail.com,Rourke.Wyon@gmail.com,Francene.Dougharty@gmail.com,Steward.Grane@gmail.com,Yasmeen.Skakunas@gmail.com,Ainslie.Meininking@gmail.com,Loria.Pickston@gmail.com</v>
      </c>
      <c r="C204" s="3" t="s">
        <v>509</v>
      </c>
      <c r="D204">
        <f ca="1">RANDBETWEEN(0,IF(Formules!$B$1&gt;10,10,Formules!$B$1))</f>
        <v>8</v>
      </c>
      <c r="E204" s="2" t="str">
        <f ca="1">INDEX(Gebruiker!C:C,RANDBETWEEN(1,Formules!$B$1)+1)</f>
        <v>,Jacquelin.Waugh@gmail.com</v>
      </c>
      <c r="F204" s="8" t="str">
        <f ca="1">IF((COLUMN()-5)&lt;=Tabel2[[#This Row],[Aantal Leden]],
INDEX(Gebruiker!$C:$C,RANDBETWEEN(1,Formules!$B$1)+1),
"")</f>
        <v>,Kliment.Barnaby@gmail.com</v>
      </c>
      <c r="G204" s="8" t="str">
        <f ca="1">IF((COLUMN()-5)&lt;=Tabel2[[#This Row],[Aantal Leden]],
INDEX(Gebruiker!$C:$C,RANDBETWEEN(1,Formules!$B$1)+1),
"")</f>
        <v>,Maurice.Aguilar@gmail.com</v>
      </c>
      <c r="H204" s="2" t="str">
        <f ca="1">IF((COLUMN()-5)&lt;=Tabel2[[#This Row],[Aantal Leden]],
INDEX(Gebruiker!$C:$C,RANDBETWEEN(1,Formules!$B$1)+1),
"")</f>
        <v>,Rourke.Wyon@gmail.com</v>
      </c>
      <c r="I204" s="2" t="str">
        <f ca="1">IF((COLUMN()-5)&lt;=Tabel2[[#This Row],[Aantal Leden]],
INDEX(Gebruiker!$C:$C,RANDBETWEEN(1,Formules!$B$1)+1),
"")</f>
        <v>,Francene.Dougharty@gmail.com</v>
      </c>
      <c r="J204" s="2" t="str">
        <f ca="1">IF((COLUMN()-5)&lt;=Tabel2[[#This Row],[Aantal Leden]],
INDEX(Gebruiker!$C:$C,RANDBETWEEN(1,Formules!$B$1)+1),
"")</f>
        <v>,Steward.Grane@gmail.com</v>
      </c>
      <c r="K204" s="2" t="str">
        <f ca="1">IF((COLUMN()-5)&lt;=Tabel2[[#This Row],[Aantal Leden]],
INDEX(Gebruiker!$C:$C,RANDBETWEEN(1,Formules!$B$1)+1),
"")</f>
        <v>,Yasmeen.Skakunas@gmail.com</v>
      </c>
      <c r="L204" s="2" t="str">
        <f ca="1">IF((COLUMN()-5)&lt;=Tabel2[[#This Row],[Aantal Leden]],
INDEX(Gebruiker!$C:$C,RANDBETWEEN(1,Formules!$B$1)+1),
"")</f>
        <v>,Ainslie.Meininking@gmail.com</v>
      </c>
      <c r="M204" s="2" t="str">
        <f ca="1">IF((COLUMN()-5)&lt;=Tabel2[[#This Row],[Aantal Leden]],
INDEX(Gebruiker!$C:$C,RANDBETWEEN(1,Formules!$B$1)+1),
"")</f>
        <v>,Loria.Pickston@gmail.com</v>
      </c>
      <c r="N204" s="2" t="str">
        <f ca="1">IF((COLUMN()-5)&lt;=Tabel2[[#This Row],[Aantal Leden]],
INDEX(Gebruiker!$C:$C,RANDBETWEEN(1,Formules!$B$1)+1),
"")</f>
        <v/>
      </c>
      <c r="O204" s="2" t="str">
        <f ca="1">IF((COLUMN()-5)&lt;=Tabel2[[#This Row],[Aantal Leden]],
INDEX(Gebruiker!$C:$C,RANDBETWEEN(1,Formules!$B$1)+1),
"")</f>
        <v/>
      </c>
      <c r="P204" s="2" t="str">
        <f ca="1">IF(Tabel2[[#This Row],[GroepBeheerder]]&lt;&gt;Tabel2[[#This Row],[Groepslid 1]],Tabel2[[#This Row],[Groepslid 1]],"")</f>
        <v>,Kliment.Barnaby@gmail.com</v>
      </c>
      <c r="Q204" s="2" t="str">
        <f ca="1">IF(ISERROR(SEARCH(Tabel2[[#This Row],[Groepslid 2]],_xlfn.CONCAT(
Tabel2[[#This Row],[GroepBeheerder]:[Groepslid 1]]))),
Tabel2[[#This Row],[Groepslid 2]],"")</f>
        <v>,Maurice.Aguilar@gmail.com</v>
      </c>
      <c r="R204" s="2" t="str">
        <f ca="1">IF(ISERROR(SEARCH(Tabel2[[#This Row],[Groepslid 3]],_xlfn.CONCAT(
Tabel2[[#This Row],[GroepBeheerder]:[Groepslid 2]]))),
Tabel2[[#This Row],[Groepslid 3]],"")</f>
        <v>,Rourke.Wyon@gmail.com</v>
      </c>
      <c r="S204" s="2" t="str">
        <f ca="1">IF(ISERROR(SEARCH(Tabel2[[#This Row],[Groepslid 4]],_xlfn.CONCAT(
Tabel2[[#This Row],[GroepBeheerder]:[Groepslid 3]]))),
Tabel2[[#This Row],[Groepslid 4]],"")</f>
        <v>,Francene.Dougharty@gmail.com</v>
      </c>
      <c r="T204" s="2" t="str">
        <f ca="1">IF(ISERROR(SEARCH(Tabel2[[#This Row],[Groepslid 5]],_xlfn.CONCAT(
Tabel2[[#This Row],[GroepBeheerder]:[Groepslid 4]]))),
Tabel2[[#This Row],[Groepslid 5]],"")</f>
        <v>,Steward.Grane@gmail.com</v>
      </c>
      <c r="U204" s="2" t="str">
        <f ca="1">IF(ISERROR(SEARCH(Tabel2[[#This Row],[Groepslid 6]],_xlfn.CONCAT(
Tabel2[[#This Row],[GroepBeheerder]:[Groepslid 5]]))),
Tabel2[[#This Row],[Groepslid 6]],"")</f>
        <v>,Yasmeen.Skakunas@gmail.com</v>
      </c>
      <c r="V204" s="2" t="str">
        <f ca="1">IF(ISERROR(SEARCH(Tabel2[[#This Row],[Groepslid 7]],_xlfn.CONCAT(
Tabel2[[#This Row],[GroepBeheerder]:[Groepslid 6]]))),
Tabel2[[#This Row],[Groepslid 7]],"")</f>
        <v>,Ainslie.Meininking@gmail.com</v>
      </c>
      <c r="W204" s="2" t="str">
        <f ca="1">IF(ISERROR(SEARCH(Tabel2[[#This Row],[Groepslid 8]],_xlfn.CONCAT(
Tabel2[[#This Row],[GroepBeheerder]:[Groepslid 7]]))),
Tabel2[[#This Row],[Groepslid 8]],"")</f>
        <v>,Loria.Pickston@gmail.com</v>
      </c>
      <c r="X204" s="2" t="str">
        <f ca="1">IF(ISERROR(SEARCH(Tabel2[[#This Row],[Groepslid 9]],_xlfn.CONCAT(
Tabel2[[#This Row],[GroepBeheerder]:[Groepslid 8]]))),
Tabel2[[#This Row],[Groepslid 9]],"")</f>
        <v/>
      </c>
      <c r="Y204" s="2" t="str">
        <f ca="1">IF(ISERROR(SEARCH(Tabel2[[#This Row],[Groepslid 10]],_xlfn.CONCAT(
Tabel2[[#This Row],[GroepBeheerder]:[Groepslid 9]]))),
Tabel2[[#This Row],[Groepslid 10]],"")</f>
        <v/>
      </c>
      <c r="Z204" s="2">
        <f t="shared" si="12"/>
        <v>203</v>
      </c>
    </row>
    <row r="205" spans="1:26" x14ac:dyDescent="0.25">
      <c r="A205" s="5" t="str">
        <f t="shared" ca="1" si="11"/>
        <v>Devify,Hillier.Carff@gmail.com,Gordy.Clemmens@gmail.com,Francene.Dougharty@gmail.com,Willi.Twiggins@gmail.com,Adi.Fairney@gmail.com,Chaddy.Coultar@gmail.com,Drake.Bennie@gmail.com,Franny.Bicheno@gmail.com,Allene.Hadlee@gmail.com</v>
      </c>
      <c r="B205" s="2" t="str">
        <f ca="1">_xlfn.CONCAT(Tabel2[[#This Row],[Hulp 1]:[Hulp 10]])</f>
        <v>,Gordy.Clemmens@gmail.com,Francene.Dougharty@gmail.com,Willi.Twiggins@gmail.com,Adi.Fairney@gmail.com,Chaddy.Coultar@gmail.com,Drake.Bennie@gmail.com,Franny.Bicheno@gmail.com,Allene.Hadlee@gmail.com</v>
      </c>
      <c r="C205" s="3" t="s">
        <v>467</v>
      </c>
      <c r="D205">
        <f ca="1">RANDBETWEEN(0,IF(Formules!$B$1&gt;10,10,Formules!$B$1))</f>
        <v>8</v>
      </c>
      <c r="E205" s="2" t="str">
        <f ca="1">INDEX(Gebruiker!C:C,RANDBETWEEN(1,Formules!$B$1)+1)</f>
        <v>,Hillier.Carff@gmail.com</v>
      </c>
      <c r="F205" s="8" t="str">
        <f ca="1">IF((COLUMN()-5)&lt;=Tabel2[[#This Row],[Aantal Leden]],
INDEX(Gebruiker!$C:$C,RANDBETWEEN(1,Formules!$B$1)+1),
"")</f>
        <v>,Gordy.Clemmens@gmail.com</v>
      </c>
      <c r="G205" s="8" t="str">
        <f ca="1">IF((COLUMN()-5)&lt;=Tabel2[[#This Row],[Aantal Leden]],
INDEX(Gebruiker!$C:$C,RANDBETWEEN(1,Formules!$B$1)+1),
"")</f>
        <v>,Francene.Dougharty@gmail.com</v>
      </c>
      <c r="H205" s="2" t="str">
        <f ca="1">IF((COLUMN()-5)&lt;=Tabel2[[#This Row],[Aantal Leden]],
INDEX(Gebruiker!$C:$C,RANDBETWEEN(1,Formules!$B$1)+1),
"")</f>
        <v>,Willi.Twiggins@gmail.com</v>
      </c>
      <c r="I205" s="2" t="str">
        <f ca="1">IF((COLUMN()-5)&lt;=Tabel2[[#This Row],[Aantal Leden]],
INDEX(Gebruiker!$C:$C,RANDBETWEEN(1,Formules!$B$1)+1),
"")</f>
        <v>,Adi.Fairney@gmail.com</v>
      </c>
      <c r="J205" s="2" t="str">
        <f ca="1">IF((COLUMN()-5)&lt;=Tabel2[[#This Row],[Aantal Leden]],
INDEX(Gebruiker!$C:$C,RANDBETWEEN(1,Formules!$B$1)+1),
"")</f>
        <v>,Chaddy.Coultar@gmail.com</v>
      </c>
      <c r="K205" s="2" t="str">
        <f ca="1">IF((COLUMN()-5)&lt;=Tabel2[[#This Row],[Aantal Leden]],
INDEX(Gebruiker!$C:$C,RANDBETWEEN(1,Formules!$B$1)+1),
"")</f>
        <v>,Drake.Bennie@gmail.com</v>
      </c>
      <c r="L205" s="2" t="str">
        <f ca="1">IF((COLUMN()-5)&lt;=Tabel2[[#This Row],[Aantal Leden]],
INDEX(Gebruiker!$C:$C,RANDBETWEEN(1,Formules!$B$1)+1),
"")</f>
        <v>,Franny.Bicheno@gmail.com</v>
      </c>
      <c r="M205" s="2" t="str">
        <f ca="1">IF((COLUMN()-5)&lt;=Tabel2[[#This Row],[Aantal Leden]],
INDEX(Gebruiker!$C:$C,RANDBETWEEN(1,Formules!$B$1)+1),
"")</f>
        <v>,Allene.Hadlee@gmail.com</v>
      </c>
      <c r="N205" s="2" t="str">
        <f ca="1">IF((COLUMN()-5)&lt;=Tabel2[[#This Row],[Aantal Leden]],
INDEX(Gebruiker!$C:$C,RANDBETWEEN(1,Formules!$B$1)+1),
"")</f>
        <v/>
      </c>
      <c r="O205" s="2" t="str">
        <f ca="1">IF((COLUMN()-5)&lt;=Tabel2[[#This Row],[Aantal Leden]],
INDEX(Gebruiker!$C:$C,RANDBETWEEN(1,Formules!$B$1)+1),
"")</f>
        <v/>
      </c>
      <c r="P205" s="2" t="str">
        <f ca="1">IF(Tabel2[[#This Row],[GroepBeheerder]]&lt;&gt;Tabel2[[#This Row],[Groepslid 1]],Tabel2[[#This Row],[Groepslid 1]],"")</f>
        <v>,Gordy.Clemmens@gmail.com</v>
      </c>
      <c r="Q205" s="2" t="str">
        <f ca="1">IF(ISERROR(SEARCH(Tabel2[[#This Row],[Groepslid 2]],_xlfn.CONCAT(
Tabel2[[#This Row],[GroepBeheerder]:[Groepslid 1]]))),
Tabel2[[#This Row],[Groepslid 2]],"")</f>
        <v>,Francene.Dougharty@gmail.com</v>
      </c>
      <c r="R205" s="2" t="str">
        <f ca="1">IF(ISERROR(SEARCH(Tabel2[[#This Row],[Groepslid 3]],_xlfn.CONCAT(
Tabel2[[#This Row],[GroepBeheerder]:[Groepslid 2]]))),
Tabel2[[#This Row],[Groepslid 3]],"")</f>
        <v>,Willi.Twiggins@gmail.com</v>
      </c>
      <c r="S205" s="2" t="str">
        <f ca="1">IF(ISERROR(SEARCH(Tabel2[[#This Row],[Groepslid 4]],_xlfn.CONCAT(
Tabel2[[#This Row],[GroepBeheerder]:[Groepslid 3]]))),
Tabel2[[#This Row],[Groepslid 4]],"")</f>
        <v>,Adi.Fairney@gmail.com</v>
      </c>
      <c r="T205" s="2" t="str">
        <f ca="1">IF(ISERROR(SEARCH(Tabel2[[#This Row],[Groepslid 5]],_xlfn.CONCAT(
Tabel2[[#This Row],[GroepBeheerder]:[Groepslid 4]]))),
Tabel2[[#This Row],[Groepslid 5]],"")</f>
        <v>,Chaddy.Coultar@gmail.com</v>
      </c>
      <c r="U205" s="2" t="str">
        <f ca="1">IF(ISERROR(SEARCH(Tabel2[[#This Row],[Groepslid 6]],_xlfn.CONCAT(
Tabel2[[#This Row],[GroepBeheerder]:[Groepslid 5]]))),
Tabel2[[#This Row],[Groepslid 6]],"")</f>
        <v>,Drake.Bennie@gmail.com</v>
      </c>
      <c r="V205" s="2" t="str">
        <f ca="1">IF(ISERROR(SEARCH(Tabel2[[#This Row],[Groepslid 7]],_xlfn.CONCAT(
Tabel2[[#This Row],[GroepBeheerder]:[Groepslid 6]]))),
Tabel2[[#This Row],[Groepslid 7]],"")</f>
        <v>,Franny.Bicheno@gmail.com</v>
      </c>
      <c r="W205" s="2" t="str">
        <f ca="1">IF(ISERROR(SEARCH(Tabel2[[#This Row],[Groepslid 8]],_xlfn.CONCAT(
Tabel2[[#This Row],[GroepBeheerder]:[Groepslid 7]]))),
Tabel2[[#This Row],[Groepslid 8]],"")</f>
        <v>,Allene.Hadlee@gmail.com</v>
      </c>
      <c r="X205" s="2" t="str">
        <f ca="1">IF(ISERROR(SEARCH(Tabel2[[#This Row],[Groepslid 9]],_xlfn.CONCAT(
Tabel2[[#This Row],[GroepBeheerder]:[Groepslid 8]]))),
Tabel2[[#This Row],[Groepslid 9]],"")</f>
        <v/>
      </c>
      <c r="Y205" s="2" t="str">
        <f ca="1">IF(ISERROR(SEARCH(Tabel2[[#This Row],[Groepslid 10]],_xlfn.CONCAT(
Tabel2[[#This Row],[GroepBeheerder]:[Groepslid 9]]))),
Tabel2[[#This Row],[Groepslid 10]],"")</f>
        <v/>
      </c>
      <c r="Z205" s="2">
        <f t="shared" si="12"/>
        <v>204</v>
      </c>
    </row>
    <row r="206" spans="1:26" x14ac:dyDescent="0.25">
      <c r="A206" s="5" t="str">
        <f t="shared" ca="1" si="11"/>
        <v>Rooxo,Lorelei.Lindfors@gmail.com,Giacobo.Du Hamel@gmail.com,Pall.Corker@gmail.com,Jolynn.Fosdike@gmail.com,Kliment.Barnaby@gmail.com,Sybila.O'Looney@gmail.com,Jobye.Rames@gmail.com,Catherina.Annear@gmail.com</v>
      </c>
      <c r="B206" s="2" t="str">
        <f ca="1">_xlfn.CONCAT(Tabel2[[#This Row],[Hulp 1]:[Hulp 10]])</f>
        <v>,Giacobo.Du Hamel@gmail.com,Pall.Corker@gmail.com,Jolynn.Fosdike@gmail.com,Kliment.Barnaby@gmail.com,Sybila.O'Looney@gmail.com,Jobye.Rames@gmail.com,Catherina.Annear@gmail.com</v>
      </c>
      <c r="C206" s="3" t="s">
        <v>619</v>
      </c>
      <c r="D206">
        <f ca="1">RANDBETWEEN(0,IF(Formules!$B$1&gt;10,10,Formules!$B$1))</f>
        <v>7</v>
      </c>
      <c r="E206" s="2" t="str">
        <f ca="1">INDEX(Gebruiker!C:C,RANDBETWEEN(1,Formules!$B$1)+1)</f>
        <v>,Lorelei.Lindfors@gmail.com</v>
      </c>
      <c r="F206" s="8" t="str">
        <f ca="1">IF((COLUMN()-5)&lt;=Tabel2[[#This Row],[Aantal Leden]],
INDEX(Gebruiker!$C:$C,RANDBETWEEN(1,Formules!$B$1)+1),
"")</f>
        <v>,Giacobo.Du Hamel@gmail.com</v>
      </c>
      <c r="G206" s="8" t="str">
        <f ca="1">IF((COLUMN()-5)&lt;=Tabel2[[#This Row],[Aantal Leden]],
INDEX(Gebruiker!$C:$C,RANDBETWEEN(1,Formules!$B$1)+1),
"")</f>
        <v>,Pall.Corker@gmail.com</v>
      </c>
      <c r="H206" s="2" t="str">
        <f ca="1">IF((COLUMN()-5)&lt;=Tabel2[[#This Row],[Aantal Leden]],
INDEX(Gebruiker!$C:$C,RANDBETWEEN(1,Formules!$B$1)+1),
"")</f>
        <v>,Jolynn.Fosdike@gmail.com</v>
      </c>
      <c r="I206" s="2" t="str">
        <f ca="1">IF((COLUMN()-5)&lt;=Tabel2[[#This Row],[Aantal Leden]],
INDEX(Gebruiker!$C:$C,RANDBETWEEN(1,Formules!$B$1)+1),
"")</f>
        <v>,Kliment.Barnaby@gmail.com</v>
      </c>
      <c r="J206" s="2" t="str">
        <f ca="1">IF((COLUMN()-5)&lt;=Tabel2[[#This Row],[Aantal Leden]],
INDEX(Gebruiker!$C:$C,RANDBETWEEN(1,Formules!$B$1)+1),
"")</f>
        <v>,Sybila.O'Looney@gmail.com</v>
      </c>
      <c r="K206" s="2" t="str">
        <f ca="1">IF((COLUMN()-5)&lt;=Tabel2[[#This Row],[Aantal Leden]],
INDEX(Gebruiker!$C:$C,RANDBETWEEN(1,Formules!$B$1)+1),
"")</f>
        <v>,Jobye.Rames@gmail.com</v>
      </c>
      <c r="L206" s="2" t="str">
        <f ca="1">IF((COLUMN()-5)&lt;=Tabel2[[#This Row],[Aantal Leden]],
INDEX(Gebruiker!$C:$C,RANDBETWEEN(1,Formules!$B$1)+1),
"")</f>
        <v>,Catherina.Annear@gmail.com</v>
      </c>
      <c r="M206" s="2" t="str">
        <f ca="1">IF((COLUMN()-5)&lt;=Tabel2[[#This Row],[Aantal Leden]],
INDEX(Gebruiker!$C:$C,RANDBETWEEN(1,Formules!$B$1)+1),
"")</f>
        <v/>
      </c>
      <c r="N206" s="2" t="str">
        <f ca="1">IF((COLUMN()-5)&lt;=Tabel2[[#This Row],[Aantal Leden]],
INDEX(Gebruiker!$C:$C,RANDBETWEEN(1,Formules!$B$1)+1),
"")</f>
        <v/>
      </c>
      <c r="O206" s="2" t="str">
        <f ca="1">IF((COLUMN()-5)&lt;=Tabel2[[#This Row],[Aantal Leden]],
INDEX(Gebruiker!$C:$C,RANDBETWEEN(1,Formules!$B$1)+1),
"")</f>
        <v/>
      </c>
      <c r="P206" s="2" t="str">
        <f ca="1">IF(Tabel2[[#This Row],[GroepBeheerder]]&lt;&gt;Tabel2[[#This Row],[Groepslid 1]],Tabel2[[#This Row],[Groepslid 1]],"")</f>
        <v>,Giacobo.Du Hamel@gmail.com</v>
      </c>
      <c r="Q206" s="2" t="str">
        <f ca="1">IF(ISERROR(SEARCH(Tabel2[[#This Row],[Groepslid 2]],_xlfn.CONCAT(
Tabel2[[#This Row],[GroepBeheerder]:[Groepslid 1]]))),
Tabel2[[#This Row],[Groepslid 2]],"")</f>
        <v>,Pall.Corker@gmail.com</v>
      </c>
      <c r="R206" s="2" t="str">
        <f ca="1">IF(ISERROR(SEARCH(Tabel2[[#This Row],[Groepslid 3]],_xlfn.CONCAT(
Tabel2[[#This Row],[GroepBeheerder]:[Groepslid 2]]))),
Tabel2[[#This Row],[Groepslid 3]],"")</f>
        <v>,Jolynn.Fosdike@gmail.com</v>
      </c>
      <c r="S206" s="2" t="str">
        <f ca="1">IF(ISERROR(SEARCH(Tabel2[[#This Row],[Groepslid 4]],_xlfn.CONCAT(
Tabel2[[#This Row],[GroepBeheerder]:[Groepslid 3]]))),
Tabel2[[#This Row],[Groepslid 4]],"")</f>
        <v>,Kliment.Barnaby@gmail.com</v>
      </c>
      <c r="T206" s="2" t="str">
        <f ca="1">IF(ISERROR(SEARCH(Tabel2[[#This Row],[Groepslid 5]],_xlfn.CONCAT(
Tabel2[[#This Row],[GroepBeheerder]:[Groepslid 4]]))),
Tabel2[[#This Row],[Groepslid 5]],"")</f>
        <v>,Sybila.O'Looney@gmail.com</v>
      </c>
      <c r="U206" s="2" t="str">
        <f ca="1">IF(ISERROR(SEARCH(Tabel2[[#This Row],[Groepslid 6]],_xlfn.CONCAT(
Tabel2[[#This Row],[GroepBeheerder]:[Groepslid 5]]))),
Tabel2[[#This Row],[Groepslid 6]],"")</f>
        <v>,Jobye.Rames@gmail.com</v>
      </c>
      <c r="V206" s="2" t="str">
        <f ca="1">IF(ISERROR(SEARCH(Tabel2[[#This Row],[Groepslid 7]],_xlfn.CONCAT(
Tabel2[[#This Row],[GroepBeheerder]:[Groepslid 6]]))),
Tabel2[[#This Row],[Groepslid 7]],"")</f>
        <v>,Catherina.Annear@gmail.com</v>
      </c>
      <c r="W206" s="2" t="str">
        <f ca="1">IF(ISERROR(SEARCH(Tabel2[[#This Row],[Groepslid 8]],_xlfn.CONCAT(
Tabel2[[#This Row],[GroepBeheerder]:[Groepslid 7]]))),
Tabel2[[#This Row],[Groepslid 8]],"")</f>
        <v/>
      </c>
      <c r="X206" s="2" t="str">
        <f ca="1">IF(ISERROR(SEARCH(Tabel2[[#This Row],[Groepslid 9]],_xlfn.CONCAT(
Tabel2[[#This Row],[GroepBeheerder]:[Groepslid 8]]))),
Tabel2[[#This Row],[Groepslid 9]],"")</f>
        <v/>
      </c>
      <c r="Y206" s="2" t="str">
        <f ca="1">IF(ISERROR(SEARCH(Tabel2[[#This Row],[Groepslid 10]],_xlfn.CONCAT(
Tabel2[[#This Row],[GroepBeheerder]:[Groepslid 9]]))),
Tabel2[[#This Row],[Groepslid 10]],"")</f>
        <v/>
      </c>
      <c r="Z206" s="2">
        <f t="shared" si="12"/>
        <v>205</v>
      </c>
    </row>
    <row r="207" spans="1:26" x14ac:dyDescent="0.25">
      <c r="A207" s="5" t="str">
        <f t="shared" ca="1" si="11"/>
        <v>Devbug,Rickey.Stanislaw@gmail.com,Freemon.Piche@gmail.com,Solomon.Ickovici@gmail.com,Cherise.Remon@gmail.com,Kelley.Grattan@gmail.com,Ulrika.Trudgion@gmail.com</v>
      </c>
      <c r="B207" s="2" t="str">
        <f ca="1">_xlfn.CONCAT(Tabel2[[#This Row],[Hulp 1]:[Hulp 10]])</f>
        <v>,Freemon.Piche@gmail.com,Solomon.Ickovici@gmail.com,Cherise.Remon@gmail.com,Kelley.Grattan@gmail.com,Ulrika.Trudgion@gmail.com</v>
      </c>
      <c r="C207" s="3" t="s">
        <v>445</v>
      </c>
      <c r="D207">
        <f ca="1">RANDBETWEEN(0,IF(Formules!$B$1&gt;10,10,Formules!$B$1))</f>
        <v>5</v>
      </c>
      <c r="E207" s="2" t="str">
        <f ca="1">INDEX(Gebruiker!C:C,RANDBETWEEN(1,Formules!$B$1)+1)</f>
        <v>,Rickey.Stanislaw@gmail.com</v>
      </c>
      <c r="F207" s="8" t="str">
        <f ca="1">IF((COLUMN()-5)&lt;=Tabel2[[#This Row],[Aantal Leden]],
INDEX(Gebruiker!$C:$C,RANDBETWEEN(1,Formules!$B$1)+1),
"")</f>
        <v>,Freemon.Piche@gmail.com</v>
      </c>
      <c r="G207" s="8" t="str">
        <f ca="1">IF((COLUMN()-5)&lt;=Tabel2[[#This Row],[Aantal Leden]],
INDEX(Gebruiker!$C:$C,RANDBETWEEN(1,Formules!$B$1)+1),
"")</f>
        <v>,Solomon.Ickovici@gmail.com</v>
      </c>
      <c r="H207" s="2" t="str">
        <f ca="1">IF((COLUMN()-5)&lt;=Tabel2[[#This Row],[Aantal Leden]],
INDEX(Gebruiker!$C:$C,RANDBETWEEN(1,Formules!$B$1)+1),
"")</f>
        <v>,Cherise.Remon@gmail.com</v>
      </c>
      <c r="I207" s="2" t="str">
        <f ca="1">IF((COLUMN()-5)&lt;=Tabel2[[#This Row],[Aantal Leden]],
INDEX(Gebruiker!$C:$C,RANDBETWEEN(1,Formules!$B$1)+1),
"")</f>
        <v>,Kelley.Grattan@gmail.com</v>
      </c>
      <c r="J207" s="2" t="str">
        <f ca="1">IF((COLUMN()-5)&lt;=Tabel2[[#This Row],[Aantal Leden]],
INDEX(Gebruiker!$C:$C,RANDBETWEEN(1,Formules!$B$1)+1),
"")</f>
        <v>,Ulrika.Trudgion@gmail.com</v>
      </c>
      <c r="K207" s="2" t="str">
        <f ca="1">IF((COLUMN()-5)&lt;=Tabel2[[#This Row],[Aantal Leden]],
INDEX(Gebruiker!$C:$C,RANDBETWEEN(1,Formules!$B$1)+1),
"")</f>
        <v/>
      </c>
      <c r="L207" s="2" t="str">
        <f ca="1">IF((COLUMN()-5)&lt;=Tabel2[[#This Row],[Aantal Leden]],
INDEX(Gebruiker!$C:$C,RANDBETWEEN(1,Formules!$B$1)+1),
"")</f>
        <v/>
      </c>
      <c r="M207" s="2" t="str">
        <f ca="1">IF((COLUMN()-5)&lt;=Tabel2[[#This Row],[Aantal Leden]],
INDEX(Gebruiker!$C:$C,RANDBETWEEN(1,Formules!$B$1)+1),
"")</f>
        <v/>
      </c>
      <c r="N207" s="2" t="str">
        <f ca="1">IF((COLUMN()-5)&lt;=Tabel2[[#This Row],[Aantal Leden]],
INDEX(Gebruiker!$C:$C,RANDBETWEEN(1,Formules!$B$1)+1),
"")</f>
        <v/>
      </c>
      <c r="O207" s="2" t="str">
        <f ca="1">IF((COLUMN()-5)&lt;=Tabel2[[#This Row],[Aantal Leden]],
INDEX(Gebruiker!$C:$C,RANDBETWEEN(1,Formules!$B$1)+1),
"")</f>
        <v/>
      </c>
      <c r="P207" s="2" t="str">
        <f ca="1">IF(Tabel2[[#This Row],[GroepBeheerder]]&lt;&gt;Tabel2[[#This Row],[Groepslid 1]],Tabel2[[#This Row],[Groepslid 1]],"")</f>
        <v>,Freemon.Piche@gmail.com</v>
      </c>
      <c r="Q207" s="2" t="str">
        <f ca="1">IF(ISERROR(SEARCH(Tabel2[[#This Row],[Groepslid 2]],_xlfn.CONCAT(
Tabel2[[#This Row],[GroepBeheerder]:[Groepslid 1]]))),
Tabel2[[#This Row],[Groepslid 2]],"")</f>
        <v>,Solomon.Ickovici@gmail.com</v>
      </c>
      <c r="R207" s="2" t="str">
        <f ca="1">IF(ISERROR(SEARCH(Tabel2[[#This Row],[Groepslid 3]],_xlfn.CONCAT(
Tabel2[[#This Row],[GroepBeheerder]:[Groepslid 2]]))),
Tabel2[[#This Row],[Groepslid 3]],"")</f>
        <v>,Cherise.Remon@gmail.com</v>
      </c>
      <c r="S207" s="2" t="str">
        <f ca="1">IF(ISERROR(SEARCH(Tabel2[[#This Row],[Groepslid 4]],_xlfn.CONCAT(
Tabel2[[#This Row],[GroepBeheerder]:[Groepslid 3]]))),
Tabel2[[#This Row],[Groepslid 4]],"")</f>
        <v>,Kelley.Grattan@gmail.com</v>
      </c>
      <c r="T207" s="2" t="str">
        <f ca="1">IF(ISERROR(SEARCH(Tabel2[[#This Row],[Groepslid 5]],_xlfn.CONCAT(
Tabel2[[#This Row],[GroepBeheerder]:[Groepslid 4]]))),
Tabel2[[#This Row],[Groepslid 5]],"")</f>
        <v>,Ulrika.Trudgion@gmail.com</v>
      </c>
      <c r="U207" s="2" t="str">
        <f ca="1">IF(ISERROR(SEARCH(Tabel2[[#This Row],[Groepslid 6]],_xlfn.CONCAT(
Tabel2[[#This Row],[GroepBeheerder]:[Groepslid 5]]))),
Tabel2[[#This Row],[Groepslid 6]],"")</f>
        <v/>
      </c>
      <c r="V207" s="2" t="str">
        <f ca="1">IF(ISERROR(SEARCH(Tabel2[[#This Row],[Groepslid 7]],_xlfn.CONCAT(
Tabel2[[#This Row],[GroepBeheerder]:[Groepslid 6]]))),
Tabel2[[#This Row],[Groepslid 7]],"")</f>
        <v/>
      </c>
      <c r="W207" s="2" t="str">
        <f ca="1">IF(ISERROR(SEARCH(Tabel2[[#This Row],[Groepslid 8]],_xlfn.CONCAT(
Tabel2[[#This Row],[GroepBeheerder]:[Groepslid 7]]))),
Tabel2[[#This Row],[Groepslid 8]],"")</f>
        <v/>
      </c>
      <c r="X207" s="2" t="str">
        <f ca="1">IF(ISERROR(SEARCH(Tabel2[[#This Row],[Groepslid 9]],_xlfn.CONCAT(
Tabel2[[#This Row],[GroepBeheerder]:[Groepslid 8]]))),
Tabel2[[#This Row],[Groepslid 9]],"")</f>
        <v/>
      </c>
      <c r="Y207" s="2" t="str">
        <f ca="1">IF(ISERROR(SEARCH(Tabel2[[#This Row],[Groepslid 10]],_xlfn.CONCAT(
Tabel2[[#This Row],[GroepBeheerder]:[Groepslid 9]]))),
Tabel2[[#This Row],[Groepslid 10]],"")</f>
        <v/>
      </c>
      <c r="Z207" s="2">
        <f t="shared" si="12"/>
        <v>206</v>
      </c>
    </row>
    <row r="208" spans="1:26" x14ac:dyDescent="0.25">
      <c r="A208" s="5" t="str">
        <f t="shared" ca="1" si="11"/>
        <v>Wikido,Vonny.Raincin@gmail.com,Sherri.Fielding@gmail.com,Philippe.Vogele@gmail.com,Lindsay.Esposi@gmail.com,Lombard.Brewett@gmail.com,Reube.Pybus@gmail.com,Margeaux.Anneslie@gmail.com</v>
      </c>
      <c r="B208" s="2" t="str">
        <f ca="1">_xlfn.CONCAT(Tabel2[[#This Row],[Hulp 1]:[Hulp 10]])</f>
        <v>,Sherri.Fielding@gmail.com,Philippe.Vogele@gmail.com,Lindsay.Esposi@gmail.com,Lombard.Brewett@gmail.com,Reube.Pybus@gmail.com,Margeaux.Anneslie@gmail.com</v>
      </c>
      <c r="C208" s="3" t="s">
        <v>620</v>
      </c>
      <c r="D208">
        <f ca="1">RANDBETWEEN(0,IF(Formules!$B$1&gt;10,10,Formules!$B$1))</f>
        <v>6</v>
      </c>
      <c r="E208" s="2" t="str">
        <f ca="1">INDEX(Gebruiker!C:C,RANDBETWEEN(1,Formules!$B$1)+1)</f>
        <v>,Vonny.Raincin@gmail.com</v>
      </c>
      <c r="F208" s="8" t="str">
        <f ca="1">IF((COLUMN()-5)&lt;=Tabel2[[#This Row],[Aantal Leden]],
INDEX(Gebruiker!$C:$C,RANDBETWEEN(1,Formules!$B$1)+1),
"")</f>
        <v>,Sherri.Fielding@gmail.com</v>
      </c>
      <c r="G208" s="8" t="str">
        <f ca="1">IF((COLUMN()-5)&lt;=Tabel2[[#This Row],[Aantal Leden]],
INDEX(Gebruiker!$C:$C,RANDBETWEEN(1,Formules!$B$1)+1),
"")</f>
        <v>,Philippe.Vogele@gmail.com</v>
      </c>
      <c r="H208" s="2" t="str">
        <f ca="1">IF((COLUMN()-5)&lt;=Tabel2[[#This Row],[Aantal Leden]],
INDEX(Gebruiker!$C:$C,RANDBETWEEN(1,Formules!$B$1)+1),
"")</f>
        <v>,Lindsay.Esposi@gmail.com</v>
      </c>
      <c r="I208" s="2" t="str">
        <f ca="1">IF((COLUMN()-5)&lt;=Tabel2[[#This Row],[Aantal Leden]],
INDEX(Gebruiker!$C:$C,RANDBETWEEN(1,Formules!$B$1)+1),
"")</f>
        <v>,Lombard.Brewett@gmail.com</v>
      </c>
      <c r="J208" s="2" t="str">
        <f ca="1">IF((COLUMN()-5)&lt;=Tabel2[[#This Row],[Aantal Leden]],
INDEX(Gebruiker!$C:$C,RANDBETWEEN(1,Formules!$B$1)+1),
"")</f>
        <v>,Reube.Pybus@gmail.com</v>
      </c>
      <c r="K208" s="2" t="str">
        <f ca="1">IF((COLUMN()-5)&lt;=Tabel2[[#This Row],[Aantal Leden]],
INDEX(Gebruiker!$C:$C,RANDBETWEEN(1,Formules!$B$1)+1),
"")</f>
        <v>,Margeaux.Anneslie@gmail.com</v>
      </c>
      <c r="L208" s="2" t="str">
        <f ca="1">IF((COLUMN()-5)&lt;=Tabel2[[#This Row],[Aantal Leden]],
INDEX(Gebruiker!$C:$C,RANDBETWEEN(1,Formules!$B$1)+1),
"")</f>
        <v/>
      </c>
      <c r="M208" s="2" t="str">
        <f ca="1">IF((COLUMN()-5)&lt;=Tabel2[[#This Row],[Aantal Leden]],
INDEX(Gebruiker!$C:$C,RANDBETWEEN(1,Formules!$B$1)+1),
"")</f>
        <v/>
      </c>
      <c r="N208" s="2" t="str">
        <f ca="1">IF((COLUMN()-5)&lt;=Tabel2[[#This Row],[Aantal Leden]],
INDEX(Gebruiker!$C:$C,RANDBETWEEN(1,Formules!$B$1)+1),
"")</f>
        <v/>
      </c>
      <c r="O208" s="2" t="str">
        <f ca="1">IF((COLUMN()-5)&lt;=Tabel2[[#This Row],[Aantal Leden]],
INDEX(Gebruiker!$C:$C,RANDBETWEEN(1,Formules!$B$1)+1),
"")</f>
        <v/>
      </c>
      <c r="P208" s="2" t="str">
        <f ca="1">IF(Tabel2[[#This Row],[GroepBeheerder]]&lt;&gt;Tabel2[[#This Row],[Groepslid 1]],Tabel2[[#This Row],[Groepslid 1]],"")</f>
        <v>,Sherri.Fielding@gmail.com</v>
      </c>
      <c r="Q208" s="2" t="str">
        <f ca="1">IF(ISERROR(SEARCH(Tabel2[[#This Row],[Groepslid 2]],_xlfn.CONCAT(
Tabel2[[#This Row],[GroepBeheerder]:[Groepslid 1]]))),
Tabel2[[#This Row],[Groepslid 2]],"")</f>
        <v>,Philippe.Vogele@gmail.com</v>
      </c>
      <c r="R208" s="2" t="str">
        <f ca="1">IF(ISERROR(SEARCH(Tabel2[[#This Row],[Groepslid 3]],_xlfn.CONCAT(
Tabel2[[#This Row],[GroepBeheerder]:[Groepslid 2]]))),
Tabel2[[#This Row],[Groepslid 3]],"")</f>
        <v>,Lindsay.Esposi@gmail.com</v>
      </c>
      <c r="S208" s="2" t="str">
        <f ca="1">IF(ISERROR(SEARCH(Tabel2[[#This Row],[Groepslid 4]],_xlfn.CONCAT(
Tabel2[[#This Row],[GroepBeheerder]:[Groepslid 3]]))),
Tabel2[[#This Row],[Groepslid 4]],"")</f>
        <v>,Lombard.Brewett@gmail.com</v>
      </c>
      <c r="T208" s="2" t="str">
        <f ca="1">IF(ISERROR(SEARCH(Tabel2[[#This Row],[Groepslid 5]],_xlfn.CONCAT(
Tabel2[[#This Row],[GroepBeheerder]:[Groepslid 4]]))),
Tabel2[[#This Row],[Groepslid 5]],"")</f>
        <v>,Reube.Pybus@gmail.com</v>
      </c>
      <c r="U208" s="2" t="str">
        <f ca="1">IF(ISERROR(SEARCH(Tabel2[[#This Row],[Groepslid 6]],_xlfn.CONCAT(
Tabel2[[#This Row],[GroepBeheerder]:[Groepslid 5]]))),
Tabel2[[#This Row],[Groepslid 6]],"")</f>
        <v>,Margeaux.Anneslie@gmail.com</v>
      </c>
      <c r="V208" s="2" t="str">
        <f ca="1">IF(ISERROR(SEARCH(Tabel2[[#This Row],[Groepslid 7]],_xlfn.CONCAT(
Tabel2[[#This Row],[GroepBeheerder]:[Groepslid 6]]))),
Tabel2[[#This Row],[Groepslid 7]],"")</f>
        <v/>
      </c>
      <c r="W208" s="2" t="str">
        <f ca="1">IF(ISERROR(SEARCH(Tabel2[[#This Row],[Groepslid 8]],_xlfn.CONCAT(
Tabel2[[#This Row],[GroepBeheerder]:[Groepslid 7]]))),
Tabel2[[#This Row],[Groepslid 8]],"")</f>
        <v/>
      </c>
      <c r="X208" s="2" t="str">
        <f ca="1">IF(ISERROR(SEARCH(Tabel2[[#This Row],[Groepslid 9]],_xlfn.CONCAT(
Tabel2[[#This Row],[GroepBeheerder]:[Groepslid 8]]))),
Tabel2[[#This Row],[Groepslid 9]],"")</f>
        <v/>
      </c>
      <c r="Y208" s="2" t="str">
        <f ca="1">IF(ISERROR(SEARCH(Tabel2[[#This Row],[Groepslid 10]],_xlfn.CONCAT(
Tabel2[[#This Row],[GroepBeheerder]:[Groepslid 9]]))),
Tabel2[[#This Row],[Groepslid 10]],"")</f>
        <v/>
      </c>
      <c r="Z208" s="2">
        <f t="shared" si="12"/>
        <v>207</v>
      </c>
    </row>
    <row r="209" spans="1:26" x14ac:dyDescent="0.25">
      <c r="A209" s="5" t="str">
        <f t="shared" ca="1" si="11"/>
        <v>Zooxo,Letti.Boss@gmail.com,Dewain.Ainscough@gmail.com,Loria.Pickston@gmail.com,Fraze.Fader@gmail.com,Ibbie.Mellings@gmail.com,Emmy.Maseres@gmail.com,Leonid.Corps@gmail.com,Mildred.Bendtsen@gmail.com,Mordecai.Patterson@gmail.com,Ofilia.Peron@gmail.com</v>
      </c>
      <c r="B209" s="2" t="str">
        <f ca="1">_xlfn.CONCAT(Tabel2[[#This Row],[Hulp 1]:[Hulp 10]])</f>
        <v>,Dewain.Ainscough@gmail.com,Loria.Pickston@gmail.com,Fraze.Fader@gmail.com,Ibbie.Mellings@gmail.com,Emmy.Maseres@gmail.com,Leonid.Corps@gmail.com,Mildred.Bendtsen@gmail.com,Mordecai.Patterson@gmail.com,Ofilia.Peron@gmail.com</v>
      </c>
      <c r="C209" s="3" t="s">
        <v>584</v>
      </c>
      <c r="D209">
        <f ca="1">RANDBETWEEN(0,IF(Formules!$B$1&gt;10,10,Formules!$B$1))</f>
        <v>9</v>
      </c>
      <c r="E209" s="2" t="str">
        <f ca="1">INDEX(Gebruiker!C:C,RANDBETWEEN(1,Formules!$B$1)+1)</f>
        <v>,Letti.Boss@gmail.com</v>
      </c>
      <c r="F209" s="8" t="str">
        <f ca="1">IF((COLUMN()-5)&lt;=Tabel2[[#This Row],[Aantal Leden]],
INDEX(Gebruiker!$C:$C,RANDBETWEEN(1,Formules!$B$1)+1),
"")</f>
        <v>,Dewain.Ainscough@gmail.com</v>
      </c>
      <c r="G209" s="8" t="str">
        <f ca="1">IF((COLUMN()-5)&lt;=Tabel2[[#This Row],[Aantal Leden]],
INDEX(Gebruiker!$C:$C,RANDBETWEEN(1,Formules!$B$1)+1),
"")</f>
        <v>,Loria.Pickston@gmail.com</v>
      </c>
      <c r="H209" s="2" t="str">
        <f ca="1">IF((COLUMN()-5)&lt;=Tabel2[[#This Row],[Aantal Leden]],
INDEX(Gebruiker!$C:$C,RANDBETWEEN(1,Formules!$B$1)+1),
"")</f>
        <v>,Fraze.Fader@gmail.com</v>
      </c>
      <c r="I209" s="2" t="str">
        <f ca="1">IF((COLUMN()-5)&lt;=Tabel2[[#This Row],[Aantal Leden]],
INDEX(Gebruiker!$C:$C,RANDBETWEEN(1,Formules!$B$1)+1),
"")</f>
        <v>,Ibbie.Mellings@gmail.com</v>
      </c>
      <c r="J209" s="2" t="str">
        <f ca="1">IF((COLUMN()-5)&lt;=Tabel2[[#This Row],[Aantal Leden]],
INDEX(Gebruiker!$C:$C,RANDBETWEEN(1,Formules!$B$1)+1),
"")</f>
        <v>,Emmy.Maseres@gmail.com</v>
      </c>
      <c r="K209" s="2" t="str">
        <f ca="1">IF((COLUMN()-5)&lt;=Tabel2[[#This Row],[Aantal Leden]],
INDEX(Gebruiker!$C:$C,RANDBETWEEN(1,Formules!$B$1)+1),
"")</f>
        <v>,Leonid.Corps@gmail.com</v>
      </c>
      <c r="L209" s="2" t="str">
        <f ca="1">IF((COLUMN()-5)&lt;=Tabel2[[#This Row],[Aantal Leden]],
INDEX(Gebruiker!$C:$C,RANDBETWEEN(1,Formules!$B$1)+1),
"")</f>
        <v>,Mildred.Bendtsen@gmail.com</v>
      </c>
      <c r="M209" s="2" t="str">
        <f ca="1">IF((COLUMN()-5)&lt;=Tabel2[[#This Row],[Aantal Leden]],
INDEX(Gebruiker!$C:$C,RANDBETWEEN(1,Formules!$B$1)+1),
"")</f>
        <v>,Mordecai.Patterson@gmail.com</v>
      </c>
      <c r="N209" s="2" t="str">
        <f ca="1">IF((COLUMN()-5)&lt;=Tabel2[[#This Row],[Aantal Leden]],
INDEX(Gebruiker!$C:$C,RANDBETWEEN(1,Formules!$B$1)+1),
"")</f>
        <v>,Ofilia.Peron@gmail.com</v>
      </c>
      <c r="O209" s="2" t="str">
        <f ca="1">IF((COLUMN()-5)&lt;=Tabel2[[#This Row],[Aantal Leden]],
INDEX(Gebruiker!$C:$C,RANDBETWEEN(1,Formules!$B$1)+1),
"")</f>
        <v/>
      </c>
      <c r="P209" s="2" t="str">
        <f ca="1">IF(Tabel2[[#This Row],[GroepBeheerder]]&lt;&gt;Tabel2[[#This Row],[Groepslid 1]],Tabel2[[#This Row],[Groepslid 1]],"")</f>
        <v>,Dewain.Ainscough@gmail.com</v>
      </c>
      <c r="Q209" s="2" t="str">
        <f ca="1">IF(ISERROR(SEARCH(Tabel2[[#This Row],[Groepslid 2]],_xlfn.CONCAT(
Tabel2[[#This Row],[GroepBeheerder]:[Groepslid 1]]))),
Tabel2[[#This Row],[Groepslid 2]],"")</f>
        <v>,Loria.Pickston@gmail.com</v>
      </c>
      <c r="R209" s="2" t="str">
        <f ca="1">IF(ISERROR(SEARCH(Tabel2[[#This Row],[Groepslid 3]],_xlfn.CONCAT(
Tabel2[[#This Row],[GroepBeheerder]:[Groepslid 2]]))),
Tabel2[[#This Row],[Groepslid 3]],"")</f>
        <v>,Fraze.Fader@gmail.com</v>
      </c>
      <c r="S209" s="2" t="str">
        <f ca="1">IF(ISERROR(SEARCH(Tabel2[[#This Row],[Groepslid 4]],_xlfn.CONCAT(
Tabel2[[#This Row],[GroepBeheerder]:[Groepslid 3]]))),
Tabel2[[#This Row],[Groepslid 4]],"")</f>
        <v>,Ibbie.Mellings@gmail.com</v>
      </c>
      <c r="T209" s="2" t="str">
        <f ca="1">IF(ISERROR(SEARCH(Tabel2[[#This Row],[Groepslid 5]],_xlfn.CONCAT(
Tabel2[[#This Row],[GroepBeheerder]:[Groepslid 4]]))),
Tabel2[[#This Row],[Groepslid 5]],"")</f>
        <v>,Emmy.Maseres@gmail.com</v>
      </c>
      <c r="U209" s="2" t="str">
        <f ca="1">IF(ISERROR(SEARCH(Tabel2[[#This Row],[Groepslid 6]],_xlfn.CONCAT(
Tabel2[[#This Row],[GroepBeheerder]:[Groepslid 5]]))),
Tabel2[[#This Row],[Groepslid 6]],"")</f>
        <v>,Leonid.Corps@gmail.com</v>
      </c>
      <c r="V209" s="2" t="str">
        <f ca="1">IF(ISERROR(SEARCH(Tabel2[[#This Row],[Groepslid 7]],_xlfn.CONCAT(
Tabel2[[#This Row],[GroepBeheerder]:[Groepslid 6]]))),
Tabel2[[#This Row],[Groepslid 7]],"")</f>
        <v>,Mildred.Bendtsen@gmail.com</v>
      </c>
      <c r="W209" s="2" t="str">
        <f ca="1">IF(ISERROR(SEARCH(Tabel2[[#This Row],[Groepslid 8]],_xlfn.CONCAT(
Tabel2[[#This Row],[GroepBeheerder]:[Groepslid 7]]))),
Tabel2[[#This Row],[Groepslid 8]],"")</f>
        <v>,Mordecai.Patterson@gmail.com</v>
      </c>
      <c r="X209" s="2" t="str">
        <f ca="1">IF(ISERROR(SEARCH(Tabel2[[#This Row],[Groepslid 9]],_xlfn.CONCAT(
Tabel2[[#This Row],[GroepBeheerder]:[Groepslid 8]]))),
Tabel2[[#This Row],[Groepslid 9]],"")</f>
        <v>,Ofilia.Peron@gmail.com</v>
      </c>
      <c r="Y209" s="2" t="str">
        <f ca="1">IF(ISERROR(SEARCH(Tabel2[[#This Row],[Groepslid 10]],_xlfn.CONCAT(
Tabel2[[#This Row],[GroepBeheerder]:[Groepslid 9]]))),
Tabel2[[#This Row],[Groepslid 10]],"")</f>
        <v/>
      </c>
      <c r="Z209" s="2">
        <f t="shared" si="12"/>
        <v>208</v>
      </c>
    </row>
    <row r="210" spans="1:26" x14ac:dyDescent="0.25">
      <c r="A210" s="5" t="str">
        <f t="shared" ca="1" si="11"/>
        <v>Livepath,Gillie.Giraldon@gmail.com,Sven.Harrison@gmail.com,Cathe.De Blasi@gmail.com,Solomon.Ickovici@gmail.com,Franny.Bicheno@gmail.com,Minne.Michal@gmail.com,Lorelei.Lindfors@gmail.com,Jule.Berthod@gmail.com,Kerry.Goodfield@gmail.com</v>
      </c>
      <c r="B210" s="2" t="str">
        <f ca="1">_xlfn.CONCAT(Tabel2[[#This Row],[Hulp 1]:[Hulp 10]])</f>
        <v>,Sven.Harrison@gmail.com,Cathe.De Blasi@gmail.com,Solomon.Ickovici@gmail.com,Franny.Bicheno@gmail.com,Minne.Michal@gmail.com,Lorelei.Lindfors@gmail.com,Jule.Berthod@gmail.com,Kerry.Goodfield@gmail.com</v>
      </c>
      <c r="C210" s="3" t="s">
        <v>482</v>
      </c>
      <c r="D210">
        <f ca="1">RANDBETWEEN(0,IF(Formules!$B$1&gt;10,10,Formules!$B$1))</f>
        <v>8</v>
      </c>
      <c r="E210" s="2" t="str">
        <f ca="1">INDEX(Gebruiker!C:C,RANDBETWEEN(1,Formules!$B$1)+1)</f>
        <v>,Gillie.Giraldon@gmail.com</v>
      </c>
      <c r="F210" s="8" t="str">
        <f ca="1">IF((COLUMN()-5)&lt;=Tabel2[[#This Row],[Aantal Leden]],
INDEX(Gebruiker!$C:$C,RANDBETWEEN(1,Formules!$B$1)+1),
"")</f>
        <v>,Sven.Harrison@gmail.com</v>
      </c>
      <c r="G210" s="8" t="str">
        <f ca="1">IF((COLUMN()-5)&lt;=Tabel2[[#This Row],[Aantal Leden]],
INDEX(Gebruiker!$C:$C,RANDBETWEEN(1,Formules!$B$1)+1),
"")</f>
        <v>,Cathe.De Blasi@gmail.com</v>
      </c>
      <c r="H210" s="2" t="str">
        <f ca="1">IF((COLUMN()-5)&lt;=Tabel2[[#This Row],[Aantal Leden]],
INDEX(Gebruiker!$C:$C,RANDBETWEEN(1,Formules!$B$1)+1),
"")</f>
        <v>,Solomon.Ickovici@gmail.com</v>
      </c>
      <c r="I210" s="2" t="str">
        <f ca="1">IF((COLUMN()-5)&lt;=Tabel2[[#This Row],[Aantal Leden]],
INDEX(Gebruiker!$C:$C,RANDBETWEEN(1,Formules!$B$1)+1),
"")</f>
        <v>,Franny.Bicheno@gmail.com</v>
      </c>
      <c r="J210" s="2" t="str">
        <f ca="1">IF((COLUMN()-5)&lt;=Tabel2[[#This Row],[Aantal Leden]],
INDEX(Gebruiker!$C:$C,RANDBETWEEN(1,Formules!$B$1)+1),
"")</f>
        <v>,Minne.Michal@gmail.com</v>
      </c>
      <c r="K210" s="2" t="str">
        <f ca="1">IF((COLUMN()-5)&lt;=Tabel2[[#This Row],[Aantal Leden]],
INDEX(Gebruiker!$C:$C,RANDBETWEEN(1,Formules!$B$1)+1),
"")</f>
        <v>,Lorelei.Lindfors@gmail.com</v>
      </c>
      <c r="L210" s="2" t="str">
        <f ca="1">IF((COLUMN()-5)&lt;=Tabel2[[#This Row],[Aantal Leden]],
INDEX(Gebruiker!$C:$C,RANDBETWEEN(1,Formules!$B$1)+1),
"")</f>
        <v>,Jule.Berthod@gmail.com</v>
      </c>
      <c r="M210" s="2" t="str">
        <f ca="1">IF((COLUMN()-5)&lt;=Tabel2[[#This Row],[Aantal Leden]],
INDEX(Gebruiker!$C:$C,RANDBETWEEN(1,Formules!$B$1)+1),
"")</f>
        <v>,Kerry.Goodfield@gmail.com</v>
      </c>
      <c r="N210" s="2" t="str">
        <f ca="1">IF((COLUMN()-5)&lt;=Tabel2[[#This Row],[Aantal Leden]],
INDEX(Gebruiker!$C:$C,RANDBETWEEN(1,Formules!$B$1)+1),
"")</f>
        <v/>
      </c>
      <c r="O210" s="2" t="str">
        <f ca="1">IF((COLUMN()-5)&lt;=Tabel2[[#This Row],[Aantal Leden]],
INDEX(Gebruiker!$C:$C,RANDBETWEEN(1,Formules!$B$1)+1),
"")</f>
        <v/>
      </c>
      <c r="P210" s="2" t="str">
        <f ca="1">IF(Tabel2[[#This Row],[GroepBeheerder]]&lt;&gt;Tabel2[[#This Row],[Groepslid 1]],Tabel2[[#This Row],[Groepslid 1]],"")</f>
        <v>,Sven.Harrison@gmail.com</v>
      </c>
      <c r="Q210" s="2" t="str">
        <f ca="1">IF(ISERROR(SEARCH(Tabel2[[#This Row],[Groepslid 2]],_xlfn.CONCAT(
Tabel2[[#This Row],[GroepBeheerder]:[Groepslid 1]]))),
Tabel2[[#This Row],[Groepslid 2]],"")</f>
        <v>,Cathe.De Blasi@gmail.com</v>
      </c>
      <c r="R210" s="2" t="str">
        <f ca="1">IF(ISERROR(SEARCH(Tabel2[[#This Row],[Groepslid 3]],_xlfn.CONCAT(
Tabel2[[#This Row],[GroepBeheerder]:[Groepslid 2]]))),
Tabel2[[#This Row],[Groepslid 3]],"")</f>
        <v>,Solomon.Ickovici@gmail.com</v>
      </c>
      <c r="S210" s="2" t="str">
        <f ca="1">IF(ISERROR(SEARCH(Tabel2[[#This Row],[Groepslid 4]],_xlfn.CONCAT(
Tabel2[[#This Row],[GroepBeheerder]:[Groepslid 3]]))),
Tabel2[[#This Row],[Groepslid 4]],"")</f>
        <v>,Franny.Bicheno@gmail.com</v>
      </c>
      <c r="T210" s="2" t="str">
        <f ca="1">IF(ISERROR(SEARCH(Tabel2[[#This Row],[Groepslid 5]],_xlfn.CONCAT(
Tabel2[[#This Row],[GroepBeheerder]:[Groepslid 4]]))),
Tabel2[[#This Row],[Groepslid 5]],"")</f>
        <v>,Minne.Michal@gmail.com</v>
      </c>
      <c r="U210" s="2" t="str">
        <f ca="1">IF(ISERROR(SEARCH(Tabel2[[#This Row],[Groepslid 6]],_xlfn.CONCAT(
Tabel2[[#This Row],[GroepBeheerder]:[Groepslid 5]]))),
Tabel2[[#This Row],[Groepslid 6]],"")</f>
        <v>,Lorelei.Lindfors@gmail.com</v>
      </c>
      <c r="V210" s="2" t="str">
        <f ca="1">IF(ISERROR(SEARCH(Tabel2[[#This Row],[Groepslid 7]],_xlfn.CONCAT(
Tabel2[[#This Row],[GroepBeheerder]:[Groepslid 6]]))),
Tabel2[[#This Row],[Groepslid 7]],"")</f>
        <v>,Jule.Berthod@gmail.com</v>
      </c>
      <c r="W210" s="2" t="str">
        <f ca="1">IF(ISERROR(SEARCH(Tabel2[[#This Row],[Groepslid 8]],_xlfn.CONCAT(
Tabel2[[#This Row],[GroepBeheerder]:[Groepslid 7]]))),
Tabel2[[#This Row],[Groepslid 8]],"")</f>
        <v>,Kerry.Goodfield@gmail.com</v>
      </c>
      <c r="X210" s="2" t="str">
        <f ca="1">IF(ISERROR(SEARCH(Tabel2[[#This Row],[Groepslid 9]],_xlfn.CONCAT(
Tabel2[[#This Row],[GroepBeheerder]:[Groepslid 8]]))),
Tabel2[[#This Row],[Groepslid 9]],"")</f>
        <v/>
      </c>
      <c r="Y210" s="2" t="str">
        <f ca="1">IF(ISERROR(SEARCH(Tabel2[[#This Row],[Groepslid 10]],_xlfn.CONCAT(
Tabel2[[#This Row],[GroepBeheerder]:[Groepslid 9]]))),
Tabel2[[#This Row],[Groepslid 10]],"")</f>
        <v/>
      </c>
      <c r="Z210" s="2">
        <f t="shared" si="12"/>
        <v>209</v>
      </c>
    </row>
    <row r="211" spans="1:26" x14ac:dyDescent="0.25">
      <c r="A211" s="5" t="str">
        <f t="shared" ca="1" si="11"/>
        <v>Tagtune,Astra.Schwandermann@gmail.com,Chrysa.Minnock@gmail.com,Mable.Stobbie@gmail.com,Blancha.Arthur@gmail.com,Tallulah.Annies@gmail.com,Maurice.Aguilar@gmail.com,Ainslie.Meininking@gmail.com,Willi.Twiggins@gmail.com,Yovonnda.Yurkin@gmail.com</v>
      </c>
      <c r="B211" s="2" t="str">
        <f ca="1">_xlfn.CONCAT(Tabel2[[#This Row],[Hulp 1]:[Hulp 10]])</f>
        <v>,Chrysa.Minnock@gmail.com,Mable.Stobbie@gmail.com,Blancha.Arthur@gmail.com,Tallulah.Annies@gmail.com,Maurice.Aguilar@gmail.com,Ainslie.Meininking@gmail.com,Willi.Twiggins@gmail.com,Yovonnda.Yurkin@gmail.com</v>
      </c>
      <c r="C211" s="3" t="s">
        <v>507</v>
      </c>
      <c r="D211">
        <f ca="1">RANDBETWEEN(0,IF(Formules!$B$1&gt;10,10,Formules!$B$1))</f>
        <v>8</v>
      </c>
      <c r="E211" s="2" t="str">
        <f ca="1">INDEX(Gebruiker!C:C,RANDBETWEEN(1,Formules!$B$1)+1)</f>
        <v>,Astra.Schwandermann@gmail.com</v>
      </c>
      <c r="F211" s="8" t="str">
        <f ca="1">IF((COLUMN()-5)&lt;=Tabel2[[#This Row],[Aantal Leden]],
INDEX(Gebruiker!$C:$C,RANDBETWEEN(1,Formules!$B$1)+1),
"")</f>
        <v>,Chrysa.Minnock@gmail.com</v>
      </c>
      <c r="G211" s="8" t="str">
        <f ca="1">IF((COLUMN()-5)&lt;=Tabel2[[#This Row],[Aantal Leden]],
INDEX(Gebruiker!$C:$C,RANDBETWEEN(1,Formules!$B$1)+1),
"")</f>
        <v>,Mable.Stobbie@gmail.com</v>
      </c>
      <c r="H211" s="2" t="str">
        <f ca="1">IF((COLUMN()-5)&lt;=Tabel2[[#This Row],[Aantal Leden]],
INDEX(Gebruiker!$C:$C,RANDBETWEEN(1,Formules!$B$1)+1),
"")</f>
        <v>,Blancha.Arthur@gmail.com</v>
      </c>
      <c r="I211" s="2" t="str">
        <f ca="1">IF((COLUMN()-5)&lt;=Tabel2[[#This Row],[Aantal Leden]],
INDEX(Gebruiker!$C:$C,RANDBETWEEN(1,Formules!$B$1)+1),
"")</f>
        <v>,Tallulah.Annies@gmail.com</v>
      </c>
      <c r="J211" s="2" t="str">
        <f ca="1">IF((COLUMN()-5)&lt;=Tabel2[[#This Row],[Aantal Leden]],
INDEX(Gebruiker!$C:$C,RANDBETWEEN(1,Formules!$B$1)+1),
"")</f>
        <v>,Maurice.Aguilar@gmail.com</v>
      </c>
      <c r="K211" s="2" t="str">
        <f ca="1">IF((COLUMN()-5)&lt;=Tabel2[[#This Row],[Aantal Leden]],
INDEX(Gebruiker!$C:$C,RANDBETWEEN(1,Formules!$B$1)+1),
"")</f>
        <v>,Ainslie.Meininking@gmail.com</v>
      </c>
      <c r="L211" s="2" t="str">
        <f ca="1">IF((COLUMN()-5)&lt;=Tabel2[[#This Row],[Aantal Leden]],
INDEX(Gebruiker!$C:$C,RANDBETWEEN(1,Formules!$B$1)+1),
"")</f>
        <v>,Willi.Twiggins@gmail.com</v>
      </c>
      <c r="M211" s="2" t="str">
        <f ca="1">IF((COLUMN()-5)&lt;=Tabel2[[#This Row],[Aantal Leden]],
INDEX(Gebruiker!$C:$C,RANDBETWEEN(1,Formules!$B$1)+1),
"")</f>
        <v>,Yovonnda.Yurkin@gmail.com</v>
      </c>
      <c r="N211" s="2" t="str">
        <f ca="1">IF((COLUMN()-5)&lt;=Tabel2[[#This Row],[Aantal Leden]],
INDEX(Gebruiker!$C:$C,RANDBETWEEN(1,Formules!$B$1)+1),
"")</f>
        <v/>
      </c>
      <c r="O211" s="2" t="str">
        <f ca="1">IF((COLUMN()-5)&lt;=Tabel2[[#This Row],[Aantal Leden]],
INDEX(Gebruiker!$C:$C,RANDBETWEEN(1,Formules!$B$1)+1),
"")</f>
        <v/>
      </c>
      <c r="P211" s="2" t="str">
        <f ca="1">IF(Tabel2[[#This Row],[GroepBeheerder]]&lt;&gt;Tabel2[[#This Row],[Groepslid 1]],Tabel2[[#This Row],[Groepslid 1]],"")</f>
        <v>,Chrysa.Minnock@gmail.com</v>
      </c>
      <c r="Q211" s="2" t="str">
        <f ca="1">IF(ISERROR(SEARCH(Tabel2[[#This Row],[Groepslid 2]],_xlfn.CONCAT(
Tabel2[[#This Row],[GroepBeheerder]:[Groepslid 1]]))),
Tabel2[[#This Row],[Groepslid 2]],"")</f>
        <v>,Mable.Stobbie@gmail.com</v>
      </c>
      <c r="R211" s="2" t="str">
        <f ca="1">IF(ISERROR(SEARCH(Tabel2[[#This Row],[Groepslid 3]],_xlfn.CONCAT(
Tabel2[[#This Row],[GroepBeheerder]:[Groepslid 2]]))),
Tabel2[[#This Row],[Groepslid 3]],"")</f>
        <v>,Blancha.Arthur@gmail.com</v>
      </c>
      <c r="S211" s="2" t="str">
        <f ca="1">IF(ISERROR(SEARCH(Tabel2[[#This Row],[Groepslid 4]],_xlfn.CONCAT(
Tabel2[[#This Row],[GroepBeheerder]:[Groepslid 3]]))),
Tabel2[[#This Row],[Groepslid 4]],"")</f>
        <v>,Tallulah.Annies@gmail.com</v>
      </c>
      <c r="T211" s="2" t="str">
        <f ca="1">IF(ISERROR(SEARCH(Tabel2[[#This Row],[Groepslid 5]],_xlfn.CONCAT(
Tabel2[[#This Row],[GroepBeheerder]:[Groepslid 4]]))),
Tabel2[[#This Row],[Groepslid 5]],"")</f>
        <v>,Maurice.Aguilar@gmail.com</v>
      </c>
      <c r="U211" s="2" t="str">
        <f ca="1">IF(ISERROR(SEARCH(Tabel2[[#This Row],[Groepslid 6]],_xlfn.CONCAT(
Tabel2[[#This Row],[GroepBeheerder]:[Groepslid 5]]))),
Tabel2[[#This Row],[Groepslid 6]],"")</f>
        <v>,Ainslie.Meininking@gmail.com</v>
      </c>
      <c r="V211" s="2" t="str">
        <f ca="1">IF(ISERROR(SEARCH(Tabel2[[#This Row],[Groepslid 7]],_xlfn.CONCAT(
Tabel2[[#This Row],[GroepBeheerder]:[Groepslid 6]]))),
Tabel2[[#This Row],[Groepslid 7]],"")</f>
        <v>,Willi.Twiggins@gmail.com</v>
      </c>
      <c r="W211" s="2" t="str">
        <f ca="1">IF(ISERROR(SEARCH(Tabel2[[#This Row],[Groepslid 8]],_xlfn.CONCAT(
Tabel2[[#This Row],[GroepBeheerder]:[Groepslid 7]]))),
Tabel2[[#This Row],[Groepslid 8]],"")</f>
        <v>,Yovonnda.Yurkin@gmail.com</v>
      </c>
      <c r="X211" s="2" t="str">
        <f ca="1">IF(ISERROR(SEARCH(Tabel2[[#This Row],[Groepslid 9]],_xlfn.CONCAT(
Tabel2[[#This Row],[GroepBeheerder]:[Groepslid 8]]))),
Tabel2[[#This Row],[Groepslid 9]],"")</f>
        <v/>
      </c>
      <c r="Y211" s="2" t="str">
        <f ca="1">IF(ISERROR(SEARCH(Tabel2[[#This Row],[Groepslid 10]],_xlfn.CONCAT(
Tabel2[[#This Row],[GroepBeheerder]:[Groepslid 9]]))),
Tabel2[[#This Row],[Groepslid 10]],"")</f>
        <v/>
      </c>
      <c r="Z211" s="2">
        <f t="shared" si="12"/>
        <v>210</v>
      </c>
    </row>
    <row r="212" spans="1:26" x14ac:dyDescent="0.25">
      <c r="A212" s="5" t="str">
        <f t="shared" ca="1" si="11"/>
        <v>Skalith,Pall.Corker@gmail.com,Rourke.Wyon@gmail.com,Allene.Hadlee@gmail.com,Rivalee.Endicott@gmail.com,Nerita.Pardew@gmail.com,Francis.Cockhill@gmail.com,Dorene.Parkman@gmail.com,Lane.Mellows@gmail.com,Yasmeen.Skakunas@gmail.com,Debby.Siene@gmail.com</v>
      </c>
      <c r="B212" s="2" t="str">
        <f ca="1">_xlfn.CONCAT(Tabel2[[#This Row],[Hulp 1]:[Hulp 10]])</f>
        <v>,Rourke.Wyon@gmail.com,Allene.Hadlee@gmail.com,Rivalee.Endicott@gmail.com,Nerita.Pardew@gmail.com,Francis.Cockhill@gmail.com,Dorene.Parkman@gmail.com,Lane.Mellows@gmail.com,Yasmeen.Skakunas@gmail.com,Debby.Siene@gmail.com</v>
      </c>
      <c r="C212" s="3" t="s">
        <v>479</v>
      </c>
      <c r="D212">
        <f ca="1">RANDBETWEEN(0,IF(Formules!$B$1&gt;10,10,Formules!$B$1))</f>
        <v>9</v>
      </c>
      <c r="E212" s="2" t="str">
        <f ca="1">INDEX(Gebruiker!C:C,RANDBETWEEN(1,Formules!$B$1)+1)</f>
        <v>,Pall.Corker@gmail.com</v>
      </c>
      <c r="F212" s="8" t="str">
        <f ca="1">IF((COLUMN()-5)&lt;=Tabel2[[#This Row],[Aantal Leden]],
INDEX(Gebruiker!$C:$C,RANDBETWEEN(1,Formules!$B$1)+1),
"")</f>
        <v>,Rourke.Wyon@gmail.com</v>
      </c>
      <c r="G212" s="8" t="str">
        <f ca="1">IF((COLUMN()-5)&lt;=Tabel2[[#This Row],[Aantal Leden]],
INDEX(Gebruiker!$C:$C,RANDBETWEEN(1,Formules!$B$1)+1),
"")</f>
        <v>,Allene.Hadlee@gmail.com</v>
      </c>
      <c r="H212" s="2" t="str">
        <f ca="1">IF((COLUMN()-5)&lt;=Tabel2[[#This Row],[Aantal Leden]],
INDEX(Gebruiker!$C:$C,RANDBETWEEN(1,Formules!$B$1)+1),
"")</f>
        <v>,Rivalee.Endicott@gmail.com</v>
      </c>
      <c r="I212" s="2" t="str">
        <f ca="1">IF((COLUMN()-5)&lt;=Tabel2[[#This Row],[Aantal Leden]],
INDEX(Gebruiker!$C:$C,RANDBETWEEN(1,Formules!$B$1)+1),
"")</f>
        <v>,Nerita.Pardew@gmail.com</v>
      </c>
      <c r="J212" s="2" t="str">
        <f ca="1">IF((COLUMN()-5)&lt;=Tabel2[[#This Row],[Aantal Leden]],
INDEX(Gebruiker!$C:$C,RANDBETWEEN(1,Formules!$B$1)+1),
"")</f>
        <v>,Francis.Cockhill@gmail.com</v>
      </c>
      <c r="K212" s="2" t="str">
        <f ca="1">IF((COLUMN()-5)&lt;=Tabel2[[#This Row],[Aantal Leden]],
INDEX(Gebruiker!$C:$C,RANDBETWEEN(1,Formules!$B$1)+1),
"")</f>
        <v>,Dorene.Parkman@gmail.com</v>
      </c>
      <c r="L212" s="2" t="str">
        <f ca="1">IF((COLUMN()-5)&lt;=Tabel2[[#This Row],[Aantal Leden]],
INDEX(Gebruiker!$C:$C,RANDBETWEEN(1,Formules!$B$1)+1),
"")</f>
        <v>,Lane.Mellows@gmail.com</v>
      </c>
      <c r="M212" s="2" t="str">
        <f ca="1">IF((COLUMN()-5)&lt;=Tabel2[[#This Row],[Aantal Leden]],
INDEX(Gebruiker!$C:$C,RANDBETWEEN(1,Formules!$B$1)+1),
"")</f>
        <v>,Yasmeen.Skakunas@gmail.com</v>
      </c>
      <c r="N212" s="2" t="str">
        <f ca="1">IF((COLUMN()-5)&lt;=Tabel2[[#This Row],[Aantal Leden]],
INDEX(Gebruiker!$C:$C,RANDBETWEEN(1,Formules!$B$1)+1),
"")</f>
        <v>,Debby.Siene@gmail.com</v>
      </c>
      <c r="O212" s="2" t="str">
        <f ca="1">IF((COLUMN()-5)&lt;=Tabel2[[#This Row],[Aantal Leden]],
INDEX(Gebruiker!$C:$C,RANDBETWEEN(1,Formules!$B$1)+1),
"")</f>
        <v/>
      </c>
      <c r="P212" s="2" t="str">
        <f ca="1">IF(Tabel2[[#This Row],[GroepBeheerder]]&lt;&gt;Tabel2[[#This Row],[Groepslid 1]],Tabel2[[#This Row],[Groepslid 1]],"")</f>
        <v>,Rourke.Wyon@gmail.com</v>
      </c>
      <c r="Q212" s="2" t="str">
        <f ca="1">IF(ISERROR(SEARCH(Tabel2[[#This Row],[Groepslid 2]],_xlfn.CONCAT(
Tabel2[[#This Row],[GroepBeheerder]:[Groepslid 1]]))),
Tabel2[[#This Row],[Groepslid 2]],"")</f>
        <v>,Allene.Hadlee@gmail.com</v>
      </c>
      <c r="R212" s="2" t="str">
        <f ca="1">IF(ISERROR(SEARCH(Tabel2[[#This Row],[Groepslid 3]],_xlfn.CONCAT(
Tabel2[[#This Row],[GroepBeheerder]:[Groepslid 2]]))),
Tabel2[[#This Row],[Groepslid 3]],"")</f>
        <v>,Rivalee.Endicott@gmail.com</v>
      </c>
      <c r="S212" s="2" t="str">
        <f ca="1">IF(ISERROR(SEARCH(Tabel2[[#This Row],[Groepslid 4]],_xlfn.CONCAT(
Tabel2[[#This Row],[GroepBeheerder]:[Groepslid 3]]))),
Tabel2[[#This Row],[Groepslid 4]],"")</f>
        <v>,Nerita.Pardew@gmail.com</v>
      </c>
      <c r="T212" s="2" t="str">
        <f ca="1">IF(ISERROR(SEARCH(Tabel2[[#This Row],[Groepslid 5]],_xlfn.CONCAT(
Tabel2[[#This Row],[GroepBeheerder]:[Groepslid 4]]))),
Tabel2[[#This Row],[Groepslid 5]],"")</f>
        <v>,Francis.Cockhill@gmail.com</v>
      </c>
      <c r="U212" s="2" t="str">
        <f ca="1">IF(ISERROR(SEARCH(Tabel2[[#This Row],[Groepslid 6]],_xlfn.CONCAT(
Tabel2[[#This Row],[GroepBeheerder]:[Groepslid 5]]))),
Tabel2[[#This Row],[Groepslid 6]],"")</f>
        <v>,Dorene.Parkman@gmail.com</v>
      </c>
      <c r="V212" s="2" t="str">
        <f ca="1">IF(ISERROR(SEARCH(Tabel2[[#This Row],[Groepslid 7]],_xlfn.CONCAT(
Tabel2[[#This Row],[GroepBeheerder]:[Groepslid 6]]))),
Tabel2[[#This Row],[Groepslid 7]],"")</f>
        <v>,Lane.Mellows@gmail.com</v>
      </c>
      <c r="W212" s="2" t="str">
        <f ca="1">IF(ISERROR(SEARCH(Tabel2[[#This Row],[Groepslid 8]],_xlfn.CONCAT(
Tabel2[[#This Row],[GroepBeheerder]:[Groepslid 7]]))),
Tabel2[[#This Row],[Groepslid 8]],"")</f>
        <v>,Yasmeen.Skakunas@gmail.com</v>
      </c>
      <c r="X212" s="2" t="str">
        <f ca="1">IF(ISERROR(SEARCH(Tabel2[[#This Row],[Groepslid 9]],_xlfn.CONCAT(
Tabel2[[#This Row],[GroepBeheerder]:[Groepslid 8]]))),
Tabel2[[#This Row],[Groepslid 9]],"")</f>
        <v>,Debby.Siene@gmail.com</v>
      </c>
      <c r="Y212" s="2" t="str">
        <f ca="1">IF(ISERROR(SEARCH(Tabel2[[#This Row],[Groepslid 10]],_xlfn.CONCAT(
Tabel2[[#This Row],[GroepBeheerder]:[Groepslid 9]]))),
Tabel2[[#This Row],[Groepslid 10]],"")</f>
        <v/>
      </c>
      <c r="Z212" s="2">
        <f t="shared" si="12"/>
        <v>211</v>
      </c>
    </row>
    <row r="213" spans="1:26" x14ac:dyDescent="0.25">
      <c r="A213" s="5" t="str">
        <f t="shared" ca="1" si="11"/>
        <v>Oyope,Dal.Lodden@gmail.com,Steward.Grane@gmail.com,Rhianon.Benson@gmail.com</v>
      </c>
      <c r="B213" s="2" t="str">
        <f ca="1">_xlfn.CONCAT(Tabel2[[#This Row],[Hulp 1]:[Hulp 10]])</f>
        <v>,Steward.Grane@gmail.com,Rhianon.Benson@gmail.com</v>
      </c>
      <c r="C213" s="3" t="s">
        <v>563</v>
      </c>
      <c r="D213">
        <f ca="1">RANDBETWEEN(0,IF(Formules!$B$1&gt;10,10,Formules!$B$1))</f>
        <v>2</v>
      </c>
      <c r="E213" s="2" t="str">
        <f ca="1">INDEX(Gebruiker!C:C,RANDBETWEEN(1,Formules!$B$1)+1)</f>
        <v>,Dal.Lodden@gmail.com</v>
      </c>
      <c r="F213" s="8" t="str">
        <f ca="1">IF((COLUMN()-5)&lt;=Tabel2[[#This Row],[Aantal Leden]],
INDEX(Gebruiker!$C:$C,RANDBETWEEN(1,Formules!$B$1)+1),
"")</f>
        <v>,Steward.Grane@gmail.com</v>
      </c>
      <c r="G213" s="8" t="str">
        <f ca="1">IF((COLUMN()-5)&lt;=Tabel2[[#This Row],[Aantal Leden]],
INDEX(Gebruiker!$C:$C,RANDBETWEEN(1,Formules!$B$1)+1),
"")</f>
        <v>,Rhianon.Benson@gmail.com</v>
      </c>
      <c r="H213" s="2" t="str">
        <f ca="1">IF((COLUMN()-5)&lt;=Tabel2[[#This Row],[Aantal Leden]],
INDEX(Gebruiker!$C:$C,RANDBETWEEN(1,Formules!$B$1)+1),
"")</f>
        <v/>
      </c>
      <c r="I213" s="2" t="str">
        <f ca="1">IF((COLUMN()-5)&lt;=Tabel2[[#This Row],[Aantal Leden]],
INDEX(Gebruiker!$C:$C,RANDBETWEEN(1,Formules!$B$1)+1),
"")</f>
        <v/>
      </c>
      <c r="J213" s="2" t="str">
        <f ca="1">IF((COLUMN()-5)&lt;=Tabel2[[#This Row],[Aantal Leden]],
INDEX(Gebruiker!$C:$C,RANDBETWEEN(1,Formules!$B$1)+1),
"")</f>
        <v/>
      </c>
      <c r="K213" s="2" t="str">
        <f ca="1">IF((COLUMN()-5)&lt;=Tabel2[[#This Row],[Aantal Leden]],
INDEX(Gebruiker!$C:$C,RANDBETWEEN(1,Formules!$B$1)+1),
"")</f>
        <v/>
      </c>
      <c r="L213" s="2" t="str">
        <f ca="1">IF((COLUMN()-5)&lt;=Tabel2[[#This Row],[Aantal Leden]],
INDEX(Gebruiker!$C:$C,RANDBETWEEN(1,Formules!$B$1)+1),
"")</f>
        <v/>
      </c>
      <c r="M213" s="2" t="str">
        <f ca="1">IF((COLUMN()-5)&lt;=Tabel2[[#This Row],[Aantal Leden]],
INDEX(Gebruiker!$C:$C,RANDBETWEEN(1,Formules!$B$1)+1),
"")</f>
        <v/>
      </c>
      <c r="N213" s="2" t="str">
        <f ca="1">IF((COLUMN()-5)&lt;=Tabel2[[#This Row],[Aantal Leden]],
INDEX(Gebruiker!$C:$C,RANDBETWEEN(1,Formules!$B$1)+1),
"")</f>
        <v/>
      </c>
      <c r="O213" s="2" t="str">
        <f ca="1">IF((COLUMN()-5)&lt;=Tabel2[[#This Row],[Aantal Leden]],
INDEX(Gebruiker!$C:$C,RANDBETWEEN(1,Formules!$B$1)+1),
"")</f>
        <v/>
      </c>
      <c r="P213" s="2" t="str">
        <f ca="1">IF(Tabel2[[#This Row],[GroepBeheerder]]&lt;&gt;Tabel2[[#This Row],[Groepslid 1]],Tabel2[[#This Row],[Groepslid 1]],"")</f>
        <v>,Steward.Grane@gmail.com</v>
      </c>
      <c r="Q213" s="2" t="str">
        <f ca="1">IF(ISERROR(SEARCH(Tabel2[[#This Row],[Groepslid 2]],_xlfn.CONCAT(
Tabel2[[#This Row],[GroepBeheerder]:[Groepslid 1]]))),
Tabel2[[#This Row],[Groepslid 2]],"")</f>
        <v>,Rhianon.Benson@gmail.com</v>
      </c>
      <c r="R213" s="2" t="str">
        <f ca="1">IF(ISERROR(SEARCH(Tabel2[[#This Row],[Groepslid 3]],_xlfn.CONCAT(
Tabel2[[#This Row],[GroepBeheerder]:[Groepslid 2]]))),
Tabel2[[#This Row],[Groepslid 3]],"")</f>
        <v/>
      </c>
      <c r="S213" s="2" t="str">
        <f ca="1">IF(ISERROR(SEARCH(Tabel2[[#This Row],[Groepslid 4]],_xlfn.CONCAT(
Tabel2[[#This Row],[GroepBeheerder]:[Groepslid 3]]))),
Tabel2[[#This Row],[Groepslid 4]],"")</f>
        <v/>
      </c>
      <c r="T213" s="2" t="str">
        <f ca="1">IF(ISERROR(SEARCH(Tabel2[[#This Row],[Groepslid 5]],_xlfn.CONCAT(
Tabel2[[#This Row],[GroepBeheerder]:[Groepslid 4]]))),
Tabel2[[#This Row],[Groepslid 5]],"")</f>
        <v/>
      </c>
      <c r="U213" s="2" t="str">
        <f ca="1">IF(ISERROR(SEARCH(Tabel2[[#This Row],[Groepslid 6]],_xlfn.CONCAT(
Tabel2[[#This Row],[GroepBeheerder]:[Groepslid 5]]))),
Tabel2[[#This Row],[Groepslid 6]],"")</f>
        <v/>
      </c>
      <c r="V213" s="2" t="str">
        <f ca="1">IF(ISERROR(SEARCH(Tabel2[[#This Row],[Groepslid 7]],_xlfn.CONCAT(
Tabel2[[#This Row],[GroepBeheerder]:[Groepslid 6]]))),
Tabel2[[#This Row],[Groepslid 7]],"")</f>
        <v/>
      </c>
      <c r="W213" s="2" t="str">
        <f ca="1">IF(ISERROR(SEARCH(Tabel2[[#This Row],[Groepslid 8]],_xlfn.CONCAT(
Tabel2[[#This Row],[GroepBeheerder]:[Groepslid 7]]))),
Tabel2[[#This Row],[Groepslid 8]],"")</f>
        <v/>
      </c>
      <c r="X213" s="2" t="str">
        <f ca="1">IF(ISERROR(SEARCH(Tabel2[[#This Row],[Groepslid 9]],_xlfn.CONCAT(
Tabel2[[#This Row],[GroepBeheerder]:[Groepslid 8]]))),
Tabel2[[#This Row],[Groepslid 9]],"")</f>
        <v/>
      </c>
      <c r="Y213" s="2" t="str">
        <f ca="1">IF(ISERROR(SEARCH(Tabel2[[#This Row],[Groepslid 10]],_xlfn.CONCAT(
Tabel2[[#This Row],[GroepBeheerder]:[Groepslid 9]]))),
Tabel2[[#This Row],[Groepslid 10]],"")</f>
        <v/>
      </c>
      <c r="Z213" s="2">
        <f t="shared" si="12"/>
        <v>212</v>
      </c>
    </row>
    <row r="214" spans="1:26" x14ac:dyDescent="0.25">
      <c r="A214" s="5" t="str">
        <f t="shared" ca="1" si="11"/>
        <v>Eidel,Jolynn.Fosdike@gmail.com,Abel.Jerdon@gmail.com,Dana.Cruttenden@gmail.com,Putnam.Aleso@gmail.com,Tobin.De Castri@gmail.com,Maurizia.Etches@gmail.com,Phillie.Messruther@gmail.com,Padriac.Gauden@gmail.com,Dorene.Parkman@gmail.com,Myron.Zipsell@gmail.com</v>
      </c>
      <c r="B214" s="2" t="str">
        <f ca="1">_xlfn.CONCAT(Tabel2[[#This Row],[Hulp 1]:[Hulp 10]])</f>
        <v>,Abel.Jerdon@gmail.com,Dana.Cruttenden@gmail.com,Putnam.Aleso@gmail.com,Tobin.De Castri@gmail.com,Maurizia.Etches@gmail.com,Phillie.Messruther@gmail.com,Padriac.Gauden@gmail.com,Dorene.Parkman@gmail.com,Myron.Zipsell@gmail.com</v>
      </c>
      <c r="C214" s="3" t="s">
        <v>558</v>
      </c>
      <c r="D214">
        <f ca="1">RANDBETWEEN(0,IF(Formules!$B$1&gt;10,10,Formules!$B$1))</f>
        <v>10</v>
      </c>
      <c r="E214" s="2" t="str">
        <f ca="1">INDEX(Gebruiker!C:C,RANDBETWEEN(1,Formules!$B$1)+1)</f>
        <v>,Jolynn.Fosdike@gmail.com</v>
      </c>
      <c r="F214" s="8" t="str">
        <f ca="1">IF((COLUMN()-5)&lt;=Tabel2[[#This Row],[Aantal Leden]],
INDEX(Gebruiker!$C:$C,RANDBETWEEN(1,Formules!$B$1)+1),
"")</f>
        <v>,Abel.Jerdon@gmail.com</v>
      </c>
      <c r="G214" s="8" t="str">
        <f ca="1">IF((COLUMN()-5)&lt;=Tabel2[[#This Row],[Aantal Leden]],
INDEX(Gebruiker!$C:$C,RANDBETWEEN(1,Formules!$B$1)+1),
"")</f>
        <v>,Dana.Cruttenden@gmail.com</v>
      </c>
      <c r="H214" s="2" t="str">
        <f ca="1">IF((COLUMN()-5)&lt;=Tabel2[[#This Row],[Aantal Leden]],
INDEX(Gebruiker!$C:$C,RANDBETWEEN(1,Formules!$B$1)+1),
"")</f>
        <v>,Putnam.Aleso@gmail.com</v>
      </c>
      <c r="I214" s="2" t="str">
        <f ca="1">IF((COLUMN()-5)&lt;=Tabel2[[#This Row],[Aantal Leden]],
INDEX(Gebruiker!$C:$C,RANDBETWEEN(1,Formules!$B$1)+1),
"")</f>
        <v>,Tobin.De Castri@gmail.com</v>
      </c>
      <c r="J214" s="2" t="str">
        <f ca="1">IF((COLUMN()-5)&lt;=Tabel2[[#This Row],[Aantal Leden]],
INDEX(Gebruiker!$C:$C,RANDBETWEEN(1,Formules!$B$1)+1),
"")</f>
        <v>,Maurizia.Etches@gmail.com</v>
      </c>
      <c r="K214" s="2" t="str">
        <f ca="1">IF((COLUMN()-5)&lt;=Tabel2[[#This Row],[Aantal Leden]],
INDEX(Gebruiker!$C:$C,RANDBETWEEN(1,Formules!$B$1)+1),
"")</f>
        <v>,Phillie.Messruther@gmail.com</v>
      </c>
      <c r="L214" s="2" t="str">
        <f ca="1">IF((COLUMN()-5)&lt;=Tabel2[[#This Row],[Aantal Leden]],
INDEX(Gebruiker!$C:$C,RANDBETWEEN(1,Formules!$B$1)+1),
"")</f>
        <v>,Padriac.Gauden@gmail.com</v>
      </c>
      <c r="M214" s="2" t="str">
        <f ca="1">IF((COLUMN()-5)&lt;=Tabel2[[#This Row],[Aantal Leden]],
INDEX(Gebruiker!$C:$C,RANDBETWEEN(1,Formules!$B$1)+1),
"")</f>
        <v>,Dorene.Parkman@gmail.com</v>
      </c>
      <c r="N214" s="2" t="str">
        <f ca="1">IF((COLUMN()-5)&lt;=Tabel2[[#This Row],[Aantal Leden]],
INDEX(Gebruiker!$C:$C,RANDBETWEEN(1,Formules!$B$1)+1),
"")</f>
        <v>,Myron.Zipsell@gmail.com</v>
      </c>
      <c r="O214" s="2" t="str">
        <f ca="1">IF((COLUMN()-5)&lt;=Tabel2[[#This Row],[Aantal Leden]],
INDEX(Gebruiker!$C:$C,RANDBETWEEN(1,Formules!$B$1)+1),
"")</f>
        <v>,Putnam.Aleso@gmail.com</v>
      </c>
      <c r="P214" s="2" t="str">
        <f ca="1">IF(Tabel2[[#This Row],[GroepBeheerder]]&lt;&gt;Tabel2[[#This Row],[Groepslid 1]],Tabel2[[#This Row],[Groepslid 1]],"")</f>
        <v>,Abel.Jerdon@gmail.com</v>
      </c>
      <c r="Q214" s="2" t="str">
        <f ca="1">IF(ISERROR(SEARCH(Tabel2[[#This Row],[Groepslid 2]],_xlfn.CONCAT(
Tabel2[[#This Row],[GroepBeheerder]:[Groepslid 1]]))),
Tabel2[[#This Row],[Groepslid 2]],"")</f>
        <v>,Dana.Cruttenden@gmail.com</v>
      </c>
      <c r="R214" s="2" t="str">
        <f ca="1">IF(ISERROR(SEARCH(Tabel2[[#This Row],[Groepslid 3]],_xlfn.CONCAT(
Tabel2[[#This Row],[GroepBeheerder]:[Groepslid 2]]))),
Tabel2[[#This Row],[Groepslid 3]],"")</f>
        <v>,Putnam.Aleso@gmail.com</v>
      </c>
      <c r="S214" s="2" t="str">
        <f ca="1">IF(ISERROR(SEARCH(Tabel2[[#This Row],[Groepslid 4]],_xlfn.CONCAT(
Tabel2[[#This Row],[GroepBeheerder]:[Groepslid 3]]))),
Tabel2[[#This Row],[Groepslid 4]],"")</f>
        <v>,Tobin.De Castri@gmail.com</v>
      </c>
      <c r="T214" s="2" t="str">
        <f ca="1">IF(ISERROR(SEARCH(Tabel2[[#This Row],[Groepslid 5]],_xlfn.CONCAT(
Tabel2[[#This Row],[GroepBeheerder]:[Groepslid 4]]))),
Tabel2[[#This Row],[Groepslid 5]],"")</f>
        <v>,Maurizia.Etches@gmail.com</v>
      </c>
      <c r="U214" s="2" t="str">
        <f ca="1">IF(ISERROR(SEARCH(Tabel2[[#This Row],[Groepslid 6]],_xlfn.CONCAT(
Tabel2[[#This Row],[GroepBeheerder]:[Groepslid 5]]))),
Tabel2[[#This Row],[Groepslid 6]],"")</f>
        <v>,Phillie.Messruther@gmail.com</v>
      </c>
      <c r="V214" s="2" t="str">
        <f ca="1">IF(ISERROR(SEARCH(Tabel2[[#This Row],[Groepslid 7]],_xlfn.CONCAT(
Tabel2[[#This Row],[GroepBeheerder]:[Groepslid 6]]))),
Tabel2[[#This Row],[Groepslid 7]],"")</f>
        <v>,Padriac.Gauden@gmail.com</v>
      </c>
      <c r="W214" s="2" t="str">
        <f ca="1">IF(ISERROR(SEARCH(Tabel2[[#This Row],[Groepslid 8]],_xlfn.CONCAT(
Tabel2[[#This Row],[GroepBeheerder]:[Groepslid 7]]))),
Tabel2[[#This Row],[Groepslid 8]],"")</f>
        <v>,Dorene.Parkman@gmail.com</v>
      </c>
      <c r="X214" s="2" t="str">
        <f ca="1">IF(ISERROR(SEARCH(Tabel2[[#This Row],[Groepslid 9]],_xlfn.CONCAT(
Tabel2[[#This Row],[GroepBeheerder]:[Groepslid 8]]))),
Tabel2[[#This Row],[Groepslid 9]],"")</f>
        <v>,Myron.Zipsell@gmail.com</v>
      </c>
      <c r="Y214" s="2" t="str">
        <f ca="1">IF(ISERROR(SEARCH(Tabel2[[#This Row],[Groepslid 10]],_xlfn.CONCAT(
Tabel2[[#This Row],[GroepBeheerder]:[Groepslid 9]]))),
Tabel2[[#This Row],[Groepslid 10]],"")</f>
        <v/>
      </c>
      <c r="Z214" s="2">
        <f t="shared" si="12"/>
        <v>213</v>
      </c>
    </row>
    <row r="215" spans="1:26" x14ac:dyDescent="0.25">
      <c r="A215" s="5" t="str">
        <f t="shared" ca="1" si="11"/>
        <v>Jabbertype,Francis.Cockhill@gmail.com,Margalo.Gregor@gmail.com,Catherina.Annear@gmail.com,Ganny.de Guise@gmail.com,Jolynn.Fosdike@gmail.com,Maurice.Aguilar@gmail.com,Samson.Houseley@gmail.com</v>
      </c>
      <c r="B215" s="2" t="str">
        <f ca="1">_xlfn.CONCAT(Tabel2[[#This Row],[Hulp 1]:[Hulp 10]])</f>
        <v>,Margalo.Gregor@gmail.com,Catherina.Annear@gmail.com,Ganny.de Guise@gmail.com,Jolynn.Fosdike@gmail.com,Maurice.Aguilar@gmail.com,Samson.Houseley@gmail.com</v>
      </c>
      <c r="C215" s="3" t="s">
        <v>621</v>
      </c>
      <c r="D215">
        <f ca="1">RANDBETWEEN(0,IF(Formules!$B$1&gt;10,10,Formules!$B$1))</f>
        <v>7</v>
      </c>
      <c r="E215" s="2" t="str">
        <f ca="1">INDEX(Gebruiker!C:C,RANDBETWEEN(1,Formules!$B$1)+1)</f>
        <v>,Francis.Cockhill@gmail.com</v>
      </c>
      <c r="F215" s="8" t="str">
        <f ca="1">IF((COLUMN()-5)&lt;=Tabel2[[#This Row],[Aantal Leden]],
INDEX(Gebruiker!$C:$C,RANDBETWEEN(1,Formules!$B$1)+1),
"")</f>
        <v>,Margalo.Gregor@gmail.com</v>
      </c>
      <c r="G215" s="8" t="str">
        <f ca="1">IF((COLUMN()-5)&lt;=Tabel2[[#This Row],[Aantal Leden]],
INDEX(Gebruiker!$C:$C,RANDBETWEEN(1,Formules!$B$1)+1),
"")</f>
        <v>,Catherina.Annear@gmail.com</v>
      </c>
      <c r="H215" s="2" t="str">
        <f ca="1">IF((COLUMN()-5)&lt;=Tabel2[[#This Row],[Aantal Leden]],
INDEX(Gebruiker!$C:$C,RANDBETWEEN(1,Formules!$B$1)+1),
"")</f>
        <v>,Ganny.de Guise@gmail.com</v>
      </c>
      <c r="I215" s="2" t="str">
        <f ca="1">IF((COLUMN()-5)&lt;=Tabel2[[#This Row],[Aantal Leden]],
INDEX(Gebruiker!$C:$C,RANDBETWEEN(1,Formules!$B$1)+1),
"")</f>
        <v>,Jolynn.Fosdike@gmail.com</v>
      </c>
      <c r="J215" s="2" t="str">
        <f ca="1">IF((COLUMN()-5)&lt;=Tabel2[[#This Row],[Aantal Leden]],
INDEX(Gebruiker!$C:$C,RANDBETWEEN(1,Formules!$B$1)+1),
"")</f>
        <v>,Maurice.Aguilar@gmail.com</v>
      </c>
      <c r="K215" s="2" t="str">
        <f ca="1">IF((COLUMN()-5)&lt;=Tabel2[[#This Row],[Aantal Leden]],
INDEX(Gebruiker!$C:$C,RANDBETWEEN(1,Formules!$B$1)+1),
"")</f>
        <v>,Jolynn.Fosdike@gmail.com</v>
      </c>
      <c r="L215" s="2" t="str">
        <f ca="1">IF((COLUMN()-5)&lt;=Tabel2[[#This Row],[Aantal Leden]],
INDEX(Gebruiker!$C:$C,RANDBETWEEN(1,Formules!$B$1)+1),
"")</f>
        <v>,Samson.Houseley@gmail.com</v>
      </c>
      <c r="M215" s="2" t="str">
        <f ca="1">IF((COLUMN()-5)&lt;=Tabel2[[#This Row],[Aantal Leden]],
INDEX(Gebruiker!$C:$C,RANDBETWEEN(1,Formules!$B$1)+1),
"")</f>
        <v/>
      </c>
      <c r="N215" s="2" t="str">
        <f ca="1">IF((COLUMN()-5)&lt;=Tabel2[[#This Row],[Aantal Leden]],
INDEX(Gebruiker!$C:$C,RANDBETWEEN(1,Formules!$B$1)+1),
"")</f>
        <v/>
      </c>
      <c r="O215" s="2" t="str">
        <f ca="1">IF((COLUMN()-5)&lt;=Tabel2[[#This Row],[Aantal Leden]],
INDEX(Gebruiker!$C:$C,RANDBETWEEN(1,Formules!$B$1)+1),
"")</f>
        <v/>
      </c>
      <c r="P215" s="2" t="str">
        <f ca="1">IF(Tabel2[[#This Row],[GroepBeheerder]]&lt;&gt;Tabel2[[#This Row],[Groepslid 1]],Tabel2[[#This Row],[Groepslid 1]],"")</f>
        <v>,Margalo.Gregor@gmail.com</v>
      </c>
      <c r="Q215" s="2" t="str">
        <f ca="1">IF(ISERROR(SEARCH(Tabel2[[#This Row],[Groepslid 2]],_xlfn.CONCAT(
Tabel2[[#This Row],[GroepBeheerder]:[Groepslid 1]]))),
Tabel2[[#This Row],[Groepslid 2]],"")</f>
        <v>,Catherina.Annear@gmail.com</v>
      </c>
      <c r="R215" s="2" t="str">
        <f ca="1">IF(ISERROR(SEARCH(Tabel2[[#This Row],[Groepslid 3]],_xlfn.CONCAT(
Tabel2[[#This Row],[GroepBeheerder]:[Groepslid 2]]))),
Tabel2[[#This Row],[Groepslid 3]],"")</f>
        <v>,Ganny.de Guise@gmail.com</v>
      </c>
      <c r="S215" s="2" t="str">
        <f ca="1">IF(ISERROR(SEARCH(Tabel2[[#This Row],[Groepslid 4]],_xlfn.CONCAT(
Tabel2[[#This Row],[GroepBeheerder]:[Groepslid 3]]))),
Tabel2[[#This Row],[Groepslid 4]],"")</f>
        <v>,Jolynn.Fosdike@gmail.com</v>
      </c>
      <c r="T215" s="2" t="str">
        <f ca="1">IF(ISERROR(SEARCH(Tabel2[[#This Row],[Groepslid 5]],_xlfn.CONCAT(
Tabel2[[#This Row],[GroepBeheerder]:[Groepslid 4]]))),
Tabel2[[#This Row],[Groepslid 5]],"")</f>
        <v>,Maurice.Aguilar@gmail.com</v>
      </c>
      <c r="U215" s="2" t="str">
        <f ca="1">IF(ISERROR(SEARCH(Tabel2[[#This Row],[Groepslid 6]],_xlfn.CONCAT(
Tabel2[[#This Row],[GroepBeheerder]:[Groepslid 5]]))),
Tabel2[[#This Row],[Groepslid 6]],"")</f>
        <v/>
      </c>
      <c r="V215" s="2" t="str">
        <f ca="1">IF(ISERROR(SEARCH(Tabel2[[#This Row],[Groepslid 7]],_xlfn.CONCAT(
Tabel2[[#This Row],[GroepBeheerder]:[Groepslid 6]]))),
Tabel2[[#This Row],[Groepslid 7]],"")</f>
        <v>,Samson.Houseley@gmail.com</v>
      </c>
      <c r="W215" s="2" t="str">
        <f ca="1">IF(ISERROR(SEARCH(Tabel2[[#This Row],[Groepslid 8]],_xlfn.CONCAT(
Tabel2[[#This Row],[GroepBeheerder]:[Groepslid 7]]))),
Tabel2[[#This Row],[Groepslid 8]],"")</f>
        <v/>
      </c>
      <c r="X215" s="2" t="str">
        <f ca="1">IF(ISERROR(SEARCH(Tabel2[[#This Row],[Groepslid 9]],_xlfn.CONCAT(
Tabel2[[#This Row],[GroepBeheerder]:[Groepslid 8]]))),
Tabel2[[#This Row],[Groepslid 9]],"")</f>
        <v/>
      </c>
      <c r="Y215" s="2" t="str">
        <f ca="1">IF(ISERROR(SEARCH(Tabel2[[#This Row],[Groepslid 10]],_xlfn.CONCAT(
Tabel2[[#This Row],[GroepBeheerder]:[Groepslid 9]]))),
Tabel2[[#This Row],[Groepslid 10]],"")</f>
        <v/>
      </c>
      <c r="Z215" s="2">
        <f t="shared" si="12"/>
        <v>214</v>
      </c>
    </row>
    <row r="216" spans="1:26" x14ac:dyDescent="0.25">
      <c r="A216" s="5" t="str">
        <f t="shared" ca="1" si="11"/>
        <v>Dabvine,Dorene.Parkman@gmail.com,Gillie.Giraldon@gmail.com,Erik.Rubinshtein@gmail.com,Cinda.Sparrowhawk@gmail.com,Francene.Dougharty@gmail.com,Aggie.Pawlowicz@gmail.com,Cassandra.Wagnerin@gmail.com</v>
      </c>
      <c r="B216" s="2" t="str">
        <f ca="1">_xlfn.CONCAT(Tabel2[[#This Row],[Hulp 1]:[Hulp 10]])</f>
        <v>,Gillie.Giraldon@gmail.com,Erik.Rubinshtein@gmail.com,Cinda.Sparrowhawk@gmail.com,Francene.Dougharty@gmail.com,Aggie.Pawlowicz@gmail.com,Cassandra.Wagnerin@gmail.com</v>
      </c>
      <c r="C216" s="3" t="s">
        <v>513</v>
      </c>
      <c r="D216">
        <f ca="1">RANDBETWEEN(0,IF(Formules!$B$1&gt;10,10,Formules!$B$1))</f>
        <v>8</v>
      </c>
      <c r="E216" s="2" t="str">
        <f ca="1">INDEX(Gebruiker!C:C,RANDBETWEEN(1,Formules!$B$1)+1)</f>
        <v>,Dorene.Parkman@gmail.com</v>
      </c>
      <c r="F216" s="8" t="str">
        <f ca="1">IF((COLUMN()-5)&lt;=Tabel2[[#This Row],[Aantal Leden]],
INDEX(Gebruiker!$C:$C,RANDBETWEEN(1,Formules!$B$1)+1),
"")</f>
        <v>,Gillie.Giraldon@gmail.com</v>
      </c>
      <c r="G216" s="8" t="str">
        <f ca="1">IF((COLUMN()-5)&lt;=Tabel2[[#This Row],[Aantal Leden]],
INDEX(Gebruiker!$C:$C,RANDBETWEEN(1,Formules!$B$1)+1),
"")</f>
        <v>,Erik.Rubinshtein@gmail.com</v>
      </c>
      <c r="H216" s="2" t="str">
        <f ca="1">IF((COLUMN()-5)&lt;=Tabel2[[#This Row],[Aantal Leden]],
INDEX(Gebruiker!$C:$C,RANDBETWEEN(1,Formules!$B$1)+1),
"")</f>
        <v>,Dorene.Parkman@gmail.com</v>
      </c>
      <c r="I216" s="2" t="str">
        <f ca="1">IF((COLUMN()-5)&lt;=Tabel2[[#This Row],[Aantal Leden]],
INDEX(Gebruiker!$C:$C,RANDBETWEEN(1,Formules!$B$1)+1),
"")</f>
        <v>,Cinda.Sparrowhawk@gmail.com</v>
      </c>
      <c r="J216" s="2" t="str">
        <f ca="1">IF((COLUMN()-5)&lt;=Tabel2[[#This Row],[Aantal Leden]],
INDEX(Gebruiker!$C:$C,RANDBETWEEN(1,Formules!$B$1)+1),
"")</f>
        <v>,Francene.Dougharty@gmail.com</v>
      </c>
      <c r="K216" s="2" t="str">
        <f ca="1">IF((COLUMN()-5)&lt;=Tabel2[[#This Row],[Aantal Leden]],
INDEX(Gebruiker!$C:$C,RANDBETWEEN(1,Formules!$B$1)+1),
"")</f>
        <v>,Aggie.Pawlowicz@gmail.com</v>
      </c>
      <c r="L216" s="2" t="str">
        <f ca="1">IF((COLUMN()-5)&lt;=Tabel2[[#This Row],[Aantal Leden]],
INDEX(Gebruiker!$C:$C,RANDBETWEEN(1,Formules!$B$1)+1),
"")</f>
        <v>,Cassandra.Wagnerin@gmail.com</v>
      </c>
      <c r="M216" s="2" t="str">
        <f ca="1">IF((COLUMN()-5)&lt;=Tabel2[[#This Row],[Aantal Leden]],
INDEX(Gebruiker!$C:$C,RANDBETWEEN(1,Formules!$B$1)+1),
"")</f>
        <v>,Erik.Rubinshtein@gmail.com</v>
      </c>
      <c r="N216" s="2" t="str">
        <f ca="1">IF((COLUMN()-5)&lt;=Tabel2[[#This Row],[Aantal Leden]],
INDEX(Gebruiker!$C:$C,RANDBETWEEN(1,Formules!$B$1)+1),
"")</f>
        <v/>
      </c>
      <c r="O216" s="2" t="str">
        <f ca="1">IF((COLUMN()-5)&lt;=Tabel2[[#This Row],[Aantal Leden]],
INDEX(Gebruiker!$C:$C,RANDBETWEEN(1,Formules!$B$1)+1),
"")</f>
        <v/>
      </c>
      <c r="P216" s="2" t="str">
        <f ca="1">IF(Tabel2[[#This Row],[GroepBeheerder]]&lt;&gt;Tabel2[[#This Row],[Groepslid 1]],Tabel2[[#This Row],[Groepslid 1]],"")</f>
        <v>,Gillie.Giraldon@gmail.com</v>
      </c>
      <c r="Q216" s="2" t="str">
        <f ca="1">IF(ISERROR(SEARCH(Tabel2[[#This Row],[Groepslid 2]],_xlfn.CONCAT(
Tabel2[[#This Row],[GroepBeheerder]:[Groepslid 1]]))),
Tabel2[[#This Row],[Groepslid 2]],"")</f>
        <v>,Erik.Rubinshtein@gmail.com</v>
      </c>
      <c r="R216" s="2" t="str">
        <f ca="1">IF(ISERROR(SEARCH(Tabel2[[#This Row],[Groepslid 3]],_xlfn.CONCAT(
Tabel2[[#This Row],[GroepBeheerder]:[Groepslid 2]]))),
Tabel2[[#This Row],[Groepslid 3]],"")</f>
        <v/>
      </c>
      <c r="S216" s="2" t="str">
        <f ca="1">IF(ISERROR(SEARCH(Tabel2[[#This Row],[Groepslid 4]],_xlfn.CONCAT(
Tabel2[[#This Row],[GroepBeheerder]:[Groepslid 3]]))),
Tabel2[[#This Row],[Groepslid 4]],"")</f>
        <v>,Cinda.Sparrowhawk@gmail.com</v>
      </c>
      <c r="T216" s="2" t="str">
        <f ca="1">IF(ISERROR(SEARCH(Tabel2[[#This Row],[Groepslid 5]],_xlfn.CONCAT(
Tabel2[[#This Row],[GroepBeheerder]:[Groepslid 4]]))),
Tabel2[[#This Row],[Groepslid 5]],"")</f>
        <v>,Francene.Dougharty@gmail.com</v>
      </c>
      <c r="U216" s="2" t="str">
        <f ca="1">IF(ISERROR(SEARCH(Tabel2[[#This Row],[Groepslid 6]],_xlfn.CONCAT(
Tabel2[[#This Row],[GroepBeheerder]:[Groepslid 5]]))),
Tabel2[[#This Row],[Groepslid 6]],"")</f>
        <v>,Aggie.Pawlowicz@gmail.com</v>
      </c>
      <c r="V216" s="2" t="str">
        <f ca="1">IF(ISERROR(SEARCH(Tabel2[[#This Row],[Groepslid 7]],_xlfn.CONCAT(
Tabel2[[#This Row],[GroepBeheerder]:[Groepslid 6]]))),
Tabel2[[#This Row],[Groepslid 7]],"")</f>
        <v>,Cassandra.Wagnerin@gmail.com</v>
      </c>
      <c r="W216" s="2" t="str">
        <f ca="1">IF(ISERROR(SEARCH(Tabel2[[#This Row],[Groepslid 8]],_xlfn.CONCAT(
Tabel2[[#This Row],[GroepBeheerder]:[Groepslid 7]]))),
Tabel2[[#This Row],[Groepslid 8]],"")</f>
        <v/>
      </c>
      <c r="X216" s="2" t="str">
        <f ca="1">IF(ISERROR(SEARCH(Tabel2[[#This Row],[Groepslid 9]],_xlfn.CONCAT(
Tabel2[[#This Row],[GroepBeheerder]:[Groepslid 8]]))),
Tabel2[[#This Row],[Groepslid 9]],"")</f>
        <v/>
      </c>
      <c r="Y216" s="2" t="str">
        <f ca="1">IF(ISERROR(SEARCH(Tabel2[[#This Row],[Groepslid 10]],_xlfn.CONCAT(
Tabel2[[#This Row],[GroepBeheerder]:[Groepslid 9]]))),
Tabel2[[#This Row],[Groepslid 10]],"")</f>
        <v/>
      </c>
      <c r="Z216" s="2">
        <f t="shared" si="12"/>
        <v>215</v>
      </c>
    </row>
    <row r="217" spans="1:26" x14ac:dyDescent="0.25">
      <c r="A217" s="5" t="str">
        <f t="shared" ca="1" si="11"/>
        <v>Rhynoodle,Ellen.O'Heyne@gmail.com,Annaliese.Braxay@gmail.com</v>
      </c>
      <c r="B217" s="2" t="str">
        <f ca="1">_xlfn.CONCAT(Tabel2[[#This Row],[Hulp 1]:[Hulp 10]])</f>
        <v>,Annaliese.Braxay@gmail.com</v>
      </c>
      <c r="C217" s="3" t="s">
        <v>622</v>
      </c>
      <c r="D217">
        <f ca="1">RANDBETWEEN(0,IF(Formules!$B$1&gt;10,10,Formules!$B$1))</f>
        <v>1</v>
      </c>
      <c r="E217" s="2" t="str">
        <f ca="1">INDEX(Gebruiker!C:C,RANDBETWEEN(1,Formules!$B$1)+1)</f>
        <v>,Ellen.O'Heyne@gmail.com</v>
      </c>
      <c r="F217" s="8" t="str">
        <f ca="1">IF((COLUMN()-5)&lt;=Tabel2[[#This Row],[Aantal Leden]],
INDEX(Gebruiker!$C:$C,RANDBETWEEN(1,Formules!$B$1)+1),
"")</f>
        <v>,Annaliese.Braxay@gmail.com</v>
      </c>
      <c r="G217" s="8" t="str">
        <f ca="1">IF((COLUMN()-5)&lt;=Tabel2[[#This Row],[Aantal Leden]],
INDEX(Gebruiker!$C:$C,RANDBETWEEN(1,Formules!$B$1)+1),
"")</f>
        <v/>
      </c>
      <c r="H217" s="2" t="str">
        <f ca="1">IF((COLUMN()-5)&lt;=Tabel2[[#This Row],[Aantal Leden]],
INDEX(Gebruiker!$C:$C,RANDBETWEEN(1,Formules!$B$1)+1),
"")</f>
        <v/>
      </c>
      <c r="I217" s="2" t="str">
        <f ca="1">IF((COLUMN()-5)&lt;=Tabel2[[#This Row],[Aantal Leden]],
INDEX(Gebruiker!$C:$C,RANDBETWEEN(1,Formules!$B$1)+1),
"")</f>
        <v/>
      </c>
      <c r="J217" s="2" t="str">
        <f ca="1">IF((COLUMN()-5)&lt;=Tabel2[[#This Row],[Aantal Leden]],
INDEX(Gebruiker!$C:$C,RANDBETWEEN(1,Formules!$B$1)+1),
"")</f>
        <v/>
      </c>
      <c r="K217" s="2" t="str">
        <f ca="1">IF((COLUMN()-5)&lt;=Tabel2[[#This Row],[Aantal Leden]],
INDEX(Gebruiker!$C:$C,RANDBETWEEN(1,Formules!$B$1)+1),
"")</f>
        <v/>
      </c>
      <c r="L217" s="2" t="str">
        <f ca="1">IF((COLUMN()-5)&lt;=Tabel2[[#This Row],[Aantal Leden]],
INDEX(Gebruiker!$C:$C,RANDBETWEEN(1,Formules!$B$1)+1),
"")</f>
        <v/>
      </c>
      <c r="M217" s="2" t="str">
        <f ca="1">IF((COLUMN()-5)&lt;=Tabel2[[#This Row],[Aantal Leden]],
INDEX(Gebruiker!$C:$C,RANDBETWEEN(1,Formules!$B$1)+1),
"")</f>
        <v/>
      </c>
      <c r="N217" s="2" t="str">
        <f ca="1">IF((COLUMN()-5)&lt;=Tabel2[[#This Row],[Aantal Leden]],
INDEX(Gebruiker!$C:$C,RANDBETWEEN(1,Formules!$B$1)+1),
"")</f>
        <v/>
      </c>
      <c r="O217" s="2" t="str">
        <f ca="1">IF((COLUMN()-5)&lt;=Tabel2[[#This Row],[Aantal Leden]],
INDEX(Gebruiker!$C:$C,RANDBETWEEN(1,Formules!$B$1)+1),
"")</f>
        <v/>
      </c>
      <c r="P217" s="2" t="str">
        <f ca="1">IF(Tabel2[[#This Row],[GroepBeheerder]]&lt;&gt;Tabel2[[#This Row],[Groepslid 1]],Tabel2[[#This Row],[Groepslid 1]],"")</f>
        <v>,Annaliese.Braxay@gmail.com</v>
      </c>
      <c r="Q217" s="2" t="str">
        <f ca="1">IF(ISERROR(SEARCH(Tabel2[[#This Row],[Groepslid 2]],_xlfn.CONCAT(
Tabel2[[#This Row],[GroepBeheerder]:[Groepslid 1]]))),
Tabel2[[#This Row],[Groepslid 2]],"")</f>
        <v/>
      </c>
      <c r="R217" s="2" t="str">
        <f ca="1">IF(ISERROR(SEARCH(Tabel2[[#This Row],[Groepslid 3]],_xlfn.CONCAT(
Tabel2[[#This Row],[GroepBeheerder]:[Groepslid 2]]))),
Tabel2[[#This Row],[Groepslid 3]],"")</f>
        <v/>
      </c>
      <c r="S217" s="2" t="str">
        <f ca="1">IF(ISERROR(SEARCH(Tabel2[[#This Row],[Groepslid 4]],_xlfn.CONCAT(
Tabel2[[#This Row],[GroepBeheerder]:[Groepslid 3]]))),
Tabel2[[#This Row],[Groepslid 4]],"")</f>
        <v/>
      </c>
      <c r="T217" s="2" t="str">
        <f ca="1">IF(ISERROR(SEARCH(Tabel2[[#This Row],[Groepslid 5]],_xlfn.CONCAT(
Tabel2[[#This Row],[GroepBeheerder]:[Groepslid 4]]))),
Tabel2[[#This Row],[Groepslid 5]],"")</f>
        <v/>
      </c>
      <c r="U217" s="2" t="str">
        <f ca="1">IF(ISERROR(SEARCH(Tabel2[[#This Row],[Groepslid 6]],_xlfn.CONCAT(
Tabel2[[#This Row],[GroepBeheerder]:[Groepslid 5]]))),
Tabel2[[#This Row],[Groepslid 6]],"")</f>
        <v/>
      </c>
      <c r="V217" s="2" t="str">
        <f ca="1">IF(ISERROR(SEARCH(Tabel2[[#This Row],[Groepslid 7]],_xlfn.CONCAT(
Tabel2[[#This Row],[GroepBeheerder]:[Groepslid 6]]))),
Tabel2[[#This Row],[Groepslid 7]],"")</f>
        <v/>
      </c>
      <c r="W217" s="2" t="str">
        <f ca="1">IF(ISERROR(SEARCH(Tabel2[[#This Row],[Groepslid 8]],_xlfn.CONCAT(
Tabel2[[#This Row],[GroepBeheerder]:[Groepslid 7]]))),
Tabel2[[#This Row],[Groepslid 8]],"")</f>
        <v/>
      </c>
      <c r="X217" s="2" t="str">
        <f ca="1">IF(ISERROR(SEARCH(Tabel2[[#This Row],[Groepslid 9]],_xlfn.CONCAT(
Tabel2[[#This Row],[GroepBeheerder]:[Groepslid 8]]))),
Tabel2[[#This Row],[Groepslid 9]],"")</f>
        <v/>
      </c>
      <c r="Y217" s="2" t="str">
        <f ca="1">IF(ISERROR(SEARCH(Tabel2[[#This Row],[Groepslid 10]],_xlfn.CONCAT(
Tabel2[[#This Row],[GroepBeheerder]:[Groepslid 9]]))),
Tabel2[[#This Row],[Groepslid 10]],"")</f>
        <v/>
      </c>
      <c r="Z217" s="2">
        <f t="shared" si="12"/>
        <v>216</v>
      </c>
    </row>
    <row r="218" spans="1:26" x14ac:dyDescent="0.25">
      <c r="A218" s="5" t="str">
        <f t="shared" ca="1" si="11"/>
        <v>Avamba,Chaddy.Coultar@gmail.com,Kelley.Grattan@gmail.com</v>
      </c>
      <c r="B218" s="2" t="str">
        <f ca="1">_xlfn.CONCAT(Tabel2[[#This Row],[Hulp 1]:[Hulp 10]])</f>
        <v>,Kelley.Grattan@gmail.com</v>
      </c>
      <c r="C218" s="3" t="s">
        <v>511</v>
      </c>
      <c r="D218">
        <f ca="1">RANDBETWEEN(0,IF(Formules!$B$1&gt;10,10,Formules!$B$1))</f>
        <v>1</v>
      </c>
      <c r="E218" s="2" t="str">
        <f ca="1">INDEX(Gebruiker!C:C,RANDBETWEEN(1,Formules!$B$1)+1)</f>
        <v>,Chaddy.Coultar@gmail.com</v>
      </c>
      <c r="F218" s="8" t="str">
        <f ca="1">IF((COLUMN()-5)&lt;=Tabel2[[#This Row],[Aantal Leden]],
INDEX(Gebruiker!$C:$C,RANDBETWEEN(1,Formules!$B$1)+1),
"")</f>
        <v>,Kelley.Grattan@gmail.com</v>
      </c>
      <c r="G218" s="8" t="str">
        <f ca="1">IF((COLUMN()-5)&lt;=Tabel2[[#This Row],[Aantal Leden]],
INDEX(Gebruiker!$C:$C,RANDBETWEEN(1,Formules!$B$1)+1),
"")</f>
        <v/>
      </c>
      <c r="H218" s="2" t="str">
        <f ca="1">IF((COLUMN()-5)&lt;=Tabel2[[#This Row],[Aantal Leden]],
INDEX(Gebruiker!$C:$C,RANDBETWEEN(1,Formules!$B$1)+1),
"")</f>
        <v/>
      </c>
      <c r="I218" s="2" t="str">
        <f ca="1">IF((COLUMN()-5)&lt;=Tabel2[[#This Row],[Aantal Leden]],
INDEX(Gebruiker!$C:$C,RANDBETWEEN(1,Formules!$B$1)+1),
"")</f>
        <v/>
      </c>
      <c r="J218" s="2" t="str">
        <f ca="1">IF((COLUMN()-5)&lt;=Tabel2[[#This Row],[Aantal Leden]],
INDEX(Gebruiker!$C:$C,RANDBETWEEN(1,Formules!$B$1)+1),
"")</f>
        <v/>
      </c>
      <c r="K218" s="2" t="str">
        <f ca="1">IF((COLUMN()-5)&lt;=Tabel2[[#This Row],[Aantal Leden]],
INDEX(Gebruiker!$C:$C,RANDBETWEEN(1,Formules!$B$1)+1),
"")</f>
        <v/>
      </c>
      <c r="L218" s="2" t="str">
        <f ca="1">IF((COLUMN()-5)&lt;=Tabel2[[#This Row],[Aantal Leden]],
INDEX(Gebruiker!$C:$C,RANDBETWEEN(1,Formules!$B$1)+1),
"")</f>
        <v/>
      </c>
      <c r="M218" s="2" t="str">
        <f ca="1">IF((COLUMN()-5)&lt;=Tabel2[[#This Row],[Aantal Leden]],
INDEX(Gebruiker!$C:$C,RANDBETWEEN(1,Formules!$B$1)+1),
"")</f>
        <v/>
      </c>
      <c r="N218" s="2" t="str">
        <f ca="1">IF((COLUMN()-5)&lt;=Tabel2[[#This Row],[Aantal Leden]],
INDEX(Gebruiker!$C:$C,RANDBETWEEN(1,Formules!$B$1)+1),
"")</f>
        <v/>
      </c>
      <c r="O218" s="2" t="str">
        <f ca="1">IF((COLUMN()-5)&lt;=Tabel2[[#This Row],[Aantal Leden]],
INDEX(Gebruiker!$C:$C,RANDBETWEEN(1,Formules!$B$1)+1),
"")</f>
        <v/>
      </c>
      <c r="P218" s="2" t="str">
        <f ca="1">IF(Tabel2[[#This Row],[GroepBeheerder]]&lt;&gt;Tabel2[[#This Row],[Groepslid 1]],Tabel2[[#This Row],[Groepslid 1]],"")</f>
        <v>,Kelley.Grattan@gmail.com</v>
      </c>
      <c r="Q218" s="2" t="str">
        <f ca="1">IF(ISERROR(SEARCH(Tabel2[[#This Row],[Groepslid 2]],_xlfn.CONCAT(
Tabel2[[#This Row],[GroepBeheerder]:[Groepslid 1]]))),
Tabel2[[#This Row],[Groepslid 2]],"")</f>
        <v/>
      </c>
      <c r="R218" s="2" t="str">
        <f ca="1">IF(ISERROR(SEARCH(Tabel2[[#This Row],[Groepslid 3]],_xlfn.CONCAT(
Tabel2[[#This Row],[GroepBeheerder]:[Groepslid 2]]))),
Tabel2[[#This Row],[Groepslid 3]],"")</f>
        <v/>
      </c>
      <c r="S218" s="2" t="str">
        <f ca="1">IF(ISERROR(SEARCH(Tabel2[[#This Row],[Groepslid 4]],_xlfn.CONCAT(
Tabel2[[#This Row],[GroepBeheerder]:[Groepslid 3]]))),
Tabel2[[#This Row],[Groepslid 4]],"")</f>
        <v/>
      </c>
      <c r="T218" s="2" t="str">
        <f ca="1">IF(ISERROR(SEARCH(Tabel2[[#This Row],[Groepslid 5]],_xlfn.CONCAT(
Tabel2[[#This Row],[GroepBeheerder]:[Groepslid 4]]))),
Tabel2[[#This Row],[Groepslid 5]],"")</f>
        <v/>
      </c>
      <c r="U218" s="2" t="str">
        <f ca="1">IF(ISERROR(SEARCH(Tabel2[[#This Row],[Groepslid 6]],_xlfn.CONCAT(
Tabel2[[#This Row],[GroepBeheerder]:[Groepslid 5]]))),
Tabel2[[#This Row],[Groepslid 6]],"")</f>
        <v/>
      </c>
      <c r="V218" s="2" t="str">
        <f ca="1">IF(ISERROR(SEARCH(Tabel2[[#This Row],[Groepslid 7]],_xlfn.CONCAT(
Tabel2[[#This Row],[GroepBeheerder]:[Groepslid 6]]))),
Tabel2[[#This Row],[Groepslid 7]],"")</f>
        <v/>
      </c>
      <c r="W218" s="2" t="str">
        <f ca="1">IF(ISERROR(SEARCH(Tabel2[[#This Row],[Groepslid 8]],_xlfn.CONCAT(
Tabel2[[#This Row],[GroepBeheerder]:[Groepslid 7]]))),
Tabel2[[#This Row],[Groepslid 8]],"")</f>
        <v/>
      </c>
      <c r="X218" s="2" t="str">
        <f ca="1">IF(ISERROR(SEARCH(Tabel2[[#This Row],[Groepslid 9]],_xlfn.CONCAT(
Tabel2[[#This Row],[GroepBeheerder]:[Groepslid 8]]))),
Tabel2[[#This Row],[Groepslid 9]],"")</f>
        <v/>
      </c>
      <c r="Y218" s="2" t="str">
        <f ca="1">IF(ISERROR(SEARCH(Tabel2[[#This Row],[Groepslid 10]],_xlfn.CONCAT(
Tabel2[[#This Row],[GroepBeheerder]:[Groepslid 9]]))),
Tabel2[[#This Row],[Groepslid 10]],"")</f>
        <v/>
      </c>
      <c r="Z218" s="2">
        <f t="shared" si="12"/>
        <v>217</v>
      </c>
    </row>
    <row r="219" spans="1:26" x14ac:dyDescent="0.25">
      <c r="A219" s="5" t="str">
        <f t="shared" ca="1" si="11"/>
        <v>Gigabox,Consuela.Grimditch@gmail.com,Cesaro.Croizier@gmail.com,Rhianon.Benson@gmail.com</v>
      </c>
      <c r="B219" s="2" t="str">
        <f ca="1">_xlfn.CONCAT(Tabel2[[#This Row],[Hulp 1]:[Hulp 10]])</f>
        <v>,Cesaro.Croizier@gmail.com,Rhianon.Benson@gmail.com</v>
      </c>
      <c r="C219" s="3" t="s">
        <v>618</v>
      </c>
      <c r="D219">
        <f ca="1">RANDBETWEEN(0,IF(Formules!$B$1&gt;10,10,Formules!$B$1))</f>
        <v>2</v>
      </c>
      <c r="E219" s="2" t="str">
        <f ca="1">INDEX(Gebruiker!C:C,RANDBETWEEN(1,Formules!$B$1)+1)</f>
        <v>,Consuela.Grimditch@gmail.com</v>
      </c>
      <c r="F219" s="8" t="str">
        <f ca="1">IF((COLUMN()-5)&lt;=Tabel2[[#This Row],[Aantal Leden]],
INDEX(Gebruiker!$C:$C,RANDBETWEEN(1,Formules!$B$1)+1),
"")</f>
        <v>,Cesaro.Croizier@gmail.com</v>
      </c>
      <c r="G219" s="8" t="str">
        <f ca="1">IF((COLUMN()-5)&lt;=Tabel2[[#This Row],[Aantal Leden]],
INDEX(Gebruiker!$C:$C,RANDBETWEEN(1,Formules!$B$1)+1),
"")</f>
        <v>,Rhianon.Benson@gmail.com</v>
      </c>
      <c r="H219" s="2" t="str">
        <f ca="1">IF((COLUMN()-5)&lt;=Tabel2[[#This Row],[Aantal Leden]],
INDEX(Gebruiker!$C:$C,RANDBETWEEN(1,Formules!$B$1)+1),
"")</f>
        <v/>
      </c>
      <c r="I219" s="2" t="str">
        <f ca="1">IF((COLUMN()-5)&lt;=Tabel2[[#This Row],[Aantal Leden]],
INDEX(Gebruiker!$C:$C,RANDBETWEEN(1,Formules!$B$1)+1),
"")</f>
        <v/>
      </c>
      <c r="J219" s="2" t="str">
        <f ca="1">IF((COLUMN()-5)&lt;=Tabel2[[#This Row],[Aantal Leden]],
INDEX(Gebruiker!$C:$C,RANDBETWEEN(1,Formules!$B$1)+1),
"")</f>
        <v/>
      </c>
      <c r="K219" s="2" t="str">
        <f ca="1">IF((COLUMN()-5)&lt;=Tabel2[[#This Row],[Aantal Leden]],
INDEX(Gebruiker!$C:$C,RANDBETWEEN(1,Formules!$B$1)+1),
"")</f>
        <v/>
      </c>
      <c r="L219" s="2" t="str">
        <f ca="1">IF((COLUMN()-5)&lt;=Tabel2[[#This Row],[Aantal Leden]],
INDEX(Gebruiker!$C:$C,RANDBETWEEN(1,Formules!$B$1)+1),
"")</f>
        <v/>
      </c>
      <c r="M219" s="2" t="str">
        <f ca="1">IF((COLUMN()-5)&lt;=Tabel2[[#This Row],[Aantal Leden]],
INDEX(Gebruiker!$C:$C,RANDBETWEEN(1,Formules!$B$1)+1),
"")</f>
        <v/>
      </c>
      <c r="N219" s="2" t="str">
        <f ca="1">IF((COLUMN()-5)&lt;=Tabel2[[#This Row],[Aantal Leden]],
INDEX(Gebruiker!$C:$C,RANDBETWEEN(1,Formules!$B$1)+1),
"")</f>
        <v/>
      </c>
      <c r="O219" s="2" t="str">
        <f ca="1">IF((COLUMN()-5)&lt;=Tabel2[[#This Row],[Aantal Leden]],
INDEX(Gebruiker!$C:$C,RANDBETWEEN(1,Formules!$B$1)+1),
"")</f>
        <v/>
      </c>
      <c r="P219" s="2" t="str">
        <f ca="1">IF(Tabel2[[#This Row],[GroepBeheerder]]&lt;&gt;Tabel2[[#This Row],[Groepslid 1]],Tabel2[[#This Row],[Groepslid 1]],"")</f>
        <v>,Cesaro.Croizier@gmail.com</v>
      </c>
      <c r="Q219" s="2" t="str">
        <f ca="1">IF(ISERROR(SEARCH(Tabel2[[#This Row],[Groepslid 2]],_xlfn.CONCAT(
Tabel2[[#This Row],[GroepBeheerder]:[Groepslid 1]]))),
Tabel2[[#This Row],[Groepslid 2]],"")</f>
        <v>,Rhianon.Benson@gmail.com</v>
      </c>
      <c r="R219" s="2" t="str">
        <f ca="1">IF(ISERROR(SEARCH(Tabel2[[#This Row],[Groepslid 3]],_xlfn.CONCAT(
Tabel2[[#This Row],[GroepBeheerder]:[Groepslid 2]]))),
Tabel2[[#This Row],[Groepslid 3]],"")</f>
        <v/>
      </c>
      <c r="S219" s="2" t="str">
        <f ca="1">IF(ISERROR(SEARCH(Tabel2[[#This Row],[Groepslid 4]],_xlfn.CONCAT(
Tabel2[[#This Row],[GroepBeheerder]:[Groepslid 3]]))),
Tabel2[[#This Row],[Groepslid 4]],"")</f>
        <v/>
      </c>
      <c r="T219" s="2" t="str">
        <f ca="1">IF(ISERROR(SEARCH(Tabel2[[#This Row],[Groepslid 5]],_xlfn.CONCAT(
Tabel2[[#This Row],[GroepBeheerder]:[Groepslid 4]]))),
Tabel2[[#This Row],[Groepslid 5]],"")</f>
        <v/>
      </c>
      <c r="U219" s="2" t="str">
        <f ca="1">IF(ISERROR(SEARCH(Tabel2[[#This Row],[Groepslid 6]],_xlfn.CONCAT(
Tabel2[[#This Row],[GroepBeheerder]:[Groepslid 5]]))),
Tabel2[[#This Row],[Groepslid 6]],"")</f>
        <v/>
      </c>
      <c r="V219" s="2" t="str">
        <f ca="1">IF(ISERROR(SEARCH(Tabel2[[#This Row],[Groepslid 7]],_xlfn.CONCAT(
Tabel2[[#This Row],[GroepBeheerder]:[Groepslid 6]]))),
Tabel2[[#This Row],[Groepslid 7]],"")</f>
        <v/>
      </c>
      <c r="W219" s="2" t="str">
        <f ca="1">IF(ISERROR(SEARCH(Tabel2[[#This Row],[Groepslid 8]],_xlfn.CONCAT(
Tabel2[[#This Row],[GroepBeheerder]:[Groepslid 7]]))),
Tabel2[[#This Row],[Groepslid 8]],"")</f>
        <v/>
      </c>
      <c r="X219" s="2" t="str">
        <f ca="1">IF(ISERROR(SEARCH(Tabel2[[#This Row],[Groepslid 9]],_xlfn.CONCAT(
Tabel2[[#This Row],[GroepBeheerder]:[Groepslid 8]]))),
Tabel2[[#This Row],[Groepslid 9]],"")</f>
        <v/>
      </c>
      <c r="Y219" s="2" t="str">
        <f ca="1">IF(ISERROR(SEARCH(Tabel2[[#This Row],[Groepslid 10]],_xlfn.CONCAT(
Tabel2[[#This Row],[GroepBeheerder]:[Groepslid 9]]))),
Tabel2[[#This Row],[Groepslid 10]],"")</f>
        <v/>
      </c>
      <c r="Z219" s="2">
        <f t="shared" si="12"/>
        <v>218</v>
      </c>
    </row>
    <row r="220" spans="1:26" x14ac:dyDescent="0.25">
      <c r="A220" s="5" t="str">
        <f t="shared" ca="1" si="11"/>
        <v>Realblab,Sallee.Whaley@gmail.com,Berke.Welchman@gmail.com,Tarrance.Maybury@gmail.com,Bordie.Ziem@gmail.com,Reine.Mougin@gmail.com</v>
      </c>
      <c r="B220" s="2" t="str">
        <f ca="1">_xlfn.CONCAT(Tabel2[[#This Row],[Hulp 1]:[Hulp 10]])</f>
        <v>,Berke.Welchman@gmail.com,Tarrance.Maybury@gmail.com,Bordie.Ziem@gmail.com,Reine.Mougin@gmail.com</v>
      </c>
      <c r="C220" s="3" t="s">
        <v>623</v>
      </c>
      <c r="D220">
        <f ca="1">RANDBETWEEN(0,IF(Formules!$B$1&gt;10,10,Formules!$B$1))</f>
        <v>5</v>
      </c>
      <c r="E220" s="2" t="str">
        <f ca="1">INDEX(Gebruiker!C:C,RANDBETWEEN(1,Formules!$B$1)+1)</f>
        <v>,Sallee.Whaley@gmail.com</v>
      </c>
      <c r="F220" s="8" t="str">
        <f ca="1">IF((COLUMN()-5)&lt;=Tabel2[[#This Row],[Aantal Leden]],
INDEX(Gebruiker!$C:$C,RANDBETWEEN(1,Formules!$B$1)+1),
"")</f>
        <v>,Berke.Welchman@gmail.com</v>
      </c>
      <c r="G220" s="8" t="str">
        <f ca="1">IF((COLUMN()-5)&lt;=Tabel2[[#This Row],[Aantal Leden]],
INDEX(Gebruiker!$C:$C,RANDBETWEEN(1,Formules!$B$1)+1),
"")</f>
        <v>,Sallee.Whaley@gmail.com</v>
      </c>
      <c r="H220" s="2" t="str">
        <f ca="1">IF((COLUMN()-5)&lt;=Tabel2[[#This Row],[Aantal Leden]],
INDEX(Gebruiker!$C:$C,RANDBETWEEN(1,Formules!$B$1)+1),
"")</f>
        <v>,Tarrance.Maybury@gmail.com</v>
      </c>
      <c r="I220" s="2" t="str">
        <f ca="1">IF((COLUMN()-5)&lt;=Tabel2[[#This Row],[Aantal Leden]],
INDEX(Gebruiker!$C:$C,RANDBETWEEN(1,Formules!$B$1)+1),
"")</f>
        <v>,Bordie.Ziem@gmail.com</v>
      </c>
      <c r="J220" s="2" t="str">
        <f ca="1">IF((COLUMN()-5)&lt;=Tabel2[[#This Row],[Aantal Leden]],
INDEX(Gebruiker!$C:$C,RANDBETWEEN(1,Formules!$B$1)+1),
"")</f>
        <v>,Reine.Mougin@gmail.com</v>
      </c>
      <c r="K220" s="2" t="str">
        <f ca="1">IF((COLUMN()-5)&lt;=Tabel2[[#This Row],[Aantal Leden]],
INDEX(Gebruiker!$C:$C,RANDBETWEEN(1,Formules!$B$1)+1),
"")</f>
        <v/>
      </c>
      <c r="L220" s="2" t="str">
        <f ca="1">IF((COLUMN()-5)&lt;=Tabel2[[#This Row],[Aantal Leden]],
INDEX(Gebruiker!$C:$C,RANDBETWEEN(1,Formules!$B$1)+1),
"")</f>
        <v/>
      </c>
      <c r="M220" s="2" t="str">
        <f ca="1">IF((COLUMN()-5)&lt;=Tabel2[[#This Row],[Aantal Leden]],
INDEX(Gebruiker!$C:$C,RANDBETWEEN(1,Formules!$B$1)+1),
"")</f>
        <v/>
      </c>
      <c r="N220" s="2" t="str">
        <f ca="1">IF((COLUMN()-5)&lt;=Tabel2[[#This Row],[Aantal Leden]],
INDEX(Gebruiker!$C:$C,RANDBETWEEN(1,Formules!$B$1)+1),
"")</f>
        <v/>
      </c>
      <c r="O220" s="2" t="str">
        <f ca="1">IF((COLUMN()-5)&lt;=Tabel2[[#This Row],[Aantal Leden]],
INDEX(Gebruiker!$C:$C,RANDBETWEEN(1,Formules!$B$1)+1),
"")</f>
        <v/>
      </c>
      <c r="P220" s="2" t="str">
        <f ca="1">IF(Tabel2[[#This Row],[GroepBeheerder]]&lt;&gt;Tabel2[[#This Row],[Groepslid 1]],Tabel2[[#This Row],[Groepslid 1]],"")</f>
        <v>,Berke.Welchman@gmail.com</v>
      </c>
      <c r="Q220" s="2" t="str">
        <f ca="1">IF(ISERROR(SEARCH(Tabel2[[#This Row],[Groepslid 2]],_xlfn.CONCAT(
Tabel2[[#This Row],[GroepBeheerder]:[Groepslid 1]]))),
Tabel2[[#This Row],[Groepslid 2]],"")</f>
        <v/>
      </c>
      <c r="R220" s="2" t="str">
        <f ca="1">IF(ISERROR(SEARCH(Tabel2[[#This Row],[Groepslid 3]],_xlfn.CONCAT(
Tabel2[[#This Row],[GroepBeheerder]:[Groepslid 2]]))),
Tabel2[[#This Row],[Groepslid 3]],"")</f>
        <v>,Tarrance.Maybury@gmail.com</v>
      </c>
      <c r="S220" s="2" t="str">
        <f ca="1">IF(ISERROR(SEARCH(Tabel2[[#This Row],[Groepslid 4]],_xlfn.CONCAT(
Tabel2[[#This Row],[GroepBeheerder]:[Groepslid 3]]))),
Tabel2[[#This Row],[Groepslid 4]],"")</f>
        <v>,Bordie.Ziem@gmail.com</v>
      </c>
      <c r="T220" s="2" t="str">
        <f ca="1">IF(ISERROR(SEARCH(Tabel2[[#This Row],[Groepslid 5]],_xlfn.CONCAT(
Tabel2[[#This Row],[GroepBeheerder]:[Groepslid 4]]))),
Tabel2[[#This Row],[Groepslid 5]],"")</f>
        <v>,Reine.Mougin@gmail.com</v>
      </c>
      <c r="U220" s="2" t="str">
        <f ca="1">IF(ISERROR(SEARCH(Tabel2[[#This Row],[Groepslid 6]],_xlfn.CONCAT(
Tabel2[[#This Row],[GroepBeheerder]:[Groepslid 5]]))),
Tabel2[[#This Row],[Groepslid 6]],"")</f>
        <v/>
      </c>
      <c r="V220" s="2" t="str">
        <f ca="1">IF(ISERROR(SEARCH(Tabel2[[#This Row],[Groepslid 7]],_xlfn.CONCAT(
Tabel2[[#This Row],[GroepBeheerder]:[Groepslid 6]]))),
Tabel2[[#This Row],[Groepslid 7]],"")</f>
        <v/>
      </c>
      <c r="W220" s="2" t="str">
        <f ca="1">IF(ISERROR(SEARCH(Tabel2[[#This Row],[Groepslid 8]],_xlfn.CONCAT(
Tabel2[[#This Row],[GroepBeheerder]:[Groepslid 7]]))),
Tabel2[[#This Row],[Groepslid 8]],"")</f>
        <v/>
      </c>
      <c r="X220" s="2" t="str">
        <f ca="1">IF(ISERROR(SEARCH(Tabel2[[#This Row],[Groepslid 9]],_xlfn.CONCAT(
Tabel2[[#This Row],[GroepBeheerder]:[Groepslid 8]]))),
Tabel2[[#This Row],[Groepslid 9]],"")</f>
        <v/>
      </c>
      <c r="Y220" s="2" t="str">
        <f ca="1">IF(ISERROR(SEARCH(Tabel2[[#This Row],[Groepslid 10]],_xlfn.CONCAT(
Tabel2[[#This Row],[GroepBeheerder]:[Groepslid 9]]))),
Tabel2[[#This Row],[Groepslid 10]],"")</f>
        <v/>
      </c>
      <c r="Z220" s="2">
        <f t="shared" si="12"/>
        <v>219</v>
      </c>
    </row>
    <row r="221" spans="1:26" x14ac:dyDescent="0.25">
      <c r="A221" s="5" t="str">
        <f t="shared" ca="1" si="11"/>
        <v>Kimia,Sallee.Whaley@gmail.com,Tallulah.Annies@gmail.com,Rodolphe.Witherup@gmail.com,Rolph.Andersson@gmail.com,Ingeberg.O'Hartnett@gmail.com,Flss.Buntain@gmail.com,Dominik.Grishmanov@gmail.com,Mordecai.Patterson@gmail.com,Emmy.Maseres@gmail.com,Catherina.Annear@gmail.com,Blancha.Arthur@gmail.com</v>
      </c>
      <c r="B221" s="2" t="str">
        <f ca="1">_xlfn.CONCAT(Tabel2[[#This Row],[Hulp 1]:[Hulp 10]])</f>
        <v>,Tallulah.Annies@gmail.com,Rodolphe.Witherup@gmail.com,Rolph.Andersson@gmail.com,Ingeberg.O'Hartnett@gmail.com,Flss.Buntain@gmail.com,Dominik.Grishmanov@gmail.com,Mordecai.Patterson@gmail.com,Emmy.Maseres@gmail.com,Catherina.Annear@gmail.com,Blancha.Arthur@gmail.com</v>
      </c>
      <c r="C221" s="3" t="s">
        <v>478</v>
      </c>
      <c r="D221">
        <f ca="1">RANDBETWEEN(0,IF(Formules!$B$1&gt;10,10,Formules!$B$1))</f>
        <v>10</v>
      </c>
      <c r="E221" s="2" t="str">
        <f ca="1">INDEX(Gebruiker!C:C,RANDBETWEEN(1,Formules!$B$1)+1)</f>
        <v>,Sallee.Whaley@gmail.com</v>
      </c>
      <c r="F221" s="8" t="str">
        <f ca="1">IF((COLUMN()-5)&lt;=Tabel2[[#This Row],[Aantal Leden]],
INDEX(Gebruiker!$C:$C,RANDBETWEEN(1,Formules!$B$1)+1),
"")</f>
        <v>,Tallulah.Annies@gmail.com</v>
      </c>
      <c r="G221" s="8" t="str">
        <f ca="1">IF((COLUMN()-5)&lt;=Tabel2[[#This Row],[Aantal Leden]],
INDEX(Gebruiker!$C:$C,RANDBETWEEN(1,Formules!$B$1)+1),
"")</f>
        <v>,Rodolphe.Witherup@gmail.com</v>
      </c>
      <c r="H221" s="2" t="str">
        <f ca="1">IF((COLUMN()-5)&lt;=Tabel2[[#This Row],[Aantal Leden]],
INDEX(Gebruiker!$C:$C,RANDBETWEEN(1,Formules!$B$1)+1),
"")</f>
        <v>,Rolph.Andersson@gmail.com</v>
      </c>
      <c r="I221" s="2" t="str">
        <f ca="1">IF((COLUMN()-5)&lt;=Tabel2[[#This Row],[Aantal Leden]],
INDEX(Gebruiker!$C:$C,RANDBETWEEN(1,Formules!$B$1)+1),
"")</f>
        <v>,Ingeberg.O'Hartnett@gmail.com</v>
      </c>
      <c r="J221" s="2" t="str">
        <f ca="1">IF((COLUMN()-5)&lt;=Tabel2[[#This Row],[Aantal Leden]],
INDEX(Gebruiker!$C:$C,RANDBETWEEN(1,Formules!$B$1)+1),
"")</f>
        <v>,Flss.Buntain@gmail.com</v>
      </c>
      <c r="K221" s="2" t="str">
        <f ca="1">IF((COLUMN()-5)&lt;=Tabel2[[#This Row],[Aantal Leden]],
INDEX(Gebruiker!$C:$C,RANDBETWEEN(1,Formules!$B$1)+1),
"")</f>
        <v>,Dominik.Grishmanov@gmail.com</v>
      </c>
      <c r="L221" s="2" t="str">
        <f ca="1">IF((COLUMN()-5)&lt;=Tabel2[[#This Row],[Aantal Leden]],
INDEX(Gebruiker!$C:$C,RANDBETWEEN(1,Formules!$B$1)+1),
"")</f>
        <v>,Mordecai.Patterson@gmail.com</v>
      </c>
      <c r="M221" s="2" t="str">
        <f ca="1">IF((COLUMN()-5)&lt;=Tabel2[[#This Row],[Aantal Leden]],
INDEX(Gebruiker!$C:$C,RANDBETWEEN(1,Formules!$B$1)+1),
"")</f>
        <v>,Emmy.Maseres@gmail.com</v>
      </c>
      <c r="N221" s="2" t="str">
        <f ca="1">IF((COLUMN()-5)&lt;=Tabel2[[#This Row],[Aantal Leden]],
INDEX(Gebruiker!$C:$C,RANDBETWEEN(1,Formules!$B$1)+1),
"")</f>
        <v>,Catherina.Annear@gmail.com</v>
      </c>
      <c r="O221" s="2" t="str">
        <f ca="1">IF((COLUMN()-5)&lt;=Tabel2[[#This Row],[Aantal Leden]],
INDEX(Gebruiker!$C:$C,RANDBETWEEN(1,Formules!$B$1)+1),
"")</f>
        <v>,Blancha.Arthur@gmail.com</v>
      </c>
      <c r="P221" s="2" t="str">
        <f ca="1">IF(Tabel2[[#This Row],[GroepBeheerder]]&lt;&gt;Tabel2[[#This Row],[Groepslid 1]],Tabel2[[#This Row],[Groepslid 1]],"")</f>
        <v>,Tallulah.Annies@gmail.com</v>
      </c>
      <c r="Q221" s="2" t="str">
        <f ca="1">IF(ISERROR(SEARCH(Tabel2[[#This Row],[Groepslid 2]],_xlfn.CONCAT(
Tabel2[[#This Row],[GroepBeheerder]:[Groepslid 1]]))),
Tabel2[[#This Row],[Groepslid 2]],"")</f>
        <v>,Rodolphe.Witherup@gmail.com</v>
      </c>
      <c r="R221" s="2" t="str">
        <f ca="1">IF(ISERROR(SEARCH(Tabel2[[#This Row],[Groepslid 3]],_xlfn.CONCAT(
Tabel2[[#This Row],[GroepBeheerder]:[Groepslid 2]]))),
Tabel2[[#This Row],[Groepslid 3]],"")</f>
        <v>,Rolph.Andersson@gmail.com</v>
      </c>
      <c r="S221" s="2" t="str">
        <f ca="1">IF(ISERROR(SEARCH(Tabel2[[#This Row],[Groepslid 4]],_xlfn.CONCAT(
Tabel2[[#This Row],[GroepBeheerder]:[Groepslid 3]]))),
Tabel2[[#This Row],[Groepslid 4]],"")</f>
        <v>,Ingeberg.O'Hartnett@gmail.com</v>
      </c>
      <c r="T221" s="2" t="str">
        <f ca="1">IF(ISERROR(SEARCH(Tabel2[[#This Row],[Groepslid 5]],_xlfn.CONCAT(
Tabel2[[#This Row],[GroepBeheerder]:[Groepslid 4]]))),
Tabel2[[#This Row],[Groepslid 5]],"")</f>
        <v>,Flss.Buntain@gmail.com</v>
      </c>
      <c r="U221" s="2" t="str">
        <f ca="1">IF(ISERROR(SEARCH(Tabel2[[#This Row],[Groepslid 6]],_xlfn.CONCAT(
Tabel2[[#This Row],[GroepBeheerder]:[Groepslid 5]]))),
Tabel2[[#This Row],[Groepslid 6]],"")</f>
        <v>,Dominik.Grishmanov@gmail.com</v>
      </c>
      <c r="V221" s="2" t="str">
        <f ca="1">IF(ISERROR(SEARCH(Tabel2[[#This Row],[Groepslid 7]],_xlfn.CONCAT(
Tabel2[[#This Row],[GroepBeheerder]:[Groepslid 6]]))),
Tabel2[[#This Row],[Groepslid 7]],"")</f>
        <v>,Mordecai.Patterson@gmail.com</v>
      </c>
      <c r="W221" s="2" t="str">
        <f ca="1">IF(ISERROR(SEARCH(Tabel2[[#This Row],[Groepslid 8]],_xlfn.CONCAT(
Tabel2[[#This Row],[GroepBeheerder]:[Groepslid 7]]))),
Tabel2[[#This Row],[Groepslid 8]],"")</f>
        <v>,Emmy.Maseres@gmail.com</v>
      </c>
      <c r="X221" s="2" t="str">
        <f ca="1">IF(ISERROR(SEARCH(Tabel2[[#This Row],[Groepslid 9]],_xlfn.CONCAT(
Tabel2[[#This Row],[GroepBeheerder]:[Groepslid 8]]))),
Tabel2[[#This Row],[Groepslid 9]],"")</f>
        <v>,Catherina.Annear@gmail.com</v>
      </c>
      <c r="Y221" s="2" t="str">
        <f ca="1">IF(ISERROR(SEARCH(Tabel2[[#This Row],[Groepslid 10]],_xlfn.CONCAT(
Tabel2[[#This Row],[GroepBeheerder]:[Groepslid 9]]))),
Tabel2[[#This Row],[Groepslid 10]],"")</f>
        <v>,Blancha.Arthur@gmail.com</v>
      </c>
      <c r="Z221" s="2">
        <f t="shared" si="12"/>
        <v>220</v>
      </c>
    </row>
    <row r="222" spans="1:26" x14ac:dyDescent="0.25">
      <c r="A222" s="5" t="str">
        <f t="shared" ca="1" si="11"/>
        <v>Jamia,Willie.Cellier@gmail.com,Consuela.Grimditch@gmail.com,Dedie.Ewols@gmail.com</v>
      </c>
      <c r="B222" s="2" t="str">
        <f ca="1">_xlfn.CONCAT(Tabel2[[#This Row],[Hulp 1]:[Hulp 10]])</f>
        <v>,Consuela.Grimditch@gmail.com,Dedie.Ewols@gmail.com</v>
      </c>
      <c r="C222" s="3" t="s">
        <v>554</v>
      </c>
      <c r="D222">
        <f ca="1">RANDBETWEEN(0,IF(Formules!$B$1&gt;10,10,Formules!$B$1))</f>
        <v>2</v>
      </c>
      <c r="E222" s="2" t="str">
        <f ca="1">INDEX(Gebruiker!C:C,RANDBETWEEN(1,Formules!$B$1)+1)</f>
        <v>,Willie.Cellier@gmail.com</v>
      </c>
      <c r="F222" s="8" t="str">
        <f ca="1">IF((COLUMN()-5)&lt;=Tabel2[[#This Row],[Aantal Leden]],
INDEX(Gebruiker!$C:$C,RANDBETWEEN(1,Formules!$B$1)+1),
"")</f>
        <v>,Consuela.Grimditch@gmail.com</v>
      </c>
      <c r="G222" s="8" t="str">
        <f ca="1">IF((COLUMN()-5)&lt;=Tabel2[[#This Row],[Aantal Leden]],
INDEX(Gebruiker!$C:$C,RANDBETWEEN(1,Formules!$B$1)+1),
"")</f>
        <v>,Dedie.Ewols@gmail.com</v>
      </c>
      <c r="H222" s="2" t="str">
        <f ca="1">IF((COLUMN()-5)&lt;=Tabel2[[#This Row],[Aantal Leden]],
INDEX(Gebruiker!$C:$C,RANDBETWEEN(1,Formules!$B$1)+1),
"")</f>
        <v/>
      </c>
      <c r="I222" s="2" t="str">
        <f ca="1">IF((COLUMN()-5)&lt;=Tabel2[[#This Row],[Aantal Leden]],
INDEX(Gebruiker!$C:$C,RANDBETWEEN(1,Formules!$B$1)+1),
"")</f>
        <v/>
      </c>
      <c r="J222" s="2" t="str">
        <f ca="1">IF((COLUMN()-5)&lt;=Tabel2[[#This Row],[Aantal Leden]],
INDEX(Gebruiker!$C:$C,RANDBETWEEN(1,Formules!$B$1)+1),
"")</f>
        <v/>
      </c>
      <c r="K222" s="2" t="str">
        <f ca="1">IF((COLUMN()-5)&lt;=Tabel2[[#This Row],[Aantal Leden]],
INDEX(Gebruiker!$C:$C,RANDBETWEEN(1,Formules!$B$1)+1),
"")</f>
        <v/>
      </c>
      <c r="L222" s="2" t="str">
        <f ca="1">IF((COLUMN()-5)&lt;=Tabel2[[#This Row],[Aantal Leden]],
INDEX(Gebruiker!$C:$C,RANDBETWEEN(1,Formules!$B$1)+1),
"")</f>
        <v/>
      </c>
      <c r="M222" s="2" t="str">
        <f ca="1">IF((COLUMN()-5)&lt;=Tabel2[[#This Row],[Aantal Leden]],
INDEX(Gebruiker!$C:$C,RANDBETWEEN(1,Formules!$B$1)+1),
"")</f>
        <v/>
      </c>
      <c r="N222" s="2" t="str">
        <f ca="1">IF((COLUMN()-5)&lt;=Tabel2[[#This Row],[Aantal Leden]],
INDEX(Gebruiker!$C:$C,RANDBETWEEN(1,Formules!$B$1)+1),
"")</f>
        <v/>
      </c>
      <c r="O222" s="2" t="str">
        <f ca="1">IF((COLUMN()-5)&lt;=Tabel2[[#This Row],[Aantal Leden]],
INDEX(Gebruiker!$C:$C,RANDBETWEEN(1,Formules!$B$1)+1),
"")</f>
        <v/>
      </c>
      <c r="P222" s="2" t="str">
        <f ca="1">IF(Tabel2[[#This Row],[GroepBeheerder]]&lt;&gt;Tabel2[[#This Row],[Groepslid 1]],Tabel2[[#This Row],[Groepslid 1]],"")</f>
        <v>,Consuela.Grimditch@gmail.com</v>
      </c>
      <c r="Q222" s="2" t="str">
        <f ca="1">IF(ISERROR(SEARCH(Tabel2[[#This Row],[Groepslid 2]],_xlfn.CONCAT(
Tabel2[[#This Row],[GroepBeheerder]:[Groepslid 1]]))),
Tabel2[[#This Row],[Groepslid 2]],"")</f>
        <v>,Dedie.Ewols@gmail.com</v>
      </c>
      <c r="R222" s="2" t="str">
        <f ca="1">IF(ISERROR(SEARCH(Tabel2[[#This Row],[Groepslid 3]],_xlfn.CONCAT(
Tabel2[[#This Row],[GroepBeheerder]:[Groepslid 2]]))),
Tabel2[[#This Row],[Groepslid 3]],"")</f>
        <v/>
      </c>
      <c r="S222" s="2" t="str">
        <f ca="1">IF(ISERROR(SEARCH(Tabel2[[#This Row],[Groepslid 4]],_xlfn.CONCAT(
Tabel2[[#This Row],[GroepBeheerder]:[Groepslid 3]]))),
Tabel2[[#This Row],[Groepslid 4]],"")</f>
        <v/>
      </c>
      <c r="T222" s="2" t="str">
        <f ca="1">IF(ISERROR(SEARCH(Tabel2[[#This Row],[Groepslid 5]],_xlfn.CONCAT(
Tabel2[[#This Row],[GroepBeheerder]:[Groepslid 4]]))),
Tabel2[[#This Row],[Groepslid 5]],"")</f>
        <v/>
      </c>
      <c r="U222" s="2" t="str">
        <f ca="1">IF(ISERROR(SEARCH(Tabel2[[#This Row],[Groepslid 6]],_xlfn.CONCAT(
Tabel2[[#This Row],[GroepBeheerder]:[Groepslid 5]]))),
Tabel2[[#This Row],[Groepslid 6]],"")</f>
        <v/>
      </c>
      <c r="V222" s="2" t="str">
        <f ca="1">IF(ISERROR(SEARCH(Tabel2[[#This Row],[Groepslid 7]],_xlfn.CONCAT(
Tabel2[[#This Row],[GroepBeheerder]:[Groepslid 6]]))),
Tabel2[[#This Row],[Groepslid 7]],"")</f>
        <v/>
      </c>
      <c r="W222" s="2" t="str">
        <f ca="1">IF(ISERROR(SEARCH(Tabel2[[#This Row],[Groepslid 8]],_xlfn.CONCAT(
Tabel2[[#This Row],[GroepBeheerder]:[Groepslid 7]]))),
Tabel2[[#This Row],[Groepslid 8]],"")</f>
        <v/>
      </c>
      <c r="X222" s="2" t="str">
        <f ca="1">IF(ISERROR(SEARCH(Tabel2[[#This Row],[Groepslid 9]],_xlfn.CONCAT(
Tabel2[[#This Row],[GroepBeheerder]:[Groepslid 8]]))),
Tabel2[[#This Row],[Groepslid 9]],"")</f>
        <v/>
      </c>
      <c r="Y222" s="2" t="str">
        <f ca="1">IF(ISERROR(SEARCH(Tabel2[[#This Row],[Groepslid 10]],_xlfn.CONCAT(
Tabel2[[#This Row],[GroepBeheerder]:[Groepslid 9]]))),
Tabel2[[#This Row],[Groepslid 10]],"")</f>
        <v/>
      </c>
      <c r="Z222" s="2">
        <f t="shared" si="12"/>
        <v>221</v>
      </c>
    </row>
    <row r="223" spans="1:26" x14ac:dyDescent="0.25">
      <c r="A223" s="5" t="str">
        <f t="shared" ca="1" si="11"/>
        <v>Dabshots,Pennie.Thomtson@gmail.com</v>
      </c>
      <c r="B223" s="2" t="str">
        <f ca="1">_xlfn.CONCAT(Tabel2[[#This Row],[Hulp 1]:[Hulp 10]])</f>
        <v/>
      </c>
      <c r="C223" s="3" t="s">
        <v>489</v>
      </c>
      <c r="D223">
        <f ca="1">RANDBETWEEN(0,IF(Formules!$B$1&gt;10,10,Formules!$B$1))</f>
        <v>0</v>
      </c>
      <c r="E223" s="2" t="str">
        <f ca="1">INDEX(Gebruiker!C:C,RANDBETWEEN(1,Formules!$B$1)+1)</f>
        <v>,Pennie.Thomtson@gmail.com</v>
      </c>
      <c r="F223" s="8" t="str">
        <f ca="1">IF((COLUMN()-5)&lt;=Tabel2[[#This Row],[Aantal Leden]],
INDEX(Gebruiker!$C:$C,RANDBETWEEN(1,Formules!$B$1)+1),
"")</f>
        <v/>
      </c>
      <c r="G223" s="8" t="str">
        <f ca="1">IF((COLUMN()-5)&lt;=Tabel2[[#This Row],[Aantal Leden]],
INDEX(Gebruiker!$C:$C,RANDBETWEEN(1,Formules!$B$1)+1),
"")</f>
        <v/>
      </c>
      <c r="H223" s="2" t="str">
        <f ca="1">IF((COLUMN()-5)&lt;=Tabel2[[#This Row],[Aantal Leden]],
INDEX(Gebruiker!$C:$C,RANDBETWEEN(1,Formules!$B$1)+1),
"")</f>
        <v/>
      </c>
      <c r="I223" s="2" t="str">
        <f ca="1">IF((COLUMN()-5)&lt;=Tabel2[[#This Row],[Aantal Leden]],
INDEX(Gebruiker!$C:$C,RANDBETWEEN(1,Formules!$B$1)+1),
"")</f>
        <v/>
      </c>
      <c r="J223" s="2" t="str">
        <f ca="1">IF((COLUMN()-5)&lt;=Tabel2[[#This Row],[Aantal Leden]],
INDEX(Gebruiker!$C:$C,RANDBETWEEN(1,Formules!$B$1)+1),
"")</f>
        <v/>
      </c>
      <c r="K223" s="2" t="str">
        <f ca="1">IF((COLUMN()-5)&lt;=Tabel2[[#This Row],[Aantal Leden]],
INDEX(Gebruiker!$C:$C,RANDBETWEEN(1,Formules!$B$1)+1),
"")</f>
        <v/>
      </c>
      <c r="L223" s="2" t="str">
        <f ca="1">IF((COLUMN()-5)&lt;=Tabel2[[#This Row],[Aantal Leden]],
INDEX(Gebruiker!$C:$C,RANDBETWEEN(1,Formules!$B$1)+1),
"")</f>
        <v/>
      </c>
      <c r="M223" s="2" t="str">
        <f ca="1">IF((COLUMN()-5)&lt;=Tabel2[[#This Row],[Aantal Leden]],
INDEX(Gebruiker!$C:$C,RANDBETWEEN(1,Formules!$B$1)+1),
"")</f>
        <v/>
      </c>
      <c r="N223" s="2" t="str">
        <f ca="1">IF((COLUMN()-5)&lt;=Tabel2[[#This Row],[Aantal Leden]],
INDEX(Gebruiker!$C:$C,RANDBETWEEN(1,Formules!$B$1)+1),
"")</f>
        <v/>
      </c>
      <c r="O223" s="2" t="str">
        <f ca="1">IF((COLUMN()-5)&lt;=Tabel2[[#This Row],[Aantal Leden]],
INDEX(Gebruiker!$C:$C,RANDBETWEEN(1,Formules!$B$1)+1),
"")</f>
        <v/>
      </c>
      <c r="P223" s="2" t="str">
        <f ca="1">IF(Tabel2[[#This Row],[GroepBeheerder]]&lt;&gt;Tabel2[[#This Row],[Groepslid 1]],Tabel2[[#This Row],[Groepslid 1]],"")</f>
        <v/>
      </c>
      <c r="Q223" s="2" t="str">
        <f ca="1">IF(ISERROR(SEARCH(Tabel2[[#This Row],[Groepslid 2]],_xlfn.CONCAT(
Tabel2[[#This Row],[GroepBeheerder]:[Groepslid 1]]))),
Tabel2[[#This Row],[Groepslid 2]],"")</f>
        <v/>
      </c>
      <c r="R223" s="2" t="str">
        <f ca="1">IF(ISERROR(SEARCH(Tabel2[[#This Row],[Groepslid 3]],_xlfn.CONCAT(
Tabel2[[#This Row],[GroepBeheerder]:[Groepslid 2]]))),
Tabel2[[#This Row],[Groepslid 3]],"")</f>
        <v/>
      </c>
      <c r="S223" s="2" t="str">
        <f ca="1">IF(ISERROR(SEARCH(Tabel2[[#This Row],[Groepslid 4]],_xlfn.CONCAT(
Tabel2[[#This Row],[GroepBeheerder]:[Groepslid 3]]))),
Tabel2[[#This Row],[Groepslid 4]],"")</f>
        <v/>
      </c>
      <c r="T223" s="2" t="str">
        <f ca="1">IF(ISERROR(SEARCH(Tabel2[[#This Row],[Groepslid 5]],_xlfn.CONCAT(
Tabel2[[#This Row],[GroepBeheerder]:[Groepslid 4]]))),
Tabel2[[#This Row],[Groepslid 5]],"")</f>
        <v/>
      </c>
      <c r="U223" s="2" t="str">
        <f ca="1">IF(ISERROR(SEARCH(Tabel2[[#This Row],[Groepslid 6]],_xlfn.CONCAT(
Tabel2[[#This Row],[GroepBeheerder]:[Groepslid 5]]))),
Tabel2[[#This Row],[Groepslid 6]],"")</f>
        <v/>
      </c>
      <c r="V223" s="2" t="str">
        <f ca="1">IF(ISERROR(SEARCH(Tabel2[[#This Row],[Groepslid 7]],_xlfn.CONCAT(
Tabel2[[#This Row],[GroepBeheerder]:[Groepslid 6]]))),
Tabel2[[#This Row],[Groepslid 7]],"")</f>
        <v/>
      </c>
      <c r="W223" s="2" t="str">
        <f ca="1">IF(ISERROR(SEARCH(Tabel2[[#This Row],[Groepslid 8]],_xlfn.CONCAT(
Tabel2[[#This Row],[GroepBeheerder]:[Groepslid 7]]))),
Tabel2[[#This Row],[Groepslid 8]],"")</f>
        <v/>
      </c>
      <c r="X223" s="2" t="str">
        <f ca="1">IF(ISERROR(SEARCH(Tabel2[[#This Row],[Groepslid 9]],_xlfn.CONCAT(
Tabel2[[#This Row],[GroepBeheerder]:[Groepslid 8]]))),
Tabel2[[#This Row],[Groepslid 9]],"")</f>
        <v/>
      </c>
      <c r="Y223" s="2" t="str">
        <f ca="1">IF(ISERROR(SEARCH(Tabel2[[#This Row],[Groepslid 10]],_xlfn.CONCAT(
Tabel2[[#This Row],[GroepBeheerder]:[Groepslid 9]]))),
Tabel2[[#This Row],[Groepslid 10]],"")</f>
        <v/>
      </c>
      <c r="Z223" s="2">
        <f t="shared" si="12"/>
        <v>222</v>
      </c>
    </row>
    <row r="224" spans="1:26" x14ac:dyDescent="0.25">
      <c r="A224" s="5" t="str">
        <f t="shared" ca="1" si="11"/>
        <v>Plajo,Andrey.Pieche@gmail.com,Kellen.Carrier@gmail.com,Ganny.de Guise@gmail.com,Deena.Eisikowitch@gmail.com,Ronny.Guerin@gmail.com,Margeaux.Anneslie@gmail.com,Perle.Yanukhin@gmail.com,Frannie.Hearle@gmail.com,Rolph.Andersson@gmail.com</v>
      </c>
      <c r="B224" s="2" t="str">
        <f ca="1">_xlfn.CONCAT(Tabel2[[#This Row],[Hulp 1]:[Hulp 10]])</f>
        <v>,Kellen.Carrier@gmail.com,Ganny.de Guise@gmail.com,Deena.Eisikowitch@gmail.com,Ronny.Guerin@gmail.com,Margeaux.Anneslie@gmail.com,Perle.Yanukhin@gmail.com,Frannie.Hearle@gmail.com,Rolph.Andersson@gmail.com</v>
      </c>
      <c r="C224" s="3" t="s">
        <v>624</v>
      </c>
      <c r="D224">
        <f ca="1">RANDBETWEEN(0,IF(Formules!$B$1&gt;10,10,Formules!$B$1))</f>
        <v>9</v>
      </c>
      <c r="E224" s="2" t="str">
        <f ca="1">INDEX(Gebruiker!C:C,RANDBETWEEN(1,Formules!$B$1)+1)</f>
        <v>,Andrey.Pieche@gmail.com</v>
      </c>
      <c r="F224" s="8" t="str">
        <f ca="1">IF((COLUMN()-5)&lt;=Tabel2[[#This Row],[Aantal Leden]],
INDEX(Gebruiker!$C:$C,RANDBETWEEN(1,Formules!$B$1)+1),
"")</f>
        <v>,Kellen.Carrier@gmail.com</v>
      </c>
      <c r="G224" s="8" t="str">
        <f ca="1">IF((COLUMN()-5)&lt;=Tabel2[[#This Row],[Aantal Leden]],
INDEX(Gebruiker!$C:$C,RANDBETWEEN(1,Formules!$B$1)+1),
"")</f>
        <v>,Ganny.de Guise@gmail.com</v>
      </c>
      <c r="H224" s="2" t="str">
        <f ca="1">IF((COLUMN()-5)&lt;=Tabel2[[#This Row],[Aantal Leden]],
INDEX(Gebruiker!$C:$C,RANDBETWEEN(1,Formules!$B$1)+1),
"")</f>
        <v>,Deena.Eisikowitch@gmail.com</v>
      </c>
      <c r="I224" s="2" t="str">
        <f ca="1">IF((COLUMN()-5)&lt;=Tabel2[[#This Row],[Aantal Leden]],
INDEX(Gebruiker!$C:$C,RANDBETWEEN(1,Formules!$B$1)+1),
"")</f>
        <v>,Ronny.Guerin@gmail.com</v>
      </c>
      <c r="J224" s="2" t="str">
        <f ca="1">IF((COLUMN()-5)&lt;=Tabel2[[#This Row],[Aantal Leden]],
INDEX(Gebruiker!$C:$C,RANDBETWEEN(1,Formules!$B$1)+1),
"")</f>
        <v>,Margeaux.Anneslie@gmail.com</v>
      </c>
      <c r="K224" s="2" t="str">
        <f ca="1">IF((COLUMN()-5)&lt;=Tabel2[[#This Row],[Aantal Leden]],
INDEX(Gebruiker!$C:$C,RANDBETWEEN(1,Formules!$B$1)+1),
"")</f>
        <v>,Perle.Yanukhin@gmail.com</v>
      </c>
      <c r="L224" s="2" t="str">
        <f ca="1">IF((COLUMN()-5)&lt;=Tabel2[[#This Row],[Aantal Leden]],
INDEX(Gebruiker!$C:$C,RANDBETWEEN(1,Formules!$B$1)+1),
"")</f>
        <v>,Ganny.de Guise@gmail.com</v>
      </c>
      <c r="M224" s="2" t="str">
        <f ca="1">IF((COLUMN()-5)&lt;=Tabel2[[#This Row],[Aantal Leden]],
INDEX(Gebruiker!$C:$C,RANDBETWEEN(1,Formules!$B$1)+1),
"")</f>
        <v>,Frannie.Hearle@gmail.com</v>
      </c>
      <c r="N224" s="2" t="str">
        <f ca="1">IF((COLUMN()-5)&lt;=Tabel2[[#This Row],[Aantal Leden]],
INDEX(Gebruiker!$C:$C,RANDBETWEEN(1,Formules!$B$1)+1),
"")</f>
        <v>,Rolph.Andersson@gmail.com</v>
      </c>
      <c r="O224" s="2" t="str">
        <f ca="1">IF((COLUMN()-5)&lt;=Tabel2[[#This Row],[Aantal Leden]],
INDEX(Gebruiker!$C:$C,RANDBETWEEN(1,Formules!$B$1)+1),
"")</f>
        <v/>
      </c>
      <c r="P224" s="2" t="str">
        <f ca="1">IF(Tabel2[[#This Row],[GroepBeheerder]]&lt;&gt;Tabel2[[#This Row],[Groepslid 1]],Tabel2[[#This Row],[Groepslid 1]],"")</f>
        <v>,Kellen.Carrier@gmail.com</v>
      </c>
      <c r="Q224" s="2" t="str">
        <f ca="1">IF(ISERROR(SEARCH(Tabel2[[#This Row],[Groepslid 2]],_xlfn.CONCAT(
Tabel2[[#This Row],[GroepBeheerder]:[Groepslid 1]]))),
Tabel2[[#This Row],[Groepslid 2]],"")</f>
        <v>,Ganny.de Guise@gmail.com</v>
      </c>
      <c r="R224" s="2" t="str">
        <f ca="1">IF(ISERROR(SEARCH(Tabel2[[#This Row],[Groepslid 3]],_xlfn.CONCAT(
Tabel2[[#This Row],[GroepBeheerder]:[Groepslid 2]]))),
Tabel2[[#This Row],[Groepslid 3]],"")</f>
        <v>,Deena.Eisikowitch@gmail.com</v>
      </c>
      <c r="S224" s="2" t="str">
        <f ca="1">IF(ISERROR(SEARCH(Tabel2[[#This Row],[Groepslid 4]],_xlfn.CONCAT(
Tabel2[[#This Row],[GroepBeheerder]:[Groepslid 3]]))),
Tabel2[[#This Row],[Groepslid 4]],"")</f>
        <v>,Ronny.Guerin@gmail.com</v>
      </c>
      <c r="T224" s="2" t="str">
        <f ca="1">IF(ISERROR(SEARCH(Tabel2[[#This Row],[Groepslid 5]],_xlfn.CONCAT(
Tabel2[[#This Row],[GroepBeheerder]:[Groepslid 4]]))),
Tabel2[[#This Row],[Groepslid 5]],"")</f>
        <v>,Margeaux.Anneslie@gmail.com</v>
      </c>
      <c r="U224" s="2" t="str">
        <f ca="1">IF(ISERROR(SEARCH(Tabel2[[#This Row],[Groepslid 6]],_xlfn.CONCAT(
Tabel2[[#This Row],[GroepBeheerder]:[Groepslid 5]]))),
Tabel2[[#This Row],[Groepslid 6]],"")</f>
        <v>,Perle.Yanukhin@gmail.com</v>
      </c>
      <c r="V224" s="2" t="str">
        <f ca="1">IF(ISERROR(SEARCH(Tabel2[[#This Row],[Groepslid 7]],_xlfn.CONCAT(
Tabel2[[#This Row],[GroepBeheerder]:[Groepslid 6]]))),
Tabel2[[#This Row],[Groepslid 7]],"")</f>
        <v/>
      </c>
      <c r="W224" s="2" t="str">
        <f ca="1">IF(ISERROR(SEARCH(Tabel2[[#This Row],[Groepslid 8]],_xlfn.CONCAT(
Tabel2[[#This Row],[GroepBeheerder]:[Groepslid 7]]))),
Tabel2[[#This Row],[Groepslid 8]],"")</f>
        <v>,Frannie.Hearle@gmail.com</v>
      </c>
      <c r="X224" s="2" t="str">
        <f ca="1">IF(ISERROR(SEARCH(Tabel2[[#This Row],[Groepslid 9]],_xlfn.CONCAT(
Tabel2[[#This Row],[GroepBeheerder]:[Groepslid 8]]))),
Tabel2[[#This Row],[Groepslid 9]],"")</f>
        <v>,Rolph.Andersson@gmail.com</v>
      </c>
      <c r="Y224" s="2" t="str">
        <f ca="1">IF(ISERROR(SEARCH(Tabel2[[#This Row],[Groepslid 10]],_xlfn.CONCAT(
Tabel2[[#This Row],[GroepBeheerder]:[Groepslid 9]]))),
Tabel2[[#This Row],[Groepslid 10]],"")</f>
        <v/>
      </c>
      <c r="Z224" s="2">
        <f t="shared" si="12"/>
        <v>223</v>
      </c>
    </row>
    <row r="225" spans="1:26" x14ac:dyDescent="0.25">
      <c r="A225" s="5" t="str">
        <f t="shared" ca="1" si="11"/>
        <v>Layo,Merwyn.Nash@gmail.com,Rossy.Challener@gmail.com,Jenelle.Caw@gmail.com,Clayborn.Lamborn@gmail.com</v>
      </c>
      <c r="B225" s="2" t="str">
        <f ca="1">_xlfn.CONCAT(Tabel2[[#This Row],[Hulp 1]:[Hulp 10]])</f>
        <v>,Rossy.Challener@gmail.com,Jenelle.Caw@gmail.com,Clayborn.Lamborn@gmail.com</v>
      </c>
      <c r="C225" s="3" t="s">
        <v>625</v>
      </c>
      <c r="D225">
        <f ca="1">RANDBETWEEN(0,IF(Formules!$B$1&gt;10,10,Formules!$B$1))</f>
        <v>3</v>
      </c>
      <c r="E225" s="2" t="str">
        <f ca="1">INDEX(Gebruiker!C:C,RANDBETWEEN(1,Formules!$B$1)+1)</f>
        <v>,Merwyn.Nash@gmail.com</v>
      </c>
      <c r="F225" s="8" t="str">
        <f ca="1">IF((COLUMN()-5)&lt;=Tabel2[[#This Row],[Aantal Leden]],
INDEX(Gebruiker!$C:$C,RANDBETWEEN(1,Formules!$B$1)+1),
"")</f>
        <v>,Rossy.Challener@gmail.com</v>
      </c>
      <c r="G225" s="8" t="str">
        <f ca="1">IF((COLUMN()-5)&lt;=Tabel2[[#This Row],[Aantal Leden]],
INDEX(Gebruiker!$C:$C,RANDBETWEEN(1,Formules!$B$1)+1),
"")</f>
        <v>,Jenelle.Caw@gmail.com</v>
      </c>
      <c r="H225" s="2" t="str">
        <f ca="1">IF((COLUMN()-5)&lt;=Tabel2[[#This Row],[Aantal Leden]],
INDEX(Gebruiker!$C:$C,RANDBETWEEN(1,Formules!$B$1)+1),
"")</f>
        <v>,Clayborn.Lamborn@gmail.com</v>
      </c>
      <c r="I225" s="2" t="str">
        <f ca="1">IF((COLUMN()-5)&lt;=Tabel2[[#This Row],[Aantal Leden]],
INDEX(Gebruiker!$C:$C,RANDBETWEEN(1,Formules!$B$1)+1),
"")</f>
        <v/>
      </c>
      <c r="J225" s="2" t="str">
        <f ca="1">IF((COLUMN()-5)&lt;=Tabel2[[#This Row],[Aantal Leden]],
INDEX(Gebruiker!$C:$C,RANDBETWEEN(1,Formules!$B$1)+1),
"")</f>
        <v/>
      </c>
      <c r="K225" s="2" t="str">
        <f ca="1">IF((COLUMN()-5)&lt;=Tabel2[[#This Row],[Aantal Leden]],
INDEX(Gebruiker!$C:$C,RANDBETWEEN(1,Formules!$B$1)+1),
"")</f>
        <v/>
      </c>
      <c r="L225" s="2" t="str">
        <f ca="1">IF((COLUMN()-5)&lt;=Tabel2[[#This Row],[Aantal Leden]],
INDEX(Gebruiker!$C:$C,RANDBETWEEN(1,Formules!$B$1)+1),
"")</f>
        <v/>
      </c>
      <c r="M225" s="2" t="str">
        <f ca="1">IF((COLUMN()-5)&lt;=Tabel2[[#This Row],[Aantal Leden]],
INDEX(Gebruiker!$C:$C,RANDBETWEEN(1,Formules!$B$1)+1),
"")</f>
        <v/>
      </c>
      <c r="N225" s="2" t="str">
        <f ca="1">IF((COLUMN()-5)&lt;=Tabel2[[#This Row],[Aantal Leden]],
INDEX(Gebruiker!$C:$C,RANDBETWEEN(1,Formules!$B$1)+1),
"")</f>
        <v/>
      </c>
      <c r="O225" s="2" t="str">
        <f ca="1">IF((COLUMN()-5)&lt;=Tabel2[[#This Row],[Aantal Leden]],
INDEX(Gebruiker!$C:$C,RANDBETWEEN(1,Formules!$B$1)+1),
"")</f>
        <v/>
      </c>
      <c r="P225" s="2" t="str">
        <f ca="1">IF(Tabel2[[#This Row],[GroepBeheerder]]&lt;&gt;Tabel2[[#This Row],[Groepslid 1]],Tabel2[[#This Row],[Groepslid 1]],"")</f>
        <v>,Rossy.Challener@gmail.com</v>
      </c>
      <c r="Q225" s="2" t="str">
        <f ca="1">IF(ISERROR(SEARCH(Tabel2[[#This Row],[Groepslid 2]],_xlfn.CONCAT(
Tabel2[[#This Row],[GroepBeheerder]:[Groepslid 1]]))),
Tabel2[[#This Row],[Groepslid 2]],"")</f>
        <v>,Jenelle.Caw@gmail.com</v>
      </c>
      <c r="R225" s="2" t="str">
        <f ca="1">IF(ISERROR(SEARCH(Tabel2[[#This Row],[Groepslid 3]],_xlfn.CONCAT(
Tabel2[[#This Row],[GroepBeheerder]:[Groepslid 2]]))),
Tabel2[[#This Row],[Groepslid 3]],"")</f>
        <v>,Clayborn.Lamborn@gmail.com</v>
      </c>
      <c r="S225" s="2" t="str">
        <f ca="1">IF(ISERROR(SEARCH(Tabel2[[#This Row],[Groepslid 4]],_xlfn.CONCAT(
Tabel2[[#This Row],[GroepBeheerder]:[Groepslid 3]]))),
Tabel2[[#This Row],[Groepslid 4]],"")</f>
        <v/>
      </c>
      <c r="T225" s="2" t="str">
        <f ca="1">IF(ISERROR(SEARCH(Tabel2[[#This Row],[Groepslid 5]],_xlfn.CONCAT(
Tabel2[[#This Row],[GroepBeheerder]:[Groepslid 4]]))),
Tabel2[[#This Row],[Groepslid 5]],"")</f>
        <v/>
      </c>
      <c r="U225" s="2" t="str">
        <f ca="1">IF(ISERROR(SEARCH(Tabel2[[#This Row],[Groepslid 6]],_xlfn.CONCAT(
Tabel2[[#This Row],[GroepBeheerder]:[Groepslid 5]]))),
Tabel2[[#This Row],[Groepslid 6]],"")</f>
        <v/>
      </c>
      <c r="V225" s="2" t="str">
        <f ca="1">IF(ISERROR(SEARCH(Tabel2[[#This Row],[Groepslid 7]],_xlfn.CONCAT(
Tabel2[[#This Row],[GroepBeheerder]:[Groepslid 6]]))),
Tabel2[[#This Row],[Groepslid 7]],"")</f>
        <v/>
      </c>
      <c r="W225" s="2" t="str">
        <f ca="1">IF(ISERROR(SEARCH(Tabel2[[#This Row],[Groepslid 8]],_xlfn.CONCAT(
Tabel2[[#This Row],[GroepBeheerder]:[Groepslid 7]]))),
Tabel2[[#This Row],[Groepslid 8]],"")</f>
        <v/>
      </c>
      <c r="X225" s="2" t="str">
        <f ca="1">IF(ISERROR(SEARCH(Tabel2[[#This Row],[Groepslid 9]],_xlfn.CONCAT(
Tabel2[[#This Row],[GroepBeheerder]:[Groepslid 8]]))),
Tabel2[[#This Row],[Groepslid 9]],"")</f>
        <v/>
      </c>
      <c r="Y225" s="2" t="str">
        <f ca="1">IF(ISERROR(SEARCH(Tabel2[[#This Row],[Groepslid 10]],_xlfn.CONCAT(
Tabel2[[#This Row],[GroepBeheerder]:[Groepslid 9]]))),
Tabel2[[#This Row],[Groepslid 10]],"")</f>
        <v/>
      </c>
      <c r="Z225" s="2">
        <f t="shared" si="12"/>
        <v>224</v>
      </c>
    </row>
    <row r="226" spans="1:26" x14ac:dyDescent="0.25">
      <c r="A226" s="5" t="str">
        <f t="shared" ca="1" si="11"/>
        <v>Thoughtstorm,Selia.Georgelin@gmail.com,Franny.Bicheno@gmail.com,Carolin.Maddy@gmail.com,Rhianon.Benson@gmail.com,Jacquelin.Waugh@gmail.com,Anatole.Vondrak@gmail.com,Dominik.Grishmanov@gmail.com,Cinda.Sparrowhawk@gmail.com,Deborah.Mursell@gmail.com</v>
      </c>
      <c r="B226" s="2" t="str">
        <f ca="1">_xlfn.CONCAT(Tabel2[[#This Row],[Hulp 1]:[Hulp 10]])</f>
        <v>,Franny.Bicheno@gmail.com,Carolin.Maddy@gmail.com,Rhianon.Benson@gmail.com,Jacquelin.Waugh@gmail.com,Anatole.Vondrak@gmail.com,Dominik.Grishmanov@gmail.com,Cinda.Sparrowhawk@gmail.com,Deborah.Mursell@gmail.com</v>
      </c>
      <c r="C226" s="3" t="s">
        <v>567</v>
      </c>
      <c r="D226">
        <f ca="1">RANDBETWEEN(0,IF(Formules!$B$1&gt;10,10,Formules!$B$1))</f>
        <v>8</v>
      </c>
      <c r="E226" s="2" t="str">
        <f ca="1">INDEX(Gebruiker!C:C,RANDBETWEEN(1,Formules!$B$1)+1)</f>
        <v>,Selia.Georgelin@gmail.com</v>
      </c>
      <c r="F226" s="8" t="str">
        <f ca="1">IF((COLUMN()-5)&lt;=Tabel2[[#This Row],[Aantal Leden]],
INDEX(Gebruiker!$C:$C,RANDBETWEEN(1,Formules!$B$1)+1),
"")</f>
        <v>,Franny.Bicheno@gmail.com</v>
      </c>
      <c r="G226" s="8" t="str">
        <f ca="1">IF((COLUMN()-5)&lt;=Tabel2[[#This Row],[Aantal Leden]],
INDEX(Gebruiker!$C:$C,RANDBETWEEN(1,Formules!$B$1)+1),
"")</f>
        <v>,Carolin.Maddy@gmail.com</v>
      </c>
      <c r="H226" s="2" t="str">
        <f ca="1">IF((COLUMN()-5)&lt;=Tabel2[[#This Row],[Aantal Leden]],
INDEX(Gebruiker!$C:$C,RANDBETWEEN(1,Formules!$B$1)+1),
"")</f>
        <v>,Rhianon.Benson@gmail.com</v>
      </c>
      <c r="I226" s="2" t="str">
        <f ca="1">IF((COLUMN()-5)&lt;=Tabel2[[#This Row],[Aantal Leden]],
INDEX(Gebruiker!$C:$C,RANDBETWEEN(1,Formules!$B$1)+1),
"")</f>
        <v>,Jacquelin.Waugh@gmail.com</v>
      </c>
      <c r="J226" s="2" t="str">
        <f ca="1">IF((COLUMN()-5)&lt;=Tabel2[[#This Row],[Aantal Leden]],
INDEX(Gebruiker!$C:$C,RANDBETWEEN(1,Formules!$B$1)+1),
"")</f>
        <v>,Anatole.Vondrak@gmail.com</v>
      </c>
      <c r="K226" s="2" t="str">
        <f ca="1">IF((COLUMN()-5)&lt;=Tabel2[[#This Row],[Aantal Leden]],
INDEX(Gebruiker!$C:$C,RANDBETWEEN(1,Formules!$B$1)+1),
"")</f>
        <v>,Dominik.Grishmanov@gmail.com</v>
      </c>
      <c r="L226" s="2" t="str">
        <f ca="1">IF((COLUMN()-5)&lt;=Tabel2[[#This Row],[Aantal Leden]],
INDEX(Gebruiker!$C:$C,RANDBETWEEN(1,Formules!$B$1)+1),
"")</f>
        <v>,Cinda.Sparrowhawk@gmail.com</v>
      </c>
      <c r="M226" s="2" t="str">
        <f ca="1">IF((COLUMN()-5)&lt;=Tabel2[[#This Row],[Aantal Leden]],
INDEX(Gebruiker!$C:$C,RANDBETWEEN(1,Formules!$B$1)+1),
"")</f>
        <v>,Deborah.Mursell@gmail.com</v>
      </c>
      <c r="N226" s="2" t="str">
        <f ca="1">IF((COLUMN()-5)&lt;=Tabel2[[#This Row],[Aantal Leden]],
INDEX(Gebruiker!$C:$C,RANDBETWEEN(1,Formules!$B$1)+1),
"")</f>
        <v/>
      </c>
      <c r="O226" s="2" t="str">
        <f ca="1">IF((COLUMN()-5)&lt;=Tabel2[[#This Row],[Aantal Leden]],
INDEX(Gebruiker!$C:$C,RANDBETWEEN(1,Formules!$B$1)+1),
"")</f>
        <v/>
      </c>
      <c r="P226" s="2" t="str">
        <f ca="1">IF(Tabel2[[#This Row],[GroepBeheerder]]&lt;&gt;Tabel2[[#This Row],[Groepslid 1]],Tabel2[[#This Row],[Groepslid 1]],"")</f>
        <v>,Franny.Bicheno@gmail.com</v>
      </c>
      <c r="Q226" s="2" t="str">
        <f ca="1">IF(ISERROR(SEARCH(Tabel2[[#This Row],[Groepslid 2]],_xlfn.CONCAT(
Tabel2[[#This Row],[GroepBeheerder]:[Groepslid 1]]))),
Tabel2[[#This Row],[Groepslid 2]],"")</f>
        <v>,Carolin.Maddy@gmail.com</v>
      </c>
      <c r="R226" s="2" t="str">
        <f ca="1">IF(ISERROR(SEARCH(Tabel2[[#This Row],[Groepslid 3]],_xlfn.CONCAT(
Tabel2[[#This Row],[GroepBeheerder]:[Groepslid 2]]))),
Tabel2[[#This Row],[Groepslid 3]],"")</f>
        <v>,Rhianon.Benson@gmail.com</v>
      </c>
      <c r="S226" s="2" t="str">
        <f ca="1">IF(ISERROR(SEARCH(Tabel2[[#This Row],[Groepslid 4]],_xlfn.CONCAT(
Tabel2[[#This Row],[GroepBeheerder]:[Groepslid 3]]))),
Tabel2[[#This Row],[Groepslid 4]],"")</f>
        <v>,Jacquelin.Waugh@gmail.com</v>
      </c>
      <c r="T226" s="2" t="str">
        <f ca="1">IF(ISERROR(SEARCH(Tabel2[[#This Row],[Groepslid 5]],_xlfn.CONCAT(
Tabel2[[#This Row],[GroepBeheerder]:[Groepslid 4]]))),
Tabel2[[#This Row],[Groepslid 5]],"")</f>
        <v>,Anatole.Vondrak@gmail.com</v>
      </c>
      <c r="U226" s="2" t="str">
        <f ca="1">IF(ISERROR(SEARCH(Tabel2[[#This Row],[Groepslid 6]],_xlfn.CONCAT(
Tabel2[[#This Row],[GroepBeheerder]:[Groepslid 5]]))),
Tabel2[[#This Row],[Groepslid 6]],"")</f>
        <v>,Dominik.Grishmanov@gmail.com</v>
      </c>
      <c r="V226" s="2" t="str">
        <f ca="1">IF(ISERROR(SEARCH(Tabel2[[#This Row],[Groepslid 7]],_xlfn.CONCAT(
Tabel2[[#This Row],[GroepBeheerder]:[Groepslid 6]]))),
Tabel2[[#This Row],[Groepslid 7]],"")</f>
        <v>,Cinda.Sparrowhawk@gmail.com</v>
      </c>
      <c r="W226" s="2" t="str">
        <f ca="1">IF(ISERROR(SEARCH(Tabel2[[#This Row],[Groepslid 8]],_xlfn.CONCAT(
Tabel2[[#This Row],[GroepBeheerder]:[Groepslid 7]]))),
Tabel2[[#This Row],[Groepslid 8]],"")</f>
        <v>,Deborah.Mursell@gmail.com</v>
      </c>
      <c r="X226" s="2" t="str">
        <f ca="1">IF(ISERROR(SEARCH(Tabel2[[#This Row],[Groepslid 9]],_xlfn.CONCAT(
Tabel2[[#This Row],[GroepBeheerder]:[Groepslid 8]]))),
Tabel2[[#This Row],[Groepslid 9]],"")</f>
        <v/>
      </c>
      <c r="Y226" s="2" t="str">
        <f ca="1">IF(ISERROR(SEARCH(Tabel2[[#This Row],[Groepslid 10]],_xlfn.CONCAT(
Tabel2[[#This Row],[GroepBeheerder]:[Groepslid 9]]))),
Tabel2[[#This Row],[Groepslid 10]],"")</f>
        <v/>
      </c>
      <c r="Z226" s="2">
        <f t="shared" si="12"/>
        <v>225</v>
      </c>
    </row>
    <row r="227" spans="1:26" x14ac:dyDescent="0.25">
      <c r="A227" s="5" t="str">
        <f t="shared" ca="1" si="11"/>
        <v>Thoughtsphere,Willie.Cellier@gmail.com,Winnifred.Kalberer@gmail.com,Yasmeen.Skakunas@gmail.com,Olly.Leinweber@gmail.com,Ellen.O'Heyne@gmail.com</v>
      </c>
      <c r="B227" s="2" t="str">
        <f ca="1">_xlfn.CONCAT(Tabel2[[#This Row],[Hulp 1]:[Hulp 10]])</f>
        <v>,Winnifred.Kalberer@gmail.com,Yasmeen.Skakunas@gmail.com,Olly.Leinweber@gmail.com,Ellen.O'Heyne@gmail.com</v>
      </c>
      <c r="C227" s="3" t="s">
        <v>579</v>
      </c>
      <c r="D227">
        <f ca="1">RANDBETWEEN(0,IF(Formules!$B$1&gt;10,10,Formules!$B$1))</f>
        <v>4</v>
      </c>
      <c r="E227" s="2" t="str">
        <f ca="1">INDEX(Gebruiker!C:C,RANDBETWEEN(1,Formules!$B$1)+1)</f>
        <v>,Willie.Cellier@gmail.com</v>
      </c>
      <c r="F227" s="8" t="str">
        <f ca="1">IF((COLUMN()-5)&lt;=Tabel2[[#This Row],[Aantal Leden]],
INDEX(Gebruiker!$C:$C,RANDBETWEEN(1,Formules!$B$1)+1),
"")</f>
        <v>,Winnifred.Kalberer@gmail.com</v>
      </c>
      <c r="G227" s="8" t="str">
        <f ca="1">IF((COLUMN()-5)&lt;=Tabel2[[#This Row],[Aantal Leden]],
INDEX(Gebruiker!$C:$C,RANDBETWEEN(1,Formules!$B$1)+1),
"")</f>
        <v>,Yasmeen.Skakunas@gmail.com</v>
      </c>
      <c r="H227" s="2" t="str">
        <f ca="1">IF((COLUMN()-5)&lt;=Tabel2[[#This Row],[Aantal Leden]],
INDEX(Gebruiker!$C:$C,RANDBETWEEN(1,Formules!$B$1)+1),
"")</f>
        <v>,Olly.Leinweber@gmail.com</v>
      </c>
      <c r="I227" s="2" t="str">
        <f ca="1">IF((COLUMN()-5)&lt;=Tabel2[[#This Row],[Aantal Leden]],
INDEX(Gebruiker!$C:$C,RANDBETWEEN(1,Formules!$B$1)+1),
"")</f>
        <v>,Ellen.O'Heyne@gmail.com</v>
      </c>
      <c r="J227" s="2" t="str">
        <f ca="1">IF((COLUMN()-5)&lt;=Tabel2[[#This Row],[Aantal Leden]],
INDEX(Gebruiker!$C:$C,RANDBETWEEN(1,Formules!$B$1)+1),
"")</f>
        <v/>
      </c>
      <c r="K227" s="2" t="str">
        <f ca="1">IF((COLUMN()-5)&lt;=Tabel2[[#This Row],[Aantal Leden]],
INDEX(Gebruiker!$C:$C,RANDBETWEEN(1,Formules!$B$1)+1),
"")</f>
        <v/>
      </c>
      <c r="L227" s="2" t="str">
        <f ca="1">IF((COLUMN()-5)&lt;=Tabel2[[#This Row],[Aantal Leden]],
INDEX(Gebruiker!$C:$C,RANDBETWEEN(1,Formules!$B$1)+1),
"")</f>
        <v/>
      </c>
      <c r="M227" s="2" t="str">
        <f ca="1">IF((COLUMN()-5)&lt;=Tabel2[[#This Row],[Aantal Leden]],
INDEX(Gebruiker!$C:$C,RANDBETWEEN(1,Formules!$B$1)+1),
"")</f>
        <v/>
      </c>
      <c r="N227" s="2" t="str">
        <f ca="1">IF((COLUMN()-5)&lt;=Tabel2[[#This Row],[Aantal Leden]],
INDEX(Gebruiker!$C:$C,RANDBETWEEN(1,Formules!$B$1)+1),
"")</f>
        <v/>
      </c>
      <c r="O227" s="2" t="str">
        <f ca="1">IF((COLUMN()-5)&lt;=Tabel2[[#This Row],[Aantal Leden]],
INDEX(Gebruiker!$C:$C,RANDBETWEEN(1,Formules!$B$1)+1),
"")</f>
        <v/>
      </c>
      <c r="P227" s="2" t="str">
        <f ca="1">IF(Tabel2[[#This Row],[GroepBeheerder]]&lt;&gt;Tabel2[[#This Row],[Groepslid 1]],Tabel2[[#This Row],[Groepslid 1]],"")</f>
        <v>,Winnifred.Kalberer@gmail.com</v>
      </c>
      <c r="Q227" s="2" t="str">
        <f ca="1">IF(ISERROR(SEARCH(Tabel2[[#This Row],[Groepslid 2]],_xlfn.CONCAT(
Tabel2[[#This Row],[GroepBeheerder]:[Groepslid 1]]))),
Tabel2[[#This Row],[Groepslid 2]],"")</f>
        <v>,Yasmeen.Skakunas@gmail.com</v>
      </c>
      <c r="R227" s="2" t="str">
        <f ca="1">IF(ISERROR(SEARCH(Tabel2[[#This Row],[Groepslid 3]],_xlfn.CONCAT(
Tabel2[[#This Row],[GroepBeheerder]:[Groepslid 2]]))),
Tabel2[[#This Row],[Groepslid 3]],"")</f>
        <v>,Olly.Leinweber@gmail.com</v>
      </c>
      <c r="S227" s="2" t="str">
        <f ca="1">IF(ISERROR(SEARCH(Tabel2[[#This Row],[Groepslid 4]],_xlfn.CONCAT(
Tabel2[[#This Row],[GroepBeheerder]:[Groepslid 3]]))),
Tabel2[[#This Row],[Groepslid 4]],"")</f>
        <v>,Ellen.O'Heyne@gmail.com</v>
      </c>
      <c r="T227" s="2" t="str">
        <f ca="1">IF(ISERROR(SEARCH(Tabel2[[#This Row],[Groepslid 5]],_xlfn.CONCAT(
Tabel2[[#This Row],[GroepBeheerder]:[Groepslid 4]]))),
Tabel2[[#This Row],[Groepslid 5]],"")</f>
        <v/>
      </c>
      <c r="U227" s="2" t="str">
        <f ca="1">IF(ISERROR(SEARCH(Tabel2[[#This Row],[Groepslid 6]],_xlfn.CONCAT(
Tabel2[[#This Row],[GroepBeheerder]:[Groepslid 5]]))),
Tabel2[[#This Row],[Groepslid 6]],"")</f>
        <v/>
      </c>
      <c r="V227" s="2" t="str">
        <f ca="1">IF(ISERROR(SEARCH(Tabel2[[#This Row],[Groepslid 7]],_xlfn.CONCAT(
Tabel2[[#This Row],[GroepBeheerder]:[Groepslid 6]]))),
Tabel2[[#This Row],[Groepslid 7]],"")</f>
        <v/>
      </c>
      <c r="W227" s="2" t="str">
        <f ca="1">IF(ISERROR(SEARCH(Tabel2[[#This Row],[Groepslid 8]],_xlfn.CONCAT(
Tabel2[[#This Row],[GroepBeheerder]:[Groepslid 7]]))),
Tabel2[[#This Row],[Groepslid 8]],"")</f>
        <v/>
      </c>
      <c r="X227" s="2" t="str">
        <f ca="1">IF(ISERROR(SEARCH(Tabel2[[#This Row],[Groepslid 9]],_xlfn.CONCAT(
Tabel2[[#This Row],[GroepBeheerder]:[Groepslid 8]]))),
Tabel2[[#This Row],[Groepslid 9]],"")</f>
        <v/>
      </c>
      <c r="Y227" s="2" t="str">
        <f ca="1">IF(ISERROR(SEARCH(Tabel2[[#This Row],[Groepslid 10]],_xlfn.CONCAT(
Tabel2[[#This Row],[GroepBeheerder]:[Groepslid 9]]))),
Tabel2[[#This Row],[Groepslid 10]],"")</f>
        <v/>
      </c>
      <c r="Z227" s="2">
        <f t="shared" si="12"/>
        <v>226</v>
      </c>
    </row>
    <row r="228" spans="1:26" x14ac:dyDescent="0.25">
      <c r="A228" s="5" t="str">
        <f t="shared" ca="1" si="11"/>
        <v>Youopia,Doyle.Macoun@gmail.com,Selia.Georgelin@gmail.com,Maurine.Easterfield@gmail.com,Merwyn.Nash@gmail.com,Leta.Canland@gmail.com,Catherina.Annear@gmail.com,Kerry.Goodfield@gmail.com,Pattie.Fundell@gmail.com</v>
      </c>
      <c r="B228" s="2" t="str">
        <f ca="1">_xlfn.CONCAT(Tabel2[[#This Row],[Hulp 1]:[Hulp 10]])</f>
        <v>,Selia.Georgelin@gmail.com,Maurine.Easterfield@gmail.com,Merwyn.Nash@gmail.com,Leta.Canland@gmail.com,Catherina.Annear@gmail.com,Kerry.Goodfield@gmail.com,Pattie.Fundell@gmail.com</v>
      </c>
      <c r="C228" s="3" t="s">
        <v>549</v>
      </c>
      <c r="D228">
        <f ca="1">RANDBETWEEN(0,IF(Formules!$B$1&gt;10,10,Formules!$B$1))</f>
        <v>7</v>
      </c>
      <c r="E228" s="2" t="str">
        <f ca="1">INDEX(Gebruiker!C:C,RANDBETWEEN(1,Formules!$B$1)+1)</f>
        <v>,Doyle.Macoun@gmail.com</v>
      </c>
      <c r="F228" s="8" t="str">
        <f ca="1">IF((COLUMN()-5)&lt;=Tabel2[[#This Row],[Aantal Leden]],
INDEX(Gebruiker!$C:$C,RANDBETWEEN(1,Formules!$B$1)+1),
"")</f>
        <v>,Selia.Georgelin@gmail.com</v>
      </c>
      <c r="G228" s="8" t="str">
        <f ca="1">IF((COLUMN()-5)&lt;=Tabel2[[#This Row],[Aantal Leden]],
INDEX(Gebruiker!$C:$C,RANDBETWEEN(1,Formules!$B$1)+1),
"")</f>
        <v>,Maurine.Easterfield@gmail.com</v>
      </c>
      <c r="H228" s="2" t="str">
        <f ca="1">IF((COLUMN()-5)&lt;=Tabel2[[#This Row],[Aantal Leden]],
INDEX(Gebruiker!$C:$C,RANDBETWEEN(1,Formules!$B$1)+1),
"")</f>
        <v>,Merwyn.Nash@gmail.com</v>
      </c>
      <c r="I228" s="2" t="str">
        <f ca="1">IF((COLUMN()-5)&lt;=Tabel2[[#This Row],[Aantal Leden]],
INDEX(Gebruiker!$C:$C,RANDBETWEEN(1,Formules!$B$1)+1),
"")</f>
        <v>,Leta.Canland@gmail.com</v>
      </c>
      <c r="J228" s="2" t="str">
        <f ca="1">IF((COLUMN()-5)&lt;=Tabel2[[#This Row],[Aantal Leden]],
INDEX(Gebruiker!$C:$C,RANDBETWEEN(1,Formules!$B$1)+1),
"")</f>
        <v>,Catherina.Annear@gmail.com</v>
      </c>
      <c r="K228" s="2" t="str">
        <f ca="1">IF((COLUMN()-5)&lt;=Tabel2[[#This Row],[Aantal Leden]],
INDEX(Gebruiker!$C:$C,RANDBETWEEN(1,Formules!$B$1)+1),
"")</f>
        <v>,Kerry.Goodfield@gmail.com</v>
      </c>
      <c r="L228" s="2" t="str">
        <f ca="1">IF((COLUMN()-5)&lt;=Tabel2[[#This Row],[Aantal Leden]],
INDEX(Gebruiker!$C:$C,RANDBETWEEN(1,Formules!$B$1)+1),
"")</f>
        <v>,Pattie.Fundell@gmail.com</v>
      </c>
      <c r="M228" s="2" t="str">
        <f ca="1">IF((COLUMN()-5)&lt;=Tabel2[[#This Row],[Aantal Leden]],
INDEX(Gebruiker!$C:$C,RANDBETWEEN(1,Formules!$B$1)+1),
"")</f>
        <v/>
      </c>
      <c r="N228" s="2" t="str">
        <f ca="1">IF((COLUMN()-5)&lt;=Tabel2[[#This Row],[Aantal Leden]],
INDEX(Gebruiker!$C:$C,RANDBETWEEN(1,Formules!$B$1)+1),
"")</f>
        <v/>
      </c>
      <c r="O228" s="2" t="str">
        <f ca="1">IF((COLUMN()-5)&lt;=Tabel2[[#This Row],[Aantal Leden]],
INDEX(Gebruiker!$C:$C,RANDBETWEEN(1,Formules!$B$1)+1),
"")</f>
        <v/>
      </c>
      <c r="P228" s="2" t="str">
        <f ca="1">IF(Tabel2[[#This Row],[GroepBeheerder]]&lt;&gt;Tabel2[[#This Row],[Groepslid 1]],Tabel2[[#This Row],[Groepslid 1]],"")</f>
        <v>,Selia.Georgelin@gmail.com</v>
      </c>
      <c r="Q228" s="2" t="str">
        <f ca="1">IF(ISERROR(SEARCH(Tabel2[[#This Row],[Groepslid 2]],_xlfn.CONCAT(
Tabel2[[#This Row],[GroepBeheerder]:[Groepslid 1]]))),
Tabel2[[#This Row],[Groepslid 2]],"")</f>
        <v>,Maurine.Easterfield@gmail.com</v>
      </c>
      <c r="R228" s="2" t="str">
        <f ca="1">IF(ISERROR(SEARCH(Tabel2[[#This Row],[Groepslid 3]],_xlfn.CONCAT(
Tabel2[[#This Row],[GroepBeheerder]:[Groepslid 2]]))),
Tabel2[[#This Row],[Groepslid 3]],"")</f>
        <v>,Merwyn.Nash@gmail.com</v>
      </c>
      <c r="S228" s="2" t="str">
        <f ca="1">IF(ISERROR(SEARCH(Tabel2[[#This Row],[Groepslid 4]],_xlfn.CONCAT(
Tabel2[[#This Row],[GroepBeheerder]:[Groepslid 3]]))),
Tabel2[[#This Row],[Groepslid 4]],"")</f>
        <v>,Leta.Canland@gmail.com</v>
      </c>
      <c r="T228" s="2" t="str">
        <f ca="1">IF(ISERROR(SEARCH(Tabel2[[#This Row],[Groepslid 5]],_xlfn.CONCAT(
Tabel2[[#This Row],[GroepBeheerder]:[Groepslid 4]]))),
Tabel2[[#This Row],[Groepslid 5]],"")</f>
        <v>,Catherina.Annear@gmail.com</v>
      </c>
      <c r="U228" s="2" t="str">
        <f ca="1">IF(ISERROR(SEARCH(Tabel2[[#This Row],[Groepslid 6]],_xlfn.CONCAT(
Tabel2[[#This Row],[GroepBeheerder]:[Groepslid 5]]))),
Tabel2[[#This Row],[Groepslid 6]],"")</f>
        <v>,Kerry.Goodfield@gmail.com</v>
      </c>
      <c r="V228" s="2" t="str">
        <f ca="1">IF(ISERROR(SEARCH(Tabel2[[#This Row],[Groepslid 7]],_xlfn.CONCAT(
Tabel2[[#This Row],[GroepBeheerder]:[Groepslid 6]]))),
Tabel2[[#This Row],[Groepslid 7]],"")</f>
        <v>,Pattie.Fundell@gmail.com</v>
      </c>
      <c r="W228" s="2" t="str">
        <f ca="1">IF(ISERROR(SEARCH(Tabel2[[#This Row],[Groepslid 8]],_xlfn.CONCAT(
Tabel2[[#This Row],[GroepBeheerder]:[Groepslid 7]]))),
Tabel2[[#This Row],[Groepslid 8]],"")</f>
        <v/>
      </c>
      <c r="X228" s="2" t="str">
        <f ca="1">IF(ISERROR(SEARCH(Tabel2[[#This Row],[Groepslid 9]],_xlfn.CONCAT(
Tabel2[[#This Row],[GroepBeheerder]:[Groepslid 8]]))),
Tabel2[[#This Row],[Groepslid 9]],"")</f>
        <v/>
      </c>
      <c r="Y228" s="2" t="str">
        <f ca="1">IF(ISERROR(SEARCH(Tabel2[[#This Row],[Groepslid 10]],_xlfn.CONCAT(
Tabel2[[#This Row],[GroepBeheerder]:[Groepslid 9]]))),
Tabel2[[#This Row],[Groepslid 10]],"")</f>
        <v/>
      </c>
      <c r="Z228" s="2">
        <f t="shared" si="12"/>
        <v>227</v>
      </c>
    </row>
    <row r="229" spans="1:26" x14ac:dyDescent="0.25">
      <c r="A229" s="5" t="str">
        <f t="shared" ca="1" si="11"/>
        <v>Roomm,Lane.Mellows@gmail.com,Francis.Cockhill@gmail.com,Margette.Salterne@gmail.com,Dana.Cruttenden@gmail.com,Terry.Scarasbrick@gmail.com,Valentina.Ellins@gmail.com</v>
      </c>
      <c r="B229" s="2" t="str">
        <f ca="1">_xlfn.CONCAT(Tabel2[[#This Row],[Hulp 1]:[Hulp 10]])</f>
        <v>,Francis.Cockhill@gmail.com,Margette.Salterne@gmail.com,Dana.Cruttenden@gmail.com,Terry.Scarasbrick@gmail.com,Valentina.Ellins@gmail.com</v>
      </c>
      <c r="C229" s="3" t="s">
        <v>475</v>
      </c>
      <c r="D229">
        <f ca="1">RANDBETWEEN(0,IF(Formules!$B$1&gt;10,10,Formules!$B$1))</f>
        <v>5</v>
      </c>
      <c r="E229" s="2" t="str">
        <f ca="1">INDEX(Gebruiker!C:C,RANDBETWEEN(1,Formules!$B$1)+1)</f>
        <v>,Lane.Mellows@gmail.com</v>
      </c>
      <c r="F229" s="8" t="str">
        <f ca="1">IF((COLUMN()-5)&lt;=Tabel2[[#This Row],[Aantal Leden]],
INDEX(Gebruiker!$C:$C,RANDBETWEEN(1,Formules!$B$1)+1),
"")</f>
        <v>,Francis.Cockhill@gmail.com</v>
      </c>
      <c r="G229" s="8" t="str">
        <f ca="1">IF((COLUMN()-5)&lt;=Tabel2[[#This Row],[Aantal Leden]],
INDEX(Gebruiker!$C:$C,RANDBETWEEN(1,Formules!$B$1)+1),
"")</f>
        <v>,Margette.Salterne@gmail.com</v>
      </c>
      <c r="H229" s="2" t="str">
        <f ca="1">IF((COLUMN()-5)&lt;=Tabel2[[#This Row],[Aantal Leden]],
INDEX(Gebruiker!$C:$C,RANDBETWEEN(1,Formules!$B$1)+1),
"")</f>
        <v>,Dana.Cruttenden@gmail.com</v>
      </c>
      <c r="I229" s="2" t="str">
        <f ca="1">IF((COLUMN()-5)&lt;=Tabel2[[#This Row],[Aantal Leden]],
INDEX(Gebruiker!$C:$C,RANDBETWEEN(1,Formules!$B$1)+1),
"")</f>
        <v>,Terry.Scarasbrick@gmail.com</v>
      </c>
      <c r="J229" s="2" t="str">
        <f ca="1">IF((COLUMN()-5)&lt;=Tabel2[[#This Row],[Aantal Leden]],
INDEX(Gebruiker!$C:$C,RANDBETWEEN(1,Formules!$B$1)+1),
"")</f>
        <v>,Valentina.Ellins@gmail.com</v>
      </c>
      <c r="K229" s="2" t="str">
        <f ca="1">IF((COLUMN()-5)&lt;=Tabel2[[#This Row],[Aantal Leden]],
INDEX(Gebruiker!$C:$C,RANDBETWEEN(1,Formules!$B$1)+1),
"")</f>
        <v/>
      </c>
      <c r="L229" s="2" t="str">
        <f ca="1">IF((COLUMN()-5)&lt;=Tabel2[[#This Row],[Aantal Leden]],
INDEX(Gebruiker!$C:$C,RANDBETWEEN(1,Formules!$B$1)+1),
"")</f>
        <v/>
      </c>
      <c r="M229" s="2" t="str">
        <f ca="1">IF((COLUMN()-5)&lt;=Tabel2[[#This Row],[Aantal Leden]],
INDEX(Gebruiker!$C:$C,RANDBETWEEN(1,Formules!$B$1)+1),
"")</f>
        <v/>
      </c>
      <c r="N229" s="2" t="str">
        <f ca="1">IF((COLUMN()-5)&lt;=Tabel2[[#This Row],[Aantal Leden]],
INDEX(Gebruiker!$C:$C,RANDBETWEEN(1,Formules!$B$1)+1),
"")</f>
        <v/>
      </c>
      <c r="O229" s="2" t="str">
        <f ca="1">IF((COLUMN()-5)&lt;=Tabel2[[#This Row],[Aantal Leden]],
INDEX(Gebruiker!$C:$C,RANDBETWEEN(1,Formules!$B$1)+1),
"")</f>
        <v/>
      </c>
      <c r="P229" s="2" t="str">
        <f ca="1">IF(Tabel2[[#This Row],[GroepBeheerder]]&lt;&gt;Tabel2[[#This Row],[Groepslid 1]],Tabel2[[#This Row],[Groepslid 1]],"")</f>
        <v>,Francis.Cockhill@gmail.com</v>
      </c>
      <c r="Q229" s="2" t="str">
        <f ca="1">IF(ISERROR(SEARCH(Tabel2[[#This Row],[Groepslid 2]],_xlfn.CONCAT(
Tabel2[[#This Row],[GroepBeheerder]:[Groepslid 1]]))),
Tabel2[[#This Row],[Groepslid 2]],"")</f>
        <v>,Margette.Salterne@gmail.com</v>
      </c>
      <c r="R229" s="2" t="str">
        <f ca="1">IF(ISERROR(SEARCH(Tabel2[[#This Row],[Groepslid 3]],_xlfn.CONCAT(
Tabel2[[#This Row],[GroepBeheerder]:[Groepslid 2]]))),
Tabel2[[#This Row],[Groepslid 3]],"")</f>
        <v>,Dana.Cruttenden@gmail.com</v>
      </c>
      <c r="S229" s="2" t="str">
        <f ca="1">IF(ISERROR(SEARCH(Tabel2[[#This Row],[Groepslid 4]],_xlfn.CONCAT(
Tabel2[[#This Row],[GroepBeheerder]:[Groepslid 3]]))),
Tabel2[[#This Row],[Groepslid 4]],"")</f>
        <v>,Terry.Scarasbrick@gmail.com</v>
      </c>
      <c r="T229" s="2" t="str">
        <f ca="1">IF(ISERROR(SEARCH(Tabel2[[#This Row],[Groepslid 5]],_xlfn.CONCAT(
Tabel2[[#This Row],[GroepBeheerder]:[Groepslid 4]]))),
Tabel2[[#This Row],[Groepslid 5]],"")</f>
        <v>,Valentina.Ellins@gmail.com</v>
      </c>
      <c r="U229" s="2" t="str">
        <f ca="1">IF(ISERROR(SEARCH(Tabel2[[#This Row],[Groepslid 6]],_xlfn.CONCAT(
Tabel2[[#This Row],[GroepBeheerder]:[Groepslid 5]]))),
Tabel2[[#This Row],[Groepslid 6]],"")</f>
        <v/>
      </c>
      <c r="V229" s="2" t="str">
        <f ca="1">IF(ISERROR(SEARCH(Tabel2[[#This Row],[Groepslid 7]],_xlfn.CONCAT(
Tabel2[[#This Row],[GroepBeheerder]:[Groepslid 6]]))),
Tabel2[[#This Row],[Groepslid 7]],"")</f>
        <v/>
      </c>
      <c r="W229" s="2" t="str">
        <f ca="1">IF(ISERROR(SEARCH(Tabel2[[#This Row],[Groepslid 8]],_xlfn.CONCAT(
Tabel2[[#This Row],[GroepBeheerder]:[Groepslid 7]]))),
Tabel2[[#This Row],[Groepslid 8]],"")</f>
        <v/>
      </c>
      <c r="X229" s="2" t="str">
        <f ca="1">IF(ISERROR(SEARCH(Tabel2[[#This Row],[Groepslid 9]],_xlfn.CONCAT(
Tabel2[[#This Row],[GroepBeheerder]:[Groepslid 8]]))),
Tabel2[[#This Row],[Groepslid 9]],"")</f>
        <v/>
      </c>
      <c r="Y229" s="2" t="str">
        <f ca="1">IF(ISERROR(SEARCH(Tabel2[[#This Row],[Groepslid 10]],_xlfn.CONCAT(
Tabel2[[#This Row],[GroepBeheerder]:[Groepslid 9]]))),
Tabel2[[#This Row],[Groepslid 10]],"")</f>
        <v/>
      </c>
      <c r="Z229" s="2">
        <f t="shared" si="12"/>
        <v>228</v>
      </c>
    </row>
    <row r="230" spans="1:26" x14ac:dyDescent="0.25">
      <c r="A230" s="5" t="str">
        <f t="shared" ca="1" si="11"/>
        <v>Riffpedia,Cherise.Remon@gmail.com</v>
      </c>
      <c r="B230" s="2" t="str">
        <f ca="1">_xlfn.CONCAT(Tabel2[[#This Row],[Hulp 1]:[Hulp 10]])</f>
        <v/>
      </c>
      <c r="C230" s="3" t="s">
        <v>449</v>
      </c>
      <c r="D230">
        <f ca="1">RANDBETWEEN(0,IF(Formules!$B$1&gt;10,10,Formules!$B$1))</f>
        <v>0</v>
      </c>
      <c r="E230" s="2" t="str">
        <f ca="1">INDEX(Gebruiker!C:C,RANDBETWEEN(1,Formules!$B$1)+1)</f>
        <v>,Cherise.Remon@gmail.com</v>
      </c>
      <c r="F230" s="8" t="str">
        <f ca="1">IF((COLUMN()-5)&lt;=Tabel2[[#This Row],[Aantal Leden]],
INDEX(Gebruiker!$C:$C,RANDBETWEEN(1,Formules!$B$1)+1),
"")</f>
        <v/>
      </c>
      <c r="G230" s="8" t="str">
        <f ca="1">IF((COLUMN()-5)&lt;=Tabel2[[#This Row],[Aantal Leden]],
INDEX(Gebruiker!$C:$C,RANDBETWEEN(1,Formules!$B$1)+1),
"")</f>
        <v/>
      </c>
      <c r="H230" s="2" t="str">
        <f ca="1">IF((COLUMN()-5)&lt;=Tabel2[[#This Row],[Aantal Leden]],
INDEX(Gebruiker!$C:$C,RANDBETWEEN(1,Formules!$B$1)+1),
"")</f>
        <v/>
      </c>
      <c r="I230" s="2" t="str">
        <f ca="1">IF((COLUMN()-5)&lt;=Tabel2[[#This Row],[Aantal Leden]],
INDEX(Gebruiker!$C:$C,RANDBETWEEN(1,Formules!$B$1)+1),
"")</f>
        <v/>
      </c>
      <c r="J230" s="2" t="str">
        <f ca="1">IF((COLUMN()-5)&lt;=Tabel2[[#This Row],[Aantal Leden]],
INDEX(Gebruiker!$C:$C,RANDBETWEEN(1,Formules!$B$1)+1),
"")</f>
        <v/>
      </c>
      <c r="K230" s="2" t="str">
        <f ca="1">IF((COLUMN()-5)&lt;=Tabel2[[#This Row],[Aantal Leden]],
INDEX(Gebruiker!$C:$C,RANDBETWEEN(1,Formules!$B$1)+1),
"")</f>
        <v/>
      </c>
      <c r="L230" s="2" t="str">
        <f ca="1">IF((COLUMN()-5)&lt;=Tabel2[[#This Row],[Aantal Leden]],
INDEX(Gebruiker!$C:$C,RANDBETWEEN(1,Formules!$B$1)+1),
"")</f>
        <v/>
      </c>
      <c r="M230" s="2" t="str">
        <f ca="1">IF((COLUMN()-5)&lt;=Tabel2[[#This Row],[Aantal Leden]],
INDEX(Gebruiker!$C:$C,RANDBETWEEN(1,Formules!$B$1)+1),
"")</f>
        <v/>
      </c>
      <c r="N230" s="2" t="str">
        <f ca="1">IF((COLUMN()-5)&lt;=Tabel2[[#This Row],[Aantal Leden]],
INDEX(Gebruiker!$C:$C,RANDBETWEEN(1,Formules!$B$1)+1),
"")</f>
        <v/>
      </c>
      <c r="O230" s="2" t="str">
        <f ca="1">IF((COLUMN()-5)&lt;=Tabel2[[#This Row],[Aantal Leden]],
INDEX(Gebruiker!$C:$C,RANDBETWEEN(1,Formules!$B$1)+1),
"")</f>
        <v/>
      </c>
      <c r="P230" s="2" t="str">
        <f ca="1">IF(Tabel2[[#This Row],[GroepBeheerder]]&lt;&gt;Tabel2[[#This Row],[Groepslid 1]],Tabel2[[#This Row],[Groepslid 1]],"")</f>
        <v/>
      </c>
      <c r="Q230" s="2" t="str">
        <f ca="1">IF(ISERROR(SEARCH(Tabel2[[#This Row],[Groepslid 2]],_xlfn.CONCAT(
Tabel2[[#This Row],[GroepBeheerder]:[Groepslid 1]]))),
Tabel2[[#This Row],[Groepslid 2]],"")</f>
        <v/>
      </c>
      <c r="R230" s="2" t="str">
        <f ca="1">IF(ISERROR(SEARCH(Tabel2[[#This Row],[Groepslid 3]],_xlfn.CONCAT(
Tabel2[[#This Row],[GroepBeheerder]:[Groepslid 2]]))),
Tabel2[[#This Row],[Groepslid 3]],"")</f>
        <v/>
      </c>
      <c r="S230" s="2" t="str">
        <f ca="1">IF(ISERROR(SEARCH(Tabel2[[#This Row],[Groepslid 4]],_xlfn.CONCAT(
Tabel2[[#This Row],[GroepBeheerder]:[Groepslid 3]]))),
Tabel2[[#This Row],[Groepslid 4]],"")</f>
        <v/>
      </c>
      <c r="T230" s="2" t="str">
        <f ca="1">IF(ISERROR(SEARCH(Tabel2[[#This Row],[Groepslid 5]],_xlfn.CONCAT(
Tabel2[[#This Row],[GroepBeheerder]:[Groepslid 4]]))),
Tabel2[[#This Row],[Groepslid 5]],"")</f>
        <v/>
      </c>
      <c r="U230" s="2" t="str">
        <f ca="1">IF(ISERROR(SEARCH(Tabel2[[#This Row],[Groepslid 6]],_xlfn.CONCAT(
Tabel2[[#This Row],[GroepBeheerder]:[Groepslid 5]]))),
Tabel2[[#This Row],[Groepslid 6]],"")</f>
        <v/>
      </c>
      <c r="V230" s="2" t="str">
        <f ca="1">IF(ISERROR(SEARCH(Tabel2[[#This Row],[Groepslid 7]],_xlfn.CONCAT(
Tabel2[[#This Row],[GroepBeheerder]:[Groepslid 6]]))),
Tabel2[[#This Row],[Groepslid 7]],"")</f>
        <v/>
      </c>
      <c r="W230" s="2" t="str">
        <f ca="1">IF(ISERROR(SEARCH(Tabel2[[#This Row],[Groepslid 8]],_xlfn.CONCAT(
Tabel2[[#This Row],[GroepBeheerder]:[Groepslid 7]]))),
Tabel2[[#This Row],[Groepslid 8]],"")</f>
        <v/>
      </c>
      <c r="X230" s="2" t="str">
        <f ca="1">IF(ISERROR(SEARCH(Tabel2[[#This Row],[Groepslid 9]],_xlfn.CONCAT(
Tabel2[[#This Row],[GroepBeheerder]:[Groepslid 8]]))),
Tabel2[[#This Row],[Groepslid 9]],"")</f>
        <v/>
      </c>
      <c r="Y230" s="2" t="str">
        <f ca="1">IF(ISERROR(SEARCH(Tabel2[[#This Row],[Groepslid 10]],_xlfn.CONCAT(
Tabel2[[#This Row],[GroepBeheerder]:[Groepslid 9]]))),
Tabel2[[#This Row],[Groepslid 10]],"")</f>
        <v/>
      </c>
      <c r="Z230" s="2">
        <f t="shared" si="12"/>
        <v>229</v>
      </c>
    </row>
    <row r="231" spans="1:26" x14ac:dyDescent="0.25">
      <c r="A231" s="5" t="str">
        <f t="shared" ca="1" si="11"/>
        <v>Agivu,Andrey.Pieche@gmail.com,Deena.Eisikowitch@gmail.com,Selia.Georgelin@gmail.com,Jacquelin.Waugh@gmail.com,Margalo.Gregor@gmail.com,Lettie.Handling@gmail.com,Lindsay.Esposi@gmail.com,Annaliese.Braxay@gmail.com,Jacquelyn.Sidey@gmail.com</v>
      </c>
      <c r="B231" s="2" t="str">
        <f ca="1">_xlfn.CONCAT(Tabel2[[#This Row],[Hulp 1]:[Hulp 10]])</f>
        <v>,Deena.Eisikowitch@gmail.com,Selia.Georgelin@gmail.com,Jacquelin.Waugh@gmail.com,Margalo.Gregor@gmail.com,Lettie.Handling@gmail.com,Lindsay.Esposi@gmail.com,Annaliese.Braxay@gmail.com,Jacquelyn.Sidey@gmail.com</v>
      </c>
      <c r="C231" s="3" t="s">
        <v>533</v>
      </c>
      <c r="D231">
        <f ca="1">RANDBETWEEN(0,IF(Formules!$B$1&gt;10,10,Formules!$B$1))</f>
        <v>8</v>
      </c>
      <c r="E231" s="2" t="str">
        <f ca="1">INDEX(Gebruiker!C:C,RANDBETWEEN(1,Formules!$B$1)+1)</f>
        <v>,Andrey.Pieche@gmail.com</v>
      </c>
      <c r="F231" s="8" t="str">
        <f ca="1">IF((COLUMN()-5)&lt;=Tabel2[[#This Row],[Aantal Leden]],
INDEX(Gebruiker!$C:$C,RANDBETWEEN(1,Formules!$B$1)+1),
"")</f>
        <v>,Deena.Eisikowitch@gmail.com</v>
      </c>
      <c r="G231" s="8" t="str">
        <f ca="1">IF((COLUMN()-5)&lt;=Tabel2[[#This Row],[Aantal Leden]],
INDEX(Gebruiker!$C:$C,RANDBETWEEN(1,Formules!$B$1)+1),
"")</f>
        <v>,Selia.Georgelin@gmail.com</v>
      </c>
      <c r="H231" s="2" t="str">
        <f ca="1">IF((COLUMN()-5)&lt;=Tabel2[[#This Row],[Aantal Leden]],
INDEX(Gebruiker!$C:$C,RANDBETWEEN(1,Formules!$B$1)+1),
"")</f>
        <v>,Jacquelin.Waugh@gmail.com</v>
      </c>
      <c r="I231" s="2" t="str">
        <f ca="1">IF((COLUMN()-5)&lt;=Tabel2[[#This Row],[Aantal Leden]],
INDEX(Gebruiker!$C:$C,RANDBETWEEN(1,Formules!$B$1)+1),
"")</f>
        <v>,Margalo.Gregor@gmail.com</v>
      </c>
      <c r="J231" s="2" t="str">
        <f ca="1">IF((COLUMN()-5)&lt;=Tabel2[[#This Row],[Aantal Leden]],
INDEX(Gebruiker!$C:$C,RANDBETWEEN(1,Formules!$B$1)+1),
"")</f>
        <v>,Lettie.Handling@gmail.com</v>
      </c>
      <c r="K231" s="2" t="str">
        <f ca="1">IF((COLUMN()-5)&lt;=Tabel2[[#This Row],[Aantal Leden]],
INDEX(Gebruiker!$C:$C,RANDBETWEEN(1,Formules!$B$1)+1),
"")</f>
        <v>,Lindsay.Esposi@gmail.com</v>
      </c>
      <c r="L231" s="2" t="str">
        <f ca="1">IF((COLUMN()-5)&lt;=Tabel2[[#This Row],[Aantal Leden]],
INDEX(Gebruiker!$C:$C,RANDBETWEEN(1,Formules!$B$1)+1),
"")</f>
        <v>,Annaliese.Braxay@gmail.com</v>
      </c>
      <c r="M231" s="2" t="str">
        <f ca="1">IF((COLUMN()-5)&lt;=Tabel2[[#This Row],[Aantal Leden]],
INDEX(Gebruiker!$C:$C,RANDBETWEEN(1,Formules!$B$1)+1),
"")</f>
        <v>,Jacquelyn.Sidey@gmail.com</v>
      </c>
      <c r="N231" s="2" t="str">
        <f ca="1">IF((COLUMN()-5)&lt;=Tabel2[[#This Row],[Aantal Leden]],
INDEX(Gebruiker!$C:$C,RANDBETWEEN(1,Formules!$B$1)+1),
"")</f>
        <v/>
      </c>
      <c r="O231" s="2" t="str">
        <f ca="1">IF((COLUMN()-5)&lt;=Tabel2[[#This Row],[Aantal Leden]],
INDEX(Gebruiker!$C:$C,RANDBETWEEN(1,Formules!$B$1)+1),
"")</f>
        <v/>
      </c>
      <c r="P231" s="2" t="str">
        <f ca="1">IF(Tabel2[[#This Row],[GroepBeheerder]]&lt;&gt;Tabel2[[#This Row],[Groepslid 1]],Tabel2[[#This Row],[Groepslid 1]],"")</f>
        <v>,Deena.Eisikowitch@gmail.com</v>
      </c>
      <c r="Q231" s="2" t="str">
        <f ca="1">IF(ISERROR(SEARCH(Tabel2[[#This Row],[Groepslid 2]],_xlfn.CONCAT(
Tabel2[[#This Row],[GroepBeheerder]:[Groepslid 1]]))),
Tabel2[[#This Row],[Groepslid 2]],"")</f>
        <v>,Selia.Georgelin@gmail.com</v>
      </c>
      <c r="R231" s="2" t="str">
        <f ca="1">IF(ISERROR(SEARCH(Tabel2[[#This Row],[Groepslid 3]],_xlfn.CONCAT(
Tabel2[[#This Row],[GroepBeheerder]:[Groepslid 2]]))),
Tabel2[[#This Row],[Groepslid 3]],"")</f>
        <v>,Jacquelin.Waugh@gmail.com</v>
      </c>
      <c r="S231" s="2" t="str">
        <f ca="1">IF(ISERROR(SEARCH(Tabel2[[#This Row],[Groepslid 4]],_xlfn.CONCAT(
Tabel2[[#This Row],[GroepBeheerder]:[Groepslid 3]]))),
Tabel2[[#This Row],[Groepslid 4]],"")</f>
        <v>,Margalo.Gregor@gmail.com</v>
      </c>
      <c r="T231" s="2" t="str">
        <f ca="1">IF(ISERROR(SEARCH(Tabel2[[#This Row],[Groepslid 5]],_xlfn.CONCAT(
Tabel2[[#This Row],[GroepBeheerder]:[Groepslid 4]]))),
Tabel2[[#This Row],[Groepslid 5]],"")</f>
        <v>,Lettie.Handling@gmail.com</v>
      </c>
      <c r="U231" s="2" t="str">
        <f ca="1">IF(ISERROR(SEARCH(Tabel2[[#This Row],[Groepslid 6]],_xlfn.CONCAT(
Tabel2[[#This Row],[GroepBeheerder]:[Groepslid 5]]))),
Tabel2[[#This Row],[Groepslid 6]],"")</f>
        <v>,Lindsay.Esposi@gmail.com</v>
      </c>
      <c r="V231" s="2" t="str">
        <f ca="1">IF(ISERROR(SEARCH(Tabel2[[#This Row],[Groepslid 7]],_xlfn.CONCAT(
Tabel2[[#This Row],[GroepBeheerder]:[Groepslid 6]]))),
Tabel2[[#This Row],[Groepslid 7]],"")</f>
        <v>,Annaliese.Braxay@gmail.com</v>
      </c>
      <c r="W231" s="2" t="str">
        <f ca="1">IF(ISERROR(SEARCH(Tabel2[[#This Row],[Groepslid 8]],_xlfn.CONCAT(
Tabel2[[#This Row],[GroepBeheerder]:[Groepslid 7]]))),
Tabel2[[#This Row],[Groepslid 8]],"")</f>
        <v>,Jacquelyn.Sidey@gmail.com</v>
      </c>
      <c r="X231" s="2" t="str">
        <f ca="1">IF(ISERROR(SEARCH(Tabel2[[#This Row],[Groepslid 9]],_xlfn.CONCAT(
Tabel2[[#This Row],[GroepBeheerder]:[Groepslid 8]]))),
Tabel2[[#This Row],[Groepslid 9]],"")</f>
        <v/>
      </c>
      <c r="Y231" s="2" t="str">
        <f ca="1">IF(ISERROR(SEARCH(Tabel2[[#This Row],[Groepslid 10]],_xlfn.CONCAT(
Tabel2[[#This Row],[GroepBeheerder]:[Groepslid 9]]))),
Tabel2[[#This Row],[Groepslid 10]],"")</f>
        <v/>
      </c>
      <c r="Z231" s="2">
        <f t="shared" si="12"/>
        <v>230</v>
      </c>
    </row>
    <row r="232" spans="1:26" x14ac:dyDescent="0.25">
      <c r="A232" s="5" t="str">
        <f t="shared" ca="1" si="11"/>
        <v>Edgeblab,Drake.Bennie@gmail.com,Philippe.Vogele@gmail.com,Rossy.Challener@gmail.com,Lizzie.Bayless@gmail.com,Yovonnda.Meredyth@gmail.com,Bordie.Ziem@gmail.com,Reine.Mougin@gmail.com</v>
      </c>
      <c r="B232" s="2" t="str">
        <f ca="1">_xlfn.CONCAT(Tabel2[[#This Row],[Hulp 1]:[Hulp 10]])</f>
        <v>,Philippe.Vogele@gmail.com,Rossy.Challener@gmail.com,Lizzie.Bayless@gmail.com,Yovonnda.Meredyth@gmail.com,Bordie.Ziem@gmail.com,Reine.Mougin@gmail.com</v>
      </c>
      <c r="C232" s="3" t="s">
        <v>613</v>
      </c>
      <c r="D232">
        <f ca="1">RANDBETWEEN(0,IF(Formules!$B$1&gt;10,10,Formules!$B$1))</f>
        <v>6</v>
      </c>
      <c r="E232" s="2" t="str">
        <f ca="1">INDEX(Gebruiker!C:C,RANDBETWEEN(1,Formules!$B$1)+1)</f>
        <v>,Drake.Bennie@gmail.com</v>
      </c>
      <c r="F232" s="8" t="str">
        <f ca="1">IF((COLUMN()-5)&lt;=Tabel2[[#This Row],[Aantal Leden]],
INDEX(Gebruiker!$C:$C,RANDBETWEEN(1,Formules!$B$1)+1),
"")</f>
        <v>,Philippe.Vogele@gmail.com</v>
      </c>
      <c r="G232" s="8" t="str">
        <f ca="1">IF((COLUMN()-5)&lt;=Tabel2[[#This Row],[Aantal Leden]],
INDEX(Gebruiker!$C:$C,RANDBETWEEN(1,Formules!$B$1)+1),
"")</f>
        <v>,Rossy.Challener@gmail.com</v>
      </c>
      <c r="H232" s="2" t="str">
        <f ca="1">IF((COLUMN()-5)&lt;=Tabel2[[#This Row],[Aantal Leden]],
INDEX(Gebruiker!$C:$C,RANDBETWEEN(1,Formules!$B$1)+1),
"")</f>
        <v>,Lizzie.Bayless@gmail.com</v>
      </c>
      <c r="I232" s="2" t="str">
        <f ca="1">IF((COLUMN()-5)&lt;=Tabel2[[#This Row],[Aantal Leden]],
INDEX(Gebruiker!$C:$C,RANDBETWEEN(1,Formules!$B$1)+1),
"")</f>
        <v>,Yovonnda.Meredyth@gmail.com</v>
      </c>
      <c r="J232" s="2" t="str">
        <f ca="1">IF((COLUMN()-5)&lt;=Tabel2[[#This Row],[Aantal Leden]],
INDEX(Gebruiker!$C:$C,RANDBETWEEN(1,Formules!$B$1)+1),
"")</f>
        <v>,Bordie.Ziem@gmail.com</v>
      </c>
      <c r="K232" s="2" t="str">
        <f ca="1">IF((COLUMN()-5)&lt;=Tabel2[[#This Row],[Aantal Leden]],
INDEX(Gebruiker!$C:$C,RANDBETWEEN(1,Formules!$B$1)+1),
"")</f>
        <v>,Reine.Mougin@gmail.com</v>
      </c>
      <c r="L232" s="2" t="str">
        <f ca="1">IF((COLUMN()-5)&lt;=Tabel2[[#This Row],[Aantal Leden]],
INDEX(Gebruiker!$C:$C,RANDBETWEEN(1,Formules!$B$1)+1),
"")</f>
        <v/>
      </c>
      <c r="M232" s="2" t="str">
        <f ca="1">IF((COLUMN()-5)&lt;=Tabel2[[#This Row],[Aantal Leden]],
INDEX(Gebruiker!$C:$C,RANDBETWEEN(1,Formules!$B$1)+1),
"")</f>
        <v/>
      </c>
      <c r="N232" s="2" t="str">
        <f ca="1">IF((COLUMN()-5)&lt;=Tabel2[[#This Row],[Aantal Leden]],
INDEX(Gebruiker!$C:$C,RANDBETWEEN(1,Formules!$B$1)+1),
"")</f>
        <v/>
      </c>
      <c r="O232" s="2" t="str">
        <f ca="1">IF((COLUMN()-5)&lt;=Tabel2[[#This Row],[Aantal Leden]],
INDEX(Gebruiker!$C:$C,RANDBETWEEN(1,Formules!$B$1)+1),
"")</f>
        <v/>
      </c>
      <c r="P232" s="2" t="str">
        <f ca="1">IF(Tabel2[[#This Row],[GroepBeheerder]]&lt;&gt;Tabel2[[#This Row],[Groepslid 1]],Tabel2[[#This Row],[Groepslid 1]],"")</f>
        <v>,Philippe.Vogele@gmail.com</v>
      </c>
      <c r="Q232" s="2" t="str">
        <f ca="1">IF(ISERROR(SEARCH(Tabel2[[#This Row],[Groepslid 2]],_xlfn.CONCAT(
Tabel2[[#This Row],[GroepBeheerder]:[Groepslid 1]]))),
Tabel2[[#This Row],[Groepslid 2]],"")</f>
        <v>,Rossy.Challener@gmail.com</v>
      </c>
      <c r="R232" s="2" t="str">
        <f ca="1">IF(ISERROR(SEARCH(Tabel2[[#This Row],[Groepslid 3]],_xlfn.CONCAT(
Tabel2[[#This Row],[GroepBeheerder]:[Groepslid 2]]))),
Tabel2[[#This Row],[Groepslid 3]],"")</f>
        <v>,Lizzie.Bayless@gmail.com</v>
      </c>
      <c r="S232" s="2" t="str">
        <f ca="1">IF(ISERROR(SEARCH(Tabel2[[#This Row],[Groepslid 4]],_xlfn.CONCAT(
Tabel2[[#This Row],[GroepBeheerder]:[Groepslid 3]]))),
Tabel2[[#This Row],[Groepslid 4]],"")</f>
        <v>,Yovonnda.Meredyth@gmail.com</v>
      </c>
      <c r="T232" s="2" t="str">
        <f ca="1">IF(ISERROR(SEARCH(Tabel2[[#This Row],[Groepslid 5]],_xlfn.CONCAT(
Tabel2[[#This Row],[GroepBeheerder]:[Groepslid 4]]))),
Tabel2[[#This Row],[Groepslid 5]],"")</f>
        <v>,Bordie.Ziem@gmail.com</v>
      </c>
      <c r="U232" s="2" t="str">
        <f ca="1">IF(ISERROR(SEARCH(Tabel2[[#This Row],[Groepslid 6]],_xlfn.CONCAT(
Tabel2[[#This Row],[GroepBeheerder]:[Groepslid 5]]))),
Tabel2[[#This Row],[Groepslid 6]],"")</f>
        <v>,Reine.Mougin@gmail.com</v>
      </c>
      <c r="V232" s="2" t="str">
        <f ca="1">IF(ISERROR(SEARCH(Tabel2[[#This Row],[Groepslid 7]],_xlfn.CONCAT(
Tabel2[[#This Row],[GroepBeheerder]:[Groepslid 6]]))),
Tabel2[[#This Row],[Groepslid 7]],"")</f>
        <v/>
      </c>
      <c r="W232" s="2" t="str">
        <f ca="1">IF(ISERROR(SEARCH(Tabel2[[#This Row],[Groepslid 8]],_xlfn.CONCAT(
Tabel2[[#This Row],[GroepBeheerder]:[Groepslid 7]]))),
Tabel2[[#This Row],[Groepslid 8]],"")</f>
        <v/>
      </c>
      <c r="X232" s="2" t="str">
        <f ca="1">IF(ISERROR(SEARCH(Tabel2[[#This Row],[Groepslid 9]],_xlfn.CONCAT(
Tabel2[[#This Row],[GroepBeheerder]:[Groepslid 8]]))),
Tabel2[[#This Row],[Groepslid 9]],"")</f>
        <v/>
      </c>
      <c r="Y232" s="2" t="str">
        <f ca="1">IF(ISERROR(SEARCH(Tabel2[[#This Row],[Groepslid 10]],_xlfn.CONCAT(
Tabel2[[#This Row],[GroepBeheerder]:[Groepslid 9]]))),
Tabel2[[#This Row],[Groepslid 10]],"")</f>
        <v/>
      </c>
      <c r="Z232" s="2">
        <f t="shared" si="12"/>
        <v>231</v>
      </c>
    </row>
    <row r="233" spans="1:26" x14ac:dyDescent="0.25">
      <c r="A233" s="5" t="str">
        <f t="shared" ca="1" si="11"/>
        <v>Quimba,Solomon.Ickovici@gmail.com,Tyrus.Loxly@gmail.com,Ronny.Guerin@gmail.com,Mayne.Begent@gmail.com</v>
      </c>
      <c r="B233" s="2" t="str">
        <f ca="1">_xlfn.CONCAT(Tabel2[[#This Row],[Hulp 1]:[Hulp 10]])</f>
        <v>,Tyrus.Loxly@gmail.com,Ronny.Guerin@gmail.com,Mayne.Begent@gmail.com</v>
      </c>
      <c r="C233" s="3" t="s">
        <v>469</v>
      </c>
      <c r="D233">
        <f ca="1">RANDBETWEEN(0,IF(Formules!$B$1&gt;10,10,Formules!$B$1))</f>
        <v>3</v>
      </c>
      <c r="E233" s="2" t="str">
        <f ca="1">INDEX(Gebruiker!C:C,RANDBETWEEN(1,Formules!$B$1)+1)</f>
        <v>,Solomon.Ickovici@gmail.com</v>
      </c>
      <c r="F233" s="8" t="str">
        <f ca="1">IF((COLUMN()-5)&lt;=Tabel2[[#This Row],[Aantal Leden]],
INDEX(Gebruiker!$C:$C,RANDBETWEEN(1,Formules!$B$1)+1),
"")</f>
        <v>,Tyrus.Loxly@gmail.com</v>
      </c>
      <c r="G233" s="8" t="str">
        <f ca="1">IF((COLUMN()-5)&lt;=Tabel2[[#This Row],[Aantal Leden]],
INDEX(Gebruiker!$C:$C,RANDBETWEEN(1,Formules!$B$1)+1),
"")</f>
        <v>,Ronny.Guerin@gmail.com</v>
      </c>
      <c r="H233" s="2" t="str">
        <f ca="1">IF((COLUMN()-5)&lt;=Tabel2[[#This Row],[Aantal Leden]],
INDEX(Gebruiker!$C:$C,RANDBETWEEN(1,Formules!$B$1)+1),
"")</f>
        <v>,Mayne.Begent@gmail.com</v>
      </c>
      <c r="I233" s="2" t="str">
        <f ca="1">IF((COLUMN()-5)&lt;=Tabel2[[#This Row],[Aantal Leden]],
INDEX(Gebruiker!$C:$C,RANDBETWEEN(1,Formules!$B$1)+1),
"")</f>
        <v/>
      </c>
      <c r="J233" s="2" t="str">
        <f ca="1">IF((COLUMN()-5)&lt;=Tabel2[[#This Row],[Aantal Leden]],
INDEX(Gebruiker!$C:$C,RANDBETWEEN(1,Formules!$B$1)+1),
"")</f>
        <v/>
      </c>
      <c r="K233" s="2" t="str">
        <f ca="1">IF((COLUMN()-5)&lt;=Tabel2[[#This Row],[Aantal Leden]],
INDEX(Gebruiker!$C:$C,RANDBETWEEN(1,Formules!$B$1)+1),
"")</f>
        <v/>
      </c>
      <c r="L233" s="2" t="str">
        <f ca="1">IF((COLUMN()-5)&lt;=Tabel2[[#This Row],[Aantal Leden]],
INDEX(Gebruiker!$C:$C,RANDBETWEEN(1,Formules!$B$1)+1),
"")</f>
        <v/>
      </c>
      <c r="M233" s="2" t="str">
        <f ca="1">IF((COLUMN()-5)&lt;=Tabel2[[#This Row],[Aantal Leden]],
INDEX(Gebruiker!$C:$C,RANDBETWEEN(1,Formules!$B$1)+1),
"")</f>
        <v/>
      </c>
      <c r="N233" s="2" t="str">
        <f ca="1">IF((COLUMN()-5)&lt;=Tabel2[[#This Row],[Aantal Leden]],
INDEX(Gebruiker!$C:$C,RANDBETWEEN(1,Formules!$B$1)+1),
"")</f>
        <v/>
      </c>
      <c r="O233" s="2" t="str">
        <f ca="1">IF((COLUMN()-5)&lt;=Tabel2[[#This Row],[Aantal Leden]],
INDEX(Gebruiker!$C:$C,RANDBETWEEN(1,Formules!$B$1)+1),
"")</f>
        <v/>
      </c>
      <c r="P233" s="2" t="str">
        <f ca="1">IF(Tabel2[[#This Row],[GroepBeheerder]]&lt;&gt;Tabel2[[#This Row],[Groepslid 1]],Tabel2[[#This Row],[Groepslid 1]],"")</f>
        <v>,Tyrus.Loxly@gmail.com</v>
      </c>
      <c r="Q233" s="2" t="str">
        <f ca="1">IF(ISERROR(SEARCH(Tabel2[[#This Row],[Groepslid 2]],_xlfn.CONCAT(
Tabel2[[#This Row],[GroepBeheerder]:[Groepslid 1]]))),
Tabel2[[#This Row],[Groepslid 2]],"")</f>
        <v>,Ronny.Guerin@gmail.com</v>
      </c>
      <c r="R233" s="2" t="str">
        <f ca="1">IF(ISERROR(SEARCH(Tabel2[[#This Row],[Groepslid 3]],_xlfn.CONCAT(
Tabel2[[#This Row],[GroepBeheerder]:[Groepslid 2]]))),
Tabel2[[#This Row],[Groepslid 3]],"")</f>
        <v>,Mayne.Begent@gmail.com</v>
      </c>
      <c r="S233" s="2" t="str">
        <f ca="1">IF(ISERROR(SEARCH(Tabel2[[#This Row],[Groepslid 4]],_xlfn.CONCAT(
Tabel2[[#This Row],[GroepBeheerder]:[Groepslid 3]]))),
Tabel2[[#This Row],[Groepslid 4]],"")</f>
        <v/>
      </c>
      <c r="T233" s="2" t="str">
        <f ca="1">IF(ISERROR(SEARCH(Tabel2[[#This Row],[Groepslid 5]],_xlfn.CONCAT(
Tabel2[[#This Row],[GroepBeheerder]:[Groepslid 4]]))),
Tabel2[[#This Row],[Groepslid 5]],"")</f>
        <v/>
      </c>
      <c r="U233" s="2" t="str">
        <f ca="1">IF(ISERROR(SEARCH(Tabel2[[#This Row],[Groepslid 6]],_xlfn.CONCAT(
Tabel2[[#This Row],[GroepBeheerder]:[Groepslid 5]]))),
Tabel2[[#This Row],[Groepslid 6]],"")</f>
        <v/>
      </c>
      <c r="V233" s="2" t="str">
        <f ca="1">IF(ISERROR(SEARCH(Tabel2[[#This Row],[Groepslid 7]],_xlfn.CONCAT(
Tabel2[[#This Row],[GroepBeheerder]:[Groepslid 6]]))),
Tabel2[[#This Row],[Groepslid 7]],"")</f>
        <v/>
      </c>
      <c r="W233" s="2" t="str">
        <f ca="1">IF(ISERROR(SEARCH(Tabel2[[#This Row],[Groepslid 8]],_xlfn.CONCAT(
Tabel2[[#This Row],[GroepBeheerder]:[Groepslid 7]]))),
Tabel2[[#This Row],[Groepslid 8]],"")</f>
        <v/>
      </c>
      <c r="X233" s="2" t="str">
        <f ca="1">IF(ISERROR(SEARCH(Tabel2[[#This Row],[Groepslid 9]],_xlfn.CONCAT(
Tabel2[[#This Row],[GroepBeheerder]:[Groepslid 8]]))),
Tabel2[[#This Row],[Groepslid 9]],"")</f>
        <v/>
      </c>
      <c r="Y233" s="2" t="str">
        <f ca="1">IF(ISERROR(SEARCH(Tabel2[[#This Row],[Groepslid 10]],_xlfn.CONCAT(
Tabel2[[#This Row],[GroepBeheerder]:[Groepslid 9]]))),
Tabel2[[#This Row],[Groepslid 10]],"")</f>
        <v/>
      </c>
      <c r="Z233" s="2">
        <f t="shared" si="12"/>
        <v>232</v>
      </c>
    </row>
    <row r="234" spans="1:26" x14ac:dyDescent="0.25">
      <c r="A234" s="5" t="str">
        <f t="shared" ca="1" si="11"/>
        <v>Oozz,Margalo.Gregor@gmail.com,Kennie.Spaight@gmail.com,Ainslie.Meininking@gmail.com,Mable.Stobbie@gmail.com</v>
      </c>
      <c r="B234" s="2" t="str">
        <f ca="1">_xlfn.CONCAT(Tabel2[[#This Row],[Hulp 1]:[Hulp 10]])</f>
        <v>,Kennie.Spaight@gmail.com,Ainslie.Meininking@gmail.com,Mable.Stobbie@gmail.com</v>
      </c>
      <c r="C234" s="3" t="s">
        <v>444</v>
      </c>
      <c r="D234">
        <f ca="1">RANDBETWEEN(0,IF(Formules!$B$1&gt;10,10,Formules!$B$1))</f>
        <v>3</v>
      </c>
      <c r="E234" s="2" t="str">
        <f ca="1">INDEX(Gebruiker!C:C,RANDBETWEEN(1,Formules!$B$1)+1)</f>
        <v>,Margalo.Gregor@gmail.com</v>
      </c>
      <c r="F234" s="8" t="str">
        <f ca="1">IF((COLUMN()-5)&lt;=Tabel2[[#This Row],[Aantal Leden]],
INDEX(Gebruiker!$C:$C,RANDBETWEEN(1,Formules!$B$1)+1),
"")</f>
        <v>,Kennie.Spaight@gmail.com</v>
      </c>
      <c r="G234" s="8" t="str">
        <f ca="1">IF((COLUMN()-5)&lt;=Tabel2[[#This Row],[Aantal Leden]],
INDEX(Gebruiker!$C:$C,RANDBETWEEN(1,Formules!$B$1)+1),
"")</f>
        <v>,Ainslie.Meininking@gmail.com</v>
      </c>
      <c r="H234" s="2" t="str">
        <f ca="1">IF((COLUMN()-5)&lt;=Tabel2[[#This Row],[Aantal Leden]],
INDEX(Gebruiker!$C:$C,RANDBETWEEN(1,Formules!$B$1)+1),
"")</f>
        <v>,Mable.Stobbie@gmail.com</v>
      </c>
      <c r="I234" s="2" t="str">
        <f ca="1">IF((COLUMN()-5)&lt;=Tabel2[[#This Row],[Aantal Leden]],
INDEX(Gebruiker!$C:$C,RANDBETWEEN(1,Formules!$B$1)+1),
"")</f>
        <v/>
      </c>
      <c r="J234" s="2" t="str">
        <f ca="1">IF((COLUMN()-5)&lt;=Tabel2[[#This Row],[Aantal Leden]],
INDEX(Gebruiker!$C:$C,RANDBETWEEN(1,Formules!$B$1)+1),
"")</f>
        <v/>
      </c>
      <c r="K234" s="2" t="str">
        <f ca="1">IF((COLUMN()-5)&lt;=Tabel2[[#This Row],[Aantal Leden]],
INDEX(Gebruiker!$C:$C,RANDBETWEEN(1,Formules!$B$1)+1),
"")</f>
        <v/>
      </c>
      <c r="L234" s="2" t="str">
        <f ca="1">IF((COLUMN()-5)&lt;=Tabel2[[#This Row],[Aantal Leden]],
INDEX(Gebruiker!$C:$C,RANDBETWEEN(1,Formules!$B$1)+1),
"")</f>
        <v/>
      </c>
      <c r="M234" s="2" t="str">
        <f ca="1">IF((COLUMN()-5)&lt;=Tabel2[[#This Row],[Aantal Leden]],
INDEX(Gebruiker!$C:$C,RANDBETWEEN(1,Formules!$B$1)+1),
"")</f>
        <v/>
      </c>
      <c r="N234" s="2" t="str">
        <f ca="1">IF((COLUMN()-5)&lt;=Tabel2[[#This Row],[Aantal Leden]],
INDEX(Gebruiker!$C:$C,RANDBETWEEN(1,Formules!$B$1)+1),
"")</f>
        <v/>
      </c>
      <c r="O234" s="2" t="str">
        <f ca="1">IF((COLUMN()-5)&lt;=Tabel2[[#This Row],[Aantal Leden]],
INDEX(Gebruiker!$C:$C,RANDBETWEEN(1,Formules!$B$1)+1),
"")</f>
        <v/>
      </c>
      <c r="P234" s="2" t="str">
        <f ca="1">IF(Tabel2[[#This Row],[GroepBeheerder]]&lt;&gt;Tabel2[[#This Row],[Groepslid 1]],Tabel2[[#This Row],[Groepslid 1]],"")</f>
        <v>,Kennie.Spaight@gmail.com</v>
      </c>
      <c r="Q234" s="2" t="str">
        <f ca="1">IF(ISERROR(SEARCH(Tabel2[[#This Row],[Groepslid 2]],_xlfn.CONCAT(
Tabel2[[#This Row],[GroepBeheerder]:[Groepslid 1]]))),
Tabel2[[#This Row],[Groepslid 2]],"")</f>
        <v>,Ainslie.Meininking@gmail.com</v>
      </c>
      <c r="R234" s="2" t="str">
        <f ca="1">IF(ISERROR(SEARCH(Tabel2[[#This Row],[Groepslid 3]],_xlfn.CONCAT(
Tabel2[[#This Row],[GroepBeheerder]:[Groepslid 2]]))),
Tabel2[[#This Row],[Groepslid 3]],"")</f>
        <v>,Mable.Stobbie@gmail.com</v>
      </c>
      <c r="S234" s="2" t="str">
        <f ca="1">IF(ISERROR(SEARCH(Tabel2[[#This Row],[Groepslid 4]],_xlfn.CONCAT(
Tabel2[[#This Row],[GroepBeheerder]:[Groepslid 3]]))),
Tabel2[[#This Row],[Groepslid 4]],"")</f>
        <v/>
      </c>
      <c r="T234" s="2" t="str">
        <f ca="1">IF(ISERROR(SEARCH(Tabel2[[#This Row],[Groepslid 5]],_xlfn.CONCAT(
Tabel2[[#This Row],[GroepBeheerder]:[Groepslid 4]]))),
Tabel2[[#This Row],[Groepslid 5]],"")</f>
        <v/>
      </c>
      <c r="U234" s="2" t="str">
        <f ca="1">IF(ISERROR(SEARCH(Tabel2[[#This Row],[Groepslid 6]],_xlfn.CONCAT(
Tabel2[[#This Row],[GroepBeheerder]:[Groepslid 5]]))),
Tabel2[[#This Row],[Groepslid 6]],"")</f>
        <v/>
      </c>
      <c r="V234" s="2" t="str">
        <f ca="1">IF(ISERROR(SEARCH(Tabel2[[#This Row],[Groepslid 7]],_xlfn.CONCAT(
Tabel2[[#This Row],[GroepBeheerder]:[Groepslid 6]]))),
Tabel2[[#This Row],[Groepslid 7]],"")</f>
        <v/>
      </c>
      <c r="W234" s="2" t="str">
        <f ca="1">IF(ISERROR(SEARCH(Tabel2[[#This Row],[Groepslid 8]],_xlfn.CONCAT(
Tabel2[[#This Row],[GroepBeheerder]:[Groepslid 7]]))),
Tabel2[[#This Row],[Groepslid 8]],"")</f>
        <v/>
      </c>
      <c r="X234" s="2" t="str">
        <f ca="1">IF(ISERROR(SEARCH(Tabel2[[#This Row],[Groepslid 9]],_xlfn.CONCAT(
Tabel2[[#This Row],[GroepBeheerder]:[Groepslid 8]]))),
Tabel2[[#This Row],[Groepslid 9]],"")</f>
        <v/>
      </c>
      <c r="Y234" s="2" t="str">
        <f ca="1">IF(ISERROR(SEARCH(Tabel2[[#This Row],[Groepslid 10]],_xlfn.CONCAT(
Tabel2[[#This Row],[GroepBeheerder]:[Groepslid 9]]))),
Tabel2[[#This Row],[Groepslid 10]],"")</f>
        <v/>
      </c>
      <c r="Z234" s="2">
        <f t="shared" si="12"/>
        <v>233</v>
      </c>
    </row>
    <row r="235" spans="1:26" x14ac:dyDescent="0.25">
      <c r="A235" s="5" t="str">
        <f t="shared" ca="1" si="11"/>
        <v>Fanoodle,Torin.Matuszyk@gmail.com,Flss.Buntain@gmail.com,Gordy.Clemmens@gmail.com,Abel.Jerdon@gmail.com,Iolanthe.Menelaws@gmail.com,Consuela.Grimditch@gmail.com,Francene.Dougharty@gmail.com,Gert.van Dalen@gmail.com</v>
      </c>
      <c r="B235" s="2" t="str">
        <f ca="1">_xlfn.CONCAT(Tabel2[[#This Row],[Hulp 1]:[Hulp 10]])</f>
        <v>,Flss.Buntain@gmail.com,Gordy.Clemmens@gmail.com,Abel.Jerdon@gmail.com,Iolanthe.Menelaws@gmail.com,Consuela.Grimditch@gmail.com,Francene.Dougharty@gmail.com,Gert.van Dalen@gmail.com</v>
      </c>
      <c r="C235" s="3" t="s">
        <v>430</v>
      </c>
      <c r="D235">
        <f ca="1">RANDBETWEEN(0,IF(Formules!$B$1&gt;10,10,Formules!$B$1))</f>
        <v>7</v>
      </c>
      <c r="E235" s="2" t="str">
        <f ca="1">INDEX(Gebruiker!C:C,RANDBETWEEN(1,Formules!$B$1)+1)</f>
        <v>,Torin.Matuszyk@gmail.com</v>
      </c>
      <c r="F235" s="8" t="str">
        <f ca="1">IF((COLUMN()-5)&lt;=Tabel2[[#This Row],[Aantal Leden]],
INDEX(Gebruiker!$C:$C,RANDBETWEEN(1,Formules!$B$1)+1),
"")</f>
        <v>,Flss.Buntain@gmail.com</v>
      </c>
      <c r="G235" s="8" t="str">
        <f ca="1">IF((COLUMN()-5)&lt;=Tabel2[[#This Row],[Aantal Leden]],
INDEX(Gebruiker!$C:$C,RANDBETWEEN(1,Formules!$B$1)+1),
"")</f>
        <v>,Gordy.Clemmens@gmail.com</v>
      </c>
      <c r="H235" s="2" t="str">
        <f ca="1">IF((COLUMN()-5)&lt;=Tabel2[[#This Row],[Aantal Leden]],
INDEX(Gebruiker!$C:$C,RANDBETWEEN(1,Formules!$B$1)+1),
"")</f>
        <v>,Abel.Jerdon@gmail.com</v>
      </c>
      <c r="I235" s="2" t="str">
        <f ca="1">IF((COLUMN()-5)&lt;=Tabel2[[#This Row],[Aantal Leden]],
INDEX(Gebruiker!$C:$C,RANDBETWEEN(1,Formules!$B$1)+1),
"")</f>
        <v>,Iolanthe.Menelaws@gmail.com</v>
      </c>
      <c r="J235" s="2" t="str">
        <f ca="1">IF((COLUMN()-5)&lt;=Tabel2[[#This Row],[Aantal Leden]],
INDEX(Gebruiker!$C:$C,RANDBETWEEN(1,Formules!$B$1)+1),
"")</f>
        <v>,Consuela.Grimditch@gmail.com</v>
      </c>
      <c r="K235" s="2" t="str">
        <f ca="1">IF((COLUMN()-5)&lt;=Tabel2[[#This Row],[Aantal Leden]],
INDEX(Gebruiker!$C:$C,RANDBETWEEN(1,Formules!$B$1)+1),
"")</f>
        <v>,Francene.Dougharty@gmail.com</v>
      </c>
      <c r="L235" s="2" t="str">
        <f ca="1">IF((COLUMN()-5)&lt;=Tabel2[[#This Row],[Aantal Leden]],
INDEX(Gebruiker!$C:$C,RANDBETWEEN(1,Formules!$B$1)+1),
"")</f>
        <v>,Gert.van Dalen@gmail.com</v>
      </c>
      <c r="M235" s="2" t="str">
        <f ca="1">IF((COLUMN()-5)&lt;=Tabel2[[#This Row],[Aantal Leden]],
INDEX(Gebruiker!$C:$C,RANDBETWEEN(1,Formules!$B$1)+1),
"")</f>
        <v/>
      </c>
      <c r="N235" s="2" t="str">
        <f ca="1">IF((COLUMN()-5)&lt;=Tabel2[[#This Row],[Aantal Leden]],
INDEX(Gebruiker!$C:$C,RANDBETWEEN(1,Formules!$B$1)+1),
"")</f>
        <v/>
      </c>
      <c r="O235" s="2" t="str">
        <f ca="1">IF((COLUMN()-5)&lt;=Tabel2[[#This Row],[Aantal Leden]],
INDEX(Gebruiker!$C:$C,RANDBETWEEN(1,Formules!$B$1)+1),
"")</f>
        <v/>
      </c>
      <c r="P235" s="2" t="str">
        <f ca="1">IF(Tabel2[[#This Row],[GroepBeheerder]]&lt;&gt;Tabel2[[#This Row],[Groepslid 1]],Tabel2[[#This Row],[Groepslid 1]],"")</f>
        <v>,Flss.Buntain@gmail.com</v>
      </c>
      <c r="Q235" s="2" t="str">
        <f ca="1">IF(ISERROR(SEARCH(Tabel2[[#This Row],[Groepslid 2]],_xlfn.CONCAT(
Tabel2[[#This Row],[GroepBeheerder]:[Groepslid 1]]))),
Tabel2[[#This Row],[Groepslid 2]],"")</f>
        <v>,Gordy.Clemmens@gmail.com</v>
      </c>
      <c r="R235" s="2" t="str">
        <f ca="1">IF(ISERROR(SEARCH(Tabel2[[#This Row],[Groepslid 3]],_xlfn.CONCAT(
Tabel2[[#This Row],[GroepBeheerder]:[Groepslid 2]]))),
Tabel2[[#This Row],[Groepslid 3]],"")</f>
        <v>,Abel.Jerdon@gmail.com</v>
      </c>
      <c r="S235" s="2" t="str">
        <f ca="1">IF(ISERROR(SEARCH(Tabel2[[#This Row],[Groepslid 4]],_xlfn.CONCAT(
Tabel2[[#This Row],[GroepBeheerder]:[Groepslid 3]]))),
Tabel2[[#This Row],[Groepslid 4]],"")</f>
        <v>,Iolanthe.Menelaws@gmail.com</v>
      </c>
      <c r="T235" s="2" t="str">
        <f ca="1">IF(ISERROR(SEARCH(Tabel2[[#This Row],[Groepslid 5]],_xlfn.CONCAT(
Tabel2[[#This Row],[GroepBeheerder]:[Groepslid 4]]))),
Tabel2[[#This Row],[Groepslid 5]],"")</f>
        <v>,Consuela.Grimditch@gmail.com</v>
      </c>
      <c r="U235" s="2" t="str">
        <f ca="1">IF(ISERROR(SEARCH(Tabel2[[#This Row],[Groepslid 6]],_xlfn.CONCAT(
Tabel2[[#This Row],[GroepBeheerder]:[Groepslid 5]]))),
Tabel2[[#This Row],[Groepslid 6]],"")</f>
        <v>,Francene.Dougharty@gmail.com</v>
      </c>
      <c r="V235" s="2" t="str">
        <f ca="1">IF(ISERROR(SEARCH(Tabel2[[#This Row],[Groepslid 7]],_xlfn.CONCAT(
Tabel2[[#This Row],[GroepBeheerder]:[Groepslid 6]]))),
Tabel2[[#This Row],[Groepslid 7]],"")</f>
        <v>,Gert.van Dalen@gmail.com</v>
      </c>
      <c r="W235" s="2" t="str">
        <f ca="1">IF(ISERROR(SEARCH(Tabel2[[#This Row],[Groepslid 8]],_xlfn.CONCAT(
Tabel2[[#This Row],[GroepBeheerder]:[Groepslid 7]]))),
Tabel2[[#This Row],[Groepslid 8]],"")</f>
        <v/>
      </c>
      <c r="X235" s="2" t="str">
        <f ca="1">IF(ISERROR(SEARCH(Tabel2[[#This Row],[Groepslid 9]],_xlfn.CONCAT(
Tabel2[[#This Row],[GroepBeheerder]:[Groepslid 8]]))),
Tabel2[[#This Row],[Groepslid 9]],"")</f>
        <v/>
      </c>
      <c r="Y235" s="2" t="str">
        <f ca="1">IF(ISERROR(SEARCH(Tabel2[[#This Row],[Groepslid 10]],_xlfn.CONCAT(
Tabel2[[#This Row],[GroepBeheerder]:[Groepslid 9]]))),
Tabel2[[#This Row],[Groepslid 10]],"")</f>
        <v/>
      </c>
      <c r="Z235" s="2">
        <f t="shared" si="12"/>
        <v>234</v>
      </c>
    </row>
    <row r="236" spans="1:26" x14ac:dyDescent="0.25">
      <c r="A236" s="5" t="str">
        <f t="shared" ca="1" si="11"/>
        <v>Aimbo,Kiri.Gelly@gmail.com,Putnam.Aleso@gmail.com,Gregoire.Isacq@gmail.com,Rolph.Andersson@gmail.com,Cesaro.Croizier@gmail.com,Lindsay.Esposi@gmail.com,Charleen.Toop@gmail.com,Jan.Truitt@gmail.com,Annaliese.Braxay@gmail.com</v>
      </c>
      <c r="B236" s="2" t="str">
        <f ca="1">_xlfn.CONCAT(Tabel2[[#This Row],[Hulp 1]:[Hulp 10]])</f>
        <v>,Putnam.Aleso@gmail.com,Gregoire.Isacq@gmail.com,Rolph.Andersson@gmail.com,Cesaro.Croizier@gmail.com,Lindsay.Esposi@gmail.com,Charleen.Toop@gmail.com,Jan.Truitt@gmail.com,Annaliese.Braxay@gmail.com</v>
      </c>
      <c r="C236" s="3" t="s">
        <v>481</v>
      </c>
      <c r="D236">
        <f ca="1">RANDBETWEEN(0,IF(Formules!$B$1&gt;10,10,Formules!$B$1))</f>
        <v>9</v>
      </c>
      <c r="E236" s="2" t="str">
        <f ca="1">INDEX(Gebruiker!C:C,RANDBETWEEN(1,Formules!$B$1)+1)</f>
        <v>,Kiri.Gelly@gmail.com</v>
      </c>
      <c r="F236" s="8" t="str">
        <f ca="1">IF((COLUMN()-5)&lt;=Tabel2[[#This Row],[Aantal Leden]],
INDEX(Gebruiker!$C:$C,RANDBETWEEN(1,Formules!$B$1)+1),
"")</f>
        <v>,Putnam.Aleso@gmail.com</v>
      </c>
      <c r="G236" s="8" t="str">
        <f ca="1">IF((COLUMN()-5)&lt;=Tabel2[[#This Row],[Aantal Leden]],
INDEX(Gebruiker!$C:$C,RANDBETWEEN(1,Formules!$B$1)+1),
"")</f>
        <v>,Gregoire.Isacq@gmail.com</v>
      </c>
      <c r="H236" s="2" t="str">
        <f ca="1">IF((COLUMN()-5)&lt;=Tabel2[[#This Row],[Aantal Leden]],
INDEX(Gebruiker!$C:$C,RANDBETWEEN(1,Formules!$B$1)+1),
"")</f>
        <v>,Rolph.Andersson@gmail.com</v>
      </c>
      <c r="I236" s="2" t="str">
        <f ca="1">IF((COLUMN()-5)&lt;=Tabel2[[#This Row],[Aantal Leden]],
INDEX(Gebruiker!$C:$C,RANDBETWEEN(1,Formules!$B$1)+1),
"")</f>
        <v>,Cesaro.Croizier@gmail.com</v>
      </c>
      <c r="J236" s="2" t="str">
        <f ca="1">IF((COLUMN()-5)&lt;=Tabel2[[#This Row],[Aantal Leden]],
INDEX(Gebruiker!$C:$C,RANDBETWEEN(1,Formules!$B$1)+1),
"")</f>
        <v>,Lindsay.Esposi@gmail.com</v>
      </c>
      <c r="K236" s="2" t="str">
        <f ca="1">IF((COLUMN()-5)&lt;=Tabel2[[#This Row],[Aantal Leden]],
INDEX(Gebruiker!$C:$C,RANDBETWEEN(1,Formules!$B$1)+1),
"")</f>
        <v>,Charleen.Toop@gmail.com</v>
      </c>
      <c r="L236" s="2" t="str">
        <f ca="1">IF((COLUMN()-5)&lt;=Tabel2[[#This Row],[Aantal Leden]],
INDEX(Gebruiker!$C:$C,RANDBETWEEN(1,Formules!$B$1)+1),
"")</f>
        <v>,Jan.Truitt@gmail.com</v>
      </c>
      <c r="M236" s="2" t="str">
        <f ca="1">IF((COLUMN()-5)&lt;=Tabel2[[#This Row],[Aantal Leden]],
INDEX(Gebruiker!$C:$C,RANDBETWEEN(1,Formules!$B$1)+1),
"")</f>
        <v>,Annaliese.Braxay@gmail.com</v>
      </c>
      <c r="N236" s="2" t="str">
        <f ca="1">IF((COLUMN()-5)&lt;=Tabel2[[#This Row],[Aantal Leden]],
INDEX(Gebruiker!$C:$C,RANDBETWEEN(1,Formules!$B$1)+1),
"")</f>
        <v>,Lindsay.Esposi@gmail.com</v>
      </c>
      <c r="O236" s="2" t="str">
        <f ca="1">IF((COLUMN()-5)&lt;=Tabel2[[#This Row],[Aantal Leden]],
INDEX(Gebruiker!$C:$C,RANDBETWEEN(1,Formules!$B$1)+1),
"")</f>
        <v/>
      </c>
      <c r="P236" s="2" t="str">
        <f ca="1">IF(Tabel2[[#This Row],[GroepBeheerder]]&lt;&gt;Tabel2[[#This Row],[Groepslid 1]],Tabel2[[#This Row],[Groepslid 1]],"")</f>
        <v>,Putnam.Aleso@gmail.com</v>
      </c>
      <c r="Q236" s="2" t="str">
        <f ca="1">IF(ISERROR(SEARCH(Tabel2[[#This Row],[Groepslid 2]],_xlfn.CONCAT(
Tabel2[[#This Row],[GroepBeheerder]:[Groepslid 1]]))),
Tabel2[[#This Row],[Groepslid 2]],"")</f>
        <v>,Gregoire.Isacq@gmail.com</v>
      </c>
      <c r="R236" s="2" t="str">
        <f ca="1">IF(ISERROR(SEARCH(Tabel2[[#This Row],[Groepslid 3]],_xlfn.CONCAT(
Tabel2[[#This Row],[GroepBeheerder]:[Groepslid 2]]))),
Tabel2[[#This Row],[Groepslid 3]],"")</f>
        <v>,Rolph.Andersson@gmail.com</v>
      </c>
      <c r="S236" s="2" t="str">
        <f ca="1">IF(ISERROR(SEARCH(Tabel2[[#This Row],[Groepslid 4]],_xlfn.CONCAT(
Tabel2[[#This Row],[GroepBeheerder]:[Groepslid 3]]))),
Tabel2[[#This Row],[Groepslid 4]],"")</f>
        <v>,Cesaro.Croizier@gmail.com</v>
      </c>
      <c r="T236" s="2" t="str">
        <f ca="1">IF(ISERROR(SEARCH(Tabel2[[#This Row],[Groepslid 5]],_xlfn.CONCAT(
Tabel2[[#This Row],[GroepBeheerder]:[Groepslid 4]]))),
Tabel2[[#This Row],[Groepslid 5]],"")</f>
        <v>,Lindsay.Esposi@gmail.com</v>
      </c>
      <c r="U236" s="2" t="str">
        <f ca="1">IF(ISERROR(SEARCH(Tabel2[[#This Row],[Groepslid 6]],_xlfn.CONCAT(
Tabel2[[#This Row],[GroepBeheerder]:[Groepslid 5]]))),
Tabel2[[#This Row],[Groepslid 6]],"")</f>
        <v>,Charleen.Toop@gmail.com</v>
      </c>
      <c r="V236" s="2" t="str">
        <f ca="1">IF(ISERROR(SEARCH(Tabel2[[#This Row],[Groepslid 7]],_xlfn.CONCAT(
Tabel2[[#This Row],[GroepBeheerder]:[Groepslid 6]]))),
Tabel2[[#This Row],[Groepslid 7]],"")</f>
        <v>,Jan.Truitt@gmail.com</v>
      </c>
      <c r="W236" s="2" t="str">
        <f ca="1">IF(ISERROR(SEARCH(Tabel2[[#This Row],[Groepslid 8]],_xlfn.CONCAT(
Tabel2[[#This Row],[GroepBeheerder]:[Groepslid 7]]))),
Tabel2[[#This Row],[Groepslid 8]],"")</f>
        <v>,Annaliese.Braxay@gmail.com</v>
      </c>
      <c r="X236" s="2" t="str">
        <f ca="1">IF(ISERROR(SEARCH(Tabel2[[#This Row],[Groepslid 9]],_xlfn.CONCAT(
Tabel2[[#This Row],[GroepBeheerder]:[Groepslid 8]]))),
Tabel2[[#This Row],[Groepslid 9]],"")</f>
        <v/>
      </c>
      <c r="Y236" s="2" t="str">
        <f ca="1">IF(ISERROR(SEARCH(Tabel2[[#This Row],[Groepslid 10]],_xlfn.CONCAT(
Tabel2[[#This Row],[GroepBeheerder]:[Groepslid 9]]))),
Tabel2[[#This Row],[Groepslid 10]],"")</f>
        <v/>
      </c>
      <c r="Z236" s="2">
        <f t="shared" si="12"/>
        <v>235</v>
      </c>
    </row>
    <row r="237" spans="1:26" x14ac:dyDescent="0.25">
      <c r="A237" s="5" t="str">
        <f t="shared" ca="1" si="11"/>
        <v>Flashpoint,Faun.Gutans@gmail.com,Steward.Grane@gmail.com,Freemon.Piche@gmail.com,Pattie.Fundell@gmail.com,Blancha.Arthur@gmail.com,Brendis.Deval@gmail.com,Zonnya.Date@gmail.com</v>
      </c>
      <c r="B237" s="2" t="str">
        <f ca="1">_xlfn.CONCAT(Tabel2[[#This Row],[Hulp 1]:[Hulp 10]])</f>
        <v>,Steward.Grane@gmail.com,Freemon.Piche@gmail.com,Pattie.Fundell@gmail.com,Blancha.Arthur@gmail.com,Brendis.Deval@gmail.com,Zonnya.Date@gmail.com</v>
      </c>
      <c r="C237" s="3" t="s">
        <v>589</v>
      </c>
      <c r="D237">
        <f ca="1">RANDBETWEEN(0,IF(Formules!$B$1&gt;10,10,Formules!$B$1))</f>
        <v>6</v>
      </c>
      <c r="E237" s="2" t="str">
        <f ca="1">INDEX(Gebruiker!C:C,RANDBETWEEN(1,Formules!$B$1)+1)</f>
        <v>,Faun.Gutans@gmail.com</v>
      </c>
      <c r="F237" s="8" t="str">
        <f ca="1">IF((COLUMN()-5)&lt;=Tabel2[[#This Row],[Aantal Leden]],
INDEX(Gebruiker!$C:$C,RANDBETWEEN(1,Formules!$B$1)+1),
"")</f>
        <v>,Steward.Grane@gmail.com</v>
      </c>
      <c r="G237" s="8" t="str">
        <f ca="1">IF((COLUMN()-5)&lt;=Tabel2[[#This Row],[Aantal Leden]],
INDEX(Gebruiker!$C:$C,RANDBETWEEN(1,Formules!$B$1)+1),
"")</f>
        <v>,Freemon.Piche@gmail.com</v>
      </c>
      <c r="H237" s="2" t="str">
        <f ca="1">IF((COLUMN()-5)&lt;=Tabel2[[#This Row],[Aantal Leden]],
INDEX(Gebruiker!$C:$C,RANDBETWEEN(1,Formules!$B$1)+1),
"")</f>
        <v>,Pattie.Fundell@gmail.com</v>
      </c>
      <c r="I237" s="2" t="str">
        <f ca="1">IF((COLUMN()-5)&lt;=Tabel2[[#This Row],[Aantal Leden]],
INDEX(Gebruiker!$C:$C,RANDBETWEEN(1,Formules!$B$1)+1),
"")</f>
        <v>,Blancha.Arthur@gmail.com</v>
      </c>
      <c r="J237" s="2" t="str">
        <f ca="1">IF((COLUMN()-5)&lt;=Tabel2[[#This Row],[Aantal Leden]],
INDEX(Gebruiker!$C:$C,RANDBETWEEN(1,Formules!$B$1)+1),
"")</f>
        <v>,Brendis.Deval@gmail.com</v>
      </c>
      <c r="K237" s="2" t="str">
        <f ca="1">IF((COLUMN()-5)&lt;=Tabel2[[#This Row],[Aantal Leden]],
INDEX(Gebruiker!$C:$C,RANDBETWEEN(1,Formules!$B$1)+1),
"")</f>
        <v>,Zonnya.Date@gmail.com</v>
      </c>
      <c r="L237" s="2" t="str">
        <f ca="1">IF((COLUMN()-5)&lt;=Tabel2[[#This Row],[Aantal Leden]],
INDEX(Gebruiker!$C:$C,RANDBETWEEN(1,Formules!$B$1)+1),
"")</f>
        <v/>
      </c>
      <c r="M237" s="2" t="str">
        <f ca="1">IF((COLUMN()-5)&lt;=Tabel2[[#This Row],[Aantal Leden]],
INDEX(Gebruiker!$C:$C,RANDBETWEEN(1,Formules!$B$1)+1),
"")</f>
        <v/>
      </c>
      <c r="N237" s="2" t="str">
        <f ca="1">IF((COLUMN()-5)&lt;=Tabel2[[#This Row],[Aantal Leden]],
INDEX(Gebruiker!$C:$C,RANDBETWEEN(1,Formules!$B$1)+1),
"")</f>
        <v/>
      </c>
      <c r="O237" s="2" t="str">
        <f ca="1">IF((COLUMN()-5)&lt;=Tabel2[[#This Row],[Aantal Leden]],
INDEX(Gebruiker!$C:$C,RANDBETWEEN(1,Formules!$B$1)+1),
"")</f>
        <v/>
      </c>
      <c r="P237" s="2" t="str">
        <f ca="1">IF(Tabel2[[#This Row],[GroepBeheerder]]&lt;&gt;Tabel2[[#This Row],[Groepslid 1]],Tabel2[[#This Row],[Groepslid 1]],"")</f>
        <v>,Steward.Grane@gmail.com</v>
      </c>
      <c r="Q237" s="2" t="str">
        <f ca="1">IF(ISERROR(SEARCH(Tabel2[[#This Row],[Groepslid 2]],_xlfn.CONCAT(
Tabel2[[#This Row],[GroepBeheerder]:[Groepslid 1]]))),
Tabel2[[#This Row],[Groepslid 2]],"")</f>
        <v>,Freemon.Piche@gmail.com</v>
      </c>
      <c r="R237" s="2" t="str">
        <f ca="1">IF(ISERROR(SEARCH(Tabel2[[#This Row],[Groepslid 3]],_xlfn.CONCAT(
Tabel2[[#This Row],[GroepBeheerder]:[Groepslid 2]]))),
Tabel2[[#This Row],[Groepslid 3]],"")</f>
        <v>,Pattie.Fundell@gmail.com</v>
      </c>
      <c r="S237" s="2" t="str">
        <f ca="1">IF(ISERROR(SEARCH(Tabel2[[#This Row],[Groepslid 4]],_xlfn.CONCAT(
Tabel2[[#This Row],[GroepBeheerder]:[Groepslid 3]]))),
Tabel2[[#This Row],[Groepslid 4]],"")</f>
        <v>,Blancha.Arthur@gmail.com</v>
      </c>
      <c r="T237" s="2" t="str">
        <f ca="1">IF(ISERROR(SEARCH(Tabel2[[#This Row],[Groepslid 5]],_xlfn.CONCAT(
Tabel2[[#This Row],[GroepBeheerder]:[Groepslid 4]]))),
Tabel2[[#This Row],[Groepslid 5]],"")</f>
        <v>,Brendis.Deval@gmail.com</v>
      </c>
      <c r="U237" s="2" t="str">
        <f ca="1">IF(ISERROR(SEARCH(Tabel2[[#This Row],[Groepslid 6]],_xlfn.CONCAT(
Tabel2[[#This Row],[GroepBeheerder]:[Groepslid 5]]))),
Tabel2[[#This Row],[Groepslid 6]],"")</f>
        <v>,Zonnya.Date@gmail.com</v>
      </c>
      <c r="V237" s="2" t="str">
        <f ca="1">IF(ISERROR(SEARCH(Tabel2[[#This Row],[Groepslid 7]],_xlfn.CONCAT(
Tabel2[[#This Row],[GroepBeheerder]:[Groepslid 6]]))),
Tabel2[[#This Row],[Groepslid 7]],"")</f>
        <v/>
      </c>
      <c r="W237" s="2" t="str">
        <f ca="1">IF(ISERROR(SEARCH(Tabel2[[#This Row],[Groepslid 8]],_xlfn.CONCAT(
Tabel2[[#This Row],[GroepBeheerder]:[Groepslid 7]]))),
Tabel2[[#This Row],[Groepslid 8]],"")</f>
        <v/>
      </c>
      <c r="X237" s="2" t="str">
        <f ca="1">IF(ISERROR(SEARCH(Tabel2[[#This Row],[Groepslid 9]],_xlfn.CONCAT(
Tabel2[[#This Row],[GroepBeheerder]:[Groepslid 8]]))),
Tabel2[[#This Row],[Groepslid 9]],"")</f>
        <v/>
      </c>
      <c r="Y237" s="2" t="str">
        <f ca="1">IF(ISERROR(SEARCH(Tabel2[[#This Row],[Groepslid 10]],_xlfn.CONCAT(
Tabel2[[#This Row],[GroepBeheerder]:[Groepslid 9]]))),
Tabel2[[#This Row],[Groepslid 10]],"")</f>
        <v/>
      </c>
      <c r="Z237" s="2">
        <f t="shared" si="12"/>
        <v>236</v>
      </c>
    </row>
    <row r="238" spans="1:26" x14ac:dyDescent="0.25">
      <c r="A238" s="5" t="str">
        <f t="shared" ca="1" si="11"/>
        <v>Fiveclub,Edy.La Vigne@gmail.com,Olly.Leinweber@gmail.com,Loria.Pickston@gmail.com,Gennie.Kelinge@gmail.com,Aggie.Pawlowicz@gmail.com,Bartel.Plastow@gmail.com,Rossy.Challener@gmail.com,Lorelei.Lindfors@gmail.com</v>
      </c>
      <c r="B238" s="2" t="str">
        <f ca="1">_xlfn.CONCAT(Tabel2[[#This Row],[Hulp 1]:[Hulp 10]])</f>
        <v>,Olly.Leinweber@gmail.com,Loria.Pickston@gmail.com,Gennie.Kelinge@gmail.com,Aggie.Pawlowicz@gmail.com,Bartel.Plastow@gmail.com,Rossy.Challener@gmail.com,Lorelei.Lindfors@gmail.com</v>
      </c>
      <c r="C238" s="3" t="s">
        <v>571</v>
      </c>
      <c r="D238">
        <f ca="1">RANDBETWEEN(0,IF(Formules!$B$1&gt;10,10,Formules!$B$1))</f>
        <v>7</v>
      </c>
      <c r="E238" s="2" t="str">
        <f ca="1">INDEX(Gebruiker!C:C,RANDBETWEEN(1,Formules!$B$1)+1)</f>
        <v>,Edy.La Vigne@gmail.com</v>
      </c>
      <c r="F238" s="8" t="str">
        <f ca="1">IF((COLUMN()-5)&lt;=Tabel2[[#This Row],[Aantal Leden]],
INDEX(Gebruiker!$C:$C,RANDBETWEEN(1,Formules!$B$1)+1),
"")</f>
        <v>,Olly.Leinweber@gmail.com</v>
      </c>
      <c r="G238" s="8" t="str">
        <f ca="1">IF((COLUMN()-5)&lt;=Tabel2[[#This Row],[Aantal Leden]],
INDEX(Gebruiker!$C:$C,RANDBETWEEN(1,Formules!$B$1)+1),
"")</f>
        <v>,Loria.Pickston@gmail.com</v>
      </c>
      <c r="H238" s="2" t="str">
        <f ca="1">IF((COLUMN()-5)&lt;=Tabel2[[#This Row],[Aantal Leden]],
INDEX(Gebruiker!$C:$C,RANDBETWEEN(1,Formules!$B$1)+1),
"")</f>
        <v>,Gennie.Kelinge@gmail.com</v>
      </c>
      <c r="I238" s="2" t="str">
        <f ca="1">IF((COLUMN()-5)&lt;=Tabel2[[#This Row],[Aantal Leden]],
INDEX(Gebruiker!$C:$C,RANDBETWEEN(1,Formules!$B$1)+1),
"")</f>
        <v>,Aggie.Pawlowicz@gmail.com</v>
      </c>
      <c r="J238" s="2" t="str">
        <f ca="1">IF((COLUMN()-5)&lt;=Tabel2[[#This Row],[Aantal Leden]],
INDEX(Gebruiker!$C:$C,RANDBETWEEN(1,Formules!$B$1)+1),
"")</f>
        <v>,Bartel.Plastow@gmail.com</v>
      </c>
      <c r="K238" s="2" t="str">
        <f ca="1">IF((COLUMN()-5)&lt;=Tabel2[[#This Row],[Aantal Leden]],
INDEX(Gebruiker!$C:$C,RANDBETWEEN(1,Formules!$B$1)+1),
"")</f>
        <v>,Rossy.Challener@gmail.com</v>
      </c>
      <c r="L238" s="2" t="str">
        <f ca="1">IF((COLUMN()-5)&lt;=Tabel2[[#This Row],[Aantal Leden]],
INDEX(Gebruiker!$C:$C,RANDBETWEEN(1,Formules!$B$1)+1),
"")</f>
        <v>,Lorelei.Lindfors@gmail.com</v>
      </c>
      <c r="M238" s="2" t="str">
        <f ca="1">IF((COLUMN()-5)&lt;=Tabel2[[#This Row],[Aantal Leden]],
INDEX(Gebruiker!$C:$C,RANDBETWEEN(1,Formules!$B$1)+1),
"")</f>
        <v/>
      </c>
      <c r="N238" s="2" t="str">
        <f ca="1">IF((COLUMN()-5)&lt;=Tabel2[[#This Row],[Aantal Leden]],
INDEX(Gebruiker!$C:$C,RANDBETWEEN(1,Formules!$B$1)+1),
"")</f>
        <v/>
      </c>
      <c r="O238" s="2" t="str">
        <f ca="1">IF((COLUMN()-5)&lt;=Tabel2[[#This Row],[Aantal Leden]],
INDEX(Gebruiker!$C:$C,RANDBETWEEN(1,Formules!$B$1)+1),
"")</f>
        <v/>
      </c>
      <c r="P238" s="2" t="str">
        <f ca="1">IF(Tabel2[[#This Row],[GroepBeheerder]]&lt;&gt;Tabel2[[#This Row],[Groepslid 1]],Tabel2[[#This Row],[Groepslid 1]],"")</f>
        <v>,Olly.Leinweber@gmail.com</v>
      </c>
      <c r="Q238" s="2" t="str">
        <f ca="1">IF(ISERROR(SEARCH(Tabel2[[#This Row],[Groepslid 2]],_xlfn.CONCAT(
Tabel2[[#This Row],[GroepBeheerder]:[Groepslid 1]]))),
Tabel2[[#This Row],[Groepslid 2]],"")</f>
        <v>,Loria.Pickston@gmail.com</v>
      </c>
      <c r="R238" s="2" t="str">
        <f ca="1">IF(ISERROR(SEARCH(Tabel2[[#This Row],[Groepslid 3]],_xlfn.CONCAT(
Tabel2[[#This Row],[GroepBeheerder]:[Groepslid 2]]))),
Tabel2[[#This Row],[Groepslid 3]],"")</f>
        <v>,Gennie.Kelinge@gmail.com</v>
      </c>
      <c r="S238" s="2" t="str">
        <f ca="1">IF(ISERROR(SEARCH(Tabel2[[#This Row],[Groepslid 4]],_xlfn.CONCAT(
Tabel2[[#This Row],[GroepBeheerder]:[Groepslid 3]]))),
Tabel2[[#This Row],[Groepslid 4]],"")</f>
        <v>,Aggie.Pawlowicz@gmail.com</v>
      </c>
      <c r="T238" s="2" t="str">
        <f ca="1">IF(ISERROR(SEARCH(Tabel2[[#This Row],[Groepslid 5]],_xlfn.CONCAT(
Tabel2[[#This Row],[GroepBeheerder]:[Groepslid 4]]))),
Tabel2[[#This Row],[Groepslid 5]],"")</f>
        <v>,Bartel.Plastow@gmail.com</v>
      </c>
      <c r="U238" s="2" t="str">
        <f ca="1">IF(ISERROR(SEARCH(Tabel2[[#This Row],[Groepslid 6]],_xlfn.CONCAT(
Tabel2[[#This Row],[GroepBeheerder]:[Groepslid 5]]))),
Tabel2[[#This Row],[Groepslid 6]],"")</f>
        <v>,Rossy.Challener@gmail.com</v>
      </c>
      <c r="V238" s="2" t="str">
        <f ca="1">IF(ISERROR(SEARCH(Tabel2[[#This Row],[Groepslid 7]],_xlfn.CONCAT(
Tabel2[[#This Row],[GroepBeheerder]:[Groepslid 6]]))),
Tabel2[[#This Row],[Groepslid 7]],"")</f>
        <v>,Lorelei.Lindfors@gmail.com</v>
      </c>
      <c r="W238" s="2" t="str">
        <f ca="1">IF(ISERROR(SEARCH(Tabel2[[#This Row],[Groepslid 8]],_xlfn.CONCAT(
Tabel2[[#This Row],[GroepBeheerder]:[Groepslid 7]]))),
Tabel2[[#This Row],[Groepslid 8]],"")</f>
        <v/>
      </c>
      <c r="X238" s="2" t="str">
        <f ca="1">IF(ISERROR(SEARCH(Tabel2[[#This Row],[Groepslid 9]],_xlfn.CONCAT(
Tabel2[[#This Row],[GroepBeheerder]:[Groepslid 8]]))),
Tabel2[[#This Row],[Groepslid 9]],"")</f>
        <v/>
      </c>
      <c r="Y238" s="2" t="str">
        <f ca="1">IF(ISERROR(SEARCH(Tabel2[[#This Row],[Groepslid 10]],_xlfn.CONCAT(
Tabel2[[#This Row],[GroepBeheerder]:[Groepslid 9]]))),
Tabel2[[#This Row],[Groepslid 10]],"")</f>
        <v/>
      </c>
      <c r="Z238" s="2">
        <f t="shared" si="12"/>
        <v>237</v>
      </c>
    </row>
    <row r="239" spans="1:26" x14ac:dyDescent="0.25">
      <c r="A239" s="5" t="str">
        <f t="shared" ca="1" si="11"/>
        <v>Skiba,Leta.Canland@gmail.com,Mayne.Begent@gmail.com,Hannie.Shillabeer@gmail.com,Allene.Hadlee@gmail.com,Reube.Pybus@gmail.com,Olly.Leinweber@gmail.com,Kiri.Gelly@gmail.com,Cesaro.Croizier@gmail.com,Letti.Boss@gmail.com,Solomon.Ickovici@gmail.com,Catherina.Annear@gmail.com</v>
      </c>
      <c r="B239" s="2" t="str">
        <f ca="1">_xlfn.CONCAT(Tabel2[[#This Row],[Hulp 1]:[Hulp 10]])</f>
        <v>,Mayne.Begent@gmail.com,Hannie.Shillabeer@gmail.com,Allene.Hadlee@gmail.com,Reube.Pybus@gmail.com,Olly.Leinweber@gmail.com,Kiri.Gelly@gmail.com,Cesaro.Croizier@gmail.com,Letti.Boss@gmail.com,Solomon.Ickovici@gmail.com,Catherina.Annear@gmail.com</v>
      </c>
      <c r="C239" s="3" t="s">
        <v>626</v>
      </c>
      <c r="D239">
        <f ca="1">RANDBETWEEN(0,IF(Formules!$B$1&gt;10,10,Formules!$B$1))</f>
        <v>10</v>
      </c>
      <c r="E239" s="2" t="str">
        <f ca="1">INDEX(Gebruiker!C:C,RANDBETWEEN(1,Formules!$B$1)+1)</f>
        <v>,Leta.Canland@gmail.com</v>
      </c>
      <c r="F239" s="8" t="str">
        <f ca="1">IF((COLUMN()-5)&lt;=Tabel2[[#This Row],[Aantal Leden]],
INDEX(Gebruiker!$C:$C,RANDBETWEEN(1,Formules!$B$1)+1),
"")</f>
        <v>,Mayne.Begent@gmail.com</v>
      </c>
      <c r="G239" s="8" t="str">
        <f ca="1">IF((COLUMN()-5)&lt;=Tabel2[[#This Row],[Aantal Leden]],
INDEX(Gebruiker!$C:$C,RANDBETWEEN(1,Formules!$B$1)+1),
"")</f>
        <v>,Hannie.Shillabeer@gmail.com</v>
      </c>
      <c r="H239" s="2" t="str">
        <f ca="1">IF((COLUMN()-5)&lt;=Tabel2[[#This Row],[Aantal Leden]],
INDEX(Gebruiker!$C:$C,RANDBETWEEN(1,Formules!$B$1)+1),
"")</f>
        <v>,Allene.Hadlee@gmail.com</v>
      </c>
      <c r="I239" s="2" t="str">
        <f ca="1">IF((COLUMN()-5)&lt;=Tabel2[[#This Row],[Aantal Leden]],
INDEX(Gebruiker!$C:$C,RANDBETWEEN(1,Formules!$B$1)+1),
"")</f>
        <v>,Reube.Pybus@gmail.com</v>
      </c>
      <c r="J239" s="2" t="str">
        <f ca="1">IF((COLUMN()-5)&lt;=Tabel2[[#This Row],[Aantal Leden]],
INDEX(Gebruiker!$C:$C,RANDBETWEEN(1,Formules!$B$1)+1),
"")</f>
        <v>,Olly.Leinweber@gmail.com</v>
      </c>
      <c r="K239" s="2" t="str">
        <f ca="1">IF((COLUMN()-5)&lt;=Tabel2[[#This Row],[Aantal Leden]],
INDEX(Gebruiker!$C:$C,RANDBETWEEN(1,Formules!$B$1)+1),
"")</f>
        <v>,Kiri.Gelly@gmail.com</v>
      </c>
      <c r="L239" s="2" t="str">
        <f ca="1">IF((COLUMN()-5)&lt;=Tabel2[[#This Row],[Aantal Leden]],
INDEX(Gebruiker!$C:$C,RANDBETWEEN(1,Formules!$B$1)+1),
"")</f>
        <v>,Cesaro.Croizier@gmail.com</v>
      </c>
      <c r="M239" s="2" t="str">
        <f ca="1">IF((COLUMN()-5)&lt;=Tabel2[[#This Row],[Aantal Leden]],
INDEX(Gebruiker!$C:$C,RANDBETWEEN(1,Formules!$B$1)+1),
"")</f>
        <v>,Letti.Boss@gmail.com</v>
      </c>
      <c r="N239" s="2" t="str">
        <f ca="1">IF((COLUMN()-5)&lt;=Tabel2[[#This Row],[Aantal Leden]],
INDEX(Gebruiker!$C:$C,RANDBETWEEN(1,Formules!$B$1)+1),
"")</f>
        <v>,Solomon.Ickovici@gmail.com</v>
      </c>
      <c r="O239" s="2" t="str">
        <f ca="1">IF((COLUMN()-5)&lt;=Tabel2[[#This Row],[Aantal Leden]],
INDEX(Gebruiker!$C:$C,RANDBETWEEN(1,Formules!$B$1)+1),
"")</f>
        <v>,Catherina.Annear@gmail.com</v>
      </c>
      <c r="P239" s="2" t="str">
        <f ca="1">IF(Tabel2[[#This Row],[GroepBeheerder]]&lt;&gt;Tabel2[[#This Row],[Groepslid 1]],Tabel2[[#This Row],[Groepslid 1]],"")</f>
        <v>,Mayne.Begent@gmail.com</v>
      </c>
      <c r="Q239" s="2" t="str">
        <f ca="1">IF(ISERROR(SEARCH(Tabel2[[#This Row],[Groepslid 2]],_xlfn.CONCAT(
Tabel2[[#This Row],[GroepBeheerder]:[Groepslid 1]]))),
Tabel2[[#This Row],[Groepslid 2]],"")</f>
        <v>,Hannie.Shillabeer@gmail.com</v>
      </c>
      <c r="R239" s="2" t="str">
        <f ca="1">IF(ISERROR(SEARCH(Tabel2[[#This Row],[Groepslid 3]],_xlfn.CONCAT(
Tabel2[[#This Row],[GroepBeheerder]:[Groepslid 2]]))),
Tabel2[[#This Row],[Groepslid 3]],"")</f>
        <v>,Allene.Hadlee@gmail.com</v>
      </c>
      <c r="S239" s="2" t="str">
        <f ca="1">IF(ISERROR(SEARCH(Tabel2[[#This Row],[Groepslid 4]],_xlfn.CONCAT(
Tabel2[[#This Row],[GroepBeheerder]:[Groepslid 3]]))),
Tabel2[[#This Row],[Groepslid 4]],"")</f>
        <v>,Reube.Pybus@gmail.com</v>
      </c>
      <c r="T239" s="2" t="str">
        <f ca="1">IF(ISERROR(SEARCH(Tabel2[[#This Row],[Groepslid 5]],_xlfn.CONCAT(
Tabel2[[#This Row],[GroepBeheerder]:[Groepslid 4]]))),
Tabel2[[#This Row],[Groepslid 5]],"")</f>
        <v>,Olly.Leinweber@gmail.com</v>
      </c>
      <c r="U239" s="2" t="str">
        <f ca="1">IF(ISERROR(SEARCH(Tabel2[[#This Row],[Groepslid 6]],_xlfn.CONCAT(
Tabel2[[#This Row],[GroepBeheerder]:[Groepslid 5]]))),
Tabel2[[#This Row],[Groepslid 6]],"")</f>
        <v>,Kiri.Gelly@gmail.com</v>
      </c>
      <c r="V239" s="2" t="str">
        <f ca="1">IF(ISERROR(SEARCH(Tabel2[[#This Row],[Groepslid 7]],_xlfn.CONCAT(
Tabel2[[#This Row],[GroepBeheerder]:[Groepslid 6]]))),
Tabel2[[#This Row],[Groepslid 7]],"")</f>
        <v>,Cesaro.Croizier@gmail.com</v>
      </c>
      <c r="W239" s="2" t="str">
        <f ca="1">IF(ISERROR(SEARCH(Tabel2[[#This Row],[Groepslid 8]],_xlfn.CONCAT(
Tabel2[[#This Row],[GroepBeheerder]:[Groepslid 7]]))),
Tabel2[[#This Row],[Groepslid 8]],"")</f>
        <v>,Letti.Boss@gmail.com</v>
      </c>
      <c r="X239" s="2" t="str">
        <f ca="1">IF(ISERROR(SEARCH(Tabel2[[#This Row],[Groepslid 9]],_xlfn.CONCAT(
Tabel2[[#This Row],[GroepBeheerder]:[Groepslid 8]]))),
Tabel2[[#This Row],[Groepslid 9]],"")</f>
        <v>,Solomon.Ickovici@gmail.com</v>
      </c>
      <c r="Y239" s="2" t="str">
        <f ca="1">IF(ISERROR(SEARCH(Tabel2[[#This Row],[Groepslid 10]],_xlfn.CONCAT(
Tabel2[[#This Row],[GroepBeheerder]:[Groepslid 9]]))),
Tabel2[[#This Row],[Groepslid 10]],"")</f>
        <v>,Catherina.Annear@gmail.com</v>
      </c>
      <c r="Z239" s="2">
        <f t="shared" si="12"/>
        <v>238</v>
      </c>
    </row>
    <row r="240" spans="1:26" x14ac:dyDescent="0.25">
      <c r="A240" s="5" t="str">
        <f t="shared" ca="1" si="11"/>
        <v>Realfire,Kelley.Grattan@gmail.com,Vinny.Wanden@gmail.com,Devan.Sainteau@gmail.com,Dewain.Ainscough@gmail.com</v>
      </c>
      <c r="B240" s="2" t="str">
        <f ca="1">_xlfn.CONCAT(Tabel2[[#This Row],[Hulp 1]:[Hulp 10]])</f>
        <v>,Vinny.Wanden@gmail.com,Devan.Sainteau@gmail.com,Dewain.Ainscough@gmail.com</v>
      </c>
      <c r="C240" s="3" t="s">
        <v>605</v>
      </c>
      <c r="D240">
        <f ca="1">RANDBETWEEN(0,IF(Formules!$B$1&gt;10,10,Formules!$B$1))</f>
        <v>3</v>
      </c>
      <c r="E240" s="2" t="str">
        <f ca="1">INDEX(Gebruiker!C:C,RANDBETWEEN(1,Formules!$B$1)+1)</f>
        <v>,Kelley.Grattan@gmail.com</v>
      </c>
      <c r="F240" s="8" t="str">
        <f ca="1">IF((COLUMN()-5)&lt;=Tabel2[[#This Row],[Aantal Leden]],
INDEX(Gebruiker!$C:$C,RANDBETWEEN(1,Formules!$B$1)+1),
"")</f>
        <v>,Vinny.Wanden@gmail.com</v>
      </c>
      <c r="G240" s="8" t="str">
        <f ca="1">IF((COLUMN()-5)&lt;=Tabel2[[#This Row],[Aantal Leden]],
INDEX(Gebruiker!$C:$C,RANDBETWEEN(1,Formules!$B$1)+1),
"")</f>
        <v>,Devan.Sainteau@gmail.com</v>
      </c>
      <c r="H240" s="2" t="str">
        <f ca="1">IF((COLUMN()-5)&lt;=Tabel2[[#This Row],[Aantal Leden]],
INDEX(Gebruiker!$C:$C,RANDBETWEEN(1,Formules!$B$1)+1),
"")</f>
        <v>,Dewain.Ainscough@gmail.com</v>
      </c>
      <c r="I240" s="2" t="str">
        <f ca="1">IF((COLUMN()-5)&lt;=Tabel2[[#This Row],[Aantal Leden]],
INDEX(Gebruiker!$C:$C,RANDBETWEEN(1,Formules!$B$1)+1),
"")</f>
        <v/>
      </c>
      <c r="J240" s="2" t="str">
        <f ca="1">IF((COLUMN()-5)&lt;=Tabel2[[#This Row],[Aantal Leden]],
INDEX(Gebruiker!$C:$C,RANDBETWEEN(1,Formules!$B$1)+1),
"")</f>
        <v/>
      </c>
      <c r="K240" s="2" t="str">
        <f ca="1">IF((COLUMN()-5)&lt;=Tabel2[[#This Row],[Aantal Leden]],
INDEX(Gebruiker!$C:$C,RANDBETWEEN(1,Formules!$B$1)+1),
"")</f>
        <v/>
      </c>
      <c r="L240" s="2" t="str">
        <f ca="1">IF((COLUMN()-5)&lt;=Tabel2[[#This Row],[Aantal Leden]],
INDEX(Gebruiker!$C:$C,RANDBETWEEN(1,Formules!$B$1)+1),
"")</f>
        <v/>
      </c>
      <c r="M240" s="2" t="str">
        <f ca="1">IF((COLUMN()-5)&lt;=Tabel2[[#This Row],[Aantal Leden]],
INDEX(Gebruiker!$C:$C,RANDBETWEEN(1,Formules!$B$1)+1),
"")</f>
        <v/>
      </c>
      <c r="N240" s="2" t="str">
        <f ca="1">IF((COLUMN()-5)&lt;=Tabel2[[#This Row],[Aantal Leden]],
INDEX(Gebruiker!$C:$C,RANDBETWEEN(1,Formules!$B$1)+1),
"")</f>
        <v/>
      </c>
      <c r="O240" s="2" t="str">
        <f ca="1">IF((COLUMN()-5)&lt;=Tabel2[[#This Row],[Aantal Leden]],
INDEX(Gebruiker!$C:$C,RANDBETWEEN(1,Formules!$B$1)+1),
"")</f>
        <v/>
      </c>
      <c r="P240" s="2" t="str">
        <f ca="1">IF(Tabel2[[#This Row],[GroepBeheerder]]&lt;&gt;Tabel2[[#This Row],[Groepslid 1]],Tabel2[[#This Row],[Groepslid 1]],"")</f>
        <v>,Vinny.Wanden@gmail.com</v>
      </c>
      <c r="Q240" s="2" t="str">
        <f ca="1">IF(ISERROR(SEARCH(Tabel2[[#This Row],[Groepslid 2]],_xlfn.CONCAT(
Tabel2[[#This Row],[GroepBeheerder]:[Groepslid 1]]))),
Tabel2[[#This Row],[Groepslid 2]],"")</f>
        <v>,Devan.Sainteau@gmail.com</v>
      </c>
      <c r="R240" s="2" t="str">
        <f ca="1">IF(ISERROR(SEARCH(Tabel2[[#This Row],[Groepslid 3]],_xlfn.CONCAT(
Tabel2[[#This Row],[GroepBeheerder]:[Groepslid 2]]))),
Tabel2[[#This Row],[Groepslid 3]],"")</f>
        <v>,Dewain.Ainscough@gmail.com</v>
      </c>
      <c r="S240" s="2" t="str">
        <f ca="1">IF(ISERROR(SEARCH(Tabel2[[#This Row],[Groepslid 4]],_xlfn.CONCAT(
Tabel2[[#This Row],[GroepBeheerder]:[Groepslid 3]]))),
Tabel2[[#This Row],[Groepslid 4]],"")</f>
        <v/>
      </c>
      <c r="T240" s="2" t="str">
        <f ca="1">IF(ISERROR(SEARCH(Tabel2[[#This Row],[Groepslid 5]],_xlfn.CONCAT(
Tabel2[[#This Row],[GroepBeheerder]:[Groepslid 4]]))),
Tabel2[[#This Row],[Groepslid 5]],"")</f>
        <v/>
      </c>
      <c r="U240" s="2" t="str">
        <f ca="1">IF(ISERROR(SEARCH(Tabel2[[#This Row],[Groepslid 6]],_xlfn.CONCAT(
Tabel2[[#This Row],[GroepBeheerder]:[Groepslid 5]]))),
Tabel2[[#This Row],[Groepslid 6]],"")</f>
        <v/>
      </c>
      <c r="V240" s="2" t="str">
        <f ca="1">IF(ISERROR(SEARCH(Tabel2[[#This Row],[Groepslid 7]],_xlfn.CONCAT(
Tabel2[[#This Row],[GroepBeheerder]:[Groepslid 6]]))),
Tabel2[[#This Row],[Groepslid 7]],"")</f>
        <v/>
      </c>
      <c r="W240" s="2" t="str">
        <f ca="1">IF(ISERROR(SEARCH(Tabel2[[#This Row],[Groepslid 8]],_xlfn.CONCAT(
Tabel2[[#This Row],[GroepBeheerder]:[Groepslid 7]]))),
Tabel2[[#This Row],[Groepslid 8]],"")</f>
        <v/>
      </c>
      <c r="X240" s="2" t="str">
        <f ca="1">IF(ISERROR(SEARCH(Tabel2[[#This Row],[Groepslid 9]],_xlfn.CONCAT(
Tabel2[[#This Row],[GroepBeheerder]:[Groepslid 8]]))),
Tabel2[[#This Row],[Groepslid 9]],"")</f>
        <v/>
      </c>
      <c r="Y240" s="2" t="str">
        <f ca="1">IF(ISERROR(SEARCH(Tabel2[[#This Row],[Groepslid 10]],_xlfn.CONCAT(
Tabel2[[#This Row],[GroepBeheerder]:[Groepslid 9]]))),
Tabel2[[#This Row],[Groepslid 10]],"")</f>
        <v/>
      </c>
      <c r="Z240" s="2">
        <f t="shared" si="12"/>
        <v>239</v>
      </c>
    </row>
    <row r="241" spans="1:26" x14ac:dyDescent="0.25">
      <c r="A241" s="5" t="str">
        <f t="shared" ca="1" si="11"/>
        <v>Miboo,Catherina.Annear@gmail.com,Jolynn.Fosdike@gmail.com,Ingeberg.O'Hartnett@gmail.com,Cassandra.Wagnerin@gmail.com,Minne.Michal@gmail.com,Tyrus.Loxly@gmail.com,Jenelle.Caw@gmail.com</v>
      </c>
      <c r="B241" s="2" t="str">
        <f ca="1">_xlfn.CONCAT(Tabel2[[#This Row],[Hulp 1]:[Hulp 10]])</f>
        <v>,Jolynn.Fosdike@gmail.com,Ingeberg.O'Hartnett@gmail.com,Cassandra.Wagnerin@gmail.com,Minne.Michal@gmail.com,Tyrus.Loxly@gmail.com,Jenelle.Caw@gmail.com</v>
      </c>
      <c r="C241" s="3" t="s">
        <v>541</v>
      </c>
      <c r="D241">
        <f ca="1">RANDBETWEEN(0,IF(Formules!$B$1&gt;10,10,Formules!$B$1))</f>
        <v>6</v>
      </c>
      <c r="E241" s="2" t="str">
        <f ca="1">INDEX(Gebruiker!C:C,RANDBETWEEN(1,Formules!$B$1)+1)</f>
        <v>,Catherina.Annear@gmail.com</v>
      </c>
      <c r="F241" s="8" t="str">
        <f ca="1">IF((COLUMN()-5)&lt;=Tabel2[[#This Row],[Aantal Leden]],
INDEX(Gebruiker!$C:$C,RANDBETWEEN(1,Formules!$B$1)+1),
"")</f>
        <v>,Jolynn.Fosdike@gmail.com</v>
      </c>
      <c r="G241" s="8" t="str">
        <f ca="1">IF((COLUMN()-5)&lt;=Tabel2[[#This Row],[Aantal Leden]],
INDEX(Gebruiker!$C:$C,RANDBETWEEN(1,Formules!$B$1)+1),
"")</f>
        <v>,Ingeberg.O'Hartnett@gmail.com</v>
      </c>
      <c r="H241" s="2" t="str">
        <f ca="1">IF((COLUMN()-5)&lt;=Tabel2[[#This Row],[Aantal Leden]],
INDEX(Gebruiker!$C:$C,RANDBETWEEN(1,Formules!$B$1)+1),
"")</f>
        <v>,Cassandra.Wagnerin@gmail.com</v>
      </c>
      <c r="I241" s="2" t="str">
        <f ca="1">IF((COLUMN()-5)&lt;=Tabel2[[#This Row],[Aantal Leden]],
INDEX(Gebruiker!$C:$C,RANDBETWEEN(1,Formules!$B$1)+1),
"")</f>
        <v>,Minne.Michal@gmail.com</v>
      </c>
      <c r="J241" s="2" t="str">
        <f ca="1">IF((COLUMN()-5)&lt;=Tabel2[[#This Row],[Aantal Leden]],
INDEX(Gebruiker!$C:$C,RANDBETWEEN(1,Formules!$B$1)+1),
"")</f>
        <v>,Tyrus.Loxly@gmail.com</v>
      </c>
      <c r="K241" s="2" t="str">
        <f ca="1">IF((COLUMN()-5)&lt;=Tabel2[[#This Row],[Aantal Leden]],
INDEX(Gebruiker!$C:$C,RANDBETWEEN(1,Formules!$B$1)+1),
"")</f>
        <v>,Jenelle.Caw@gmail.com</v>
      </c>
      <c r="L241" s="2" t="str">
        <f ca="1">IF((COLUMN()-5)&lt;=Tabel2[[#This Row],[Aantal Leden]],
INDEX(Gebruiker!$C:$C,RANDBETWEEN(1,Formules!$B$1)+1),
"")</f>
        <v/>
      </c>
      <c r="M241" s="2" t="str">
        <f ca="1">IF((COLUMN()-5)&lt;=Tabel2[[#This Row],[Aantal Leden]],
INDEX(Gebruiker!$C:$C,RANDBETWEEN(1,Formules!$B$1)+1),
"")</f>
        <v/>
      </c>
      <c r="N241" s="2" t="str">
        <f ca="1">IF((COLUMN()-5)&lt;=Tabel2[[#This Row],[Aantal Leden]],
INDEX(Gebruiker!$C:$C,RANDBETWEEN(1,Formules!$B$1)+1),
"")</f>
        <v/>
      </c>
      <c r="O241" s="2" t="str">
        <f ca="1">IF((COLUMN()-5)&lt;=Tabel2[[#This Row],[Aantal Leden]],
INDEX(Gebruiker!$C:$C,RANDBETWEEN(1,Formules!$B$1)+1),
"")</f>
        <v/>
      </c>
      <c r="P241" s="2" t="str">
        <f ca="1">IF(Tabel2[[#This Row],[GroepBeheerder]]&lt;&gt;Tabel2[[#This Row],[Groepslid 1]],Tabel2[[#This Row],[Groepslid 1]],"")</f>
        <v>,Jolynn.Fosdike@gmail.com</v>
      </c>
      <c r="Q241" s="2" t="str">
        <f ca="1">IF(ISERROR(SEARCH(Tabel2[[#This Row],[Groepslid 2]],_xlfn.CONCAT(
Tabel2[[#This Row],[GroepBeheerder]:[Groepslid 1]]))),
Tabel2[[#This Row],[Groepslid 2]],"")</f>
        <v>,Ingeberg.O'Hartnett@gmail.com</v>
      </c>
      <c r="R241" s="2" t="str">
        <f ca="1">IF(ISERROR(SEARCH(Tabel2[[#This Row],[Groepslid 3]],_xlfn.CONCAT(
Tabel2[[#This Row],[GroepBeheerder]:[Groepslid 2]]))),
Tabel2[[#This Row],[Groepslid 3]],"")</f>
        <v>,Cassandra.Wagnerin@gmail.com</v>
      </c>
      <c r="S241" s="2" t="str">
        <f ca="1">IF(ISERROR(SEARCH(Tabel2[[#This Row],[Groepslid 4]],_xlfn.CONCAT(
Tabel2[[#This Row],[GroepBeheerder]:[Groepslid 3]]))),
Tabel2[[#This Row],[Groepslid 4]],"")</f>
        <v>,Minne.Michal@gmail.com</v>
      </c>
      <c r="T241" s="2" t="str">
        <f ca="1">IF(ISERROR(SEARCH(Tabel2[[#This Row],[Groepslid 5]],_xlfn.CONCAT(
Tabel2[[#This Row],[GroepBeheerder]:[Groepslid 4]]))),
Tabel2[[#This Row],[Groepslid 5]],"")</f>
        <v>,Tyrus.Loxly@gmail.com</v>
      </c>
      <c r="U241" s="2" t="str">
        <f ca="1">IF(ISERROR(SEARCH(Tabel2[[#This Row],[Groepslid 6]],_xlfn.CONCAT(
Tabel2[[#This Row],[GroepBeheerder]:[Groepslid 5]]))),
Tabel2[[#This Row],[Groepslid 6]],"")</f>
        <v>,Jenelle.Caw@gmail.com</v>
      </c>
      <c r="V241" s="2" t="str">
        <f ca="1">IF(ISERROR(SEARCH(Tabel2[[#This Row],[Groepslid 7]],_xlfn.CONCAT(
Tabel2[[#This Row],[GroepBeheerder]:[Groepslid 6]]))),
Tabel2[[#This Row],[Groepslid 7]],"")</f>
        <v/>
      </c>
      <c r="W241" s="2" t="str">
        <f ca="1">IF(ISERROR(SEARCH(Tabel2[[#This Row],[Groepslid 8]],_xlfn.CONCAT(
Tabel2[[#This Row],[GroepBeheerder]:[Groepslid 7]]))),
Tabel2[[#This Row],[Groepslid 8]],"")</f>
        <v/>
      </c>
      <c r="X241" s="2" t="str">
        <f ca="1">IF(ISERROR(SEARCH(Tabel2[[#This Row],[Groepslid 9]],_xlfn.CONCAT(
Tabel2[[#This Row],[GroepBeheerder]:[Groepslid 8]]))),
Tabel2[[#This Row],[Groepslid 9]],"")</f>
        <v/>
      </c>
      <c r="Y241" s="2" t="str">
        <f ca="1">IF(ISERROR(SEARCH(Tabel2[[#This Row],[Groepslid 10]],_xlfn.CONCAT(
Tabel2[[#This Row],[GroepBeheerder]:[Groepslid 9]]))),
Tabel2[[#This Row],[Groepslid 10]],"")</f>
        <v/>
      </c>
      <c r="Z241" s="2">
        <f t="shared" si="12"/>
        <v>240</v>
      </c>
    </row>
    <row r="242" spans="1:26" x14ac:dyDescent="0.25">
      <c r="A242" s="5" t="str">
        <f t="shared" ca="1" si="11"/>
        <v>Camimbo,Adi.Fairney@gmail.com,Catherina.Annear@gmail.com,Astra.Schwandermann@gmail.com</v>
      </c>
      <c r="B242" s="2" t="str">
        <f ca="1">_xlfn.CONCAT(Tabel2[[#This Row],[Hulp 1]:[Hulp 10]])</f>
        <v>,Catherina.Annear@gmail.com,Astra.Schwandermann@gmail.com</v>
      </c>
      <c r="C242" s="3" t="s">
        <v>627</v>
      </c>
      <c r="D242">
        <f ca="1">RANDBETWEEN(0,IF(Formules!$B$1&gt;10,10,Formules!$B$1))</f>
        <v>2</v>
      </c>
      <c r="E242" s="2" t="str">
        <f ca="1">INDEX(Gebruiker!C:C,RANDBETWEEN(1,Formules!$B$1)+1)</f>
        <v>,Adi.Fairney@gmail.com</v>
      </c>
      <c r="F242" s="8" t="str">
        <f ca="1">IF((COLUMN()-5)&lt;=Tabel2[[#This Row],[Aantal Leden]],
INDEX(Gebruiker!$C:$C,RANDBETWEEN(1,Formules!$B$1)+1),
"")</f>
        <v>,Catherina.Annear@gmail.com</v>
      </c>
      <c r="G242" s="8" t="str">
        <f ca="1">IF((COLUMN()-5)&lt;=Tabel2[[#This Row],[Aantal Leden]],
INDEX(Gebruiker!$C:$C,RANDBETWEEN(1,Formules!$B$1)+1),
"")</f>
        <v>,Astra.Schwandermann@gmail.com</v>
      </c>
      <c r="H242" s="2" t="str">
        <f ca="1">IF((COLUMN()-5)&lt;=Tabel2[[#This Row],[Aantal Leden]],
INDEX(Gebruiker!$C:$C,RANDBETWEEN(1,Formules!$B$1)+1),
"")</f>
        <v/>
      </c>
      <c r="I242" s="2" t="str">
        <f ca="1">IF((COLUMN()-5)&lt;=Tabel2[[#This Row],[Aantal Leden]],
INDEX(Gebruiker!$C:$C,RANDBETWEEN(1,Formules!$B$1)+1),
"")</f>
        <v/>
      </c>
      <c r="J242" s="2" t="str">
        <f ca="1">IF((COLUMN()-5)&lt;=Tabel2[[#This Row],[Aantal Leden]],
INDEX(Gebruiker!$C:$C,RANDBETWEEN(1,Formules!$B$1)+1),
"")</f>
        <v/>
      </c>
      <c r="K242" s="2" t="str">
        <f ca="1">IF((COLUMN()-5)&lt;=Tabel2[[#This Row],[Aantal Leden]],
INDEX(Gebruiker!$C:$C,RANDBETWEEN(1,Formules!$B$1)+1),
"")</f>
        <v/>
      </c>
      <c r="L242" s="2" t="str">
        <f ca="1">IF((COLUMN()-5)&lt;=Tabel2[[#This Row],[Aantal Leden]],
INDEX(Gebruiker!$C:$C,RANDBETWEEN(1,Formules!$B$1)+1),
"")</f>
        <v/>
      </c>
      <c r="M242" s="2" t="str">
        <f ca="1">IF((COLUMN()-5)&lt;=Tabel2[[#This Row],[Aantal Leden]],
INDEX(Gebruiker!$C:$C,RANDBETWEEN(1,Formules!$B$1)+1),
"")</f>
        <v/>
      </c>
      <c r="N242" s="2" t="str">
        <f ca="1">IF((COLUMN()-5)&lt;=Tabel2[[#This Row],[Aantal Leden]],
INDEX(Gebruiker!$C:$C,RANDBETWEEN(1,Formules!$B$1)+1),
"")</f>
        <v/>
      </c>
      <c r="O242" s="2" t="str">
        <f ca="1">IF((COLUMN()-5)&lt;=Tabel2[[#This Row],[Aantal Leden]],
INDEX(Gebruiker!$C:$C,RANDBETWEEN(1,Formules!$B$1)+1),
"")</f>
        <v/>
      </c>
      <c r="P242" s="2" t="str">
        <f ca="1">IF(Tabel2[[#This Row],[GroepBeheerder]]&lt;&gt;Tabel2[[#This Row],[Groepslid 1]],Tabel2[[#This Row],[Groepslid 1]],"")</f>
        <v>,Catherina.Annear@gmail.com</v>
      </c>
      <c r="Q242" s="2" t="str">
        <f ca="1">IF(ISERROR(SEARCH(Tabel2[[#This Row],[Groepslid 2]],_xlfn.CONCAT(
Tabel2[[#This Row],[GroepBeheerder]:[Groepslid 1]]))),
Tabel2[[#This Row],[Groepslid 2]],"")</f>
        <v>,Astra.Schwandermann@gmail.com</v>
      </c>
      <c r="R242" s="2" t="str">
        <f ca="1">IF(ISERROR(SEARCH(Tabel2[[#This Row],[Groepslid 3]],_xlfn.CONCAT(
Tabel2[[#This Row],[GroepBeheerder]:[Groepslid 2]]))),
Tabel2[[#This Row],[Groepslid 3]],"")</f>
        <v/>
      </c>
      <c r="S242" s="2" t="str">
        <f ca="1">IF(ISERROR(SEARCH(Tabel2[[#This Row],[Groepslid 4]],_xlfn.CONCAT(
Tabel2[[#This Row],[GroepBeheerder]:[Groepslid 3]]))),
Tabel2[[#This Row],[Groepslid 4]],"")</f>
        <v/>
      </c>
      <c r="T242" s="2" t="str">
        <f ca="1">IF(ISERROR(SEARCH(Tabel2[[#This Row],[Groepslid 5]],_xlfn.CONCAT(
Tabel2[[#This Row],[GroepBeheerder]:[Groepslid 4]]))),
Tabel2[[#This Row],[Groepslid 5]],"")</f>
        <v/>
      </c>
      <c r="U242" s="2" t="str">
        <f ca="1">IF(ISERROR(SEARCH(Tabel2[[#This Row],[Groepslid 6]],_xlfn.CONCAT(
Tabel2[[#This Row],[GroepBeheerder]:[Groepslid 5]]))),
Tabel2[[#This Row],[Groepslid 6]],"")</f>
        <v/>
      </c>
      <c r="V242" s="2" t="str">
        <f ca="1">IF(ISERROR(SEARCH(Tabel2[[#This Row],[Groepslid 7]],_xlfn.CONCAT(
Tabel2[[#This Row],[GroepBeheerder]:[Groepslid 6]]))),
Tabel2[[#This Row],[Groepslid 7]],"")</f>
        <v/>
      </c>
      <c r="W242" s="2" t="str">
        <f ca="1">IF(ISERROR(SEARCH(Tabel2[[#This Row],[Groepslid 8]],_xlfn.CONCAT(
Tabel2[[#This Row],[GroepBeheerder]:[Groepslid 7]]))),
Tabel2[[#This Row],[Groepslid 8]],"")</f>
        <v/>
      </c>
      <c r="X242" s="2" t="str">
        <f ca="1">IF(ISERROR(SEARCH(Tabel2[[#This Row],[Groepslid 9]],_xlfn.CONCAT(
Tabel2[[#This Row],[GroepBeheerder]:[Groepslid 8]]))),
Tabel2[[#This Row],[Groepslid 9]],"")</f>
        <v/>
      </c>
      <c r="Y242" s="2" t="str">
        <f ca="1">IF(ISERROR(SEARCH(Tabel2[[#This Row],[Groepslid 10]],_xlfn.CONCAT(
Tabel2[[#This Row],[GroepBeheerder]:[Groepslid 9]]))),
Tabel2[[#This Row],[Groepslid 10]],"")</f>
        <v/>
      </c>
      <c r="Z242" s="2">
        <f t="shared" si="12"/>
        <v>241</v>
      </c>
    </row>
    <row r="243" spans="1:26" x14ac:dyDescent="0.25">
      <c r="A243" s="5" t="str">
        <f t="shared" ca="1" si="11"/>
        <v>Agivu,Lane.Mellows@gmail.com,Pall.Corker@gmail.com,Allx.Dugmore@gmail.com,Dewain.Ainscough@gmail.com</v>
      </c>
      <c r="B243" s="2" t="str">
        <f ca="1">_xlfn.CONCAT(Tabel2[[#This Row],[Hulp 1]:[Hulp 10]])</f>
        <v>,Pall.Corker@gmail.com,Allx.Dugmore@gmail.com,Dewain.Ainscough@gmail.com</v>
      </c>
      <c r="C243" s="3" t="s">
        <v>533</v>
      </c>
      <c r="D243">
        <f ca="1">RANDBETWEEN(0,IF(Formules!$B$1&gt;10,10,Formules!$B$1))</f>
        <v>3</v>
      </c>
      <c r="E243" s="2" t="str">
        <f ca="1">INDEX(Gebruiker!C:C,RANDBETWEEN(1,Formules!$B$1)+1)</f>
        <v>,Lane.Mellows@gmail.com</v>
      </c>
      <c r="F243" s="8" t="str">
        <f ca="1">IF((COLUMN()-5)&lt;=Tabel2[[#This Row],[Aantal Leden]],
INDEX(Gebruiker!$C:$C,RANDBETWEEN(1,Formules!$B$1)+1),
"")</f>
        <v>,Pall.Corker@gmail.com</v>
      </c>
      <c r="G243" s="8" t="str">
        <f ca="1">IF((COLUMN()-5)&lt;=Tabel2[[#This Row],[Aantal Leden]],
INDEX(Gebruiker!$C:$C,RANDBETWEEN(1,Formules!$B$1)+1),
"")</f>
        <v>,Allx.Dugmore@gmail.com</v>
      </c>
      <c r="H243" s="2" t="str">
        <f ca="1">IF((COLUMN()-5)&lt;=Tabel2[[#This Row],[Aantal Leden]],
INDEX(Gebruiker!$C:$C,RANDBETWEEN(1,Formules!$B$1)+1),
"")</f>
        <v>,Dewain.Ainscough@gmail.com</v>
      </c>
      <c r="I243" s="2" t="str">
        <f ca="1">IF((COLUMN()-5)&lt;=Tabel2[[#This Row],[Aantal Leden]],
INDEX(Gebruiker!$C:$C,RANDBETWEEN(1,Formules!$B$1)+1),
"")</f>
        <v/>
      </c>
      <c r="J243" s="2" t="str">
        <f ca="1">IF((COLUMN()-5)&lt;=Tabel2[[#This Row],[Aantal Leden]],
INDEX(Gebruiker!$C:$C,RANDBETWEEN(1,Formules!$B$1)+1),
"")</f>
        <v/>
      </c>
      <c r="K243" s="2" t="str">
        <f ca="1">IF((COLUMN()-5)&lt;=Tabel2[[#This Row],[Aantal Leden]],
INDEX(Gebruiker!$C:$C,RANDBETWEEN(1,Formules!$B$1)+1),
"")</f>
        <v/>
      </c>
      <c r="L243" s="2" t="str">
        <f ca="1">IF((COLUMN()-5)&lt;=Tabel2[[#This Row],[Aantal Leden]],
INDEX(Gebruiker!$C:$C,RANDBETWEEN(1,Formules!$B$1)+1),
"")</f>
        <v/>
      </c>
      <c r="M243" s="2" t="str">
        <f ca="1">IF((COLUMN()-5)&lt;=Tabel2[[#This Row],[Aantal Leden]],
INDEX(Gebruiker!$C:$C,RANDBETWEEN(1,Formules!$B$1)+1),
"")</f>
        <v/>
      </c>
      <c r="N243" s="2" t="str">
        <f ca="1">IF((COLUMN()-5)&lt;=Tabel2[[#This Row],[Aantal Leden]],
INDEX(Gebruiker!$C:$C,RANDBETWEEN(1,Formules!$B$1)+1),
"")</f>
        <v/>
      </c>
      <c r="O243" s="2" t="str">
        <f ca="1">IF((COLUMN()-5)&lt;=Tabel2[[#This Row],[Aantal Leden]],
INDEX(Gebruiker!$C:$C,RANDBETWEEN(1,Formules!$B$1)+1),
"")</f>
        <v/>
      </c>
      <c r="P243" s="2" t="str">
        <f ca="1">IF(Tabel2[[#This Row],[GroepBeheerder]]&lt;&gt;Tabel2[[#This Row],[Groepslid 1]],Tabel2[[#This Row],[Groepslid 1]],"")</f>
        <v>,Pall.Corker@gmail.com</v>
      </c>
      <c r="Q243" s="2" t="str">
        <f ca="1">IF(ISERROR(SEARCH(Tabel2[[#This Row],[Groepslid 2]],_xlfn.CONCAT(
Tabel2[[#This Row],[GroepBeheerder]:[Groepslid 1]]))),
Tabel2[[#This Row],[Groepslid 2]],"")</f>
        <v>,Allx.Dugmore@gmail.com</v>
      </c>
      <c r="R243" s="2" t="str">
        <f ca="1">IF(ISERROR(SEARCH(Tabel2[[#This Row],[Groepslid 3]],_xlfn.CONCAT(
Tabel2[[#This Row],[GroepBeheerder]:[Groepslid 2]]))),
Tabel2[[#This Row],[Groepslid 3]],"")</f>
        <v>,Dewain.Ainscough@gmail.com</v>
      </c>
      <c r="S243" s="2" t="str">
        <f ca="1">IF(ISERROR(SEARCH(Tabel2[[#This Row],[Groepslid 4]],_xlfn.CONCAT(
Tabel2[[#This Row],[GroepBeheerder]:[Groepslid 3]]))),
Tabel2[[#This Row],[Groepslid 4]],"")</f>
        <v/>
      </c>
      <c r="T243" s="2" t="str">
        <f ca="1">IF(ISERROR(SEARCH(Tabel2[[#This Row],[Groepslid 5]],_xlfn.CONCAT(
Tabel2[[#This Row],[GroepBeheerder]:[Groepslid 4]]))),
Tabel2[[#This Row],[Groepslid 5]],"")</f>
        <v/>
      </c>
      <c r="U243" s="2" t="str">
        <f ca="1">IF(ISERROR(SEARCH(Tabel2[[#This Row],[Groepslid 6]],_xlfn.CONCAT(
Tabel2[[#This Row],[GroepBeheerder]:[Groepslid 5]]))),
Tabel2[[#This Row],[Groepslid 6]],"")</f>
        <v/>
      </c>
      <c r="V243" s="2" t="str">
        <f ca="1">IF(ISERROR(SEARCH(Tabel2[[#This Row],[Groepslid 7]],_xlfn.CONCAT(
Tabel2[[#This Row],[GroepBeheerder]:[Groepslid 6]]))),
Tabel2[[#This Row],[Groepslid 7]],"")</f>
        <v/>
      </c>
      <c r="W243" s="2" t="str">
        <f ca="1">IF(ISERROR(SEARCH(Tabel2[[#This Row],[Groepslid 8]],_xlfn.CONCAT(
Tabel2[[#This Row],[GroepBeheerder]:[Groepslid 7]]))),
Tabel2[[#This Row],[Groepslid 8]],"")</f>
        <v/>
      </c>
      <c r="X243" s="2" t="str">
        <f ca="1">IF(ISERROR(SEARCH(Tabel2[[#This Row],[Groepslid 9]],_xlfn.CONCAT(
Tabel2[[#This Row],[GroepBeheerder]:[Groepslid 8]]))),
Tabel2[[#This Row],[Groepslid 9]],"")</f>
        <v/>
      </c>
      <c r="Y243" s="2" t="str">
        <f ca="1">IF(ISERROR(SEARCH(Tabel2[[#This Row],[Groepslid 10]],_xlfn.CONCAT(
Tabel2[[#This Row],[GroepBeheerder]:[Groepslid 9]]))),
Tabel2[[#This Row],[Groepslid 10]],"")</f>
        <v/>
      </c>
      <c r="Z243" s="2">
        <f t="shared" si="12"/>
        <v>242</v>
      </c>
    </row>
    <row r="244" spans="1:26" x14ac:dyDescent="0.25">
      <c r="A244" s="5" t="str">
        <f t="shared" ca="1" si="11"/>
        <v>Tambee,Haskel.Bath@gmail.com,Rhianon.Benson@gmail.com,Lombard.Brewett@gmail.com,Lyndel.Jaan@gmail.com</v>
      </c>
      <c r="B244" s="2" t="str">
        <f ca="1">_xlfn.CONCAT(Tabel2[[#This Row],[Hulp 1]:[Hulp 10]])</f>
        <v>,Rhianon.Benson@gmail.com,Lombard.Brewett@gmail.com,Lyndel.Jaan@gmail.com</v>
      </c>
      <c r="C244" s="3" t="s">
        <v>543</v>
      </c>
      <c r="D244">
        <f ca="1">RANDBETWEEN(0,IF(Formules!$B$1&gt;10,10,Formules!$B$1))</f>
        <v>4</v>
      </c>
      <c r="E244" s="2" t="str">
        <f ca="1">INDEX(Gebruiker!C:C,RANDBETWEEN(1,Formules!$B$1)+1)</f>
        <v>,Haskel.Bath@gmail.com</v>
      </c>
      <c r="F244" s="8" t="str">
        <f ca="1">IF((COLUMN()-5)&lt;=Tabel2[[#This Row],[Aantal Leden]],
INDEX(Gebruiker!$C:$C,RANDBETWEEN(1,Formules!$B$1)+1),
"")</f>
        <v>,Rhianon.Benson@gmail.com</v>
      </c>
      <c r="G244" s="8" t="str">
        <f ca="1">IF((COLUMN()-5)&lt;=Tabel2[[#This Row],[Aantal Leden]],
INDEX(Gebruiker!$C:$C,RANDBETWEEN(1,Formules!$B$1)+1),
"")</f>
        <v>,Lombard.Brewett@gmail.com</v>
      </c>
      <c r="H244" s="2" t="str">
        <f ca="1">IF((COLUMN()-5)&lt;=Tabel2[[#This Row],[Aantal Leden]],
INDEX(Gebruiker!$C:$C,RANDBETWEEN(1,Formules!$B$1)+1),
"")</f>
        <v>,Rhianon.Benson@gmail.com</v>
      </c>
      <c r="I244" s="2" t="str">
        <f ca="1">IF((COLUMN()-5)&lt;=Tabel2[[#This Row],[Aantal Leden]],
INDEX(Gebruiker!$C:$C,RANDBETWEEN(1,Formules!$B$1)+1),
"")</f>
        <v>,Lyndel.Jaan@gmail.com</v>
      </c>
      <c r="J244" s="2" t="str">
        <f ca="1">IF((COLUMN()-5)&lt;=Tabel2[[#This Row],[Aantal Leden]],
INDEX(Gebruiker!$C:$C,RANDBETWEEN(1,Formules!$B$1)+1),
"")</f>
        <v/>
      </c>
      <c r="K244" s="2" t="str">
        <f ca="1">IF((COLUMN()-5)&lt;=Tabel2[[#This Row],[Aantal Leden]],
INDEX(Gebruiker!$C:$C,RANDBETWEEN(1,Formules!$B$1)+1),
"")</f>
        <v/>
      </c>
      <c r="L244" s="2" t="str">
        <f ca="1">IF((COLUMN()-5)&lt;=Tabel2[[#This Row],[Aantal Leden]],
INDEX(Gebruiker!$C:$C,RANDBETWEEN(1,Formules!$B$1)+1),
"")</f>
        <v/>
      </c>
      <c r="M244" s="2" t="str">
        <f ca="1">IF((COLUMN()-5)&lt;=Tabel2[[#This Row],[Aantal Leden]],
INDEX(Gebruiker!$C:$C,RANDBETWEEN(1,Formules!$B$1)+1),
"")</f>
        <v/>
      </c>
      <c r="N244" s="2" t="str">
        <f ca="1">IF((COLUMN()-5)&lt;=Tabel2[[#This Row],[Aantal Leden]],
INDEX(Gebruiker!$C:$C,RANDBETWEEN(1,Formules!$B$1)+1),
"")</f>
        <v/>
      </c>
      <c r="O244" s="2" t="str">
        <f ca="1">IF((COLUMN()-5)&lt;=Tabel2[[#This Row],[Aantal Leden]],
INDEX(Gebruiker!$C:$C,RANDBETWEEN(1,Formules!$B$1)+1),
"")</f>
        <v/>
      </c>
      <c r="P244" s="2" t="str">
        <f ca="1">IF(Tabel2[[#This Row],[GroepBeheerder]]&lt;&gt;Tabel2[[#This Row],[Groepslid 1]],Tabel2[[#This Row],[Groepslid 1]],"")</f>
        <v>,Rhianon.Benson@gmail.com</v>
      </c>
      <c r="Q244" s="2" t="str">
        <f ca="1">IF(ISERROR(SEARCH(Tabel2[[#This Row],[Groepslid 2]],_xlfn.CONCAT(
Tabel2[[#This Row],[GroepBeheerder]:[Groepslid 1]]))),
Tabel2[[#This Row],[Groepslid 2]],"")</f>
        <v>,Lombard.Brewett@gmail.com</v>
      </c>
      <c r="R244" s="2" t="str">
        <f ca="1">IF(ISERROR(SEARCH(Tabel2[[#This Row],[Groepslid 3]],_xlfn.CONCAT(
Tabel2[[#This Row],[GroepBeheerder]:[Groepslid 2]]))),
Tabel2[[#This Row],[Groepslid 3]],"")</f>
        <v/>
      </c>
      <c r="S244" s="2" t="str">
        <f ca="1">IF(ISERROR(SEARCH(Tabel2[[#This Row],[Groepslid 4]],_xlfn.CONCAT(
Tabel2[[#This Row],[GroepBeheerder]:[Groepslid 3]]))),
Tabel2[[#This Row],[Groepslid 4]],"")</f>
        <v>,Lyndel.Jaan@gmail.com</v>
      </c>
      <c r="T244" s="2" t="str">
        <f ca="1">IF(ISERROR(SEARCH(Tabel2[[#This Row],[Groepslid 5]],_xlfn.CONCAT(
Tabel2[[#This Row],[GroepBeheerder]:[Groepslid 4]]))),
Tabel2[[#This Row],[Groepslid 5]],"")</f>
        <v/>
      </c>
      <c r="U244" s="2" t="str">
        <f ca="1">IF(ISERROR(SEARCH(Tabel2[[#This Row],[Groepslid 6]],_xlfn.CONCAT(
Tabel2[[#This Row],[GroepBeheerder]:[Groepslid 5]]))),
Tabel2[[#This Row],[Groepslid 6]],"")</f>
        <v/>
      </c>
      <c r="V244" s="2" t="str">
        <f ca="1">IF(ISERROR(SEARCH(Tabel2[[#This Row],[Groepslid 7]],_xlfn.CONCAT(
Tabel2[[#This Row],[GroepBeheerder]:[Groepslid 6]]))),
Tabel2[[#This Row],[Groepslid 7]],"")</f>
        <v/>
      </c>
      <c r="W244" s="2" t="str">
        <f ca="1">IF(ISERROR(SEARCH(Tabel2[[#This Row],[Groepslid 8]],_xlfn.CONCAT(
Tabel2[[#This Row],[GroepBeheerder]:[Groepslid 7]]))),
Tabel2[[#This Row],[Groepslid 8]],"")</f>
        <v/>
      </c>
      <c r="X244" s="2" t="str">
        <f ca="1">IF(ISERROR(SEARCH(Tabel2[[#This Row],[Groepslid 9]],_xlfn.CONCAT(
Tabel2[[#This Row],[GroepBeheerder]:[Groepslid 8]]))),
Tabel2[[#This Row],[Groepslid 9]],"")</f>
        <v/>
      </c>
      <c r="Y244" s="2" t="str">
        <f ca="1">IF(ISERROR(SEARCH(Tabel2[[#This Row],[Groepslid 10]],_xlfn.CONCAT(
Tabel2[[#This Row],[GroepBeheerder]:[Groepslid 9]]))),
Tabel2[[#This Row],[Groepslid 10]],"")</f>
        <v/>
      </c>
      <c r="Z244" s="2">
        <f t="shared" si="12"/>
        <v>243</v>
      </c>
    </row>
    <row r="245" spans="1:26" x14ac:dyDescent="0.25">
      <c r="A245" s="5" t="str">
        <f t="shared" ca="1" si="11"/>
        <v>Vipe,Cassandra.Wagnerin@gmail.com,Astra.Schwandermann@gmail.com,Cinda.Sparrowhawk@gmail.com,Jenelle.Caw@gmail.com,Consuela.Grimditch@gmail.com,Franny.Bicheno@gmail.com,Cherise.Remon@gmail.com,Mayne.Begent@gmail.com,Leonid.Corps@gmail.com,Chaddy.Coultar@gmail.com</v>
      </c>
      <c r="B245" s="2" t="str">
        <f ca="1">_xlfn.CONCAT(Tabel2[[#This Row],[Hulp 1]:[Hulp 10]])</f>
        <v>,Astra.Schwandermann@gmail.com,Cinda.Sparrowhawk@gmail.com,Jenelle.Caw@gmail.com,Consuela.Grimditch@gmail.com,Franny.Bicheno@gmail.com,Cherise.Remon@gmail.com,Mayne.Begent@gmail.com,Leonid.Corps@gmail.com,Chaddy.Coultar@gmail.com</v>
      </c>
      <c r="C245" s="3" t="s">
        <v>463</v>
      </c>
      <c r="D245">
        <f ca="1">RANDBETWEEN(0,IF(Formules!$B$1&gt;10,10,Formules!$B$1))</f>
        <v>9</v>
      </c>
      <c r="E245" s="2" t="str">
        <f ca="1">INDEX(Gebruiker!C:C,RANDBETWEEN(1,Formules!$B$1)+1)</f>
        <v>,Cassandra.Wagnerin@gmail.com</v>
      </c>
      <c r="F245" s="8" t="str">
        <f ca="1">IF((COLUMN()-5)&lt;=Tabel2[[#This Row],[Aantal Leden]],
INDEX(Gebruiker!$C:$C,RANDBETWEEN(1,Formules!$B$1)+1),
"")</f>
        <v>,Astra.Schwandermann@gmail.com</v>
      </c>
      <c r="G245" s="8" t="str">
        <f ca="1">IF((COLUMN()-5)&lt;=Tabel2[[#This Row],[Aantal Leden]],
INDEX(Gebruiker!$C:$C,RANDBETWEEN(1,Formules!$B$1)+1),
"")</f>
        <v>,Cinda.Sparrowhawk@gmail.com</v>
      </c>
      <c r="H245" s="2" t="str">
        <f ca="1">IF((COLUMN()-5)&lt;=Tabel2[[#This Row],[Aantal Leden]],
INDEX(Gebruiker!$C:$C,RANDBETWEEN(1,Formules!$B$1)+1),
"")</f>
        <v>,Jenelle.Caw@gmail.com</v>
      </c>
      <c r="I245" s="2" t="str">
        <f ca="1">IF((COLUMN()-5)&lt;=Tabel2[[#This Row],[Aantal Leden]],
INDEX(Gebruiker!$C:$C,RANDBETWEEN(1,Formules!$B$1)+1),
"")</f>
        <v>,Consuela.Grimditch@gmail.com</v>
      </c>
      <c r="J245" s="2" t="str">
        <f ca="1">IF((COLUMN()-5)&lt;=Tabel2[[#This Row],[Aantal Leden]],
INDEX(Gebruiker!$C:$C,RANDBETWEEN(1,Formules!$B$1)+1),
"")</f>
        <v>,Franny.Bicheno@gmail.com</v>
      </c>
      <c r="K245" s="2" t="str">
        <f ca="1">IF((COLUMN()-5)&lt;=Tabel2[[#This Row],[Aantal Leden]],
INDEX(Gebruiker!$C:$C,RANDBETWEEN(1,Formules!$B$1)+1),
"")</f>
        <v>,Cherise.Remon@gmail.com</v>
      </c>
      <c r="L245" s="2" t="str">
        <f ca="1">IF((COLUMN()-5)&lt;=Tabel2[[#This Row],[Aantal Leden]],
INDEX(Gebruiker!$C:$C,RANDBETWEEN(1,Formules!$B$1)+1),
"")</f>
        <v>,Mayne.Begent@gmail.com</v>
      </c>
      <c r="M245" s="2" t="str">
        <f ca="1">IF((COLUMN()-5)&lt;=Tabel2[[#This Row],[Aantal Leden]],
INDEX(Gebruiker!$C:$C,RANDBETWEEN(1,Formules!$B$1)+1),
"")</f>
        <v>,Leonid.Corps@gmail.com</v>
      </c>
      <c r="N245" s="2" t="str">
        <f ca="1">IF((COLUMN()-5)&lt;=Tabel2[[#This Row],[Aantal Leden]],
INDEX(Gebruiker!$C:$C,RANDBETWEEN(1,Formules!$B$1)+1),
"")</f>
        <v>,Chaddy.Coultar@gmail.com</v>
      </c>
      <c r="O245" s="2" t="str">
        <f ca="1">IF((COLUMN()-5)&lt;=Tabel2[[#This Row],[Aantal Leden]],
INDEX(Gebruiker!$C:$C,RANDBETWEEN(1,Formules!$B$1)+1),
"")</f>
        <v/>
      </c>
      <c r="P245" s="2" t="str">
        <f ca="1">IF(Tabel2[[#This Row],[GroepBeheerder]]&lt;&gt;Tabel2[[#This Row],[Groepslid 1]],Tabel2[[#This Row],[Groepslid 1]],"")</f>
        <v>,Astra.Schwandermann@gmail.com</v>
      </c>
      <c r="Q245" s="2" t="str">
        <f ca="1">IF(ISERROR(SEARCH(Tabel2[[#This Row],[Groepslid 2]],_xlfn.CONCAT(
Tabel2[[#This Row],[GroepBeheerder]:[Groepslid 1]]))),
Tabel2[[#This Row],[Groepslid 2]],"")</f>
        <v>,Cinda.Sparrowhawk@gmail.com</v>
      </c>
      <c r="R245" s="2" t="str">
        <f ca="1">IF(ISERROR(SEARCH(Tabel2[[#This Row],[Groepslid 3]],_xlfn.CONCAT(
Tabel2[[#This Row],[GroepBeheerder]:[Groepslid 2]]))),
Tabel2[[#This Row],[Groepslid 3]],"")</f>
        <v>,Jenelle.Caw@gmail.com</v>
      </c>
      <c r="S245" s="2" t="str">
        <f ca="1">IF(ISERROR(SEARCH(Tabel2[[#This Row],[Groepslid 4]],_xlfn.CONCAT(
Tabel2[[#This Row],[GroepBeheerder]:[Groepslid 3]]))),
Tabel2[[#This Row],[Groepslid 4]],"")</f>
        <v>,Consuela.Grimditch@gmail.com</v>
      </c>
      <c r="T245" s="2" t="str">
        <f ca="1">IF(ISERROR(SEARCH(Tabel2[[#This Row],[Groepslid 5]],_xlfn.CONCAT(
Tabel2[[#This Row],[GroepBeheerder]:[Groepslid 4]]))),
Tabel2[[#This Row],[Groepslid 5]],"")</f>
        <v>,Franny.Bicheno@gmail.com</v>
      </c>
      <c r="U245" s="2" t="str">
        <f ca="1">IF(ISERROR(SEARCH(Tabel2[[#This Row],[Groepslid 6]],_xlfn.CONCAT(
Tabel2[[#This Row],[GroepBeheerder]:[Groepslid 5]]))),
Tabel2[[#This Row],[Groepslid 6]],"")</f>
        <v>,Cherise.Remon@gmail.com</v>
      </c>
      <c r="V245" s="2" t="str">
        <f ca="1">IF(ISERROR(SEARCH(Tabel2[[#This Row],[Groepslid 7]],_xlfn.CONCAT(
Tabel2[[#This Row],[GroepBeheerder]:[Groepslid 6]]))),
Tabel2[[#This Row],[Groepslid 7]],"")</f>
        <v>,Mayne.Begent@gmail.com</v>
      </c>
      <c r="W245" s="2" t="str">
        <f ca="1">IF(ISERROR(SEARCH(Tabel2[[#This Row],[Groepslid 8]],_xlfn.CONCAT(
Tabel2[[#This Row],[GroepBeheerder]:[Groepslid 7]]))),
Tabel2[[#This Row],[Groepslid 8]],"")</f>
        <v>,Leonid.Corps@gmail.com</v>
      </c>
      <c r="X245" s="2" t="str">
        <f ca="1">IF(ISERROR(SEARCH(Tabel2[[#This Row],[Groepslid 9]],_xlfn.CONCAT(
Tabel2[[#This Row],[GroepBeheerder]:[Groepslid 8]]))),
Tabel2[[#This Row],[Groepslid 9]],"")</f>
        <v>,Chaddy.Coultar@gmail.com</v>
      </c>
      <c r="Y245" s="2" t="str">
        <f ca="1">IF(ISERROR(SEARCH(Tabel2[[#This Row],[Groepslid 10]],_xlfn.CONCAT(
Tabel2[[#This Row],[GroepBeheerder]:[Groepslid 9]]))),
Tabel2[[#This Row],[Groepslid 10]],"")</f>
        <v/>
      </c>
      <c r="Z245" s="2">
        <f t="shared" si="12"/>
        <v>244</v>
      </c>
    </row>
    <row r="246" spans="1:26" x14ac:dyDescent="0.25">
      <c r="A246" s="5" t="str">
        <f t="shared" ca="1" si="11"/>
        <v>Aimbu,Margette.Salterne@gmail.com,Sherrie.Hiddsley@gmail.com,Edouard.Alger@gmail.com,Lorelei.Lindfors@gmail.com,Sophi.De Angelis@gmail.com,Kliment.Barnaby@gmail.com,Reube.Pybus@gmail.com,Jobye.Rames@gmail.com,Padriac.Gauden@gmail.com,Umberto.Brosini@gmail.com,Rourke.Wyon@gmail.com</v>
      </c>
      <c r="B246" s="2" t="str">
        <f ca="1">_xlfn.CONCAT(Tabel2[[#This Row],[Hulp 1]:[Hulp 10]])</f>
        <v>,Sherrie.Hiddsley@gmail.com,Edouard.Alger@gmail.com,Lorelei.Lindfors@gmail.com,Sophi.De Angelis@gmail.com,Kliment.Barnaby@gmail.com,Reube.Pybus@gmail.com,Jobye.Rames@gmail.com,Padriac.Gauden@gmail.com,Umberto.Brosini@gmail.com,Rourke.Wyon@gmail.com</v>
      </c>
      <c r="C246" s="3" t="s">
        <v>628</v>
      </c>
      <c r="D246">
        <f ca="1">RANDBETWEEN(0,IF(Formules!$B$1&gt;10,10,Formules!$B$1))</f>
        <v>10</v>
      </c>
      <c r="E246" s="2" t="str">
        <f ca="1">INDEX(Gebruiker!C:C,RANDBETWEEN(1,Formules!$B$1)+1)</f>
        <v>,Margette.Salterne@gmail.com</v>
      </c>
      <c r="F246" s="8" t="str">
        <f ca="1">IF((COLUMN()-5)&lt;=Tabel2[[#This Row],[Aantal Leden]],
INDEX(Gebruiker!$C:$C,RANDBETWEEN(1,Formules!$B$1)+1),
"")</f>
        <v>,Sherrie.Hiddsley@gmail.com</v>
      </c>
      <c r="G246" s="8" t="str">
        <f ca="1">IF((COLUMN()-5)&lt;=Tabel2[[#This Row],[Aantal Leden]],
INDEX(Gebruiker!$C:$C,RANDBETWEEN(1,Formules!$B$1)+1),
"")</f>
        <v>,Edouard.Alger@gmail.com</v>
      </c>
      <c r="H246" s="2" t="str">
        <f ca="1">IF((COLUMN()-5)&lt;=Tabel2[[#This Row],[Aantal Leden]],
INDEX(Gebruiker!$C:$C,RANDBETWEEN(1,Formules!$B$1)+1),
"")</f>
        <v>,Lorelei.Lindfors@gmail.com</v>
      </c>
      <c r="I246" s="2" t="str">
        <f ca="1">IF((COLUMN()-5)&lt;=Tabel2[[#This Row],[Aantal Leden]],
INDEX(Gebruiker!$C:$C,RANDBETWEEN(1,Formules!$B$1)+1),
"")</f>
        <v>,Sophi.De Angelis@gmail.com</v>
      </c>
      <c r="J246" s="2" t="str">
        <f ca="1">IF((COLUMN()-5)&lt;=Tabel2[[#This Row],[Aantal Leden]],
INDEX(Gebruiker!$C:$C,RANDBETWEEN(1,Formules!$B$1)+1),
"")</f>
        <v>,Kliment.Barnaby@gmail.com</v>
      </c>
      <c r="K246" s="2" t="str">
        <f ca="1">IF((COLUMN()-5)&lt;=Tabel2[[#This Row],[Aantal Leden]],
INDEX(Gebruiker!$C:$C,RANDBETWEEN(1,Formules!$B$1)+1),
"")</f>
        <v>,Reube.Pybus@gmail.com</v>
      </c>
      <c r="L246" s="2" t="str">
        <f ca="1">IF((COLUMN()-5)&lt;=Tabel2[[#This Row],[Aantal Leden]],
INDEX(Gebruiker!$C:$C,RANDBETWEEN(1,Formules!$B$1)+1),
"")</f>
        <v>,Jobye.Rames@gmail.com</v>
      </c>
      <c r="M246" s="2" t="str">
        <f ca="1">IF((COLUMN()-5)&lt;=Tabel2[[#This Row],[Aantal Leden]],
INDEX(Gebruiker!$C:$C,RANDBETWEEN(1,Formules!$B$1)+1),
"")</f>
        <v>,Padriac.Gauden@gmail.com</v>
      </c>
      <c r="N246" s="2" t="str">
        <f ca="1">IF((COLUMN()-5)&lt;=Tabel2[[#This Row],[Aantal Leden]],
INDEX(Gebruiker!$C:$C,RANDBETWEEN(1,Formules!$B$1)+1),
"")</f>
        <v>,Umberto.Brosini@gmail.com</v>
      </c>
      <c r="O246" s="2" t="str">
        <f ca="1">IF((COLUMN()-5)&lt;=Tabel2[[#This Row],[Aantal Leden]],
INDEX(Gebruiker!$C:$C,RANDBETWEEN(1,Formules!$B$1)+1),
"")</f>
        <v>,Rourke.Wyon@gmail.com</v>
      </c>
      <c r="P246" s="2" t="str">
        <f ca="1">IF(Tabel2[[#This Row],[GroepBeheerder]]&lt;&gt;Tabel2[[#This Row],[Groepslid 1]],Tabel2[[#This Row],[Groepslid 1]],"")</f>
        <v>,Sherrie.Hiddsley@gmail.com</v>
      </c>
      <c r="Q246" s="2" t="str">
        <f ca="1">IF(ISERROR(SEARCH(Tabel2[[#This Row],[Groepslid 2]],_xlfn.CONCAT(
Tabel2[[#This Row],[GroepBeheerder]:[Groepslid 1]]))),
Tabel2[[#This Row],[Groepslid 2]],"")</f>
        <v>,Edouard.Alger@gmail.com</v>
      </c>
      <c r="R246" s="2" t="str">
        <f ca="1">IF(ISERROR(SEARCH(Tabel2[[#This Row],[Groepslid 3]],_xlfn.CONCAT(
Tabel2[[#This Row],[GroepBeheerder]:[Groepslid 2]]))),
Tabel2[[#This Row],[Groepslid 3]],"")</f>
        <v>,Lorelei.Lindfors@gmail.com</v>
      </c>
      <c r="S246" s="2" t="str">
        <f ca="1">IF(ISERROR(SEARCH(Tabel2[[#This Row],[Groepslid 4]],_xlfn.CONCAT(
Tabel2[[#This Row],[GroepBeheerder]:[Groepslid 3]]))),
Tabel2[[#This Row],[Groepslid 4]],"")</f>
        <v>,Sophi.De Angelis@gmail.com</v>
      </c>
      <c r="T246" s="2" t="str">
        <f ca="1">IF(ISERROR(SEARCH(Tabel2[[#This Row],[Groepslid 5]],_xlfn.CONCAT(
Tabel2[[#This Row],[GroepBeheerder]:[Groepslid 4]]))),
Tabel2[[#This Row],[Groepslid 5]],"")</f>
        <v>,Kliment.Barnaby@gmail.com</v>
      </c>
      <c r="U246" s="2" t="str">
        <f ca="1">IF(ISERROR(SEARCH(Tabel2[[#This Row],[Groepslid 6]],_xlfn.CONCAT(
Tabel2[[#This Row],[GroepBeheerder]:[Groepslid 5]]))),
Tabel2[[#This Row],[Groepslid 6]],"")</f>
        <v>,Reube.Pybus@gmail.com</v>
      </c>
      <c r="V246" s="2" t="str">
        <f ca="1">IF(ISERROR(SEARCH(Tabel2[[#This Row],[Groepslid 7]],_xlfn.CONCAT(
Tabel2[[#This Row],[GroepBeheerder]:[Groepslid 6]]))),
Tabel2[[#This Row],[Groepslid 7]],"")</f>
        <v>,Jobye.Rames@gmail.com</v>
      </c>
      <c r="W246" s="2" t="str">
        <f ca="1">IF(ISERROR(SEARCH(Tabel2[[#This Row],[Groepslid 8]],_xlfn.CONCAT(
Tabel2[[#This Row],[GroepBeheerder]:[Groepslid 7]]))),
Tabel2[[#This Row],[Groepslid 8]],"")</f>
        <v>,Padriac.Gauden@gmail.com</v>
      </c>
      <c r="X246" s="2" t="str">
        <f ca="1">IF(ISERROR(SEARCH(Tabel2[[#This Row],[Groepslid 9]],_xlfn.CONCAT(
Tabel2[[#This Row],[GroepBeheerder]:[Groepslid 8]]))),
Tabel2[[#This Row],[Groepslid 9]],"")</f>
        <v>,Umberto.Brosini@gmail.com</v>
      </c>
      <c r="Y246" s="2" t="str">
        <f ca="1">IF(ISERROR(SEARCH(Tabel2[[#This Row],[Groepslid 10]],_xlfn.CONCAT(
Tabel2[[#This Row],[GroepBeheerder]:[Groepslid 9]]))),
Tabel2[[#This Row],[Groepslid 10]],"")</f>
        <v>,Rourke.Wyon@gmail.com</v>
      </c>
      <c r="Z246" s="2">
        <f t="shared" si="12"/>
        <v>245</v>
      </c>
    </row>
    <row r="247" spans="1:26" x14ac:dyDescent="0.25">
      <c r="A247" s="5" t="str">
        <f t="shared" ca="1" si="11"/>
        <v>Voonix,Lyndel.Jaan@gmail.com,Chaddy.Coultar@gmail.com,Umberto.Brosini@gmail.com,Solomon.Ickovici@gmail.com</v>
      </c>
      <c r="B247" s="2" t="str">
        <f ca="1">_xlfn.CONCAT(Tabel2[[#This Row],[Hulp 1]:[Hulp 10]])</f>
        <v>,Chaddy.Coultar@gmail.com,Umberto.Brosini@gmail.com,Solomon.Ickovici@gmail.com</v>
      </c>
      <c r="C247" s="3" t="s">
        <v>561</v>
      </c>
      <c r="D247">
        <f ca="1">RANDBETWEEN(0,IF(Formules!$B$1&gt;10,10,Formules!$B$1))</f>
        <v>4</v>
      </c>
      <c r="E247" s="2" t="str">
        <f ca="1">INDEX(Gebruiker!C:C,RANDBETWEEN(1,Formules!$B$1)+1)</f>
        <v>,Lyndel.Jaan@gmail.com</v>
      </c>
      <c r="F247" s="8" t="str">
        <f ca="1">IF((COLUMN()-5)&lt;=Tabel2[[#This Row],[Aantal Leden]],
INDEX(Gebruiker!$C:$C,RANDBETWEEN(1,Formules!$B$1)+1),
"")</f>
        <v>,Chaddy.Coultar@gmail.com</v>
      </c>
      <c r="G247" s="8" t="str">
        <f ca="1">IF((COLUMN()-5)&lt;=Tabel2[[#This Row],[Aantal Leden]],
INDEX(Gebruiker!$C:$C,RANDBETWEEN(1,Formules!$B$1)+1),
"")</f>
        <v>,Chaddy.Coultar@gmail.com</v>
      </c>
      <c r="H247" s="2" t="str">
        <f ca="1">IF((COLUMN()-5)&lt;=Tabel2[[#This Row],[Aantal Leden]],
INDEX(Gebruiker!$C:$C,RANDBETWEEN(1,Formules!$B$1)+1),
"")</f>
        <v>,Umberto.Brosini@gmail.com</v>
      </c>
      <c r="I247" s="2" t="str">
        <f ca="1">IF((COLUMN()-5)&lt;=Tabel2[[#This Row],[Aantal Leden]],
INDEX(Gebruiker!$C:$C,RANDBETWEEN(1,Formules!$B$1)+1),
"")</f>
        <v>,Solomon.Ickovici@gmail.com</v>
      </c>
      <c r="J247" s="2" t="str">
        <f ca="1">IF((COLUMN()-5)&lt;=Tabel2[[#This Row],[Aantal Leden]],
INDEX(Gebruiker!$C:$C,RANDBETWEEN(1,Formules!$B$1)+1),
"")</f>
        <v/>
      </c>
      <c r="K247" s="2" t="str">
        <f ca="1">IF((COLUMN()-5)&lt;=Tabel2[[#This Row],[Aantal Leden]],
INDEX(Gebruiker!$C:$C,RANDBETWEEN(1,Formules!$B$1)+1),
"")</f>
        <v/>
      </c>
      <c r="L247" s="2" t="str">
        <f ca="1">IF((COLUMN()-5)&lt;=Tabel2[[#This Row],[Aantal Leden]],
INDEX(Gebruiker!$C:$C,RANDBETWEEN(1,Formules!$B$1)+1),
"")</f>
        <v/>
      </c>
      <c r="M247" s="2" t="str">
        <f ca="1">IF((COLUMN()-5)&lt;=Tabel2[[#This Row],[Aantal Leden]],
INDEX(Gebruiker!$C:$C,RANDBETWEEN(1,Formules!$B$1)+1),
"")</f>
        <v/>
      </c>
      <c r="N247" s="2" t="str">
        <f ca="1">IF((COLUMN()-5)&lt;=Tabel2[[#This Row],[Aantal Leden]],
INDEX(Gebruiker!$C:$C,RANDBETWEEN(1,Formules!$B$1)+1),
"")</f>
        <v/>
      </c>
      <c r="O247" s="2" t="str">
        <f ca="1">IF((COLUMN()-5)&lt;=Tabel2[[#This Row],[Aantal Leden]],
INDEX(Gebruiker!$C:$C,RANDBETWEEN(1,Formules!$B$1)+1),
"")</f>
        <v/>
      </c>
      <c r="P247" s="2" t="str">
        <f ca="1">IF(Tabel2[[#This Row],[GroepBeheerder]]&lt;&gt;Tabel2[[#This Row],[Groepslid 1]],Tabel2[[#This Row],[Groepslid 1]],"")</f>
        <v>,Chaddy.Coultar@gmail.com</v>
      </c>
      <c r="Q247" s="2" t="str">
        <f ca="1">IF(ISERROR(SEARCH(Tabel2[[#This Row],[Groepslid 2]],_xlfn.CONCAT(
Tabel2[[#This Row],[GroepBeheerder]:[Groepslid 1]]))),
Tabel2[[#This Row],[Groepslid 2]],"")</f>
        <v/>
      </c>
      <c r="R247" s="2" t="str">
        <f ca="1">IF(ISERROR(SEARCH(Tabel2[[#This Row],[Groepslid 3]],_xlfn.CONCAT(
Tabel2[[#This Row],[GroepBeheerder]:[Groepslid 2]]))),
Tabel2[[#This Row],[Groepslid 3]],"")</f>
        <v>,Umberto.Brosini@gmail.com</v>
      </c>
      <c r="S247" s="2" t="str">
        <f ca="1">IF(ISERROR(SEARCH(Tabel2[[#This Row],[Groepslid 4]],_xlfn.CONCAT(
Tabel2[[#This Row],[GroepBeheerder]:[Groepslid 3]]))),
Tabel2[[#This Row],[Groepslid 4]],"")</f>
        <v>,Solomon.Ickovici@gmail.com</v>
      </c>
      <c r="T247" s="2" t="str">
        <f ca="1">IF(ISERROR(SEARCH(Tabel2[[#This Row],[Groepslid 5]],_xlfn.CONCAT(
Tabel2[[#This Row],[GroepBeheerder]:[Groepslid 4]]))),
Tabel2[[#This Row],[Groepslid 5]],"")</f>
        <v/>
      </c>
      <c r="U247" s="2" t="str">
        <f ca="1">IF(ISERROR(SEARCH(Tabel2[[#This Row],[Groepslid 6]],_xlfn.CONCAT(
Tabel2[[#This Row],[GroepBeheerder]:[Groepslid 5]]))),
Tabel2[[#This Row],[Groepslid 6]],"")</f>
        <v/>
      </c>
      <c r="V247" s="2" t="str">
        <f ca="1">IF(ISERROR(SEARCH(Tabel2[[#This Row],[Groepslid 7]],_xlfn.CONCAT(
Tabel2[[#This Row],[GroepBeheerder]:[Groepslid 6]]))),
Tabel2[[#This Row],[Groepslid 7]],"")</f>
        <v/>
      </c>
      <c r="W247" s="2" t="str">
        <f ca="1">IF(ISERROR(SEARCH(Tabel2[[#This Row],[Groepslid 8]],_xlfn.CONCAT(
Tabel2[[#This Row],[GroepBeheerder]:[Groepslid 7]]))),
Tabel2[[#This Row],[Groepslid 8]],"")</f>
        <v/>
      </c>
      <c r="X247" s="2" t="str">
        <f ca="1">IF(ISERROR(SEARCH(Tabel2[[#This Row],[Groepslid 9]],_xlfn.CONCAT(
Tabel2[[#This Row],[GroepBeheerder]:[Groepslid 8]]))),
Tabel2[[#This Row],[Groepslid 9]],"")</f>
        <v/>
      </c>
      <c r="Y247" s="2" t="str">
        <f ca="1">IF(ISERROR(SEARCH(Tabel2[[#This Row],[Groepslid 10]],_xlfn.CONCAT(
Tabel2[[#This Row],[GroepBeheerder]:[Groepslid 9]]))),
Tabel2[[#This Row],[Groepslid 10]],"")</f>
        <v/>
      </c>
      <c r="Z247" s="2">
        <f t="shared" si="12"/>
        <v>246</v>
      </c>
    </row>
    <row r="248" spans="1:26" x14ac:dyDescent="0.25">
      <c r="A248" s="5" t="str">
        <f t="shared" ca="1" si="11"/>
        <v>Topicware,Consuela.Grimditch@gmail.com,Arabela.Alvar@gmail.com,Dewain.Ainscough@gmail.com,Steward.Grane@gmail.com,Jehu.Griswood@gmail.com,Mordecai.Patterson@gmail.com,Dominik.Grishmanov@gmail.com,Phillie.Messruther@gmail.com</v>
      </c>
      <c r="B248" s="2" t="str">
        <f ca="1">_xlfn.CONCAT(Tabel2[[#This Row],[Hulp 1]:[Hulp 10]])</f>
        <v>,Arabela.Alvar@gmail.com,Dewain.Ainscough@gmail.com,Steward.Grane@gmail.com,Jehu.Griswood@gmail.com,Mordecai.Patterson@gmail.com,Dominik.Grishmanov@gmail.com,Phillie.Messruther@gmail.com</v>
      </c>
      <c r="C248" s="3" t="s">
        <v>629</v>
      </c>
      <c r="D248">
        <f ca="1">RANDBETWEEN(0,IF(Formules!$B$1&gt;10,10,Formules!$B$1))</f>
        <v>8</v>
      </c>
      <c r="E248" s="2" t="str">
        <f ca="1">INDEX(Gebruiker!C:C,RANDBETWEEN(1,Formules!$B$1)+1)</f>
        <v>,Consuela.Grimditch@gmail.com</v>
      </c>
      <c r="F248" s="8" t="str">
        <f ca="1">IF((COLUMN()-5)&lt;=Tabel2[[#This Row],[Aantal Leden]],
INDEX(Gebruiker!$C:$C,RANDBETWEEN(1,Formules!$B$1)+1),
"")</f>
        <v>,Arabela.Alvar@gmail.com</v>
      </c>
      <c r="G248" s="8" t="str">
        <f ca="1">IF((COLUMN()-5)&lt;=Tabel2[[#This Row],[Aantal Leden]],
INDEX(Gebruiker!$C:$C,RANDBETWEEN(1,Formules!$B$1)+1),
"")</f>
        <v>,Consuela.Grimditch@gmail.com</v>
      </c>
      <c r="H248" s="2" t="str">
        <f ca="1">IF((COLUMN()-5)&lt;=Tabel2[[#This Row],[Aantal Leden]],
INDEX(Gebruiker!$C:$C,RANDBETWEEN(1,Formules!$B$1)+1),
"")</f>
        <v>,Dewain.Ainscough@gmail.com</v>
      </c>
      <c r="I248" s="2" t="str">
        <f ca="1">IF((COLUMN()-5)&lt;=Tabel2[[#This Row],[Aantal Leden]],
INDEX(Gebruiker!$C:$C,RANDBETWEEN(1,Formules!$B$1)+1),
"")</f>
        <v>,Steward.Grane@gmail.com</v>
      </c>
      <c r="J248" s="2" t="str">
        <f ca="1">IF((COLUMN()-5)&lt;=Tabel2[[#This Row],[Aantal Leden]],
INDEX(Gebruiker!$C:$C,RANDBETWEEN(1,Formules!$B$1)+1),
"")</f>
        <v>,Jehu.Griswood@gmail.com</v>
      </c>
      <c r="K248" s="2" t="str">
        <f ca="1">IF((COLUMN()-5)&lt;=Tabel2[[#This Row],[Aantal Leden]],
INDEX(Gebruiker!$C:$C,RANDBETWEEN(1,Formules!$B$1)+1),
"")</f>
        <v>,Mordecai.Patterson@gmail.com</v>
      </c>
      <c r="L248" s="2" t="str">
        <f ca="1">IF((COLUMN()-5)&lt;=Tabel2[[#This Row],[Aantal Leden]],
INDEX(Gebruiker!$C:$C,RANDBETWEEN(1,Formules!$B$1)+1),
"")</f>
        <v>,Dominik.Grishmanov@gmail.com</v>
      </c>
      <c r="M248" s="2" t="str">
        <f ca="1">IF((COLUMN()-5)&lt;=Tabel2[[#This Row],[Aantal Leden]],
INDEX(Gebruiker!$C:$C,RANDBETWEEN(1,Formules!$B$1)+1),
"")</f>
        <v>,Phillie.Messruther@gmail.com</v>
      </c>
      <c r="N248" s="2" t="str">
        <f ca="1">IF((COLUMN()-5)&lt;=Tabel2[[#This Row],[Aantal Leden]],
INDEX(Gebruiker!$C:$C,RANDBETWEEN(1,Formules!$B$1)+1),
"")</f>
        <v/>
      </c>
      <c r="O248" s="2" t="str">
        <f ca="1">IF((COLUMN()-5)&lt;=Tabel2[[#This Row],[Aantal Leden]],
INDEX(Gebruiker!$C:$C,RANDBETWEEN(1,Formules!$B$1)+1),
"")</f>
        <v/>
      </c>
      <c r="P248" s="2" t="str">
        <f ca="1">IF(Tabel2[[#This Row],[GroepBeheerder]]&lt;&gt;Tabel2[[#This Row],[Groepslid 1]],Tabel2[[#This Row],[Groepslid 1]],"")</f>
        <v>,Arabela.Alvar@gmail.com</v>
      </c>
      <c r="Q248" s="2" t="str">
        <f ca="1">IF(ISERROR(SEARCH(Tabel2[[#This Row],[Groepslid 2]],_xlfn.CONCAT(
Tabel2[[#This Row],[GroepBeheerder]:[Groepslid 1]]))),
Tabel2[[#This Row],[Groepslid 2]],"")</f>
        <v/>
      </c>
      <c r="R248" s="2" t="str">
        <f ca="1">IF(ISERROR(SEARCH(Tabel2[[#This Row],[Groepslid 3]],_xlfn.CONCAT(
Tabel2[[#This Row],[GroepBeheerder]:[Groepslid 2]]))),
Tabel2[[#This Row],[Groepslid 3]],"")</f>
        <v>,Dewain.Ainscough@gmail.com</v>
      </c>
      <c r="S248" s="2" t="str">
        <f ca="1">IF(ISERROR(SEARCH(Tabel2[[#This Row],[Groepslid 4]],_xlfn.CONCAT(
Tabel2[[#This Row],[GroepBeheerder]:[Groepslid 3]]))),
Tabel2[[#This Row],[Groepslid 4]],"")</f>
        <v>,Steward.Grane@gmail.com</v>
      </c>
      <c r="T248" s="2" t="str">
        <f ca="1">IF(ISERROR(SEARCH(Tabel2[[#This Row],[Groepslid 5]],_xlfn.CONCAT(
Tabel2[[#This Row],[GroepBeheerder]:[Groepslid 4]]))),
Tabel2[[#This Row],[Groepslid 5]],"")</f>
        <v>,Jehu.Griswood@gmail.com</v>
      </c>
      <c r="U248" s="2" t="str">
        <f ca="1">IF(ISERROR(SEARCH(Tabel2[[#This Row],[Groepslid 6]],_xlfn.CONCAT(
Tabel2[[#This Row],[GroepBeheerder]:[Groepslid 5]]))),
Tabel2[[#This Row],[Groepslid 6]],"")</f>
        <v>,Mordecai.Patterson@gmail.com</v>
      </c>
      <c r="V248" s="2" t="str">
        <f ca="1">IF(ISERROR(SEARCH(Tabel2[[#This Row],[Groepslid 7]],_xlfn.CONCAT(
Tabel2[[#This Row],[GroepBeheerder]:[Groepslid 6]]))),
Tabel2[[#This Row],[Groepslid 7]],"")</f>
        <v>,Dominik.Grishmanov@gmail.com</v>
      </c>
      <c r="W248" s="2" t="str">
        <f ca="1">IF(ISERROR(SEARCH(Tabel2[[#This Row],[Groepslid 8]],_xlfn.CONCAT(
Tabel2[[#This Row],[GroepBeheerder]:[Groepslid 7]]))),
Tabel2[[#This Row],[Groepslid 8]],"")</f>
        <v>,Phillie.Messruther@gmail.com</v>
      </c>
      <c r="X248" s="2" t="str">
        <f ca="1">IF(ISERROR(SEARCH(Tabel2[[#This Row],[Groepslid 9]],_xlfn.CONCAT(
Tabel2[[#This Row],[GroepBeheerder]:[Groepslid 8]]))),
Tabel2[[#This Row],[Groepslid 9]],"")</f>
        <v/>
      </c>
      <c r="Y248" s="2" t="str">
        <f ca="1">IF(ISERROR(SEARCH(Tabel2[[#This Row],[Groepslid 10]],_xlfn.CONCAT(
Tabel2[[#This Row],[GroepBeheerder]:[Groepslid 9]]))),
Tabel2[[#This Row],[Groepslid 10]],"")</f>
        <v/>
      </c>
      <c r="Z248" s="2">
        <f t="shared" si="12"/>
        <v>247</v>
      </c>
    </row>
    <row r="249" spans="1:26" x14ac:dyDescent="0.25">
      <c r="A249" s="5" t="str">
        <f t="shared" ca="1" si="11"/>
        <v>Eare,Edouard.Alger@gmail.com,Perle.Yanukhin@gmail.com,Umberto.Brosini@gmail.com,Kenny.Pimm@gmail.com,Terry.Scarasbrick@gmail.com,Abel.Jerdon@gmail.com,Jacenta.Turfs@gmail.com,Giacobo.Du Hamel@gmail.com,Rolph.Andersson@gmail.com,Mildred.Bendtsen@gmail.com,Laverne.Dwine@gmail.com</v>
      </c>
      <c r="B249" s="2" t="str">
        <f ca="1">_xlfn.CONCAT(Tabel2[[#This Row],[Hulp 1]:[Hulp 10]])</f>
        <v>,Perle.Yanukhin@gmail.com,Umberto.Brosini@gmail.com,Kenny.Pimm@gmail.com,Terry.Scarasbrick@gmail.com,Abel.Jerdon@gmail.com,Jacenta.Turfs@gmail.com,Giacobo.Du Hamel@gmail.com,Rolph.Andersson@gmail.com,Mildred.Bendtsen@gmail.com,Laverne.Dwine@gmail.com</v>
      </c>
      <c r="C249" s="3" t="s">
        <v>630</v>
      </c>
      <c r="D249">
        <f ca="1">RANDBETWEEN(0,IF(Formules!$B$1&gt;10,10,Formules!$B$1))</f>
        <v>10</v>
      </c>
      <c r="E249" s="2" t="str">
        <f ca="1">INDEX(Gebruiker!C:C,RANDBETWEEN(1,Formules!$B$1)+1)</f>
        <v>,Edouard.Alger@gmail.com</v>
      </c>
      <c r="F249" s="8" t="str">
        <f ca="1">IF((COLUMN()-5)&lt;=Tabel2[[#This Row],[Aantal Leden]],
INDEX(Gebruiker!$C:$C,RANDBETWEEN(1,Formules!$B$1)+1),
"")</f>
        <v>,Perle.Yanukhin@gmail.com</v>
      </c>
      <c r="G249" s="8" t="str">
        <f ca="1">IF((COLUMN()-5)&lt;=Tabel2[[#This Row],[Aantal Leden]],
INDEX(Gebruiker!$C:$C,RANDBETWEEN(1,Formules!$B$1)+1),
"")</f>
        <v>,Umberto.Brosini@gmail.com</v>
      </c>
      <c r="H249" s="2" t="str">
        <f ca="1">IF((COLUMN()-5)&lt;=Tabel2[[#This Row],[Aantal Leden]],
INDEX(Gebruiker!$C:$C,RANDBETWEEN(1,Formules!$B$1)+1),
"")</f>
        <v>,Kenny.Pimm@gmail.com</v>
      </c>
      <c r="I249" s="2" t="str">
        <f ca="1">IF((COLUMN()-5)&lt;=Tabel2[[#This Row],[Aantal Leden]],
INDEX(Gebruiker!$C:$C,RANDBETWEEN(1,Formules!$B$1)+1),
"")</f>
        <v>,Terry.Scarasbrick@gmail.com</v>
      </c>
      <c r="J249" s="2" t="str">
        <f ca="1">IF((COLUMN()-5)&lt;=Tabel2[[#This Row],[Aantal Leden]],
INDEX(Gebruiker!$C:$C,RANDBETWEEN(1,Formules!$B$1)+1),
"")</f>
        <v>,Abel.Jerdon@gmail.com</v>
      </c>
      <c r="K249" s="2" t="str">
        <f ca="1">IF((COLUMN()-5)&lt;=Tabel2[[#This Row],[Aantal Leden]],
INDEX(Gebruiker!$C:$C,RANDBETWEEN(1,Formules!$B$1)+1),
"")</f>
        <v>,Jacenta.Turfs@gmail.com</v>
      </c>
      <c r="L249" s="2" t="str">
        <f ca="1">IF((COLUMN()-5)&lt;=Tabel2[[#This Row],[Aantal Leden]],
INDEX(Gebruiker!$C:$C,RANDBETWEEN(1,Formules!$B$1)+1),
"")</f>
        <v>,Giacobo.Du Hamel@gmail.com</v>
      </c>
      <c r="M249" s="2" t="str">
        <f ca="1">IF((COLUMN()-5)&lt;=Tabel2[[#This Row],[Aantal Leden]],
INDEX(Gebruiker!$C:$C,RANDBETWEEN(1,Formules!$B$1)+1),
"")</f>
        <v>,Rolph.Andersson@gmail.com</v>
      </c>
      <c r="N249" s="2" t="str">
        <f ca="1">IF((COLUMN()-5)&lt;=Tabel2[[#This Row],[Aantal Leden]],
INDEX(Gebruiker!$C:$C,RANDBETWEEN(1,Formules!$B$1)+1),
"")</f>
        <v>,Mildred.Bendtsen@gmail.com</v>
      </c>
      <c r="O249" s="2" t="str">
        <f ca="1">IF((COLUMN()-5)&lt;=Tabel2[[#This Row],[Aantal Leden]],
INDEX(Gebruiker!$C:$C,RANDBETWEEN(1,Formules!$B$1)+1),
"")</f>
        <v>,Laverne.Dwine@gmail.com</v>
      </c>
      <c r="P249" s="2" t="str">
        <f ca="1">IF(Tabel2[[#This Row],[GroepBeheerder]]&lt;&gt;Tabel2[[#This Row],[Groepslid 1]],Tabel2[[#This Row],[Groepslid 1]],"")</f>
        <v>,Perle.Yanukhin@gmail.com</v>
      </c>
      <c r="Q249" s="2" t="str">
        <f ca="1">IF(ISERROR(SEARCH(Tabel2[[#This Row],[Groepslid 2]],_xlfn.CONCAT(
Tabel2[[#This Row],[GroepBeheerder]:[Groepslid 1]]))),
Tabel2[[#This Row],[Groepslid 2]],"")</f>
        <v>,Umberto.Brosini@gmail.com</v>
      </c>
      <c r="R249" s="2" t="str">
        <f ca="1">IF(ISERROR(SEARCH(Tabel2[[#This Row],[Groepslid 3]],_xlfn.CONCAT(
Tabel2[[#This Row],[GroepBeheerder]:[Groepslid 2]]))),
Tabel2[[#This Row],[Groepslid 3]],"")</f>
        <v>,Kenny.Pimm@gmail.com</v>
      </c>
      <c r="S249" s="2" t="str">
        <f ca="1">IF(ISERROR(SEARCH(Tabel2[[#This Row],[Groepslid 4]],_xlfn.CONCAT(
Tabel2[[#This Row],[GroepBeheerder]:[Groepslid 3]]))),
Tabel2[[#This Row],[Groepslid 4]],"")</f>
        <v>,Terry.Scarasbrick@gmail.com</v>
      </c>
      <c r="T249" s="2" t="str">
        <f ca="1">IF(ISERROR(SEARCH(Tabel2[[#This Row],[Groepslid 5]],_xlfn.CONCAT(
Tabel2[[#This Row],[GroepBeheerder]:[Groepslid 4]]))),
Tabel2[[#This Row],[Groepslid 5]],"")</f>
        <v>,Abel.Jerdon@gmail.com</v>
      </c>
      <c r="U249" s="2" t="str">
        <f ca="1">IF(ISERROR(SEARCH(Tabel2[[#This Row],[Groepslid 6]],_xlfn.CONCAT(
Tabel2[[#This Row],[GroepBeheerder]:[Groepslid 5]]))),
Tabel2[[#This Row],[Groepslid 6]],"")</f>
        <v>,Jacenta.Turfs@gmail.com</v>
      </c>
      <c r="V249" s="2" t="str">
        <f ca="1">IF(ISERROR(SEARCH(Tabel2[[#This Row],[Groepslid 7]],_xlfn.CONCAT(
Tabel2[[#This Row],[GroepBeheerder]:[Groepslid 6]]))),
Tabel2[[#This Row],[Groepslid 7]],"")</f>
        <v>,Giacobo.Du Hamel@gmail.com</v>
      </c>
      <c r="W249" s="2" t="str">
        <f ca="1">IF(ISERROR(SEARCH(Tabel2[[#This Row],[Groepslid 8]],_xlfn.CONCAT(
Tabel2[[#This Row],[GroepBeheerder]:[Groepslid 7]]))),
Tabel2[[#This Row],[Groepslid 8]],"")</f>
        <v>,Rolph.Andersson@gmail.com</v>
      </c>
      <c r="X249" s="2" t="str">
        <f ca="1">IF(ISERROR(SEARCH(Tabel2[[#This Row],[Groepslid 9]],_xlfn.CONCAT(
Tabel2[[#This Row],[GroepBeheerder]:[Groepslid 8]]))),
Tabel2[[#This Row],[Groepslid 9]],"")</f>
        <v>,Mildred.Bendtsen@gmail.com</v>
      </c>
      <c r="Y249" s="2" t="str">
        <f ca="1">IF(ISERROR(SEARCH(Tabel2[[#This Row],[Groepslid 10]],_xlfn.CONCAT(
Tabel2[[#This Row],[GroepBeheerder]:[Groepslid 9]]))),
Tabel2[[#This Row],[Groepslid 10]],"")</f>
        <v>,Laverne.Dwine@gmail.com</v>
      </c>
      <c r="Z249" s="2">
        <f t="shared" si="12"/>
        <v>248</v>
      </c>
    </row>
    <row r="250" spans="1:26" x14ac:dyDescent="0.25">
      <c r="A250" s="5" t="str">
        <f t="shared" ca="1" si="11"/>
        <v>Jabbersphere,Georg.Dootson@gmail.com,Philippe.Vogele@gmail.com,Jule.Berthod@gmail.com,Cosette.Blaszczyk@gmail.com,Leta.Canland@gmail.com,Jacquelin.Waugh@gmail.com,Dedie.Ewols@gmail.com,Ainslie.Meininking@gmail.com</v>
      </c>
      <c r="B250" s="2" t="str">
        <f ca="1">_xlfn.CONCAT(Tabel2[[#This Row],[Hulp 1]:[Hulp 10]])</f>
        <v>,Philippe.Vogele@gmail.com,Jule.Berthod@gmail.com,Cosette.Blaszczyk@gmail.com,Leta.Canland@gmail.com,Jacquelin.Waugh@gmail.com,Dedie.Ewols@gmail.com,Ainslie.Meininking@gmail.com</v>
      </c>
      <c r="C250" s="3" t="s">
        <v>519</v>
      </c>
      <c r="D250">
        <f ca="1">RANDBETWEEN(0,IF(Formules!$B$1&gt;10,10,Formules!$B$1))</f>
        <v>7</v>
      </c>
      <c r="E250" s="2" t="str">
        <f ca="1">INDEX(Gebruiker!C:C,RANDBETWEEN(1,Formules!$B$1)+1)</f>
        <v>,Georg.Dootson@gmail.com</v>
      </c>
      <c r="F250" s="8" t="str">
        <f ca="1">IF((COLUMN()-5)&lt;=Tabel2[[#This Row],[Aantal Leden]],
INDEX(Gebruiker!$C:$C,RANDBETWEEN(1,Formules!$B$1)+1),
"")</f>
        <v>,Philippe.Vogele@gmail.com</v>
      </c>
      <c r="G250" s="8" t="str">
        <f ca="1">IF((COLUMN()-5)&lt;=Tabel2[[#This Row],[Aantal Leden]],
INDEX(Gebruiker!$C:$C,RANDBETWEEN(1,Formules!$B$1)+1),
"")</f>
        <v>,Jule.Berthod@gmail.com</v>
      </c>
      <c r="H250" s="2" t="str">
        <f ca="1">IF((COLUMN()-5)&lt;=Tabel2[[#This Row],[Aantal Leden]],
INDEX(Gebruiker!$C:$C,RANDBETWEEN(1,Formules!$B$1)+1),
"")</f>
        <v>,Cosette.Blaszczyk@gmail.com</v>
      </c>
      <c r="I250" s="2" t="str">
        <f ca="1">IF((COLUMN()-5)&lt;=Tabel2[[#This Row],[Aantal Leden]],
INDEX(Gebruiker!$C:$C,RANDBETWEEN(1,Formules!$B$1)+1),
"")</f>
        <v>,Leta.Canland@gmail.com</v>
      </c>
      <c r="J250" s="2" t="str">
        <f ca="1">IF((COLUMN()-5)&lt;=Tabel2[[#This Row],[Aantal Leden]],
INDEX(Gebruiker!$C:$C,RANDBETWEEN(1,Formules!$B$1)+1),
"")</f>
        <v>,Jacquelin.Waugh@gmail.com</v>
      </c>
      <c r="K250" s="2" t="str">
        <f ca="1">IF((COLUMN()-5)&lt;=Tabel2[[#This Row],[Aantal Leden]],
INDEX(Gebruiker!$C:$C,RANDBETWEEN(1,Formules!$B$1)+1),
"")</f>
        <v>,Dedie.Ewols@gmail.com</v>
      </c>
      <c r="L250" s="2" t="str">
        <f ca="1">IF((COLUMN()-5)&lt;=Tabel2[[#This Row],[Aantal Leden]],
INDEX(Gebruiker!$C:$C,RANDBETWEEN(1,Formules!$B$1)+1),
"")</f>
        <v>,Ainslie.Meininking@gmail.com</v>
      </c>
      <c r="M250" s="2" t="str">
        <f ca="1">IF((COLUMN()-5)&lt;=Tabel2[[#This Row],[Aantal Leden]],
INDEX(Gebruiker!$C:$C,RANDBETWEEN(1,Formules!$B$1)+1),
"")</f>
        <v/>
      </c>
      <c r="N250" s="2" t="str">
        <f ca="1">IF((COLUMN()-5)&lt;=Tabel2[[#This Row],[Aantal Leden]],
INDEX(Gebruiker!$C:$C,RANDBETWEEN(1,Formules!$B$1)+1),
"")</f>
        <v/>
      </c>
      <c r="O250" s="2" t="str">
        <f ca="1">IF((COLUMN()-5)&lt;=Tabel2[[#This Row],[Aantal Leden]],
INDEX(Gebruiker!$C:$C,RANDBETWEEN(1,Formules!$B$1)+1),
"")</f>
        <v/>
      </c>
      <c r="P250" s="2" t="str">
        <f ca="1">IF(Tabel2[[#This Row],[GroepBeheerder]]&lt;&gt;Tabel2[[#This Row],[Groepslid 1]],Tabel2[[#This Row],[Groepslid 1]],"")</f>
        <v>,Philippe.Vogele@gmail.com</v>
      </c>
      <c r="Q250" s="2" t="str">
        <f ca="1">IF(ISERROR(SEARCH(Tabel2[[#This Row],[Groepslid 2]],_xlfn.CONCAT(
Tabel2[[#This Row],[GroepBeheerder]:[Groepslid 1]]))),
Tabel2[[#This Row],[Groepslid 2]],"")</f>
        <v>,Jule.Berthod@gmail.com</v>
      </c>
      <c r="R250" s="2" t="str">
        <f ca="1">IF(ISERROR(SEARCH(Tabel2[[#This Row],[Groepslid 3]],_xlfn.CONCAT(
Tabel2[[#This Row],[GroepBeheerder]:[Groepslid 2]]))),
Tabel2[[#This Row],[Groepslid 3]],"")</f>
        <v>,Cosette.Blaszczyk@gmail.com</v>
      </c>
      <c r="S250" s="2" t="str">
        <f ca="1">IF(ISERROR(SEARCH(Tabel2[[#This Row],[Groepslid 4]],_xlfn.CONCAT(
Tabel2[[#This Row],[GroepBeheerder]:[Groepslid 3]]))),
Tabel2[[#This Row],[Groepslid 4]],"")</f>
        <v>,Leta.Canland@gmail.com</v>
      </c>
      <c r="T250" s="2" t="str">
        <f ca="1">IF(ISERROR(SEARCH(Tabel2[[#This Row],[Groepslid 5]],_xlfn.CONCAT(
Tabel2[[#This Row],[GroepBeheerder]:[Groepslid 4]]))),
Tabel2[[#This Row],[Groepslid 5]],"")</f>
        <v>,Jacquelin.Waugh@gmail.com</v>
      </c>
      <c r="U250" s="2" t="str">
        <f ca="1">IF(ISERROR(SEARCH(Tabel2[[#This Row],[Groepslid 6]],_xlfn.CONCAT(
Tabel2[[#This Row],[GroepBeheerder]:[Groepslid 5]]))),
Tabel2[[#This Row],[Groepslid 6]],"")</f>
        <v>,Dedie.Ewols@gmail.com</v>
      </c>
      <c r="V250" s="2" t="str">
        <f ca="1">IF(ISERROR(SEARCH(Tabel2[[#This Row],[Groepslid 7]],_xlfn.CONCAT(
Tabel2[[#This Row],[GroepBeheerder]:[Groepslid 6]]))),
Tabel2[[#This Row],[Groepslid 7]],"")</f>
        <v>,Ainslie.Meininking@gmail.com</v>
      </c>
      <c r="W250" s="2" t="str">
        <f ca="1">IF(ISERROR(SEARCH(Tabel2[[#This Row],[Groepslid 8]],_xlfn.CONCAT(
Tabel2[[#This Row],[GroepBeheerder]:[Groepslid 7]]))),
Tabel2[[#This Row],[Groepslid 8]],"")</f>
        <v/>
      </c>
      <c r="X250" s="2" t="str">
        <f ca="1">IF(ISERROR(SEARCH(Tabel2[[#This Row],[Groepslid 9]],_xlfn.CONCAT(
Tabel2[[#This Row],[GroepBeheerder]:[Groepslid 8]]))),
Tabel2[[#This Row],[Groepslid 9]],"")</f>
        <v/>
      </c>
      <c r="Y250" s="2" t="str">
        <f ca="1">IF(ISERROR(SEARCH(Tabel2[[#This Row],[Groepslid 10]],_xlfn.CONCAT(
Tabel2[[#This Row],[GroepBeheerder]:[Groepslid 9]]))),
Tabel2[[#This Row],[Groepslid 10]],"")</f>
        <v/>
      </c>
      <c r="Z250" s="2">
        <f t="shared" si="12"/>
        <v>249</v>
      </c>
    </row>
    <row r="251" spans="1:26" x14ac:dyDescent="0.25">
      <c r="A251" s="5" t="str">
        <f t="shared" ca="1" si="11"/>
        <v>Topicware,Tyrus.Loxly@gmail.com,Bartel.Plastow@gmail.com,Gennie.Kelinge@gmail.com,Jobye.Rames@gmail.com,Matty.Haddrill@gmail.com,Margeaux.Anneslie@gmail.com,Tobin.De Castri@gmail.com,Sherrie.Hiddsley@gmail.com,Catherina.Annear@gmail.com,Laverne.Dwine@gmail.com,Debbie.Wooller@gmail.com</v>
      </c>
      <c r="B251" s="2" t="str">
        <f ca="1">_xlfn.CONCAT(Tabel2[[#This Row],[Hulp 1]:[Hulp 10]])</f>
        <v>,Bartel.Plastow@gmail.com,Gennie.Kelinge@gmail.com,Jobye.Rames@gmail.com,Matty.Haddrill@gmail.com,Margeaux.Anneslie@gmail.com,Tobin.De Castri@gmail.com,Sherrie.Hiddsley@gmail.com,Catherina.Annear@gmail.com,Laverne.Dwine@gmail.com,Debbie.Wooller@gmail.com</v>
      </c>
      <c r="C251" s="3" t="s">
        <v>629</v>
      </c>
      <c r="D251">
        <f ca="1">RANDBETWEEN(0,IF(Formules!$B$1&gt;10,10,Formules!$B$1))</f>
        <v>10</v>
      </c>
      <c r="E251" s="2" t="str">
        <f ca="1">INDEX(Gebruiker!C:C,RANDBETWEEN(1,Formules!$B$1)+1)</f>
        <v>,Tyrus.Loxly@gmail.com</v>
      </c>
      <c r="F251" s="8" t="str">
        <f ca="1">IF((COLUMN()-5)&lt;=Tabel2[[#This Row],[Aantal Leden]],
INDEX(Gebruiker!$C:$C,RANDBETWEEN(1,Formules!$B$1)+1),
"")</f>
        <v>,Bartel.Plastow@gmail.com</v>
      </c>
      <c r="G251" s="8" t="str">
        <f ca="1">IF((COLUMN()-5)&lt;=Tabel2[[#This Row],[Aantal Leden]],
INDEX(Gebruiker!$C:$C,RANDBETWEEN(1,Formules!$B$1)+1),
"")</f>
        <v>,Gennie.Kelinge@gmail.com</v>
      </c>
      <c r="H251" s="2" t="str">
        <f ca="1">IF((COLUMN()-5)&lt;=Tabel2[[#This Row],[Aantal Leden]],
INDEX(Gebruiker!$C:$C,RANDBETWEEN(1,Formules!$B$1)+1),
"")</f>
        <v>,Jobye.Rames@gmail.com</v>
      </c>
      <c r="I251" s="2" t="str">
        <f ca="1">IF((COLUMN()-5)&lt;=Tabel2[[#This Row],[Aantal Leden]],
INDEX(Gebruiker!$C:$C,RANDBETWEEN(1,Formules!$B$1)+1),
"")</f>
        <v>,Matty.Haddrill@gmail.com</v>
      </c>
      <c r="J251" s="2" t="str">
        <f ca="1">IF((COLUMN()-5)&lt;=Tabel2[[#This Row],[Aantal Leden]],
INDEX(Gebruiker!$C:$C,RANDBETWEEN(1,Formules!$B$1)+1),
"")</f>
        <v>,Margeaux.Anneslie@gmail.com</v>
      </c>
      <c r="K251" s="2" t="str">
        <f ca="1">IF((COLUMN()-5)&lt;=Tabel2[[#This Row],[Aantal Leden]],
INDEX(Gebruiker!$C:$C,RANDBETWEEN(1,Formules!$B$1)+1),
"")</f>
        <v>,Tobin.De Castri@gmail.com</v>
      </c>
      <c r="L251" s="2" t="str">
        <f ca="1">IF((COLUMN()-5)&lt;=Tabel2[[#This Row],[Aantal Leden]],
INDEX(Gebruiker!$C:$C,RANDBETWEEN(1,Formules!$B$1)+1),
"")</f>
        <v>,Sherrie.Hiddsley@gmail.com</v>
      </c>
      <c r="M251" s="2" t="str">
        <f ca="1">IF((COLUMN()-5)&lt;=Tabel2[[#This Row],[Aantal Leden]],
INDEX(Gebruiker!$C:$C,RANDBETWEEN(1,Formules!$B$1)+1),
"")</f>
        <v>,Catherina.Annear@gmail.com</v>
      </c>
      <c r="N251" s="2" t="str">
        <f ca="1">IF((COLUMN()-5)&lt;=Tabel2[[#This Row],[Aantal Leden]],
INDEX(Gebruiker!$C:$C,RANDBETWEEN(1,Formules!$B$1)+1),
"")</f>
        <v>,Laverne.Dwine@gmail.com</v>
      </c>
      <c r="O251" s="2" t="str">
        <f ca="1">IF((COLUMN()-5)&lt;=Tabel2[[#This Row],[Aantal Leden]],
INDEX(Gebruiker!$C:$C,RANDBETWEEN(1,Formules!$B$1)+1),
"")</f>
        <v>,Debbie.Wooller@gmail.com</v>
      </c>
      <c r="P251" s="2" t="str">
        <f ca="1">IF(Tabel2[[#This Row],[GroepBeheerder]]&lt;&gt;Tabel2[[#This Row],[Groepslid 1]],Tabel2[[#This Row],[Groepslid 1]],"")</f>
        <v>,Bartel.Plastow@gmail.com</v>
      </c>
      <c r="Q251" s="2" t="str">
        <f ca="1">IF(ISERROR(SEARCH(Tabel2[[#This Row],[Groepslid 2]],_xlfn.CONCAT(
Tabel2[[#This Row],[GroepBeheerder]:[Groepslid 1]]))),
Tabel2[[#This Row],[Groepslid 2]],"")</f>
        <v>,Gennie.Kelinge@gmail.com</v>
      </c>
      <c r="R251" s="2" t="str">
        <f ca="1">IF(ISERROR(SEARCH(Tabel2[[#This Row],[Groepslid 3]],_xlfn.CONCAT(
Tabel2[[#This Row],[GroepBeheerder]:[Groepslid 2]]))),
Tabel2[[#This Row],[Groepslid 3]],"")</f>
        <v>,Jobye.Rames@gmail.com</v>
      </c>
      <c r="S251" s="2" t="str">
        <f ca="1">IF(ISERROR(SEARCH(Tabel2[[#This Row],[Groepslid 4]],_xlfn.CONCAT(
Tabel2[[#This Row],[GroepBeheerder]:[Groepslid 3]]))),
Tabel2[[#This Row],[Groepslid 4]],"")</f>
        <v>,Matty.Haddrill@gmail.com</v>
      </c>
      <c r="T251" s="2" t="str">
        <f ca="1">IF(ISERROR(SEARCH(Tabel2[[#This Row],[Groepslid 5]],_xlfn.CONCAT(
Tabel2[[#This Row],[GroepBeheerder]:[Groepslid 4]]))),
Tabel2[[#This Row],[Groepslid 5]],"")</f>
        <v>,Margeaux.Anneslie@gmail.com</v>
      </c>
      <c r="U251" s="2" t="str">
        <f ca="1">IF(ISERROR(SEARCH(Tabel2[[#This Row],[Groepslid 6]],_xlfn.CONCAT(
Tabel2[[#This Row],[GroepBeheerder]:[Groepslid 5]]))),
Tabel2[[#This Row],[Groepslid 6]],"")</f>
        <v>,Tobin.De Castri@gmail.com</v>
      </c>
      <c r="V251" s="2" t="str">
        <f ca="1">IF(ISERROR(SEARCH(Tabel2[[#This Row],[Groepslid 7]],_xlfn.CONCAT(
Tabel2[[#This Row],[GroepBeheerder]:[Groepslid 6]]))),
Tabel2[[#This Row],[Groepslid 7]],"")</f>
        <v>,Sherrie.Hiddsley@gmail.com</v>
      </c>
      <c r="W251" s="2" t="str">
        <f ca="1">IF(ISERROR(SEARCH(Tabel2[[#This Row],[Groepslid 8]],_xlfn.CONCAT(
Tabel2[[#This Row],[GroepBeheerder]:[Groepslid 7]]))),
Tabel2[[#This Row],[Groepslid 8]],"")</f>
        <v>,Catherina.Annear@gmail.com</v>
      </c>
      <c r="X251" s="2" t="str">
        <f ca="1">IF(ISERROR(SEARCH(Tabel2[[#This Row],[Groepslid 9]],_xlfn.CONCAT(
Tabel2[[#This Row],[GroepBeheerder]:[Groepslid 8]]))),
Tabel2[[#This Row],[Groepslid 9]],"")</f>
        <v>,Laverne.Dwine@gmail.com</v>
      </c>
      <c r="Y251" s="2" t="str">
        <f ca="1">IF(ISERROR(SEARCH(Tabel2[[#This Row],[Groepslid 10]],_xlfn.CONCAT(
Tabel2[[#This Row],[GroepBeheerder]:[Groepslid 9]]))),
Tabel2[[#This Row],[Groepslid 10]],"")</f>
        <v>,Debbie.Wooller@gmail.com</v>
      </c>
      <c r="Z251" s="2">
        <f t="shared" si="12"/>
        <v>250</v>
      </c>
    </row>
    <row r="252" spans="1:26" x14ac:dyDescent="0.25">
      <c r="A252" s="5" t="str">
        <f t="shared" ca="1" si="11"/>
        <v>Fanoodle,Arabela.Alvar@gmail.com,Kennie.Spaight@gmail.com,Jessamyn.McParlin@gmail.com,Rodolphe.Witherup@gmail.com,Tarrance.Maybury@gmail.com,Hadlee.Sugg@gmail.com,Philippe.Vogele@gmail.com</v>
      </c>
      <c r="B252" s="2" t="str">
        <f ca="1">_xlfn.CONCAT(Tabel2[[#This Row],[Hulp 1]:[Hulp 10]])</f>
        <v>,Kennie.Spaight@gmail.com,Jessamyn.McParlin@gmail.com,Rodolphe.Witherup@gmail.com,Tarrance.Maybury@gmail.com,Hadlee.Sugg@gmail.com,Philippe.Vogele@gmail.com</v>
      </c>
      <c r="C252" s="3" t="s">
        <v>430</v>
      </c>
      <c r="D252">
        <f ca="1">RANDBETWEEN(0,IF(Formules!$B$1&gt;10,10,Formules!$B$1))</f>
        <v>6</v>
      </c>
      <c r="E252" s="2" t="str">
        <f ca="1">INDEX(Gebruiker!C:C,RANDBETWEEN(1,Formules!$B$1)+1)</f>
        <v>,Arabela.Alvar@gmail.com</v>
      </c>
      <c r="F252" s="8" t="str">
        <f ca="1">IF((COLUMN()-5)&lt;=Tabel2[[#This Row],[Aantal Leden]],
INDEX(Gebruiker!$C:$C,RANDBETWEEN(1,Formules!$B$1)+1),
"")</f>
        <v>,Kennie.Spaight@gmail.com</v>
      </c>
      <c r="G252" s="8" t="str">
        <f ca="1">IF((COLUMN()-5)&lt;=Tabel2[[#This Row],[Aantal Leden]],
INDEX(Gebruiker!$C:$C,RANDBETWEEN(1,Formules!$B$1)+1),
"")</f>
        <v>,Jessamyn.McParlin@gmail.com</v>
      </c>
      <c r="H252" s="2" t="str">
        <f ca="1">IF((COLUMN()-5)&lt;=Tabel2[[#This Row],[Aantal Leden]],
INDEX(Gebruiker!$C:$C,RANDBETWEEN(1,Formules!$B$1)+1),
"")</f>
        <v>,Rodolphe.Witherup@gmail.com</v>
      </c>
      <c r="I252" s="2" t="str">
        <f ca="1">IF((COLUMN()-5)&lt;=Tabel2[[#This Row],[Aantal Leden]],
INDEX(Gebruiker!$C:$C,RANDBETWEEN(1,Formules!$B$1)+1),
"")</f>
        <v>,Tarrance.Maybury@gmail.com</v>
      </c>
      <c r="J252" s="2" t="str">
        <f ca="1">IF((COLUMN()-5)&lt;=Tabel2[[#This Row],[Aantal Leden]],
INDEX(Gebruiker!$C:$C,RANDBETWEEN(1,Formules!$B$1)+1),
"")</f>
        <v>,Hadlee.Sugg@gmail.com</v>
      </c>
      <c r="K252" s="2" t="str">
        <f ca="1">IF((COLUMN()-5)&lt;=Tabel2[[#This Row],[Aantal Leden]],
INDEX(Gebruiker!$C:$C,RANDBETWEEN(1,Formules!$B$1)+1),
"")</f>
        <v>,Philippe.Vogele@gmail.com</v>
      </c>
      <c r="L252" s="2" t="str">
        <f ca="1">IF((COLUMN()-5)&lt;=Tabel2[[#This Row],[Aantal Leden]],
INDEX(Gebruiker!$C:$C,RANDBETWEEN(1,Formules!$B$1)+1),
"")</f>
        <v/>
      </c>
      <c r="M252" s="2" t="str">
        <f ca="1">IF((COLUMN()-5)&lt;=Tabel2[[#This Row],[Aantal Leden]],
INDEX(Gebruiker!$C:$C,RANDBETWEEN(1,Formules!$B$1)+1),
"")</f>
        <v/>
      </c>
      <c r="N252" s="2" t="str">
        <f ca="1">IF((COLUMN()-5)&lt;=Tabel2[[#This Row],[Aantal Leden]],
INDEX(Gebruiker!$C:$C,RANDBETWEEN(1,Formules!$B$1)+1),
"")</f>
        <v/>
      </c>
      <c r="O252" s="2" t="str">
        <f ca="1">IF((COLUMN()-5)&lt;=Tabel2[[#This Row],[Aantal Leden]],
INDEX(Gebruiker!$C:$C,RANDBETWEEN(1,Formules!$B$1)+1),
"")</f>
        <v/>
      </c>
      <c r="P252" s="2" t="str">
        <f ca="1">IF(Tabel2[[#This Row],[GroepBeheerder]]&lt;&gt;Tabel2[[#This Row],[Groepslid 1]],Tabel2[[#This Row],[Groepslid 1]],"")</f>
        <v>,Kennie.Spaight@gmail.com</v>
      </c>
      <c r="Q252" s="2" t="str">
        <f ca="1">IF(ISERROR(SEARCH(Tabel2[[#This Row],[Groepslid 2]],_xlfn.CONCAT(
Tabel2[[#This Row],[GroepBeheerder]:[Groepslid 1]]))),
Tabel2[[#This Row],[Groepslid 2]],"")</f>
        <v>,Jessamyn.McParlin@gmail.com</v>
      </c>
      <c r="R252" s="2" t="str">
        <f ca="1">IF(ISERROR(SEARCH(Tabel2[[#This Row],[Groepslid 3]],_xlfn.CONCAT(
Tabel2[[#This Row],[GroepBeheerder]:[Groepslid 2]]))),
Tabel2[[#This Row],[Groepslid 3]],"")</f>
        <v>,Rodolphe.Witherup@gmail.com</v>
      </c>
      <c r="S252" s="2" t="str">
        <f ca="1">IF(ISERROR(SEARCH(Tabel2[[#This Row],[Groepslid 4]],_xlfn.CONCAT(
Tabel2[[#This Row],[GroepBeheerder]:[Groepslid 3]]))),
Tabel2[[#This Row],[Groepslid 4]],"")</f>
        <v>,Tarrance.Maybury@gmail.com</v>
      </c>
      <c r="T252" s="2" t="str">
        <f ca="1">IF(ISERROR(SEARCH(Tabel2[[#This Row],[Groepslid 5]],_xlfn.CONCAT(
Tabel2[[#This Row],[GroepBeheerder]:[Groepslid 4]]))),
Tabel2[[#This Row],[Groepslid 5]],"")</f>
        <v>,Hadlee.Sugg@gmail.com</v>
      </c>
      <c r="U252" s="2" t="str">
        <f ca="1">IF(ISERROR(SEARCH(Tabel2[[#This Row],[Groepslid 6]],_xlfn.CONCAT(
Tabel2[[#This Row],[GroepBeheerder]:[Groepslid 5]]))),
Tabel2[[#This Row],[Groepslid 6]],"")</f>
        <v>,Philippe.Vogele@gmail.com</v>
      </c>
      <c r="V252" s="2" t="str">
        <f ca="1">IF(ISERROR(SEARCH(Tabel2[[#This Row],[Groepslid 7]],_xlfn.CONCAT(
Tabel2[[#This Row],[GroepBeheerder]:[Groepslid 6]]))),
Tabel2[[#This Row],[Groepslid 7]],"")</f>
        <v/>
      </c>
      <c r="W252" s="2" t="str">
        <f ca="1">IF(ISERROR(SEARCH(Tabel2[[#This Row],[Groepslid 8]],_xlfn.CONCAT(
Tabel2[[#This Row],[GroepBeheerder]:[Groepslid 7]]))),
Tabel2[[#This Row],[Groepslid 8]],"")</f>
        <v/>
      </c>
      <c r="X252" s="2" t="str">
        <f ca="1">IF(ISERROR(SEARCH(Tabel2[[#This Row],[Groepslid 9]],_xlfn.CONCAT(
Tabel2[[#This Row],[GroepBeheerder]:[Groepslid 8]]))),
Tabel2[[#This Row],[Groepslid 9]],"")</f>
        <v/>
      </c>
      <c r="Y252" s="2" t="str">
        <f ca="1">IF(ISERROR(SEARCH(Tabel2[[#This Row],[Groepslid 10]],_xlfn.CONCAT(
Tabel2[[#This Row],[GroepBeheerder]:[Groepslid 9]]))),
Tabel2[[#This Row],[Groepslid 10]],"")</f>
        <v/>
      </c>
      <c r="Z252" s="2">
        <f t="shared" si="12"/>
        <v>251</v>
      </c>
    </row>
    <row r="253" spans="1:26" x14ac:dyDescent="0.25">
      <c r="A253" s="5" t="str">
        <f t="shared" ca="1" si="11"/>
        <v>Realfire,Charleen.Toop@gmail.com,Philippe.Vogele@gmail.com,Hadlee.Sugg@gmail.com,Cesaro.Croizier@gmail.com,Kiri.Gelly@gmail.com</v>
      </c>
      <c r="B253" s="2" t="str">
        <f ca="1">_xlfn.CONCAT(Tabel2[[#This Row],[Hulp 1]:[Hulp 10]])</f>
        <v>,Philippe.Vogele@gmail.com,Hadlee.Sugg@gmail.com,Cesaro.Croizier@gmail.com,Kiri.Gelly@gmail.com</v>
      </c>
      <c r="C253" s="3" t="s">
        <v>605</v>
      </c>
      <c r="D253">
        <f ca="1">RANDBETWEEN(0,IF(Formules!$B$1&gt;10,10,Formules!$B$1))</f>
        <v>4</v>
      </c>
      <c r="E253" s="2" t="str">
        <f ca="1">INDEX(Gebruiker!C:C,RANDBETWEEN(1,Formules!$B$1)+1)</f>
        <v>,Charleen.Toop@gmail.com</v>
      </c>
      <c r="F253" s="8" t="str">
        <f ca="1">IF((COLUMN()-5)&lt;=Tabel2[[#This Row],[Aantal Leden]],
INDEX(Gebruiker!$C:$C,RANDBETWEEN(1,Formules!$B$1)+1),
"")</f>
        <v>,Philippe.Vogele@gmail.com</v>
      </c>
      <c r="G253" s="8" t="str">
        <f ca="1">IF((COLUMN()-5)&lt;=Tabel2[[#This Row],[Aantal Leden]],
INDEX(Gebruiker!$C:$C,RANDBETWEEN(1,Formules!$B$1)+1),
"")</f>
        <v>,Hadlee.Sugg@gmail.com</v>
      </c>
      <c r="H253" s="2" t="str">
        <f ca="1">IF((COLUMN()-5)&lt;=Tabel2[[#This Row],[Aantal Leden]],
INDEX(Gebruiker!$C:$C,RANDBETWEEN(1,Formules!$B$1)+1),
"")</f>
        <v>,Cesaro.Croizier@gmail.com</v>
      </c>
      <c r="I253" s="2" t="str">
        <f ca="1">IF((COLUMN()-5)&lt;=Tabel2[[#This Row],[Aantal Leden]],
INDEX(Gebruiker!$C:$C,RANDBETWEEN(1,Formules!$B$1)+1),
"")</f>
        <v>,Kiri.Gelly@gmail.com</v>
      </c>
      <c r="J253" s="2" t="str">
        <f ca="1">IF((COLUMN()-5)&lt;=Tabel2[[#This Row],[Aantal Leden]],
INDEX(Gebruiker!$C:$C,RANDBETWEEN(1,Formules!$B$1)+1),
"")</f>
        <v/>
      </c>
      <c r="K253" s="2" t="str">
        <f ca="1">IF((COLUMN()-5)&lt;=Tabel2[[#This Row],[Aantal Leden]],
INDEX(Gebruiker!$C:$C,RANDBETWEEN(1,Formules!$B$1)+1),
"")</f>
        <v/>
      </c>
      <c r="L253" s="2" t="str">
        <f ca="1">IF((COLUMN()-5)&lt;=Tabel2[[#This Row],[Aantal Leden]],
INDEX(Gebruiker!$C:$C,RANDBETWEEN(1,Formules!$B$1)+1),
"")</f>
        <v/>
      </c>
      <c r="M253" s="2" t="str">
        <f ca="1">IF((COLUMN()-5)&lt;=Tabel2[[#This Row],[Aantal Leden]],
INDEX(Gebruiker!$C:$C,RANDBETWEEN(1,Formules!$B$1)+1),
"")</f>
        <v/>
      </c>
      <c r="N253" s="2" t="str">
        <f ca="1">IF((COLUMN()-5)&lt;=Tabel2[[#This Row],[Aantal Leden]],
INDEX(Gebruiker!$C:$C,RANDBETWEEN(1,Formules!$B$1)+1),
"")</f>
        <v/>
      </c>
      <c r="O253" s="2" t="str">
        <f ca="1">IF((COLUMN()-5)&lt;=Tabel2[[#This Row],[Aantal Leden]],
INDEX(Gebruiker!$C:$C,RANDBETWEEN(1,Formules!$B$1)+1),
"")</f>
        <v/>
      </c>
      <c r="P253" s="2" t="str">
        <f ca="1">IF(Tabel2[[#This Row],[GroepBeheerder]]&lt;&gt;Tabel2[[#This Row],[Groepslid 1]],Tabel2[[#This Row],[Groepslid 1]],"")</f>
        <v>,Philippe.Vogele@gmail.com</v>
      </c>
      <c r="Q253" s="2" t="str">
        <f ca="1">IF(ISERROR(SEARCH(Tabel2[[#This Row],[Groepslid 2]],_xlfn.CONCAT(
Tabel2[[#This Row],[GroepBeheerder]:[Groepslid 1]]))),
Tabel2[[#This Row],[Groepslid 2]],"")</f>
        <v>,Hadlee.Sugg@gmail.com</v>
      </c>
      <c r="R253" s="2" t="str">
        <f ca="1">IF(ISERROR(SEARCH(Tabel2[[#This Row],[Groepslid 3]],_xlfn.CONCAT(
Tabel2[[#This Row],[GroepBeheerder]:[Groepslid 2]]))),
Tabel2[[#This Row],[Groepslid 3]],"")</f>
        <v>,Cesaro.Croizier@gmail.com</v>
      </c>
      <c r="S253" s="2" t="str">
        <f ca="1">IF(ISERROR(SEARCH(Tabel2[[#This Row],[Groepslid 4]],_xlfn.CONCAT(
Tabel2[[#This Row],[GroepBeheerder]:[Groepslid 3]]))),
Tabel2[[#This Row],[Groepslid 4]],"")</f>
        <v>,Kiri.Gelly@gmail.com</v>
      </c>
      <c r="T253" s="2" t="str">
        <f ca="1">IF(ISERROR(SEARCH(Tabel2[[#This Row],[Groepslid 5]],_xlfn.CONCAT(
Tabel2[[#This Row],[GroepBeheerder]:[Groepslid 4]]))),
Tabel2[[#This Row],[Groepslid 5]],"")</f>
        <v/>
      </c>
      <c r="U253" s="2" t="str">
        <f ca="1">IF(ISERROR(SEARCH(Tabel2[[#This Row],[Groepslid 6]],_xlfn.CONCAT(
Tabel2[[#This Row],[GroepBeheerder]:[Groepslid 5]]))),
Tabel2[[#This Row],[Groepslid 6]],"")</f>
        <v/>
      </c>
      <c r="V253" s="2" t="str">
        <f ca="1">IF(ISERROR(SEARCH(Tabel2[[#This Row],[Groepslid 7]],_xlfn.CONCAT(
Tabel2[[#This Row],[GroepBeheerder]:[Groepslid 6]]))),
Tabel2[[#This Row],[Groepslid 7]],"")</f>
        <v/>
      </c>
      <c r="W253" s="2" t="str">
        <f ca="1">IF(ISERROR(SEARCH(Tabel2[[#This Row],[Groepslid 8]],_xlfn.CONCAT(
Tabel2[[#This Row],[GroepBeheerder]:[Groepslid 7]]))),
Tabel2[[#This Row],[Groepslid 8]],"")</f>
        <v/>
      </c>
      <c r="X253" s="2" t="str">
        <f ca="1">IF(ISERROR(SEARCH(Tabel2[[#This Row],[Groepslid 9]],_xlfn.CONCAT(
Tabel2[[#This Row],[GroepBeheerder]:[Groepslid 8]]))),
Tabel2[[#This Row],[Groepslid 9]],"")</f>
        <v/>
      </c>
      <c r="Y253" s="2" t="str">
        <f ca="1">IF(ISERROR(SEARCH(Tabel2[[#This Row],[Groepslid 10]],_xlfn.CONCAT(
Tabel2[[#This Row],[GroepBeheerder]:[Groepslid 9]]))),
Tabel2[[#This Row],[Groepslid 10]],"")</f>
        <v/>
      </c>
      <c r="Z253" s="2">
        <f t="shared" si="12"/>
        <v>252</v>
      </c>
    </row>
    <row r="254" spans="1:26" x14ac:dyDescent="0.25">
      <c r="A254" s="5" t="str">
        <f t="shared" ca="1" si="11"/>
        <v>Yabox,Gert.van Dalen@gmail.com,Iolanthe.Menelaws@gmail.com,Abel.Jerdon@gmail.com,Willi.Twiggins@gmail.com,Edy.La Vigne@gmail.com,Dedie.Ewols@gmail.com,Rolph.Andersson@gmail.com,Willie.Cellier@gmail.com,Freemon.Piche@gmail.com,Philippe.Vogele@gmail.com,Blancha.Arthur@gmail.com</v>
      </c>
      <c r="B254" s="2" t="str">
        <f ca="1">_xlfn.CONCAT(Tabel2[[#This Row],[Hulp 1]:[Hulp 10]])</f>
        <v>,Iolanthe.Menelaws@gmail.com,Abel.Jerdon@gmail.com,Willi.Twiggins@gmail.com,Edy.La Vigne@gmail.com,Dedie.Ewols@gmail.com,Rolph.Andersson@gmail.com,Willie.Cellier@gmail.com,Freemon.Piche@gmail.com,Philippe.Vogele@gmail.com,Blancha.Arthur@gmail.com</v>
      </c>
      <c r="C254" s="3" t="s">
        <v>518</v>
      </c>
      <c r="D254">
        <f ca="1">RANDBETWEEN(0,IF(Formules!$B$1&gt;10,10,Formules!$B$1))</f>
        <v>10</v>
      </c>
      <c r="E254" s="2" t="str">
        <f ca="1">INDEX(Gebruiker!C:C,RANDBETWEEN(1,Formules!$B$1)+1)</f>
        <v>,Gert.van Dalen@gmail.com</v>
      </c>
      <c r="F254" s="8" t="str">
        <f ca="1">IF((COLUMN()-5)&lt;=Tabel2[[#This Row],[Aantal Leden]],
INDEX(Gebruiker!$C:$C,RANDBETWEEN(1,Formules!$B$1)+1),
"")</f>
        <v>,Iolanthe.Menelaws@gmail.com</v>
      </c>
      <c r="G254" s="8" t="str">
        <f ca="1">IF((COLUMN()-5)&lt;=Tabel2[[#This Row],[Aantal Leden]],
INDEX(Gebruiker!$C:$C,RANDBETWEEN(1,Formules!$B$1)+1),
"")</f>
        <v>,Abel.Jerdon@gmail.com</v>
      </c>
      <c r="H254" s="2" t="str">
        <f ca="1">IF((COLUMN()-5)&lt;=Tabel2[[#This Row],[Aantal Leden]],
INDEX(Gebruiker!$C:$C,RANDBETWEEN(1,Formules!$B$1)+1),
"")</f>
        <v>,Willi.Twiggins@gmail.com</v>
      </c>
      <c r="I254" s="2" t="str">
        <f ca="1">IF((COLUMN()-5)&lt;=Tabel2[[#This Row],[Aantal Leden]],
INDEX(Gebruiker!$C:$C,RANDBETWEEN(1,Formules!$B$1)+1),
"")</f>
        <v>,Edy.La Vigne@gmail.com</v>
      </c>
      <c r="J254" s="2" t="str">
        <f ca="1">IF((COLUMN()-5)&lt;=Tabel2[[#This Row],[Aantal Leden]],
INDEX(Gebruiker!$C:$C,RANDBETWEEN(1,Formules!$B$1)+1),
"")</f>
        <v>,Dedie.Ewols@gmail.com</v>
      </c>
      <c r="K254" s="2" t="str">
        <f ca="1">IF((COLUMN()-5)&lt;=Tabel2[[#This Row],[Aantal Leden]],
INDEX(Gebruiker!$C:$C,RANDBETWEEN(1,Formules!$B$1)+1),
"")</f>
        <v>,Rolph.Andersson@gmail.com</v>
      </c>
      <c r="L254" s="2" t="str">
        <f ca="1">IF((COLUMN()-5)&lt;=Tabel2[[#This Row],[Aantal Leden]],
INDEX(Gebruiker!$C:$C,RANDBETWEEN(1,Formules!$B$1)+1),
"")</f>
        <v>,Willie.Cellier@gmail.com</v>
      </c>
      <c r="M254" s="2" t="str">
        <f ca="1">IF((COLUMN()-5)&lt;=Tabel2[[#This Row],[Aantal Leden]],
INDEX(Gebruiker!$C:$C,RANDBETWEEN(1,Formules!$B$1)+1),
"")</f>
        <v>,Freemon.Piche@gmail.com</v>
      </c>
      <c r="N254" s="2" t="str">
        <f ca="1">IF((COLUMN()-5)&lt;=Tabel2[[#This Row],[Aantal Leden]],
INDEX(Gebruiker!$C:$C,RANDBETWEEN(1,Formules!$B$1)+1),
"")</f>
        <v>,Philippe.Vogele@gmail.com</v>
      </c>
      <c r="O254" s="2" t="str">
        <f ca="1">IF((COLUMN()-5)&lt;=Tabel2[[#This Row],[Aantal Leden]],
INDEX(Gebruiker!$C:$C,RANDBETWEEN(1,Formules!$B$1)+1),
"")</f>
        <v>,Blancha.Arthur@gmail.com</v>
      </c>
      <c r="P254" s="2" t="str">
        <f ca="1">IF(Tabel2[[#This Row],[GroepBeheerder]]&lt;&gt;Tabel2[[#This Row],[Groepslid 1]],Tabel2[[#This Row],[Groepslid 1]],"")</f>
        <v>,Iolanthe.Menelaws@gmail.com</v>
      </c>
      <c r="Q254" s="2" t="str">
        <f ca="1">IF(ISERROR(SEARCH(Tabel2[[#This Row],[Groepslid 2]],_xlfn.CONCAT(
Tabel2[[#This Row],[GroepBeheerder]:[Groepslid 1]]))),
Tabel2[[#This Row],[Groepslid 2]],"")</f>
        <v>,Abel.Jerdon@gmail.com</v>
      </c>
      <c r="R254" s="2" t="str">
        <f ca="1">IF(ISERROR(SEARCH(Tabel2[[#This Row],[Groepslid 3]],_xlfn.CONCAT(
Tabel2[[#This Row],[GroepBeheerder]:[Groepslid 2]]))),
Tabel2[[#This Row],[Groepslid 3]],"")</f>
        <v>,Willi.Twiggins@gmail.com</v>
      </c>
      <c r="S254" s="2" t="str">
        <f ca="1">IF(ISERROR(SEARCH(Tabel2[[#This Row],[Groepslid 4]],_xlfn.CONCAT(
Tabel2[[#This Row],[GroepBeheerder]:[Groepslid 3]]))),
Tabel2[[#This Row],[Groepslid 4]],"")</f>
        <v>,Edy.La Vigne@gmail.com</v>
      </c>
      <c r="T254" s="2" t="str">
        <f ca="1">IF(ISERROR(SEARCH(Tabel2[[#This Row],[Groepslid 5]],_xlfn.CONCAT(
Tabel2[[#This Row],[GroepBeheerder]:[Groepslid 4]]))),
Tabel2[[#This Row],[Groepslid 5]],"")</f>
        <v>,Dedie.Ewols@gmail.com</v>
      </c>
      <c r="U254" s="2" t="str">
        <f ca="1">IF(ISERROR(SEARCH(Tabel2[[#This Row],[Groepslid 6]],_xlfn.CONCAT(
Tabel2[[#This Row],[GroepBeheerder]:[Groepslid 5]]))),
Tabel2[[#This Row],[Groepslid 6]],"")</f>
        <v>,Rolph.Andersson@gmail.com</v>
      </c>
      <c r="V254" s="2" t="str">
        <f ca="1">IF(ISERROR(SEARCH(Tabel2[[#This Row],[Groepslid 7]],_xlfn.CONCAT(
Tabel2[[#This Row],[GroepBeheerder]:[Groepslid 6]]))),
Tabel2[[#This Row],[Groepslid 7]],"")</f>
        <v>,Willie.Cellier@gmail.com</v>
      </c>
      <c r="W254" s="2" t="str">
        <f ca="1">IF(ISERROR(SEARCH(Tabel2[[#This Row],[Groepslid 8]],_xlfn.CONCAT(
Tabel2[[#This Row],[GroepBeheerder]:[Groepslid 7]]))),
Tabel2[[#This Row],[Groepslid 8]],"")</f>
        <v>,Freemon.Piche@gmail.com</v>
      </c>
      <c r="X254" s="2" t="str">
        <f ca="1">IF(ISERROR(SEARCH(Tabel2[[#This Row],[Groepslid 9]],_xlfn.CONCAT(
Tabel2[[#This Row],[GroepBeheerder]:[Groepslid 8]]))),
Tabel2[[#This Row],[Groepslid 9]],"")</f>
        <v>,Philippe.Vogele@gmail.com</v>
      </c>
      <c r="Y254" s="2" t="str">
        <f ca="1">IF(ISERROR(SEARCH(Tabel2[[#This Row],[Groepslid 10]],_xlfn.CONCAT(
Tabel2[[#This Row],[GroepBeheerder]:[Groepslid 9]]))),
Tabel2[[#This Row],[Groepslid 10]],"")</f>
        <v>,Blancha.Arthur@gmail.com</v>
      </c>
      <c r="Z254" s="2">
        <f t="shared" si="12"/>
        <v>253</v>
      </c>
    </row>
    <row r="255" spans="1:26" x14ac:dyDescent="0.25">
      <c r="A255" s="5" t="str">
        <f t="shared" ca="1" si="11"/>
        <v>Blogtag,Yovonnda.Yurkin@gmail.com,Sherri.Fielding@gmail.com</v>
      </c>
      <c r="B255" s="2" t="str">
        <f ca="1">_xlfn.CONCAT(Tabel2[[#This Row],[Hulp 1]:[Hulp 10]])</f>
        <v>,Sherri.Fielding@gmail.com</v>
      </c>
      <c r="C255" s="3" t="s">
        <v>631</v>
      </c>
      <c r="D255">
        <f ca="1">RANDBETWEEN(0,IF(Formules!$B$1&gt;10,10,Formules!$B$1))</f>
        <v>1</v>
      </c>
      <c r="E255" s="2" t="str">
        <f ca="1">INDEX(Gebruiker!C:C,RANDBETWEEN(1,Formules!$B$1)+1)</f>
        <v>,Yovonnda.Yurkin@gmail.com</v>
      </c>
      <c r="F255" s="8" t="str">
        <f ca="1">IF((COLUMN()-5)&lt;=Tabel2[[#This Row],[Aantal Leden]],
INDEX(Gebruiker!$C:$C,RANDBETWEEN(1,Formules!$B$1)+1),
"")</f>
        <v>,Sherri.Fielding@gmail.com</v>
      </c>
      <c r="G255" s="8" t="str">
        <f ca="1">IF((COLUMN()-5)&lt;=Tabel2[[#This Row],[Aantal Leden]],
INDEX(Gebruiker!$C:$C,RANDBETWEEN(1,Formules!$B$1)+1),
"")</f>
        <v/>
      </c>
      <c r="H255" s="2" t="str">
        <f ca="1">IF((COLUMN()-5)&lt;=Tabel2[[#This Row],[Aantal Leden]],
INDEX(Gebruiker!$C:$C,RANDBETWEEN(1,Formules!$B$1)+1),
"")</f>
        <v/>
      </c>
      <c r="I255" s="2" t="str">
        <f ca="1">IF((COLUMN()-5)&lt;=Tabel2[[#This Row],[Aantal Leden]],
INDEX(Gebruiker!$C:$C,RANDBETWEEN(1,Formules!$B$1)+1),
"")</f>
        <v/>
      </c>
      <c r="J255" s="2" t="str">
        <f ca="1">IF((COLUMN()-5)&lt;=Tabel2[[#This Row],[Aantal Leden]],
INDEX(Gebruiker!$C:$C,RANDBETWEEN(1,Formules!$B$1)+1),
"")</f>
        <v/>
      </c>
      <c r="K255" s="2" t="str">
        <f ca="1">IF((COLUMN()-5)&lt;=Tabel2[[#This Row],[Aantal Leden]],
INDEX(Gebruiker!$C:$C,RANDBETWEEN(1,Formules!$B$1)+1),
"")</f>
        <v/>
      </c>
      <c r="L255" s="2" t="str">
        <f ca="1">IF((COLUMN()-5)&lt;=Tabel2[[#This Row],[Aantal Leden]],
INDEX(Gebruiker!$C:$C,RANDBETWEEN(1,Formules!$B$1)+1),
"")</f>
        <v/>
      </c>
      <c r="M255" s="2" t="str">
        <f ca="1">IF((COLUMN()-5)&lt;=Tabel2[[#This Row],[Aantal Leden]],
INDEX(Gebruiker!$C:$C,RANDBETWEEN(1,Formules!$B$1)+1),
"")</f>
        <v/>
      </c>
      <c r="N255" s="2" t="str">
        <f ca="1">IF((COLUMN()-5)&lt;=Tabel2[[#This Row],[Aantal Leden]],
INDEX(Gebruiker!$C:$C,RANDBETWEEN(1,Formules!$B$1)+1),
"")</f>
        <v/>
      </c>
      <c r="O255" s="2" t="str">
        <f ca="1">IF((COLUMN()-5)&lt;=Tabel2[[#This Row],[Aantal Leden]],
INDEX(Gebruiker!$C:$C,RANDBETWEEN(1,Formules!$B$1)+1),
"")</f>
        <v/>
      </c>
      <c r="P255" s="2" t="str">
        <f ca="1">IF(Tabel2[[#This Row],[GroepBeheerder]]&lt;&gt;Tabel2[[#This Row],[Groepslid 1]],Tabel2[[#This Row],[Groepslid 1]],"")</f>
        <v>,Sherri.Fielding@gmail.com</v>
      </c>
      <c r="Q255" s="2" t="str">
        <f ca="1">IF(ISERROR(SEARCH(Tabel2[[#This Row],[Groepslid 2]],_xlfn.CONCAT(
Tabel2[[#This Row],[GroepBeheerder]:[Groepslid 1]]))),
Tabel2[[#This Row],[Groepslid 2]],"")</f>
        <v/>
      </c>
      <c r="R255" s="2" t="str">
        <f ca="1">IF(ISERROR(SEARCH(Tabel2[[#This Row],[Groepslid 3]],_xlfn.CONCAT(
Tabel2[[#This Row],[GroepBeheerder]:[Groepslid 2]]))),
Tabel2[[#This Row],[Groepslid 3]],"")</f>
        <v/>
      </c>
      <c r="S255" s="2" t="str">
        <f ca="1">IF(ISERROR(SEARCH(Tabel2[[#This Row],[Groepslid 4]],_xlfn.CONCAT(
Tabel2[[#This Row],[GroepBeheerder]:[Groepslid 3]]))),
Tabel2[[#This Row],[Groepslid 4]],"")</f>
        <v/>
      </c>
      <c r="T255" s="2" t="str">
        <f ca="1">IF(ISERROR(SEARCH(Tabel2[[#This Row],[Groepslid 5]],_xlfn.CONCAT(
Tabel2[[#This Row],[GroepBeheerder]:[Groepslid 4]]))),
Tabel2[[#This Row],[Groepslid 5]],"")</f>
        <v/>
      </c>
      <c r="U255" s="2" t="str">
        <f ca="1">IF(ISERROR(SEARCH(Tabel2[[#This Row],[Groepslid 6]],_xlfn.CONCAT(
Tabel2[[#This Row],[GroepBeheerder]:[Groepslid 5]]))),
Tabel2[[#This Row],[Groepslid 6]],"")</f>
        <v/>
      </c>
      <c r="V255" s="2" t="str">
        <f ca="1">IF(ISERROR(SEARCH(Tabel2[[#This Row],[Groepslid 7]],_xlfn.CONCAT(
Tabel2[[#This Row],[GroepBeheerder]:[Groepslid 6]]))),
Tabel2[[#This Row],[Groepslid 7]],"")</f>
        <v/>
      </c>
      <c r="W255" s="2" t="str">
        <f ca="1">IF(ISERROR(SEARCH(Tabel2[[#This Row],[Groepslid 8]],_xlfn.CONCAT(
Tabel2[[#This Row],[GroepBeheerder]:[Groepslid 7]]))),
Tabel2[[#This Row],[Groepslid 8]],"")</f>
        <v/>
      </c>
      <c r="X255" s="2" t="str">
        <f ca="1">IF(ISERROR(SEARCH(Tabel2[[#This Row],[Groepslid 9]],_xlfn.CONCAT(
Tabel2[[#This Row],[GroepBeheerder]:[Groepslid 8]]))),
Tabel2[[#This Row],[Groepslid 9]],"")</f>
        <v/>
      </c>
      <c r="Y255" s="2" t="str">
        <f ca="1">IF(ISERROR(SEARCH(Tabel2[[#This Row],[Groepslid 10]],_xlfn.CONCAT(
Tabel2[[#This Row],[GroepBeheerder]:[Groepslid 9]]))),
Tabel2[[#This Row],[Groepslid 10]],"")</f>
        <v/>
      </c>
      <c r="Z255" s="2">
        <f t="shared" si="12"/>
        <v>254</v>
      </c>
    </row>
    <row r="256" spans="1:26" x14ac:dyDescent="0.25">
      <c r="A256" s="5" t="str">
        <f t="shared" ca="1" si="11"/>
        <v>Devpulse,Lorelei.Lindfors@gmail.com</v>
      </c>
      <c r="B256" s="2" t="str">
        <f ca="1">_xlfn.CONCAT(Tabel2[[#This Row],[Hulp 1]:[Hulp 10]])</f>
        <v/>
      </c>
      <c r="C256" s="3" t="s">
        <v>490</v>
      </c>
      <c r="D256">
        <f ca="1">RANDBETWEEN(0,IF(Formules!$B$1&gt;10,10,Formules!$B$1))</f>
        <v>0</v>
      </c>
      <c r="E256" s="2" t="str">
        <f ca="1">INDEX(Gebruiker!C:C,RANDBETWEEN(1,Formules!$B$1)+1)</f>
        <v>,Lorelei.Lindfors@gmail.com</v>
      </c>
      <c r="F256" s="8" t="str">
        <f ca="1">IF((COLUMN()-5)&lt;=Tabel2[[#This Row],[Aantal Leden]],
INDEX(Gebruiker!$C:$C,RANDBETWEEN(1,Formules!$B$1)+1),
"")</f>
        <v/>
      </c>
      <c r="G256" s="8" t="str">
        <f ca="1">IF((COLUMN()-5)&lt;=Tabel2[[#This Row],[Aantal Leden]],
INDEX(Gebruiker!$C:$C,RANDBETWEEN(1,Formules!$B$1)+1),
"")</f>
        <v/>
      </c>
      <c r="H256" s="2" t="str">
        <f ca="1">IF((COLUMN()-5)&lt;=Tabel2[[#This Row],[Aantal Leden]],
INDEX(Gebruiker!$C:$C,RANDBETWEEN(1,Formules!$B$1)+1),
"")</f>
        <v/>
      </c>
      <c r="I256" s="2" t="str">
        <f ca="1">IF((COLUMN()-5)&lt;=Tabel2[[#This Row],[Aantal Leden]],
INDEX(Gebruiker!$C:$C,RANDBETWEEN(1,Formules!$B$1)+1),
"")</f>
        <v/>
      </c>
      <c r="J256" s="2" t="str">
        <f ca="1">IF((COLUMN()-5)&lt;=Tabel2[[#This Row],[Aantal Leden]],
INDEX(Gebruiker!$C:$C,RANDBETWEEN(1,Formules!$B$1)+1),
"")</f>
        <v/>
      </c>
      <c r="K256" s="2" t="str">
        <f ca="1">IF((COLUMN()-5)&lt;=Tabel2[[#This Row],[Aantal Leden]],
INDEX(Gebruiker!$C:$C,RANDBETWEEN(1,Formules!$B$1)+1),
"")</f>
        <v/>
      </c>
      <c r="L256" s="2" t="str">
        <f ca="1">IF((COLUMN()-5)&lt;=Tabel2[[#This Row],[Aantal Leden]],
INDEX(Gebruiker!$C:$C,RANDBETWEEN(1,Formules!$B$1)+1),
"")</f>
        <v/>
      </c>
      <c r="M256" s="2" t="str">
        <f ca="1">IF((COLUMN()-5)&lt;=Tabel2[[#This Row],[Aantal Leden]],
INDEX(Gebruiker!$C:$C,RANDBETWEEN(1,Formules!$B$1)+1),
"")</f>
        <v/>
      </c>
      <c r="N256" s="2" t="str">
        <f ca="1">IF((COLUMN()-5)&lt;=Tabel2[[#This Row],[Aantal Leden]],
INDEX(Gebruiker!$C:$C,RANDBETWEEN(1,Formules!$B$1)+1),
"")</f>
        <v/>
      </c>
      <c r="O256" s="2" t="str">
        <f ca="1">IF((COLUMN()-5)&lt;=Tabel2[[#This Row],[Aantal Leden]],
INDEX(Gebruiker!$C:$C,RANDBETWEEN(1,Formules!$B$1)+1),
"")</f>
        <v/>
      </c>
      <c r="P256" s="2" t="str">
        <f ca="1">IF(Tabel2[[#This Row],[GroepBeheerder]]&lt;&gt;Tabel2[[#This Row],[Groepslid 1]],Tabel2[[#This Row],[Groepslid 1]],"")</f>
        <v/>
      </c>
      <c r="Q256" s="2" t="str">
        <f ca="1">IF(ISERROR(SEARCH(Tabel2[[#This Row],[Groepslid 2]],_xlfn.CONCAT(
Tabel2[[#This Row],[GroepBeheerder]:[Groepslid 1]]))),
Tabel2[[#This Row],[Groepslid 2]],"")</f>
        <v/>
      </c>
      <c r="R256" s="2" t="str">
        <f ca="1">IF(ISERROR(SEARCH(Tabel2[[#This Row],[Groepslid 3]],_xlfn.CONCAT(
Tabel2[[#This Row],[GroepBeheerder]:[Groepslid 2]]))),
Tabel2[[#This Row],[Groepslid 3]],"")</f>
        <v/>
      </c>
      <c r="S256" s="2" t="str">
        <f ca="1">IF(ISERROR(SEARCH(Tabel2[[#This Row],[Groepslid 4]],_xlfn.CONCAT(
Tabel2[[#This Row],[GroepBeheerder]:[Groepslid 3]]))),
Tabel2[[#This Row],[Groepslid 4]],"")</f>
        <v/>
      </c>
      <c r="T256" s="2" t="str">
        <f ca="1">IF(ISERROR(SEARCH(Tabel2[[#This Row],[Groepslid 5]],_xlfn.CONCAT(
Tabel2[[#This Row],[GroepBeheerder]:[Groepslid 4]]))),
Tabel2[[#This Row],[Groepslid 5]],"")</f>
        <v/>
      </c>
      <c r="U256" s="2" t="str">
        <f ca="1">IF(ISERROR(SEARCH(Tabel2[[#This Row],[Groepslid 6]],_xlfn.CONCAT(
Tabel2[[#This Row],[GroepBeheerder]:[Groepslid 5]]))),
Tabel2[[#This Row],[Groepslid 6]],"")</f>
        <v/>
      </c>
      <c r="V256" s="2" t="str">
        <f ca="1">IF(ISERROR(SEARCH(Tabel2[[#This Row],[Groepslid 7]],_xlfn.CONCAT(
Tabel2[[#This Row],[GroepBeheerder]:[Groepslid 6]]))),
Tabel2[[#This Row],[Groepslid 7]],"")</f>
        <v/>
      </c>
      <c r="W256" s="2" t="str">
        <f ca="1">IF(ISERROR(SEARCH(Tabel2[[#This Row],[Groepslid 8]],_xlfn.CONCAT(
Tabel2[[#This Row],[GroepBeheerder]:[Groepslid 7]]))),
Tabel2[[#This Row],[Groepslid 8]],"")</f>
        <v/>
      </c>
      <c r="X256" s="2" t="str">
        <f ca="1">IF(ISERROR(SEARCH(Tabel2[[#This Row],[Groepslid 9]],_xlfn.CONCAT(
Tabel2[[#This Row],[GroepBeheerder]:[Groepslid 8]]))),
Tabel2[[#This Row],[Groepslid 9]],"")</f>
        <v/>
      </c>
      <c r="Y256" s="2" t="str">
        <f ca="1">IF(ISERROR(SEARCH(Tabel2[[#This Row],[Groepslid 10]],_xlfn.CONCAT(
Tabel2[[#This Row],[GroepBeheerder]:[Groepslid 9]]))),
Tabel2[[#This Row],[Groepslid 10]],"")</f>
        <v/>
      </c>
      <c r="Z256" s="2">
        <f t="shared" si="12"/>
        <v>255</v>
      </c>
    </row>
    <row r="257" spans="1:26" x14ac:dyDescent="0.25">
      <c r="A257" s="5" t="str">
        <f t="shared" ca="1" si="11"/>
        <v>Yakidoo,Padriac.Gauden@gmail.com,Vinny.Wanden@gmail.com,Rourke.Wyon@gmail.com</v>
      </c>
      <c r="B257" s="2" t="str">
        <f ca="1">_xlfn.CONCAT(Tabel2[[#This Row],[Hulp 1]:[Hulp 10]])</f>
        <v>,Vinny.Wanden@gmail.com,Rourke.Wyon@gmail.com</v>
      </c>
      <c r="C257" s="3" t="s">
        <v>550</v>
      </c>
      <c r="D257">
        <f ca="1">RANDBETWEEN(0,IF(Formules!$B$1&gt;10,10,Formules!$B$1))</f>
        <v>2</v>
      </c>
      <c r="E257" s="2" t="str">
        <f ca="1">INDEX(Gebruiker!C:C,RANDBETWEEN(1,Formules!$B$1)+1)</f>
        <v>,Padriac.Gauden@gmail.com</v>
      </c>
      <c r="F257" s="8" t="str">
        <f ca="1">IF((COLUMN()-5)&lt;=Tabel2[[#This Row],[Aantal Leden]],
INDEX(Gebruiker!$C:$C,RANDBETWEEN(1,Formules!$B$1)+1),
"")</f>
        <v>,Vinny.Wanden@gmail.com</v>
      </c>
      <c r="G257" s="8" t="str">
        <f ca="1">IF((COLUMN()-5)&lt;=Tabel2[[#This Row],[Aantal Leden]],
INDEX(Gebruiker!$C:$C,RANDBETWEEN(1,Formules!$B$1)+1),
"")</f>
        <v>,Rourke.Wyon@gmail.com</v>
      </c>
      <c r="H257" s="2" t="str">
        <f ca="1">IF((COLUMN()-5)&lt;=Tabel2[[#This Row],[Aantal Leden]],
INDEX(Gebruiker!$C:$C,RANDBETWEEN(1,Formules!$B$1)+1),
"")</f>
        <v/>
      </c>
      <c r="I257" s="2" t="str">
        <f ca="1">IF((COLUMN()-5)&lt;=Tabel2[[#This Row],[Aantal Leden]],
INDEX(Gebruiker!$C:$C,RANDBETWEEN(1,Formules!$B$1)+1),
"")</f>
        <v/>
      </c>
      <c r="J257" s="2" t="str">
        <f ca="1">IF((COLUMN()-5)&lt;=Tabel2[[#This Row],[Aantal Leden]],
INDEX(Gebruiker!$C:$C,RANDBETWEEN(1,Formules!$B$1)+1),
"")</f>
        <v/>
      </c>
      <c r="K257" s="2" t="str">
        <f ca="1">IF((COLUMN()-5)&lt;=Tabel2[[#This Row],[Aantal Leden]],
INDEX(Gebruiker!$C:$C,RANDBETWEEN(1,Formules!$B$1)+1),
"")</f>
        <v/>
      </c>
      <c r="L257" s="2" t="str">
        <f ca="1">IF((COLUMN()-5)&lt;=Tabel2[[#This Row],[Aantal Leden]],
INDEX(Gebruiker!$C:$C,RANDBETWEEN(1,Formules!$B$1)+1),
"")</f>
        <v/>
      </c>
      <c r="M257" s="2" t="str">
        <f ca="1">IF((COLUMN()-5)&lt;=Tabel2[[#This Row],[Aantal Leden]],
INDEX(Gebruiker!$C:$C,RANDBETWEEN(1,Formules!$B$1)+1),
"")</f>
        <v/>
      </c>
      <c r="N257" s="2" t="str">
        <f ca="1">IF((COLUMN()-5)&lt;=Tabel2[[#This Row],[Aantal Leden]],
INDEX(Gebruiker!$C:$C,RANDBETWEEN(1,Formules!$B$1)+1),
"")</f>
        <v/>
      </c>
      <c r="O257" s="2" t="str">
        <f ca="1">IF((COLUMN()-5)&lt;=Tabel2[[#This Row],[Aantal Leden]],
INDEX(Gebruiker!$C:$C,RANDBETWEEN(1,Formules!$B$1)+1),
"")</f>
        <v/>
      </c>
      <c r="P257" s="2" t="str">
        <f ca="1">IF(Tabel2[[#This Row],[GroepBeheerder]]&lt;&gt;Tabel2[[#This Row],[Groepslid 1]],Tabel2[[#This Row],[Groepslid 1]],"")</f>
        <v>,Vinny.Wanden@gmail.com</v>
      </c>
      <c r="Q257" s="2" t="str">
        <f ca="1">IF(ISERROR(SEARCH(Tabel2[[#This Row],[Groepslid 2]],_xlfn.CONCAT(
Tabel2[[#This Row],[GroepBeheerder]:[Groepslid 1]]))),
Tabel2[[#This Row],[Groepslid 2]],"")</f>
        <v>,Rourke.Wyon@gmail.com</v>
      </c>
      <c r="R257" s="2" t="str">
        <f ca="1">IF(ISERROR(SEARCH(Tabel2[[#This Row],[Groepslid 3]],_xlfn.CONCAT(
Tabel2[[#This Row],[GroepBeheerder]:[Groepslid 2]]))),
Tabel2[[#This Row],[Groepslid 3]],"")</f>
        <v/>
      </c>
      <c r="S257" s="2" t="str">
        <f ca="1">IF(ISERROR(SEARCH(Tabel2[[#This Row],[Groepslid 4]],_xlfn.CONCAT(
Tabel2[[#This Row],[GroepBeheerder]:[Groepslid 3]]))),
Tabel2[[#This Row],[Groepslid 4]],"")</f>
        <v/>
      </c>
      <c r="T257" s="2" t="str">
        <f ca="1">IF(ISERROR(SEARCH(Tabel2[[#This Row],[Groepslid 5]],_xlfn.CONCAT(
Tabel2[[#This Row],[GroepBeheerder]:[Groepslid 4]]))),
Tabel2[[#This Row],[Groepslid 5]],"")</f>
        <v/>
      </c>
      <c r="U257" s="2" t="str">
        <f ca="1">IF(ISERROR(SEARCH(Tabel2[[#This Row],[Groepslid 6]],_xlfn.CONCAT(
Tabel2[[#This Row],[GroepBeheerder]:[Groepslid 5]]))),
Tabel2[[#This Row],[Groepslid 6]],"")</f>
        <v/>
      </c>
      <c r="V257" s="2" t="str">
        <f ca="1">IF(ISERROR(SEARCH(Tabel2[[#This Row],[Groepslid 7]],_xlfn.CONCAT(
Tabel2[[#This Row],[GroepBeheerder]:[Groepslid 6]]))),
Tabel2[[#This Row],[Groepslid 7]],"")</f>
        <v/>
      </c>
      <c r="W257" s="2" t="str">
        <f ca="1">IF(ISERROR(SEARCH(Tabel2[[#This Row],[Groepslid 8]],_xlfn.CONCAT(
Tabel2[[#This Row],[GroepBeheerder]:[Groepslid 7]]))),
Tabel2[[#This Row],[Groepslid 8]],"")</f>
        <v/>
      </c>
      <c r="X257" s="2" t="str">
        <f ca="1">IF(ISERROR(SEARCH(Tabel2[[#This Row],[Groepslid 9]],_xlfn.CONCAT(
Tabel2[[#This Row],[GroepBeheerder]:[Groepslid 8]]))),
Tabel2[[#This Row],[Groepslid 9]],"")</f>
        <v/>
      </c>
      <c r="Y257" s="2" t="str">
        <f ca="1">IF(ISERROR(SEARCH(Tabel2[[#This Row],[Groepslid 10]],_xlfn.CONCAT(
Tabel2[[#This Row],[GroepBeheerder]:[Groepslid 9]]))),
Tabel2[[#This Row],[Groepslid 10]],"")</f>
        <v/>
      </c>
      <c r="Z257" s="2">
        <f t="shared" si="12"/>
        <v>256</v>
      </c>
    </row>
    <row r="258" spans="1:26" x14ac:dyDescent="0.25">
      <c r="A258" s="5" t="str">
        <f t="shared" ca="1" si="11"/>
        <v>Yombu,Kennie.Spaight@gmail.com,Jenn.Benaine@gmail.com,Umberto.Brosini@gmail.com,Jacquelin.Waugh@gmail.com,Margeaux.Anneslie@gmail.com,Margalo.Gregor@gmail.com,Abraham.De Souza@gmail.com,Maurizia.Etches@gmail.com,Loria.Pickston@gmail.com</v>
      </c>
      <c r="B258" s="2" t="str">
        <f ca="1">_xlfn.CONCAT(Tabel2[[#This Row],[Hulp 1]:[Hulp 10]])</f>
        <v>,Jenn.Benaine@gmail.com,Umberto.Brosini@gmail.com,Jacquelin.Waugh@gmail.com,Margeaux.Anneslie@gmail.com,Margalo.Gregor@gmail.com,Abraham.De Souza@gmail.com,Maurizia.Etches@gmail.com,Loria.Pickston@gmail.com</v>
      </c>
      <c r="C258" s="3" t="s">
        <v>632</v>
      </c>
      <c r="D258">
        <f ca="1">RANDBETWEEN(0,IF(Formules!$B$1&gt;10,10,Formules!$B$1))</f>
        <v>9</v>
      </c>
      <c r="E258" s="2" t="str">
        <f ca="1">INDEX(Gebruiker!C:C,RANDBETWEEN(1,Formules!$B$1)+1)</f>
        <v>,Kennie.Spaight@gmail.com</v>
      </c>
      <c r="F258" s="8" t="str">
        <f ca="1">IF((COLUMN()-5)&lt;=Tabel2[[#This Row],[Aantal Leden]],
INDEX(Gebruiker!$C:$C,RANDBETWEEN(1,Formules!$B$1)+1),
"")</f>
        <v>,Jenn.Benaine@gmail.com</v>
      </c>
      <c r="G258" s="8" t="str">
        <f ca="1">IF((COLUMN()-5)&lt;=Tabel2[[#This Row],[Aantal Leden]],
INDEX(Gebruiker!$C:$C,RANDBETWEEN(1,Formules!$B$1)+1),
"")</f>
        <v>,Umberto.Brosini@gmail.com</v>
      </c>
      <c r="H258" s="2" t="str">
        <f ca="1">IF((COLUMN()-5)&lt;=Tabel2[[#This Row],[Aantal Leden]],
INDEX(Gebruiker!$C:$C,RANDBETWEEN(1,Formules!$B$1)+1),
"")</f>
        <v>,Jacquelin.Waugh@gmail.com</v>
      </c>
      <c r="I258" s="2" t="str">
        <f ca="1">IF((COLUMN()-5)&lt;=Tabel2[[#This Row],[Aantal Leden]],
INDEX(Gebruiker!$C:$C,RANDBETWEEN(1,Formules!$B$1)+1),
"")</f>
        <v>,Margeaux.Anneslie@gmail.com</v>
      </c>
      <c r="J258" s="2" t="str">
        <f ca="1">IF((COLUMN()-5)&lt;=Tabel2[[#This Row],[Aantal Leden]],
INDEX(Gebruiker!$C:$C,RANDBETWEEN(1,Formules!$B$1)+1),
"")</f>
        <v>,Margalo.Gregor@gmail.com</v>
      </c>
      <c r="K258" s="2" t="str">
        <f ca="1">IF((COLUMN()-5)&lt;=Tabel2[[#This Row],[Aantal Leden]],
INDEX(Gebruiker!$C:$C,RANDBETWEEN(1,Formules!$B$1)+1),
"")</f>
        <v>,Abraham.De Souza@gmail.com</v>
      </c>
      <c r="L258" s="2" t="str">
        <f ca="1">IF((COLUMN()-5)&lt;=Tabel2[[#This Row],[Aantal Leden]],
INDEX(Gebruiker!$C:$C,RANDBETWEEN(1,Formules!$B$1)+1),
"")</f>
        <v>,Kennie.Spaight@gmail.com</v>
      </c>
      <c r="M258" s="2" t="str">
        <f ca="1">IF((COLUMN()-5)&lt;=Tabel2[[#This Row],[Aantal Leden]],
INDEX(Gebruiker!$C:$C,RANDBETWEEN(1,Formules!$B$1)+1),
"")</f>
        <v>,Maurizia.Etches@gmail.com</v>
      </c>
      <c r="N258" s="2" t="str">
        <f ca="1">IF((COLUMN()-5)&lt;=Tabel2[[#This Row],[Aantal Leden]],
INDEX(Gebruiker!$C:$C,RANDBETWEEN(1,Formules!$B$1)+1),
"")</f>
        <v>,Loria.Pickston@gmail.com</v>
      </c>
      <c r="O258" s="2" t="str">
        <f ca="1">IF((COLUMN()-5)&lt;=Tabel2[[#This Row],[Aantal Leden]],
INDEX(Gebruiker!$C:$C,RANDBETWEEN(1,Formules!$B$1)+1),
"")</f>
        <v/>
      </c>
      <c r="P258" s="2" t="str">
        <f ca="1">IF(Tabel2[[#This Row],[GroepBeheerder]]&lt;&gt;Tabel2[[#This Row],[Groepslid 1]],Tabel2[[#This Row],[Groepslid 1]],"")</f>
        <v>,Jenn.Benaine@gmail.com</v>
      </c>
      <c r="Q258" s="2" t="str">
        <f ca="1">IF(ISERROR(SEARCH(Tabel2[[#This Row],[Groepslid 2]],_xlfn.CONCAT(
Tabel2[[#This Row],[GroepBeheerder]:[Groepslid 1]]))),
Tabel2[[#This Row],[Groepslid 2]],"")</f>
        <v>,Umberto.Brosini@gmail.com</v>
      </c>
      <c r="R258" s="2" t="str">
        <f ca="1">IF(ISERROR(SEARCH(Tabel2[[#This Row],[Groepslid 3]],_xlfn.CONCAT(
Tabel2[[#This Row],[GroepBeheerder]:[Groepslid 2]]))),
Tabel2[[#This Row],[Groepslid 3]],"")</f>
        <v>,Jacquelin.Waugh@gmail.com</v>
      </c>
      <c r="S258" s="2" t="str">
        <f ca="1">IF(ISERROR(SEARCH(Tabel2[[#This Row],[Groepslid 4]],_xlfn.CONCAT(
Tabel2[[#This Row],[GroepBeheerder]:[Groepslid 3]]))),
Tabel2[[#This Row],[Groepslid 4]],"")</f>
        <v>,Margeaux.Anneslie@gmail.com</v>
      </c>
      <c r="T258" s="2" t="str">
        <f ca="1">IF(ISERROR(SEARCH(Tabel2[[#This Row],[Groepslid 5]],_xlfn.CONCAT(
Tabel2[[#This Row],[GroepBeheerder]:[Groepslid 4]]))),
Tabel2[[#This Row],[Groepslid 5]],"")</f>
        <v>,Margalo.Gregor@gmail.com</v>
      </c>
      <c r="U258" s="2" t="str">
        <f ca="1">IF(ISERROR(SEARCH(Tabel2[[#This Row],[Groepslid 6]],_xlfn.CONCAT(
Tabel2[[#This Row],[GroepBeheerder]:[Groepslid 5]]))),
Tabel2[[#This Row],[Groepslid 6]],"")</f>
        <v>,Abraham.De Souza@gmail.com</v>
      </c>
      <c r="V258" s="2" t="str">
        <f ca="1">IF(ISERROR(SEARCH(Tabel2[[#This Row],[Groepslid 7]],_xlfn.CONCAT(
Tabel2[[#This Row],[GroepBeheerder]:[Groepslid 6]]))),
Tabel2[[#This Row],[Groepslid 7]],"")</f>
        <v/>
      </c>
      <c r="W258" s="2" t="str">
        <f ca="1">IF(ISERROR(SEARCH(Tabel2[[#This Row],[Groepslid 8]],_xlfn.CONCAT(
Tabel2[[#This Row],[GroepBeheerder]:[Groepslid 7]]))),
Tabel2[[#This Row],[Groepslid 8]],"")</f>
        <v>,Maurizia.Etches@gmail.com</v>
      </c>
      <c r="X258" s="2" t="str">
        <f ca="1">IF(ISERROR(SEARCH(Tabel2[[#This Row],[Groepslid 9]],_xlfn.CONCAT(
Tabel2[[#This Row],[GroepBeheerder]:[Groepslid 8]]))),
Tabel2[[#This Row],[Groepslid 9]],"")</f>
        <v>,Loria.Pickston@gmail.com</v>
      </c>
      <c r="Y258" s="2" t="str">
        <f ca="1">IF(ISERROR(SEARCH(Tabel2[[#This Row],[Groepslid 10]],_xlfn.CONCAT(
Tabel2[[#This Row],[GroepBeheerder]:[Groepslid 9]]))),
Tabel2[[#This Row],[Groepslid 10]],"")</f>
        <v/>
      </c>
      <c r="Z258" s="2">
        <f t="shared" si="12"/>
        <v>257</v>
      </c>
    </row>
    <row r="259" spans="1:26" x14ac:dyDescent="0.25">
      <c r="A259" s="5" t="str">
        <f t="shared" ca="1" si="11"/>
        <v>Realbuzz,Jan.Truitt@gmail.com</v>
      </c>
      <c r="B259" s="2" t="str">
        <f ca="1">_xlfn.CONCAT(Tabel2[[#This Row],[Hulp 1]:[Hulp 10]])</f>
        <v/>
      </c>
      <c r="C259" s="3" t="s">
        <v>633</v>
      </c>
      <c r="D259">
        <f ca="1">RANDBETWEEN(0,IF(Formules!$B$1&gt;10,10,Formules!$B$1))</f>
        <v>0</v>
      </c>
      <c r="E259" s="2" t="str">
        <f ca="1">INDEX(Gebruiker!C:C,RANDBETWEEN(1,Formules!$B$1)+1)</f>
        <v>,Jan.Truitt@gmail.com</v>
      </c>
      <c r="F259" s="8" t="str">
        <f ca="1">IF((COLUMN()-5)&lt;=Tabel2[[#This Row],[Aantal Leden]],
INDEX(Gebruiker!$C:$C,RANDBETWEEN(1,Formules!$B$1)+1),
"")</f>
        <v/>
      </c>
      <c r="G259" s="8" t="str">
        <f ca="1">IF((COLUMN()-5)&lt;=Tabel2[[#This Row],[Aantal Leden]],
INDEX(Gebruiker!$C:$C,RANDBETWEEN(1,Formules!$B$1)+1),
"")</f>
        <v/>
      </c>
      <c r="H259" s="2" t="str">
        <f ca="1">IF((COLUMN()-5)&lt;=Tabel2[[#This Row],[Aantal Leden]],
INDEX(Gebruiker!$C:$C,RANDBETWEEN(1,Formules!$B$1)+1),
"")</f>
        <v/>
      </c>
      <c r="I259" s="2" t="str">
        <f ca="1">IF((COLUMN()-5)&lt;=Tabel2[[#This Row],[Aantal Leden]],
INDEX(Gebruiker!$C:$C,RANDBETWEEN(1,Formules!$B$1)+1),
"")</f>
        <v/>
      </c>
      <c r="J259" s="2" t="str">
        <f ca="1">IF((COLUMN()-5)&lt;=Tabel2[[#This Row],[Aantal Leden]],
INDEX(Gebruiker!$C:$C,RANDBETWEEN(1,Formules!$B$1)+1),
"")</f>
        <v/>
      </c>
      <c r="K259" s="2" t="str">
        <f ca="1">IF((COLUMN()-5)&lt;=Tabel2[[#This Row],[Aantal Leden]],
INDEX(Gebruiker!$C:$C,RANDBETWEEN(1,Formules!$B$1)+1),
"")</f>
        <v/>
      </c>
      <c r="L259" s="2" t="str">
        <f ca="1">IF((COLUMN()-5)&lt;=Tabel2[[#This Row],[Aantal Leden]],
INDEX(Gebruiker!$C:$C,RANDBETWEEN(1,Formules!$B$1)+1),
"")</f>
        <v/>
      </c>
      <c r="M259" s="2" t="str">
        <f ca="1">IF((COLUMN()-5)&lt;=Tabel2[[#This Row],[Aantal Leden]],
INDEX(Gebruiker!$C:$C,RANDBETWEEN(1,Formules!$B$1)+1),
"")</f>
        <v/>
      </c>
      <c r="N259" s="2" t="str">
        <f ca="1">IF((COLUMN()-5)&lt;=Tabel2[[#This Row],[Aantal Leden]],
INDEX(Gebruiker!$C:$C,RANDBETWEEN(1,Formules!$B$1)+1),
"")</f>
        <v/>
      </c>
      <c r="O259" s="2" t="str">
        <f ca="1">IF((COLUMN()-5)&lt;=Tabel2[[#This Row],[Aantal Leden]],
INDEX(Gebruiker!$C:$C,RANDBETWEEN(1,Formules!$B$1)+1),
"")</f>
        <v/>
      </c>
      <c r="P259" s="2" t="str">
        <f ca="1">IF(Tabel2[[#This Row],[GroepBeheerder]]&lt;&gt;Tabel2[[#This Row],[Groepslid 1]],Tabel2[[#This Row],[Groepslid 1]],"")</f>
        <v/>
      </c>
      <c r="Q259" s="2" t="str">
        <f ca="1">IF(ISERROR(SEARCH(Tabel2[[#This Row],[Groepslid 2]],_xlfn.CONCAT(
Tabel2[[#This Row],[GroepBeheerder]:[Groepslid 1]]))),
Tabel2[[#This Row],[Groepslid 2]],"")</f>
        <v/>
      </c>
      <c r="R259" s="2" t="str">
        <f ca="1">IF(ISERROR(SEARCH(Tabel2[[#This Row],[Groepslid 3]],_xlfn.CONCAT(
Tabel2[[#This Row],[GroepBeheerder]:[Groepslid 2]]))),
Tabel2[[#This Row],[Groepslid 3]],"")</f>
        <v/>
      </c>
      <c r="S259" s="2" t="str">
        <f ca="1">IF(ISERROR(SEARCH(Tabel2[[#This Row],[Groepslid 4]],_xlfn.CONCAT(
Tabel2[[#This Row],[GroepBeheerder]:[Groepslid 3]]))),
Tabel2[[#This Row],[Groepslid 4]],"")</f>
        <v/>
      </c>
      <c r="T259" s="2" t="str">
        <f ca="1">IF(ISERROR(SEARCH(Tabel2[[#This Row],[Groepslid 5]],_xlfn.CONCAT(
Tabel2[[#This Row],[GroepBeheerder]:[Groepslid 4]]))),
Tabel2[[#This Row],[Groepslid 5]],"")</f>
        <v/>
      </c>
      <c r="U259" s="2" t="str">
        <f ca="1">IF(ISERROR(SEARCH(Tabel2[[#This Row],[Groepslid 6]],_xlfn.CONCAT(
Tabel2[[#This Row],[GroepBeheerder]:[Groepslid 5]]))),
Tabel2[[#This Row],[Groepslid 6]],"")</f>
        <v/>
      </c>
      <c r="V259" s="2" t="str">
        <f ca="1">IF(ISERROR(SEARCH(Tabel2[[#This Row],[Groepslid 7]],_xlfn.CONCAT(
Tabel2[[#This Row],[GroepBeheerder]:[Groepslid 6]]))),
Tabel2[[#This Row],[Groepslid 7]],"")</f>
        <v/>
      </c>
      <c r="W259" s="2" t="str">
        <f ca="1">IF(ISERROR(SEARCH(Tabel2[[#This Row],[Groepslid 8]],_xlfn.CONCAT(
Tabel2[[#This Row],[GroepBeheerder]:[Groepslid 7]]))),
Tabel2[[#This Row],[Groepslid 8]],"")</f>
        <v/>
      </c>
      <c r="X259" s="2" t="str">
        <f ca="1">IF(ISERROR(SEARCH(Tabel2[[#This Row],[Groepslid 9]],_xlfn.CONCAT(
Tabel2[[#This Row],[GroepBeheerder]:[Groepslid 8]]))),
Tabel2[[#This Row],[Groepslid 9]],"")</f>
        <v/>
      </c>
      <c r="Y259" s="2" t="str">
        <f ca="1">IF(ISERROR(SEARCH(Tabel2[[#This Row],[Groepslid 10]],_xlfn.CONCAT(
Tabel2[[#This Row],[GroepBeheerder]:[Groepslid 9]]))),
Tabel2[[#This Row],[Groepslid 10]],"")</f>
        <v/>
      </c>
      <c r="Z259" s="2">
        <f t="shared" si="12"/>
        <v>258</v>
      </c>
    </row>
    <row r="260" spans="1:26" x14ac:dyDescent="0.25">
      <c r="A260" s="5" t="str">
        <f t="shared" ca="1" si="11"/>
        <v>Quimm,Deena.Eisikowitch@gmail.com,Rolph.Andersson@gmail.com,Abraham.De Souza@gmail.com,Carolin.Maddy@gmail.com,Corette.Domke@gmail.com,Caroljean.Laite@gmail.com</v>
      </c>
      <c r="B260" s="2" t="str">
        <f ca="1">_xlfn.CONCAT(Tabel2[[#This Row],[Hulp 1]:[Hulp 10]])</f>
        <v>,Rolph.Andersson@gmail.com,Abraham.De Souza@gmail.com,Carolin.Maddy@gmail.com,Corette.Domke@gmail.com,Caroljean.Laite@gmail.com</v>
      </c>
      <c r="C260" s="3" t="s">
        <v>634</v>
      </c>
      <c r="D260">
        <f ca="1">RANDBETWEEN(0,IF(Formules!$B$1&gt;10,10,Formules!$B$1))</f>
        <v>5</v>
      </c>
      <c r="E260" s="2" t="str">
        <f ca="1">INDEX(Gebruiker!C:C,RANDBETWEEN(1,Formules!$B$1)+1)</f>
        <v>,Deena.Eisikowitch@gmail.com</v>
      </c>
      <c r="F260" s="8" t="str">
        <f ca="1">IF((COLUMN()-5)&lt;=Tabel2[[#This Row],[Aantal Leden]],
INDEX(Gebruiker!$C:$C,RANDBETWEEN(1,Formules!$B$1)+1),
"")</f>
        <v>,Rolph.Andersson@gmail.com</v>
      </c>
      <c r="G260" s="8" t="str">
        <f ca="1">IF((COLUMN()-5)&lt;=Tabel2[[#This Row],[Aantal Leden]],
INDEX(Gebruiker!$C:$C,RANDBETWEEN(1,Formules!$B$1)+1),
"")</f>
        <v>,Abraham.De Souza@gmail.com</v>
      </c>
      <c r="H260" s="2" t="str">
        <f ca="1">IF((COLUMN()-5)&lt;=Tabel2[[#This Row],[Aantal Leden]],
INDEX(Gebruiker!$C:$C,RANDBETWEEN(1,Formules!$B$1)+1),
"")</f>
        <v>,Carolin.Maddy@gmail.com</v>
      </c>
      <c r="I260" s="2" t="str">
        <f ca="1">IF((COLUMN()-5)&lt;=Tabel2[[#This Row],[Aantal Leden]],
INDEX(Gebruiker!$C:$C,RANDBETWEEN(1,Formules!$B$1)+1),
"")</f>
        <v>,Corette.Domke@gmail.com</v>
      </c>
      <c r="J260" s="2" t="str">
        <f ca="1">IF((COLUMN()-5)&lt;=Tabel2[[#This Row],[Aantal Leden]],
INDEX(Gebruiker!$C:$C,RANDBETWEEN(1,Formules!$B$1)+1),
"")</f>
        <v>,Caroljean.Laite@gmail.com</v>
      </c>
      <c r="K260" s="2" t="str">
        <f ca="1">IF((COLUMN()-5)&lt;=Tabel2[[#This Row],[Aantal Leden]],
INDEX(Gebruiker!$C:$C,RANDBETWEEN(1,Formules!$B$1)+1),
"")</f>
        <v/>
      </c>
      <c r="L260" s="2" t="str">
        <f ca="1">IF((COLUMN()-5)&lt;=Tabel2[[#This Row],[Aantal Leden]],
INDEX(Gebruiker!$C:$C,RANDBETWEEN(1,Formules!$B$1)+1),
"")</f>
        <v/>
      </c>
      <c r="M260" s="2" t="str">
        <f ca="1">IF((COLUMN()-5)&lt;=Tabel2[[#This Row],[Aantal Leden]],
INDEX(Gebruiker!$C:$C,RANDBETWEEN(1,Formules!$B$1)+1),
"")</f>
        <v/>
      </c>
      <c r="N260" s="2" t="str">
        <f ca="1">IF((COLUMN()-5)&lt;=Tabel2[[#This Row],[Aantal Leden]],
INDEX(Gebruiker!$C:$C,RANDBETWEEN(1,Formules!$B$1)+1),
"")</f>
        <v/>
      </c>
      <c r="O260" s="2" t="str">
        <f ca="1">IF((COLUMN()-5)&lt;=Tabel2[[#This Row],[Aantal Leden]],
INDEX(Gebruiker!$C:$C,RANDBETWEEN(1,Formules!$B$1)+1),
"")</f>
        <v/>
      </c>
      <c r="P260" s="2" t="str">
        <f ca="1">IF(Tabel2[[#This Row],[GroepBeheerder]]&lt;&gt;Tabel2[[#This Row],[Groepslid 1]],Tabel2[[#This Row],[Groepslid 1]],"")</f>
        <v>,Rolph.Andersson@gmail.com</v>
      </c>
      <c r="Q260" s="2" t="str">
        <f ca="1">IF(ISERROR(SEARCH(Tabel2[[#This Row],[Groepslid 2]],_xlfn.CONCAT(
Tabel2[[#This Row],[GroepBeheerder]:[Groepslid 1]]))),
Tabel2[[#This Row],[Groepslid 2]],"")</f>
        <v>,Abraham.De Souza@gmail.com</v>
      </c>
      <c r="R260" s="2" t="str">
        <f ca="1">IF(ISERROR(SEARCH(Tabel2[[#This Row],[Groepslid 3]],_xlfn.CONCAT(
Tabel2[[#This Row],[GroepBeheerder]:[Groepslid 2]]))),
Tabel2[[#This Row],[Groepslid 3]],"")</f>
        <v>,Carolin.Maddy@gmail.com</v>
      </c>
      <c r="S260" s="2" t="str">
        <f ca="1">IF(ISERROR(SEARCH(Tabel2[[#This Row],[Groepslid 4]],_xlfn.CONCAT(
Tabel2[[#This Row],[GroepBeheerder]:[Groepslid 3]]))),
Tabel2[[#This Row],[Groepslid 4]],"")</f>
        <v>,Corette.Domke@gmail.com</v>
      </c>
      <c r="T260" s="2" t="str">
        <f ca="1">IF(ISERROR(SEARCH(Tabel2[[#This Row],[Groepslid 5]],_xlfn.CONCAT(
Tabel2[[#This Row],[GroepBeheerder]:[Groepslid 4]]))),
Tabel2[[#This Row],[Groepslid 5]],"")</f>
        <v>,Caroljean.Laite@gmail.com</v>
      </c>
      <c r="U260" s="2" t="str">
        <f ca="1">IF(ISERROR(SEARCH(Tabel2[[#This Row],[Groepslid 6]],_xlfn.CONCAT(
Tabel2[[#This Row],[GroepBeheerder]:[Groepslid 5]]))),
Tabel2[[#This Row],[Groepslid 6]],"")</f>
        <v/>
      </c>
      <c r="V260" s="2" t="str">
        <f ca="1">IF(ISERROR(SEARCH(Tabel2[[#This Row],[Groepslid 7]],_xlfn.CONCAT(
Tabel2[[#This Row],[GroepBeheerder]:[Groepslid 6]]))),
Tabel2[[#This Row],[Groepslid 7]],"")</f>
        <v/>
      </c>
      <c r="W260" s="2" t="str">
        <f ca="1">IF(ISERROR(SEARCH(Tabel2[[#This Row],[Groepslid 8]],_xlfn.CONCAT(
Tabel2[[#This Row],[GroepBeheerder]:[Groepslid 7]]))),
Tabel2[[#This Row],[Groepslid 8]],"")</f>
        <v/>
      </c>
      <c r="X260" s="2" t="str">
        <f ca="1">IF(ISERROR(SEARCH(Tabel2[[#This Row],[Groepslid 9]],_xlfn.CONCAT(
Tabel2[[#This Row],[GroepBeheerder]:[Groepslid 8]]))),
Tabel2[[#This Row],[Groepslid 9]],"")</f>
        <v/>
      </c>
      <c r="Y260" s="2" t="str">
        <f ca="1">IF(ISERROR(SEARCH(Tabel2[[#This Row],[Groepslid 10]],_xlfn.CONCAT(
Tabel2[[#This Row],[GroepBeheerder]:[Groepslid 9]]))),
Tabel2[[#This Row],[Groepslid 10]],"")</f>
        <v/>
      </c>
      <c r="Z260" s="2">
        <f t="shared" si="12"/>
        <v>259</v>
      </c>
    </row>
    <row r="261" spans="1:26" x14ac:dyDescent="0.25">
      <c r="A261" s="5" t="str">
        <f t="shared" ca="1" si="11"/>
        <v>Brainverse,Cassandra.Wagnerin@gmail.com,Neely.Loughead@gmail.com,Kennie.Spaight@gmail.com,Consuela.Grimditch@gmail.com,Ellen.O'Heyne@gmail.com,Kiri.Gelly@gmail.com,Franny.Bicheno@gmail.com</v>
      </c>
      <c r="B261" s="2" t="str">
        <f ca="1">_xlfn.CONCAT(Tabel2[[#This Row],[Hulp 1]:[Hulp 10]])</f>
        <v>,Neely.Loughead@gmail.com,Kennie.Spaight@gmail.com,Consuela.Grimditch@gmail.com,Ellen.O'Heyne@gmail.com,Kiri.Gelly@gmail.com,Franny.Bicheno@gmail.com</v>
      </c>
      <c r="C261" s="3" t="s">
        <v>439</v>
      </c>
      <c r="D261">
        <f ca="1">RANDBETWEEN(0,IF(Formules!$B$1&gt;10,10,Formules!$B$1))</f>
        <v>6</v>
      </c>
      <c r="E261" s="2" t="str">
        <f ca="1">INDEX(Gebruiker!C:C,RANDBETWEEN(1,Formules!$B$1)+1)</f>
        <v>,Cassandra.Wagnerin@gmail.com</v>
      </c>
      <c r="F261" s="8" t="str">
        <f ca="1">IF((COLUMN()-5)&lt;=Tabel2[[#This Row],[Aantal Leden]],
INDEX(Gebruiker!$C:$C,RANDBETWEEN(1,Formules!$B$1)+1),
"")</f>
        <v>,Neely.Loughead@gmail.com</v>
      </c>
      <c r="G261" s="8" t="str">
        <f ca="1">IF((COLUMN()-5)&lt;=Tabel2[[#This Row],[Aantal Leden]],
INDEX(Gebruiker!$C:$C,RANDBETWEEN(1,Formules!$B$1)+1),
"")</f>
        <v>,Kennie.Spaight@gmail.com</v>
      </c>
      <c r="H261" s="2" t="str">
        <f ca="1">IF((COLUMN()-5)&lt;=Tabel2[[#This Row],[Aantal Leden]],
INDEX(Gebruiker!$C:$C,RANDBETWEEN(1,Formules!$B$1)+1),
"")</f>
        <v>,Consuela.Grimditch@gmail.com</v>
      </c>
      <c r="I261" s="2" t="str">
        <f ca="1">IF((COLUMN()-5)&lt;=Tabel2[[#This Row],[Aantal Leden]],
INDEX(Gebruiker!$C:$C,RANDBETWEEN(1,Formules!$B$1)+1),
"")</f>
        <v>,Ellen.O'Heyne@gmail.com</v>
      </c>
      <c r="J261" s="2" t="str">
        <f ca="1">IF((COLUMN()-5)&lt;=Tabel2[[#This Row],[Aantal Leden]],
INDEX(Gebruiker!$C:$C,RANDBETWEEN(1,Formules!$B$1)+1),
"")</f>
        <v>,Kiri.Gelly@gmail.com</v>
      </c>
      <c r="K261" s="2" t="str">
        <f ca="1">IF((COLUMN()-5)&lt;=Tabel2[[#This Row],[Aantal Leden]],
INDEX(Gebruiker!$C:$C,RANDBETWEEN(1,Formules!$B$1)+1),
"")</f>
        <v>,Franny.Bicheno@gmail.com</v>
      </c>
      <c r="L261" s="2" t="str">
        <f ca="1">IF((COLUMN()-5)&lt;=Tabel2[[#This Row],[Aantal Leden]],
INDEX(Gebruiker!$C:$C,RANDBETWEEN(1,Formules!$B$1)+1),
"")</f>
        <v/>
      </c>
      <c r="M261" s="2" t="str">
        <f ca="1">IF((COLUMN()-5)&lt;=Tabel2[[#This Row],[Aantal Leden]],
INDEX(Gebruiker!$C:$C,RANDBETWEEN(1,Formules!$B$1)+1),
"")</f>
        <v/>
      </c>
      <c r="N261" s="2" t="str">
        <f ca="1">IF((COLUMN()-5)&lt;=Tabel2[[#This Row],[Aantal Leden]],
INDEX(Gebruiker!$C:$C,RANDBETWEEN(1,Formules!$B$1)+1),
"")</f>
        <v/>
      </c>
      <c r="O261" s="2" t="str">
        <f ca="1">IF((COLUMN()-5)&lt;=Tabel2[[#This Row],[Aantal Leden]],
INDEX(Gebruiker!$C:$C,RANDBETWEEN(1,Formules!$B$1)+1),
"")</f>
        <v/>
      </c>
      <c r="P261" s="2" t="str">
        <f ca="1">IF(Tabel2[[#This Row],[GroepBeheerder]]&lt;&gt;Tabel2[[#This Row],[Groepslid 1]],Tabel2[[#This Row],[Groepslid 1]],"")</f>
        <v>,Neely.Loughead@gmail.com</v>
      </c>
      <c r="Q261" s="2" t="str">
        <f ca="1">IF(ISERROR(SEARCH(Tabel2[[#This Row],[Groepslid 2]],_xlfn.CONCAT(
Tabel2[[#This Row],[GroepBeheerder]:[Groepslid 1]]))),
Tabel2[[#This Row],[Groepslid 2]],"")</f>
        <v>,Kennie.Spaight@gmail.com</v>
      </c>
      <c r="R261" s="2" t="str">
        <f ca="1">IF(ISERROR(SEARCH(Tabel2[[#This Row],[Groepslid 3]],_xlfn.CONCAT(
Tabel2[[#This Row],[GroepBeheerder]:[Groepslid 2]]))),
Tabel2[[#This Row],[Groepslid 3]],"")</f>
        <v>,Consuela.Grimditch@gmail.com</v>
      </c>
      <c r="S261" s="2" t="str">
        <f ca="1">IF(ISERROR(SEARCH(Tabel2[[#This Row],[Groepslid 4]],_xlfn.CONCAT(
Tabel2[[#This Row],[GroepBeheerder]:[Groepslid 3]]))),
Tabel2[[#This Row],[Groepslid 4]],"")</f>
        <v>,Ellen.O'Heyne@gmail.com</v>
      </c>
      <c r="T261" s="2" t="str">
        <f ca="1">IF(ISERROR(SEARCH(Tabel2[[#This Row],[Groepslid 5]],_xlfn.CONCAT(
Tabel2[[#This Row],[GroepBeheerder]:[Groepslid 4]]))),
Tabel2[[#This Row],[Groepslid 5]],"")</f>
        <v>,Kiri.Gelly@gmail.com</v>
      </c>
      <c r="U261" s="2" t="str">
        <f ca="1">IF(ISERROR(SEARCH(Tabel2[[#This Row],[Groepslid 6]],_xlfn.CONCAT(
Tabel2[[#This Row],[GroepBeheerder]:[Groepslid 5]]))),
Tabel2[[#This Row],[Groepslid 6]],"")</f>
        <v>,Franny.Bicheno@gmail.com</v>
      </c>
      <c r="V261" s="2" t="str">
        <f ca="1">IF(ISERROR(SEARCH(Tabel2[[#This Row],[Groepslid 7]],_xlfn.CONCAT(
Tabel2[[#This Row],[GroepBeheerder]:[Groepslid 6]]))),
Tabel2[[#This Row],[Groepslid 7]],"")</f>
        <v/>
      </c>
      <c r="W261" s="2" t="str">
        <f ca="1">IF(ISERROR(SEARCH(Tabel2[[#This Row],[Groepslid 8]],_xlfn.CONCAT(
Tabel2[[#This Row],[GroepBeheerder]:[Groepslid 7]]))),
Tabel2[[#This Row],[Groepslid 8]],"")</f>
        <v/>
      </c>
      <c r="X261" s="2" t="str">
        <f ca="1">IF(ISERROR(SEARCH(Tabel2[[#This Row],[Groepslid 9]],_xlfn.CONCAT(
Tabel2[[#This Row],[GroepBeheerder]:[Groepslid 8]]))),
Tabel2[[#This Row],[Groepslid 9]],"")</f>
        <v/>
      </c>
      <c r="Y261" s="2" t="str">
        <f ca="1">IF(ISERROR(SEARCH(Tabel2[[#This Row],[Groepslid 10]],_xlfn.CONCAT(
Tabel2[[#This Row],[GroepBeheerder]:[Groepslid 9]]))),
Tabel2[[#This Row],[Groepslid 10]],"")</f>
        <v/>
      </c>
      <c r="Z261" s="2">
        <f t="shared" si="12"/>
        <v>260</v>
      </c>
    </row>
    <row r="262" spans="1:26" x14ac:dyDescent="0.25">
      <c r="A262" s="5" t="str">
        <f t="shared" ca="1" si="11"/>
        <v>Trilith,Hannie.Shillabeer@gmail.com,Chaddy.Coultar@gmail.com,Minne.Michal@gmail.com,Mordecai.Patterson@gmail.com,Jacenta.Turfs@gmail.com,Sybila.O'Looney@gmail.com,Faun.Gutans@gmail.com,Kiri.Gelly@gmail.com,Edouard.Alger@gmail.com,Erik.Rubinshtein@gmail.com</v>
      </c>
      <c r="B262" s="2" t="str">
        <f ca="1">_xlfn.CONCAT(Tabel2[[#This Row],[Hulp 1]:[Hulp 10]])</f>
        <v>,Chaddy.Coultar@gmail.com,Minne.Michal@gmail.com,Mordecai.Patterson@gmail.com,Jacenta.Turfs@gmail.com,Sybila.O'Looney@gmail.com,Faun.Gutans@gmail.com,Kiri.Gelly@gmail.com,Edouard.Alger@gmail.com,Erik.Rubinshtein@gmail.com</v>
      </c>
      <c r="C262" s="3" t="s">
        <v>635</v>
      </c>
      <c r="D262">
        <f ca="1">RANDBETWEEN(0,IF(Formules!$B$1&gt;10,10,Formules!$B$1))</f>
        <v>9</v>
      </c>
      <c r="E262" s="2" t="str">
        <f ca="1">INDEX(Gebruiker!C:C,RANDBETWEEN(1,Formules!$B$1)+1)</f>
        <v>,Hannie.Shillabeer@gmail.com</v>
      </c>
      <c r="F262" s="8" t="str">
        <f ca="1">IF((COLUMN()-5)&lt;=Tabel2[[#This Row],[Aantal Leden]],
INDEX(Gebruiker!$C:$C,RANDBETWEEN(1,Formules!$B$1)+1),
"")</f>
        <v>,Chaddy.Coultar@gmail.com</v>
      </c>
      <c r="G262" s="8" t="str">
        <f ca="1">IF((COLUMN()-5)&lt;=Tabel2[[#This Row],[Aantal Leden]],
INDEX(Gebruiker!$C:$C,RANDBETWEEN(1,Formules!$B$1)+1),
"")</f>
        <v>,Minne.Michal@gmail.com</v>
      </c>
      <c r="H262" s="2" t="str">
        <f ca="1">IF((COLUMN()-5)&lt;=Tabel2[[#This Row],[Aantal Leden]],
INDEX(Gebruiker!$C:$C,RANDBETWEEN(1,Formules!$B$1)+1),
"")</f>
        <v>,Mordecai.Patterson@gmail.com</v>
      </c>
      <c r="I262" s="2" t="str">
        <f ca="1">IF((COLUMN()-5)&lt;=Tabel2[[#This Row],[Aantal Leden]],
INDEX(Gebruiker!$C:$C,RANDBETWEEN(1,Formules!$B$1)+1),
"")</f>
        <v>,Jacenta.Turfs@gmail.com</v>
      </c>
      <c r="J262" s="2" t="str">
        <f ca="1">IF((COLUMN()-5)&lt;=Tabel2[[#This Row],[Aantal Leden]],
INDEX(Gebruiker!$C:$C,RANDBETWEEN(1,Formules!$B$1)+1),
"")</f>
        <v>,Sybila.O'Looney@gmail.com</v>
      </c>
      <c r="K262" s="2" t="str">
        <f ca="1">IF((COLUMN()-5)&lt;=Tabel2[[#This Row],[Aantal Leden]],
INDEX(Gebruiker!$C:$C,RANDBETWEEN(1,Formules!$B$1)+1),
"")</f>
        <v>,Faun.Gutans@gmail.com</v>
      </c>
      <c r="L262" s="2" t="str">
        <f ca="1">IF((COLUMN()-5)&lt;=Tabel2[[#This Row],[Aantal Leden]],
INDEX(Gebruiker!$C:$C,RANDBETWEEN(1,Formules!$B$1)+1),
"")</f>
        <v>,Kiri.Gelly@gmail.com</v>
      </c>
      <c r="M262" s="2" t="str">
        <f ca="1">IF((COLUMN()-5)&lt;=Tabel2[[#This Row],[Aantal Leden]],
INDEX(Gebruiker!$C:$C,RANDBETWEEN(1,Formules!$B$1)+1),
"")</f>
        <v>,Edouard.Alger@gmail.com</v>
      </c>
      <c r="N262" s="2" t="str">
        <f ca="1">IF((COLUMN()-5)&lt;=Tabel2[[#This Row],[Aantal Leden]],
INDEX(Gebruiker!$C:$C,RANDBETWEEN(1,Formules!$B$1)+1),
"")</f>
        <v>,Erik.Rubinshtein@gmail.com</v>
      </c>
      <c r="O262" s="2" t="str">
        <f ca="1">IF((COLUMN()-5)&lt;=Tabel2[[#This Row],[Aantal Leden]],
INDEX(Gebruiker!$C:$C,RANDBETWEEN(1,Formules!$B$1)+1),
"")</f>
        <v/>
      </c>
      <c r="P262" s="2" t="str">
        <f ca="1">IF(Tabel2[[#This Row],[GroepBeheerder]]&lt;&gt;Tabel2[[#This Row],[Groepslid 1]],Tabel2[[#This Row],[Groepslid 1]],"")</f>
        <v>,Chaddy.Coultar@gmail.com</v>
      </c>
      <c r="Q262" s="2" t="str">
        <f ca="1">IF(ISERROR(SEARCH(Tabel2[[#This Row],[Groepslid 2]],_xlfn.CONCAT(
Tabel2[[#This Row],[GroepBeheerder]:[Groepslid 1]]))),
Tabel2[[#This Row],[Groepslid 2]],"")</f>
        <v>,Minne.Michal@gmail.com</v>
      </c>
      <c r="R262" s="2" t="str">
        <f ca="1">IF(ISERROR(SEARCH(Tabel2[[#This Row],[Groepslid 3]],_xlfn.CONCAT(
Tabel2[[#This Row],[GroepBeheerder]:[Groepslid 2]]))),
Tabel2[[#This Row],[Groepslid 3]],"")</f>
        <v>,Mordecai.Patterson@gmail.com</v>
      </c>
      <c r="S262" s="2" t="str">
        <f ca="1">IF(ISERROR(SEARCH(Tabel2[[#This Row],[Groepslid 4]],_xlfn.CONCAT(
Tabel2[[#This Row],[GroepBeheerder]:[Groepslid 3]]))),
Tabel2[[#This Row],[Groepslid 4]],"")</f>
        <v>,Jacenta.Turfs@gmail.com</v>
      </c>
      <c r="T262" s="2" t="str">
        <f ca="1">IF(ISERROR(SEARCH(Tabel2[[#This Row],[Groepslid 5]],_xlfn.CONCAT(
Tabel2[[#This Row],[GroepBeheerder]:[Groepslid 4]]))),
Tabel2[[#This Row],[Groepslid 5]],"")</f>
        <v>,Sybila.O'Looney@gmail.com</v>
      </c>
      <c r="U262" s="2" t="str">
        <f ca="1">IF(ISERROR(SEARCH(Tabel2[[#This Row],[Groepslid 6]],_xlfn.CONCAT(
Tabel2[[#This Row],[GroepBeheerder]:[Groepslid 5]]))),
Tabel2[[#This Row],[Groepslid 6]],"")</f>
        <v>,Faun.Gutans@gmail.com</v>
      </c>
      <c r="V262" s="2" t="str">
        <f ca="1">IF(ISERROR(SEARCH(Tabel2[[#This Row],[Groepslid 7]],_xlfn.CONCAT(
Tabel2[[#This Row],[GroepBeheerder]:[Groepslid 6]]))),
Tabel2[[#This Row],[Groepslid 7]],"")</f>
        <v>,Kiri.Gelly@gmail.com</v>
      </c>
      <c r="W262" s="2" t="str">
        <f ca="1">IF(ISERROR(SEARCH(Tabel2[[#This Row],[Groepslid 8]],_xlfn.CONCAT(
Tabel2[[#This Row],[GroepBeheerder]:[Groepslid 7]]))),
Tabel2[[#This Row],[Groepslid 8]],"")</f>
        <v>,Edouard.Alger@gmail.com</v>
      </c>
      <c r="X262" s="2" t="str">
        <f ca="1">IF(ISERROR(SEARCH(Tabel2[[#This Row],[Groepslid 9]],_xlfn.CONCAT(
Tabel2[[#This Row],[GroepBeheerder]:[Groepslid 8]]))),
Tabel2[[#This Row],[Groepslid 9]],"")</f>
        <v>,Erik.Rubinshtein@gmail.com</v>
      </c>
      <c r="Y262" s="2" t="str">
        <f ca="1">IF(ISERROR(SEARCH(Tabel2[[#This Row],[Groepslid 10]],_xlfn.CONCAT(
Tabel2[[#This Row],[GroepBeheerder]:[Groepslid 9]]))),
Tabel2[[#This Row],[Groepslid 10]],"")</f>
        <v/>
      </c>
      <c r="Z262" s="2">
        <f t="shared" si="12"/>
        <v>261</v>
      </c>
    </row>
    <row r="263" spans="1:26" x14ac:dyDescent="0.25">
      <c r="A263" s="5" t="str">
        <f t="shared" ca="1" si="11"/>
        <v>Devpulse,Ulrika.Trudgion@gmail.com,Lombard.Brewett@gmail.com,Bordie.Ziem@gmail.com,Pennie.Thomtson@gmail.com,Ted.Delgua@gmail.com,Consuela.Grimditch@gmail.com,Rolph.Andersson@gmail.com,Vonny.Raincin@gmail.com,Yovonnda.Yurkin@gmail.com</v>
      </c>
      <c r="B263" s="2" t="str">
        <f ca="1">_xlfn.CONCAT(Tabel2[[#This Row],[Hulp 1]:[Hulp 10]])</f>
        <v>,Lombard.Brewett@gmail.com,Bordie.Ziem@gmail.com,Pennie.Thomtson@gmail.com,Ted.Delgua@gmail.com,Consuela.Grimditch@gmail.com,Rolph.Andersson@gmail.com,Vonny.Raincin@gmail.com,Yovonnda.Yurkin@gmail.com</v>
      </c>
      <c r="C263" s="3" t="s">
        <v>490</v>
      </c>
      <c r="D263">
        <f ca="1">RANDBETWEEN(0,IF(Formules!$B$1&gt;10,10,Formules!$B$1))</f>
        <v>8</v>
      </c>
      <c r="E263" s="2" t="str">
        <f ca="1">INDEX(Gebruiker!C:C,RANDBETWEEN(1,Formules!$B$1)+1)</f>
        <v>,Ulrika.Trudgion@gmail.com</v>
      </c>
      <c r="F263" s="8" t="str">
        <f ca="1">IF((COLUMN()-5)&lt;=Tabel2[[#This Row],[Aantal Leden]],
INDEX(Gebruiker!$C:$C,RANDBETWEEN(1,Formules!$B$1)+1),
"")</f>
        <v>,Lombard.Brewett@gmail.com</v>
      </c>
      <c r="G263" s="8" t="str">
        <f ca="1">IF((COLUMN()-5)&lt;=Tabel2[[#This Row],[Aantal Leden]],
INDEX(Gebruiker!$C:$C,RANDBETWEEN(1,Formules!$B$1)+1),
"")</f>
        <v>,Bordie.Ziem@gmail.com</v>
      </c>
      <c r="H263" s="2" t="str">
        <f ca="1">IF((COLUMN()-5)&lt;=Tabel2[[#This Row],[Aantal Leden]],
INDEX(Gebruiker!$C:$C,RANDBETWEEN(1,Formules!$B$1)+1),
"")</f>
        <v>,Pennie.Thomtson@gmail.com</v>
      </c>
      <c r="I263" s="2" t="str">
        <f ca="1">IF((COLUMN()-5)&lt;=Tabel2[[#This Row],[Aantal Leden]],
INDEX(Gebruiker!$C:$C,RANDBETWEEN(1,Formules!$B$1)+1),
"")</f>
        <v>,Ted.Delgua@gmail.com</v>
      </c>
      <c r="J263" s="2" t="str">
        <f ca="1">IF((COLUMN()-5)&lt;=Tabel2[[#This Row],[Aantal Leden]],
INDEX(Gebruiker!$C:$C,RANDBETWEEN(1,Formules!$B$1)+1),
"")</f>
        <v>,Consuela.Grimditch@gmail.com</v>
      </c>
      <c r="K263" s="2" t="str">
        <f ca="1">IF((COLUMN()-5)&lt;=Tabel2[[#This Row],[Aantal Leden]],
INDEX(Gebruiker!$C:$C,RANDBETWEEN(1,Formules!$B$1)+1),
"")</f>
        <v>,Rolph.Andersson@gmail.com</v>
      </c>
      <c r="L263" s="2" t="str">
        <f ca="1">IF((COLUMN()-5)&lt;=Tabel2[[#This Row],[Aantal Leden]],
INDEX(Gebruiker!$C:$C,RANDBETWEEN(1,Formules!$B$1)+1),
"")</f>
        <v>,Vonny.Raincin@gmail.com</v>
      </c>
      <c r="M263" s="2" t="str">
        <f ca="1">IF((COLUMN()-5)&lt;=Tabel2[[#This Row],[Aantal Leden]],
INDEX(Gebruiker!$C:$C,RANDBETWEEN(1,Formules!$B$1)+1),
"")</f>
        <v>,Yovonnda.Yurkin@gmail.com</v>
      </c>
      <c r="N263" s="2" t="str">
        <f ca="1">IF((COLUMN()-5)&lt;=Tabel2[[#This Row],[Aantal Leden]],
INDEX(Gebruiker!$C:$C,RANDBETWEEN(1,Formules!$B$1)+1),
"")</f>
        <v/>
      </c>
      <c r="O263" s="2" t="str">
        <f ca="1">IF((COLUMN()-5)&lt;=Tabel2[[#This Row],[Aantal Leden]],
INDEX(Gebruiker!$C:$C,RANDBETWEEN(1,Formules!$B$1)+1),
"")</f>
        <v/>
      </c>
      <c r="P263" s="2" t="str">
        <f ca="1">IF(Tabel2[[#This Row],[GroepBeheerder]]&lt;&gt;Tabel2[[#This Row],[Groepslid 1]],Tabel2[[#This Row],[Groepslid 1]],"")</f>
        <v>,Lombard.Brewett@gmail.com</v>
      </c>
      <c r="Q263" s="2" t="str">
        <f ca="1">IF(ISERROR(SEARCH(Tabel2[[#This Row],[Groepslid 2]],_xlfn.CONCAT(
Tabel2[[#This Row],[GroepBeheerder]:[Groepslid 1]]))),
Tabel2[[#This Row],[Groepslid 2]],"")</f>
        <v>,Bordie.Ziem@gmail.com</v>
      </c>
      <c r="R263" s="2" t="str">
        <f ca="1">IF(ISERROR(SEARCH(Tabel2[[#This Row],[Groepslid 3]],_xlfn.CONCAT(
Tabel2[[#This Row],[GroepBeheerder]:[Groepslid 2]]))),
Tabel2[[#This Row],[Groepslid 3]],"")</f>
        <v>,Pennie.Thomtson@gmail.com</v>
      </c>
      <c r="S263" s="2" t="str">
        <f ca="1">IF(ISERROR(SEARCH(Tabel2[[#This Row],[Groepslid 4]],_xlfn.CONCAT(
Tabel2[[#This Row],[GroepBeheerder]:[Groepslid 3]]))),
Tabel2[[#This Row],[Groepslid 4]],"")</f>
        <v>,Ted.Delgua@gmail.com</v>
      </c>
      <c r="T263" s="2" t="str">
        <f ca="1">IF(ISERROR(SEARCH(Tabel2[[#This Row],[Groepslid 5]],_xlfn.CONCAT(
Tabel2[[#This Row],[GroepBeheerder]:[Groepslid 4]]))),
Tabel2[[#This Row],[Groepslid 5]],"")</f>
        <v>,Consuela.Grimditch@gmail.com</v>
      </c>
      <c r="U263" s="2" t="str">
        <f ca="1">IF(ISERROR(SEARCH(Tabel2[[#This Row],[Groepslid 6]],_xlfn.CONCAT(
Tabel2[[#This Row],[GroepBeheerder]:[Groepslid 5]]))),
Tabel2[[#This Row],[Groepslid 6]],"")</f>
        <v>,Rolph.Andersson@gmail.com</v>
      </c>
      <c r="V263" s="2" t="str">
        <f ca="1">IF(ISERROR(SEARCH(Tabel2[[#This Row],[Groepslid 7]],_xlfn.CONCAT(
Tabel2[[#This Row],[GroepBeheerder]:[Groepslid 6]]))),
Tabel2[[#This Row],[Groepslid 7]],"")</f>
        <v>,Vonny.Raincin@gmail.com</v>
      </c>
      <c r="W263" s="2" t="str">
        <f ca="1">IF(ISERROR(SEARCH(Tabel2[[#This Row],[Groepslid 8]],_xlfn.CONCAT(
Tabel2[[#This Row],[GroepBeheerder]:[Groepslid 7]]))),
Tabel2[[#This Row],[Groepslid 8]],"")</f>
        <v>,Yovonnda.Yurkin@gmail.com</v>
      </c>
      <c r="X263" s="2" t="str">
        <f ca="1">IF(ISERROR(SEARCH(Tabel2[[#This Row],[Groepslid 9]],_xlfn.CONCAT(
Tabel2[[#This Row],[GroepBeheerder]:[Groepslid 8]]))),
Tabel2[[#This Row],[Groepslid 9]],"")</f>
        <v/>
      </c>
      <c r="Y263" s="2" t="str">
        <f ca="1">IF(ISERROR(SEARCH(Tabel2[[#This Row],[Groepslid 10]],_xlfn.CONCAT(
Tabel2[[#This Row],[GroepBeheerder]:[Groepslid 9]]))),
Tabel2[[#This Row],[Groepslid 10]],"")</f>
        <v/>
      </c>
      <c r="Z263" s="2">
        <f t="shared" si="12"/>
        <v>262</v>
      </c>
    </row>
    <row r="264" spans="1:26" x14ac:dyDescent="0.25">
      <c r="A264" s="5" t="str">
        <f t="shared" ca="1" si="11"/>
        <v>Twitterlist,Carolin.Maddy@gmail.com</v>
      </c>
      <c r="B264" s="2" t="str">
        <f ca="1">_xlfn.CONCAT(Tabel2[[#This Row],[Hulp 1]:[Hulp 10]])</f>
        <v/>
      </c>
      <c r="C264" s="3" t="s">
        <v>431</v>
      </c>
      <c r="D264">
        <f ca="1">RANDBETWEEN(0,IF(Formules!$B$1&gt;10,10,Formules!$B$1))</f>
        <v>0</v>
      </c>
      <c r="E264" s="2" t="str">
        <f ca="1">INDEX(Gebruiker!C:C,RANDBETWEEN(1,Formules!$B$1)+1)</f>
        <v>,Carolin.Maddy@gmail.com</v>
      </c>
      <c r="F264" s="8" t="str">
        <f ca="1">IF((COLUMN()-5)&lt;=Tabel2[[#This Row],[Aantal Leden]],
INDEX(Gebruiker!$C:$C,RANDBETWEEN(1,Formules!$B$1)+1),
"")</f>
        <v/>
      </c>
      <c r="G264" s="8" t="str">
        <f ca="1">IF((COLUMN()-5)&lt;=Tabel2[[#This Row],[Aantal Leden]],
INDEX(Gebruiker!$C:$C,RANDBETWEEN(1,Formules!$B$1)+1),
"")</f>
        <v/>
      </c>
      <c r="H264" s="2" t="str">
        <f ca="1">IF((COLUMN()-5)&lt;=Tabel2[[#This Row],[Aantal Leden]],
INDEX(Gebruiker!$C:$C,RANDBETWEEN(1,Formules!$B$1)+1),
"")</f>
        <v/>
      </c>
      <c r="I264" s="2" t="str">
        <f ca="1">IF((COLUMN()-5)&lt;=Tabel2[[#This Row],[Aantal Leden]],
INDEX(Gebruiker!$C:$C,RANDBETWEEN(1,Formules!$B$1)+1),
"")</f>
        <v/>
      </c>
      <c r="J264" s="2" t="str">
        <f ca="1">IF((COLUMN()-5)&lt;=Tabel2[[#This Row],[Aantal Leden]],
INDEX(Gebruiker!$C:$C,RANDBETWEEN(1,Formules!$B$1)+1),
"")</f>
        <v/>
      </c>
      <c r="K264" s="2" t="str">
        <f ca="1">IF((COLUMN()-5)&lt;=Tabel2[[#This Row],[Aantal Leden]],
INDEX(Gebruiker!$C:$C,RANDBETWEEN(1,Formules!$B$1)+1),
"")</f>
        <v/>
      </c>
      <c r="L264" s="2" t="str">
        <f ca="1">IF((COLUMN()-5)&lt;=Tabel2[[#This Row],[Aantal Leden]],
INDEX(Gebruiker!$C:$C,RANDBETWEEN(1,Formules!$B$1)+1),
"")</f>
        <v/>
      </c>
      <c r="M264" s="2" t="str">
        <f ca="1">IF((COLUMN()-5)&lt;=Tabel2[[#This Row],[Aantal Leden]],
INDEX(Gebruiker!$C:$C,RANDBETWEEN(1,Formules!$B$1)+1),
"")</f>
        <v/>
      </c>
      <c r="N264" s="2" t="str">
        <f ca="1">IF((COLUMN()-5)&lt;=Tabel2[[#This Row],[Aantal Leden]],
INDEX(Gebruiker!$C:$C,RANDBETWEEN(1,Formules!$B$1)+1),
"")</f>
        <v/>
      </c>
      <c r="O264" s="2" t="str">
        <f ca="1">IF((COLUMN()-5)&lt;=Tabel2[[#This Row],[Aantal Leden]],
INDEX(Gebruiker!$C:$C,RANDBETWEEN(1,Formules!$B$1)+1),
"")</f>
        <v/>
      </c>
      <c r="P264" s="2" t="str">
        <f ca="1">IF(Tabel2[[#This Row],[GroepBeheerder]]&lt;&gt;Tabel2[[#This Row],[Groepslid 1]],Tabel2[[#This Row],[Groepslid 1]],"")</f>
        <v/>
      </c>
      <c r="Q264" s="2" t="str">
        <f ca="1">IF(ISERROR(SEARCH(Tabel2[[#This Row],[Groepslid 2]],_xlfn.CONCAT(
Tabel2[[#This Row],[GroepBeheerder]:[Groepslid 1]]))),
Tabel2[[#This Row],[Groepslid 2]],"")</f>
        <v/>
      </c>
      <c r="R264" s="2" t="str">
        <f ca="1">IF(ISERROR(SEARCH(Tabel2[[#This Row],[Groepslid 3]],_xlfn.CONCAT(
Tabel2[[#This Row],[GroepBeheerder]:[Groepslid 2]]))),
Tabel2[[#This Row],[Groepslid 3]],"")</f>
        <v/>
      </c>
      <c r="S264" s="2" t="str">
        <f ca="1">IF(ISERROR(SEARCH(Tabel2[[#This Row],[Groepslid 4]],_xlfn.CONCAT(
Tabel2[[#This Row],[GroepBeheerder]:[Groepslid 3]]))),
Tabel2[[#This Row],[Groepslid 4]],"")</f>
        <v/>
      </c>
      <c r="T264" s="2" t="str">
        <f ca="1">IF(ISERROR(SEARCH(Tabel2[[#This Row],[Groepslid 5]],_xlfn.CONCAT(
Tabel2[[#This Row],[GroepBeheerder]:[Groepslid 4]]))),
Tabel2[[#This Row],[Groepslid 5]],"")</f>
        <v/>
      </c>
      <c r="U264" s="2" t="str">
        <f ca="1">IF(ISERROR(SEARCH(Tabel2[[#This Row],[Groepslid 6]],_xlfn.CONCAT(
Tabel2[[#This Row],[GroepBeheerder]:[Groepslid 5]]))),
Tabel2[[#This Row],[Groepslid 6]],"")</f>
        <v/>
      </c>
      <c r="V264" s="2" t="str">
        <f ca="1">IF(ISERROR(SEARCH(Tabel2[[#This Row],[Groepslid 7]],_xlfn.CONCAT(
Tabel2[[#This Row],[GroepBeheerder]:[Groepslid 6]]))),
Tabel2[[#This Row],[Groepslid 7]],"")</f>
        <v/>
      </c>
      <c r="W264" s="2" t="str">
        <f ca="1">IF(ISERROR(SEARCH(Tabel2[[#This Row],[Groepslid 8]],_xlfn.CONCAT(
Tabel2[[#This Row],[GroepBeheerder]:[Groepslid 7]]))),
Tabel2[[#This Row],[Groepslid 8]],"")</f>
        <v/>
      </c>
      <c r="X264" s="2" t="str">
        <f ca="1">IF(ISERROR(SEARCH(Tabel2[[#This Row],[Groepslid 9]],_xlfn.CONCAT(
Tabel2[[#This Row],[GroepBeheerder]:[Groepslid 8]]))),
Tabel2[[#This Row],[Groepslid 9]],"")</f>
        <v/>
      </c>
      <c r="Y264" s="2" t="str">
        <f ca="1">IF(ISERROR(SEARCH(Tabel2[[#This Row],[Groepslid 10]],_xlfn.CONCAT(
Tabel2[[#This Row],[GroepBeheerder]:[Groepslid 9]]))),
Tabel2[[#This Row],[Groepslid 10]],"")</f>
        <v/>
      </c>
      <c r="Z264" s="2">
        <f t="shared" si="12"/>
        <v>263</v>
      </c>
    </row>
    <row r="265" spans="1:26" x14ac:dyDescent="0.25">
      <c r="A265" s="5" t="str">
        <f t="shared" ref="A265:A328" ca="1" si="13">C265&amp;E265&amp;B265</f>
        <v>Janyx,Ulrika.Trudgion@gmail.com</v>
      </c>
      <c r="B265" s="2" t="str">
        <f ca="1">_xlfn.CONCAT(Tabel2[[#This Row],[Hulp 1]:[Hulp 10]])</f>
        <v/>
      </c>
      <c r="C265" s="3" t="s">
        <v>636</v>
      </c>
      <c r="D265">
        <f ca="1">RANDBETWEEN(0,IF(Formules!$B$1&gt;10,10,Formules!$B$1))</f>
        <v>0</v>
      </c>
      <c r="E265" s="2" t="str">
        <f ca="1">INDEX(Gebruiker!C:C,RANDBETWEEN(1,Formules!$B$1)+1)</f>
        <v>,Ulrika.Trudgion@gmail.com</v>
      </c>
      <c r="F265" s="8" t="str">
        <f ca="1">IF((COLUMN()-5)&lt;=Tabel2[[#This Row],[Aantal Leden]],
INDEX(Gebruiker!$C:$C,RANDBETWEEN(1,Formules!$B$1)+1),
"")</f>
        <v/>
      </c>
      <c r="G265" s="8" t="str">
        <f ca="1">IF((COLUMN()-5)&lt;=Tabel2[[#This Row],[Aantal Leden]],
INDEX(Gebruiker!$C:$C,RANDBETWEEN(1,Formules!$B$1)+1),
"")</f>
        <v/>
      </c>
      <c r="H265" s="2" t="str">
        <f ca="1">IF((COLUMN()-5)&lt;=Tabel2[[#This Row],[Aantal Leden]],
INDEX(Gebruiker!$C:$C,RANDBETWEEN(1,Formules!$B$1)+1),
"")</f>
        <v/>
      </c>
      <c r="I265" s="2" t="str">
        <f ca="1">IF((COLUMN()-5)&lt;=Tabel2[[#This Row],[Aantal Leden]],
INDEX(Gebruiker!$C:$C,RANDBETWEEN(1,Formules!$B$1)+1),
"")</f>
        <v/>
      </c>
      <c r="J265" s="2" t="str">
        <f ca="1">IF((COLUMN()-5)&lt;=Tabel2[[#This Row],[Aantal Leden]],
INDEX(Gebruiker!$C:$C,RANDBETWEEN(1,Formules!$B$1)+1),
"")</f>
        <v/>
      </c>
      <c r="K265" s="2" t="str">
        <f ca="1">IF((COLUMN()-5)&lt;=Tabel2[[#This Row],[Aantal Leden]],
INDEX(Gebruiker!$C:$C,RANDBETWEEN(1,Formules!$B$1)+1),
"")</f>
        <v/>
      </c>
      <c r="L265" s="2" t="str">
        <f ca="1">IF((COLUMN()-5)&lt;=Tabel2[[#This Row],[Aantal Leden]],
INDEX(Gebruiker!$C:$C,RANDBETWEEN(1,Formules!$B$1)+1),
"")</f>
        <v/>
      </c>
      <c r="M265" s="2" t="str">
        <f ca="1">IF((COLUMN()-5)&lt;=Tabel2[[#This Row],[Aantal Leden]],
INDEX(Gebruiker!$C:$C,RANDBETWEEN(1,Formules!$B$1)+1),
"")</f>
        <v/>
      </c>
      <c r="N265" s="2" t="str">
        <f ca="1">IF((COLUMN()-5)&lt;=Tabel2[[#This Row],[Aantal Leden]],
INDEX(Gebruiker!$C:$C,RANDBETWEEN(1,Formules!$B$1)+1),
"")</f>
        <v/>
      </c>
      <c r="O265" s="2" t="str">
        <f ca="1">IF((COLUMN()-5)&lt;=Tabel2[[#This Row],[Aantal Leden]],
INDEX(Gebruiker!$C:$C,RANDBETWEEN(1,Formules!$B$1)+1),
"")</f>
        <v/>
      </c>
      <c r="P265" s="2" t="str">
        <f ca="1">IF(Tabel2[[#This Row],[GroepBeheerder]]&lt;&gt;Tabel2[[#This Row],[Groepslid 1]],Tabel2[[#This Row],[Groepslid 1]],"")</f>
        <v/>
      </c>
      <c r="Q265" s="2" t="str">
        <f ca="1">IF(ISERROR(SEARCH(Tabel2[[#This Row],[Groepslid 2]],_xlfn.CONCAT(
Tabel2[[#This Row],[GroepBeheerder]:[Groepslid 1]]))),
Tabel2[[#This Row],[Groepslid 2]],"")</f>
        <v/>
      </c>
      <c r="R265" s="2" t="str">
        <f ca="1">IF(ISERROR(SEARCH(Tabel2[[#This Row],[Groepslid 3]],_xlfn.CONCAT(
Tabel2[[#This Row],[GroepBeheerder]:[Groepslid 2]]))),
Tabel2[[#This Row],[Groepslid 3]],"")</f>
        <v/>
      </c>
      <c r="S265" s="2" t="str">
        <f ca="1">IF(ISERROR(SEARCH(Tabel2[[#This Row],[Groepslid 4]],_xlfn.CONCAT(
Tabel2[[#This Row],[GroepBeheerder]:[Groepslid 3]]))),
Tabel2[[#This Row],[Groepslid 4]],"")</f>
        <v/>
      </c>
      <c r="T265" s="2" t="str">
        <f ca="1">IF(ISERROR(SEARCH(Tabel2[[#This Row],[Groepslid 5]],_xlfn.CONCAT(
Tabel2[[#This Row],[GroepBeheerder]:[Groepslid 4]]))),
Tabel2[[#This Row],[Groepslid 5]],"")</f>
        <v/>
      </c>
      <c r="U265" s="2" t="str">
        <f ca="1">IF(ISERROR(SEARCH(Tabel2[[#This Row],[Groepslid 6]],_xlfn.CONCAT(
Tabel2[[#This Row],[GroepBeheerder]:[Groepslid 5]]))),
Tabel2[[#This Row],[Groepslid 6]],"")</f>
        <v/>
      </c>
      <c r="V265" s="2" t="str">
        <f ca="1">IF(ISERROR(SEARCH(Tabel2[[#This Row],[Groepslid 7]],_xlfn.CONCAT(
Tabel2[[#This Row],[GroepBeheerder]:[Groepslid 6]]))),
Tabel2[[#This Row],[Groepslid 7]],"")</f>
        <v/>
      </c>
      <c r="W265" s="2" t="str">
        <f ca="1">IF(ISERROR(SEARCH(Tabel2[[#This Row],[Groepslid 8]],_xlfn.CONCAT(
Tabel2[[#This Row],[GroepBeheerder]:[Groepslid 7]]))),
Tabel2[[#This Row],[Groepslid 8]],"")</f>
        <v/>
      </c>
      <c r="X265" s="2" t="str">
        <f ca="1">IF(ISERROR(SEARCH(Tabel2[[#This Row],[Groepslid 9]],_xlfn.CONCAT(
Tabel2[[#This Row],[GroepBeheerder]:[Groepslid 8]]))),
Tabel2[[#This Row],[Groepslid 9]],"")</f>
        <v/>
      </c>
      <c r="Y265" s="2" t="str">
        <f ca="1">IF(ISERROR(SEARCH(Tabel2[[#This Row],[Groepslid 10]],_xlfn.CONCAT(
Tabel2[[#This Row],[GroepBeheerder]:[Groepslid 9]]))),
Tabel2[[#This Row],[Groepslid 10]],"")</f>
        <v/>
      </c>
      <c r="Z265" s="2">
        <f t="shared" ref="Z265:Z328" si="14">ROW()-1</f>
        <v>264</v>
      </c>
    </row>
    <row r="266" spans="1:26" x14ac:dyDescent="0.25">
      <c r="A266" s="5" t="str">
        <f t="shared" ca="1" si="13"/>
        <v>Zava,Tobin.De Castri@gmail.com,Bordie.Ziem@gmail.com,Yasmeen.Skakunas@gmail.com,Jehu.Griswood@gmail.com,Sven.Harrison@gmail.com,Rossy.Challener@gmail.com,Ted.Delgua@gmail.com,Ephrayim.Commin@gmail.com</v>
      </c>
      <c r="B266" s="2" t="str">
        <f ca="1">_xlfn.CONCAT(Tabel2[[#This Row],[Hulp 1]:[Hulp 10]])</f>
        <v>,Bordie.Ziem@gmail.com,Yasmeen.Skakunas@gmail.com,Jehu.Griswood@gmail.com,Sven.Harrison@gmail.com,Rossy.Challener@gmail.com,Ted.Delgua@gmail.com,Ephrayim.Commin@gmail.com</v>
      </c>
      <c r="C266" s="3" t="s">
        <v>505</v>
      </c>
      <c r="D266">
        <f ca="1">RANDBETWEEN(0,IF(Formules!$B$1&gt;10,10,Formules!$B$1))</f>
        <v>7</v>
      </c>
      <c r="E266" s="2" t="str">
        <f ca="1">INDEX(Gebruiker!C:C,RANDBETWEEN(1,Formules!$B$1)+1)</f>
        <v>,Tobin.De Castri@gmail.com</v>
      </c>
      <c r="F266" s="8" t="str">
        <f ca="1">IF((COLUMN()-5)&lt;=Tabel2[[#This Row],[Aantal Leden]],
INDEX(Gebruiker!$C:$C,RANDBETWEEN(1,Formules!$B$1)+1),
"")</f>
        <v>,Bordie.Ziem@gmail.com</v>
      </c>
      <c r="G266" s="8" t="str">
        <f ca="1">IF((COLUMN()-5)&lt;=Tabel2[[#This Row],[Aantal Leden]],
INDEX(Gebruiker!$C:$C,RANDBETWEEN(1,Formules!$B$1)+1),
"")</f>
        <v>,Yasmeen.Skakunas@gmail.com</v>
      </c>
      <c r="H266" s="2" t="str">
        <f ca="1">IF((COLUMN()-5)&lt;=Tabel2[[#This Row],[Aantal Leden]],
INDEX(Gebruiker!$C:$C,RANDBETWEEN(1,Formules!$B$1)+1),
"")</f>
        <v>,Jehu.Griswood@gmail.com</v>
      </c>
      <c r="I266" s="2" t="str">
        <f ca="1">IF((COLUMN()-5)&lt;=Tabel2[[#This Row],[Aantal Leden]],
INDEX(Gebruiker!$C:$C,RANDBETWEEN(1,Formules!$B$1)+1),
"")</f>
        <v>,Sven.Harrison@gmail.com</v>
      </c>
      <c r="J266" s="2" t="str">
        <f ca="1">IF((COLUMN()-5)&lt;=Tabel2[[#This Row],[Aantal Leden]],
INDEX(Gebruiker!$C:$C,RANDBETWEEN(1,Formules!$B$1)+1),
"")</f>
        <v>,Rossy.Challener@gmail.com</v>
      </c>
      <c r="K266" s="2" t="str">
        <f ca="1">IF((COLUMN()-5)&lt;=Tabel2[[#This Row],[Aantal Leden]],
INDEX(Gebruiker!$C:$C,RANDBETWEEN(1,Formules!$B$1)+1),
"")</f>
        <v>,Ted.Delgua@gmail.com</v>
      </c>
      <c r="L266" s="2" t="str">
        <f ca="1">IF((COLUMN()-5)&lt;=Tabel2[[#This Row],[Aantal Leden]],
INDEX(Gebruiker!$C:$C,RANDBETWEEN(1,Formules!$B$1)+1),
"")</f>
        <v>,Ephrayim.Commin@gmail.com</v>
      </c>
      <c r="M266" s="2" t="str">
        <f ca="1">IF((COLUMN()-5)&lt;=Tabel2[[#This Row],[Aantal Leden]],
INDEX(Gebruiker!$C:$C,RANDBETWEEN(1,Formules!$B$1)+1),
"")</f>
        <v/>
      </c>
      <c r="N266" s="2" t="str">
        <f ca="1">IF((COLUMN()-5)&lt;=Tabel2[[#This Row],[Aantal Leden]],
INDEX(Gebruiker!$C:$C,RANDBETWEEN(1,Formules!$B$1)+1),
"")</f>
        <v/>
      </c>
      <c r="O266" s="2" t="str">
        <f ca="1">IF((COLUMN()-5)&lt;=Tabel2[[#This Row],[Aantal Leden]],
INDEX(Gebruiker!$C:$C,RANDBETWEEN(1,Formules!$B$1)+1),
"")</f>
        <v/>
      </c>
      <c r="P266" s="2" t="str">
        <f ca="1">IF(Tabel2[[#This Row],[GroepBeheerder]]&lt;&gt;Tabel2[[#This Row],[Groepslid 1]],Tabel2[[#This Row],[Groepslid 1]],"")</f>
        <v>,Bordie.Ziem@gmail.com</v>
      </c>
      <c r="Q266" s="2" t="str">
        <f ca="1">IF(ISERROR(SEARCH(Tabel2[[#This Row],[Groepslid 2]],_xlfn.CONCAT(
Tabel2[[#This Row],[GroepBeheerder]:[Groepslid 1]]))),
Tabel2[[#This Row],[Groepslid 2]],"")</f>
        <v>,Yasmeen.Skakunas@gmail.com</v>
      </c>
      <c r="R266" s="2" t="str">
        <f ca="1">IF(ISERROR(SEARCH(Tabel2[[#This Row],[Groepslid 3]],_xlfn.CONCAT(
Tabel2[[#This Row],[GroepBeheerder]:[Groepslid 2]]))),
Tabel2[[#This Row],[Groepslid 3]],"")</f>
        <v>,Jehu.Griswood@gmail.com</v>
      </c>
      <c r="S266" s="2" t="str">
        <f ca="1">IF(ISERROR(SEARCH(Tabel2[[#This Row],[Groepslid 4]],_xlfn.CONCAT(
Tabel2[[#This Row],[GroepBeheerder]:[Groepslid 3]]))),
Tabel2[[#This Row],[Groepslid 4]],"")</f>
        <v>,Sven.Harrison@gmail.com</v>
      </c>
      <c r="T266" s="2" t="str">
        <f ca="1">IF(ISERROR(SEARCH(Tabel2[[#This Row],[Groepslid 5]],_xlfn.CONCAT(
Tabel2[[#This Row],[GroepBeheerder]:[Groepslid 4]]))),
Tabel2[[#This Row],[Groepslid 5]],"")</f>
        <v>,Rossy.Challener@gmail.com</v>
      </c>
      <c r="U266" s="2" t="str">
        <f ca="1">IF(ISERROR(SEARCH(Tabel2[[#This Row],[Groepslid 6]],_xlfn.CONCAT(
Tabel2[[#This Row],[GroepBeheerder]:[Groepslid 5]]))),
Tabel2[[#This Row],[Groepslid 6]],"")</f>
        <v>,Ted.Delgua@gmail.com</v>
      </c>
      <c r="V266" s="2" t="str">
        <f ca="1">IF(ISERROR(SEARCH(Tabel2[[#This Row],[Groepslid 7]],_xlfn.CONCAT(
Tabel2[[#This Row],[GroepBeheerder]:[Groepslid 6]]))),
Tabel2[[#This Row],[Groepslid 7]],"")</f>
        <v>,Ephrayim.Commin@gmail.com</v>
      </c>
      <c r="W266" s="2" t="str">
        <f ca="1">IF(ISERROR(SEARCH(Tabel2[[#This Row],[Groepslid 8]],_xlfn.CONCAT(
Tabel2[[#This Row],[GroepBeheerder]:[Groepslid 7]]))),
Tabel2[[#This Row],[Groepslid 8]],"")</f>
        <v/>
      </c>
      <c r="X266" s="2" t="str">
        <f ca="1">IF(ISERROR(SEARCH(Tabel2[[#This Row],[Groepslid 9]],_xlfn.CONCAT(
Tabel2[[#This Row],[GroepBeheerder]:[Groepslid 8]]))),
Tabel2[[#This Row],[Groepslid 9]],"")</f>
        <v/>
      </c>
      <c r="Y266" s="2" t="str">
        <f ca="1">IF(ISERROR(SEARCH(Tabel2[[#This Row],[Groepslid 10]],_xlfn.CONCAT(
Tabel2[[#This Row],[GroepBeheerder]:[Groepslid 9]]))),
Tabel2[[#This Row],[Groepslid 10]],"")</f>
        <v/>
      </c>
      <c r="Z266" s="2">
        <f t="shared" si="14"/>
        <v>265</v>
      </c>
    </row>
    <row r="267" spans="1:26" x14ac:dyDescent="0.25">
      <c r="A267" s="5" t="str">
        <f t="shared" ca="1" si="13"/>
        <v>Centidel,Maurizia.Etches@gmail.com,Cull.Annes@gmail.com,Zonnya.Date@gmail.com,Danita.Christescu@gmail.com,Cesaro.Croizier@gmail.com,Dana.Cruttenden@gmail.com,Laverne.Dwine@gmail.com,Freemon.Piche@gmail.com,Ganny.de Guise@gmail.com,Iolanthe.Menelaws@gmail.com</v>
      </c>
      <c r="B267" s="2" t="str">
        <f ca="1">_xlfn.CONCAT(Tabel2[[#This Row],[Hulp 1]:[Hulp 10]])</f>
        <v>,Cull.Annes@gmail.com,Zonnya.Date@gmail.com,Danita.Christescu@gmail.com,Cesaro.Croizier@gmail.com,Dana.Cruttenden@gmail.com,Laverne.Dwine@gmail.com,Freemon.Piche@gmail.com,Ganny.de Guise@gmail.com,Iolanthe.Menelaws@gmail.com</v>
      </c>
      <c r="C267" s="3" t="s">
        <v>617</v>
      </c>
      <c r="D267">
        <f ca="1">RANDBETWEEN(0,IF(Formules!$B$1&gt;10,10,Formules!$B$1))</f>
        <v>9</v>
      </c>
      <c r="E267" s="2" t="str">
        <f ca="1">INDEX(Gebruiker!C:C,RANDBETWEEN(1,Formules!$B$1)+1)</f>
        <v>,Maurizia.Etches@gmail.com</v>
      </c>
      <c r="F267" s="8" t="str">
        <f ca="1">IF((COLUMN()-5)&lt;=Tabel2[[#This Row],[Aantal Leden]],
INDEX(Gebruiker!$C:$C,RANDBETWEEN(1,Formules!$B$1)+1),
"")</f>
        <v>,Cull.Annes@gmail.com</v>
      </c>
      <c r="G267" s="8" t="str">
        <f ca="1">IF((COLUMN()-5)&lt;=Tabel2[[#This Row],[Aantal Leden]],
INDEX(Gebruiker!$C:$C,RANDBETWEEN(1,Formules!$B$1)+1),
"")</f>
        <v>,Zonnya.Date@gmail.com</v>
      </c>
      <c r="H267" s="2" t="str">
        <f ca="1">IF((COLUMN()-5)&lt;=Tabel2[[#This Row],[Aantal Leden]],
INDEX(Gebruiker!$C:$C,RANDBETWEEN(1,Formules!$B$1)+1),
"")</f>
        <v>,Danita.Christescu@gmail.com</v>
      </c>
      <c r="I267" s="2" t="str">
        <f ca="1">IF((COLUMN()-5)&lt;=Tabel2[[#This Row],[Aantal Leden]],
INDEX(Gebruiker!$C:$C,RANDBETWEEN(1,Formules!$B$1)+1),
"")</f>
        <v>,Cesaro.Croizier@gmail.com</v>
      </c>
      <c r="J267" s="2" t="str">
        <f ca="1">IF((COLUMN()-5)&lt;=Tabel2[[#This Row],[Aantal Leden]],
INDEX(Gebruiker!$C:$C,RANDBETWEEN(1,Formules!$B$1)+1),
"")</f>
        <v>,Dana.Cruttenden@gmail.com</v>
      </c>
      <c r="K267" s="2" t="str">
        <f ca="1">IF((COLUMN()-5)&lt;=Tabel2[[#This Row],[Aantal Leden]],
INDEX(Gebruiker!$C:$C,RANDBETWEEN(1,Formules!$B$1)+1),
"")</f>
        <v>,Laverne.Dwine@gmail.com</v>
      </c>
      <c r="L267" s="2" t="str">
        <f ca="1">IF((COLUMN()-5)&lt;=Tabel2[[#This Row],[Aantal Leden]],
INDEX(Gebruiker!$C:$C,RANDBETWEEN(1,Formules!$B$1)+1),
"")</f>
        <v>,Freemon.Piche@gmail.com</v>
      </c>
      <c r="M267" s="2" t="str">
        <f ca="1">IF((COLUMN()-5)&lt;=Tabel2[[#This Row],[Aantal Leden]],
INDEX(Gebruiker!$C:$C,RANDBETWEEN(1,Formules!$B$1)+1),
"")</f>
        <v>,Ganny.de Guise@gmail.com</v>
      </c>
      <c r="N267" s="2" t="str">
        <f ca="1">IF((COLUMN()-5)&lt;=Tabel2[[#This Row],[Aantal Leden]],
INDEX(Gebruiker!$C:$C,RANDBETWEEN(1,Formules!$B$1)+1),
"")</f>
        <v>,Iolanthe.Menelaws@gmail.com</v>
      </c>
      <c r="O267" s="2" t="str">
        <f ca="1">IF((COLUMN()-5)&lt;=Tabel2[[#This Row],[Aantal Leden]],
INDEX(Gebruiker!$C:$C,RANDBETWEEN(1,Formules!$B$1)+1),
"")</f>
        <v/>
      </c>
      <c r="P267" s="2" t="str">
        <f ca="1">IF(Tabel2[[#This Row],[GroepBeheerder]]&lt;&gt;Tabel2[[#This Row],[Groepslid 1]],Tabel2[[#This Row],[Groepslid 1]],"")</f>
        <v>,Cull.Annes@gmail.com</v>
      </c>
      <c r="Q267" s="2" t="str">
        <f ca="1">IF(ISERROR(SEARCH(Tabel2[[#This Row],[Groepslid 2]],_xlfn.CONCAT(
Tabel2[[#This Row],[GroepBeheerder]:[Groepslid 1]]))),
Tabel2[[#This Row],[Groepslid 2]],"")</f>
        <v>,Zonnya.Date@gmail.com</v>
      </c>
      <c r="R267" s="2" t="str">
        <f ca="1">IF(ISERROR(SEARCH(Tabel2[[#This Row],[Groepslid 3]],_xlfn.CONCAT(
Tabel2[[#This Row],[GroepBeheerder]:[Groepslid 2]]))),
Tabel2[[#This Row],[Groepslid 3]],"")</f>
        <v>,Danita.Christescu@gmail.com</v>
      </c>
      <c r="S267" s="2" t="str">
        <f ca="1">IF(ISERROR(SEARCH(Tabel2[[#This Row],[Groepslid 4]],_xlfn.CONCAT(
Tabel2[[#This Row],[GroepBeheerder]:[Groepslid 3]]))),
Tabel2[[#This Row],[Groepslid 4]],"")</f>
        <v>,Cesaro.Croizier@gmail.com</v>
      </c>
      <c r="T267" s="2" t="str">
        <f ca="1">IF(ISERROR(SEARCH(Tabel2[[#This Row],[Groepslid 5]],_xlfn.CONCAT(
Tabel2[[#This Row],[GroepBeheerder]:[Groepslid 4]]))),
Tabel2[[#This Row],[Groepslid 5]],"")</f>
        <v>,Dana.Cruttenden@gmail.com</v>
      </c>
      <c r="U267" s="2" t="str">
        <f ca="1">IF(ISERROR(SEARCH(Tabel2[[#This Row],[Groepslid 6]],_xlfn.CONCAT(
Tabel2[[#This Row],[GroepBeheerder]:[Groepslid 5]]))),
Tabel2[[#This Row],[Groepslid 6]],"")</f>
        <v>,Laverne.Dwine@gmail.com</v>
      </c>
      <c r="V267" s="2" t="str">
        <f ca="1">IF(ISERROR(SEARCH(Tabel2[[#This Row],[Groepslid 7]],_xlfn.CONCAT(
Tabel2[[#This Row],[GroepBeheerder]:[Groepslid 6]]))),
Tabel2[[#This Row],[Groepslid 7]],"")</f>
        <v>,Freemon.Piche@gmail.com</v>
      </c>
      <c r="W267" s="2" t="str">
        <f ca="1">IF(ISERROR(SEARCH(Tabel2[[#This Row],[Groepslid 8]],_xlfn.CONCAT(
Tabel2[[#This Row],[GroepBeheerder]:[Groepslid 7]]))),
Tabel2[[#This Row],[Groepslid 8]],"")</f>
        <v>,Ganny.de Guise@gmail.com</v>
      </c>
      <c r="X267" s="2" t="str">
        <f ca="1">IF(ISERROR(SEARCH(Tabel2[[#This Row],[Groepslid 9]],_xlfn.CONCAT(
Tabel2[[#This Row],[GroepBeheerder]:[Groepslid 8]]))),
Tabel2[[#This Row],[Groepslid 9]],"")</f>
        <v>,Iolanthe.Menelaws@gmail.com</v>
      </c>
      <c r="Y267" s="2" t="str">
        <f ca="1">IF(ISERROR(SEARCH(Tabel2[[#This Row],[Groepslid 10]],_xlfn.CONCAT(
Tabel2[[#This Row],[GroepBeheerder]:[Groepslid 9]]))),
Tabel2[[#This Row],[Groepslid 10]],"")</f>
        <v/>
      </c>
      <c r="Z267" s="2">
        <f t="shared" si="14"/>
        <v>266</v>
      </c>
    </row>
    <row r="268" spans="1:26" x14ac:dyDescent="0.25">
      <c r="A268" s="5" t="str">
        <f t="shared" ca="1" si="13"/>
        <v>Jamia,Laverne.Dwine@gmail.com</v>
      </c>
      <c r="B268" s="2" t="str">
        <f ca="1">_xlfn.CONCAT(Tabel2[[#This Row],[Hulp 1]:[Hulp 10]])</f>
        <v/>
      </c>
      <c r="C268" s="3" t="s">
        <v>554</v>
      </c>
      <c r="D268">
        <f ca="1">RANDBETWEEN(0,IF(Formules!$B$1&gt;10,10,Formules!$B$1))</f>
        <v>0</v>
      </c>
      <c r="E268" s="2" t="str">
        <f ca="1">INDEX(Gebruiker!C:C,RANDBETWEEN(1,Formules!$B$1)+1)</f>
        <v>,Laverne.Dwine@gmail.com</v>
      </c>
      <c r="F268" s="8" t="str">
        <f ca="1">IF((COLUMN()-5)&lt;=Tabel2[[#This Row],[Aantal Leden]],
INDEX(Gebruiker!$C:$C,RANDBETWEEN(1,Formules!$B$1)+1),
"")</f>
        <v/>
      </c>
      <c r="G268" s="8" t="str">
        <f ca="1">IF((COLUMN()-5)&lt;=Tabel2[[#This Row],[Aantal Leden]],
INDEX(Gebruiker!$C:$C,RANDBETWEEN(1,Formules!$B$1)+1),
"")</f>
        <v/>
      </c>
      <c r="H268" s="2" t="str">
        <f ca="1">IF((COLUMN()-5)&lt;=Tabel2[[#This Row],[Aantal Leden]],
INDEX(Gebruiker!$C:$C,RANDBETWEEN(1,Formules!$B$1)+1),
"")</f>
        <v/>
      </c>
      <c r="I268" s="2" t="str">
        <f ca="1">IF((COLUMN()-5)&lt;=Tabel2[[#This Row],[Aantal Leden]],
INDEX(Gebruiker!$C:$C,RANDBETWEEN(1,Formules!$B$1)+1),
"")</f>
        <v/>
      </c>
      <c r="J268" s="2" t="str">
        <f ca="1">IF((COLUMN()-5)&lt;=Tabel2[[#This Row],[Aantal Leden]],
INDEX(Gebruiker!$C:$C,RANDBETWEEN(1,Formules!$B$1)+1),
"")</f>
        <v/>
      </c>
      <c r="K268" s="2" t="str">
        <f ca="1">IF((COLUMN()-5)&lt;=Tabel2[[#This Row],[Aantal Leden]],
INDEX(Gebruiker!$C:$C,RANDBETWEEN(1,Formules!$B$1)+1),
"")</f>
        <v/>
      </c>
      <c r="L268" s="2" t="str">
        <f ca="1">IF((COLUMN()-5)&lt;=Tabel2[[#This Row],[Aantal Leden]],
INDEX(Gebruiker!$C:$C,RANDBETWEEN(1,Formules!$B$1)+1),
"")</f>
        <v/>
      </c>
      <c r="M268" s="2" t="str">
        <f ca="1">IF((COLUMN()-5)&lt;=Tabel2[[#This Row],[Aantal Leden]],
INDEX(Gebruiker!$C:$C,RANDBETWEEN(1,Formules!$B$1)+1),
"")</f>
        <v/>
      </c>
      <c r="N268" s="2" t="str">
        <f ca="1">IF((COLUMN()-5)&lt;=Tabel2[[#This Row],[Aantal Leden]],
INDEX(Gebruiker!$C:$C,RANDBETWEEN(1,Formules!$B$1)+1),
"")</f>
        <v/>
      </c>
      <c r="O268" s="2" t="str">
        <f ca="1">IF((COLUMN()-5)&lt;=Tabel2[[#This Row],[Aantal Leden]],
INDEX(Gebruiker!$C:$C,RANDBETWEEN(1,Formules!$B$1)+1),
"")</f>
        <v/>
      </c>
      <c r="P268" s="2" t="str">
        <f ca="1">IF(Tabel2[[#This Row],[GroepBeheerder]]&lt;&gt;Tabel2[[#This Row],[Groepslid 1]],Tabel2[[#This Row],[Groepslid 1]],"")</f>
        <v/>
      </c>
      <c r="Q268" s="2" t="str">
        <f ca="1">IF(ISERROR(SEARCH(Tabel2[[#This Row],[Groepslid 2]],_xlfn.CONCAT(
Tabel2[[#This Row],[GroepBeheerder]:[Groepslid 1]]))),
Tabel2[[#This Row],[Groepslid 2]],"")</f>
        <v/>
      </c>
      <c r="R268" s="2" t="str">
        <f ca="1">IF(ISERROR(SEARCH(Tabel2[[#This Row],[Groepslid 3]],_xlfn.CONCAT(
Tabel2[[#This Row],[GroepBeheerder]:[Groepslid 2]]))),
Tabel2[[#This Row],[Groepslid 3]],"")</f>
        <v/>
      </c>
      <c r="S268" s="2" t="str">
        <f ca="1">IF(ISERROR(SEARCH(Tabel2[[#This Row],[Groepslid 4]],_xlfn.CONCAT(
Tabel2[[#This Row],[GroepBeheerder]:[Groepslid 3]]))),
Tabel2[[#This Row],[Groepslid 4]],"")</f>
        <v/>
      </c>
      <c r="T268" s="2" t="str">
        <f ca="1">IF(ISERROR(SEARCH(Tabel2[[#This Row],[Groepslid 5]],_xlfn.CONCAT(
Tabel2[[#This Row],[GroepBeheerder]:[Groepslid 4]]))),
Tabel2[[#This Row],[Groepslid 5]],"")</f>
        <v/>
      </c>
      <c r="U268" s="2" t="str">
        <f ca="1">IF(ISERROR(SEARCH(Tabel2[[#This Row],[Groepslid 6]],_xlfn.CONCAT(
Tabel2[[#This Row],[GroepBeheerder]:[Groepslid 5]]))),
Tabel2[[#This Row],[Groepslid 6]],"")</f>
        <v/>
      </c>
      <c r="V268" s="2" t="str">
        <f ca="1">IF(ISERROR(SEARCH(Tabel2[[#This Row],[Groepslid 7]],_xlfn.CONCAT(
Tabel2[[#This Row],[GroepBeheerder]:[Groepslid 6]]))),
Tabel2[[#This Row],[Groepslid 7]],"")</f>
        <v/>
      </c>
      <c r="W268" s="2" t="str">
        <f ca="1">IF(ISERROR(SEARCH(Tabel2[[#This Row],[Groepslid 8]],_xlfn.CONCAT(
Tabel2[[#This Row],[GroepBeheerder]:[Groepslid 7]]))),
Tabel2[[#This Row],[Groepslid 8]],"")</f>
        <v/>
      </c>
      <c r="X268" s="2" t="str">
        <f ca="1">IF(ISERROR(SEARCH(Tabel2[[#This Row],[Groepslid 9]],_xlfn.CONCAT(
Tabel2[[#This Row],[GroepBeheerder]:[Groepslid 8]]))),
Tabel2[[#This Row],[Groepslid 9]],"")</f>
        <v/>
      </c>
      <c r="Y268" s="2" t="str">
        <f ca="1">IF(ISERROR(SEARCH(Tabel2[[#This Row],[Groepslid 10]],_xlfn.CONCAT(
Tabel2[[#This Row],[GroepBeheerder]:[Groepslid 9]]))),
Tabel2[[#This Row],[Groepslid 10]],"")</f>
        <v/>
      </c>
      <c r="Z268" s="2">
        <f t="shared" si="14"/>
        <v>267</v>
      </c>
    </row>
    <row r="269" spans="1:26" x14ac:dyDescent="0.25">
      <c r="A269" s="5" t="str">
        <f t="shared" ca="1" si="13"/>
        <v>Wordtune,Debbie.Wooller@gmail.com,Corette.Domke@gmail.com</v>
      </c>
      <c r="B269" s="2" t="str">
        <f ca="1">_xlfn.CONCAT(Tabel2[[#This Row],[Hulp 1]:[Hulp 10]])</f>
        <v>,Corette.Domke@gmail.com</v>
      </c>
      <c r="C269" s="3" t="s">
        <v>464</v>
      </c>
      <c r="D269">
        <f ca="1">RANDBETWEEN(0,IF(Formules!$B$1&gt;10,10,Formules!$B$1))</f>
        <v>1</v>
      </c>
      <c r="E269" s="2" t="str">
        <f ca="1">INDEX(Gebruiker!C:C,RANDBETWEEN(1,Formules!$B$1)+1)</f>
        <v>,Debbie.Wooller@gmail.com</v>
      </c>
      <c r="F269" s="8" t="str">
        <f ca="1">IF((COLUMN()-5)&lt;=Tabel2[[#This Row],[Aantal Leden]],
INDEX(Gebruiker!$C:$C,RANDBETWEEN(1,Formules!$B$1)+1),
"")</f>
        <v>,Corette.Domke@gmail.com</v>
      </c>
      <c r="G269" s="8" t="str">
        <f ca="1">IF((COLUMN()-5)&lt;=Tabel2[[#This Row],[Aantal Leden]],
INDEX(Gebruiker!$C:$C,RANDBETWEEN(1,Formules!$B$1)+1),
"")</f>
        <v/>
      </c>
      <c r="H269" s="2" t="str">
        <f ca="1">IF((COLUMN()-5)&lt;=Tabel2[[#This Row],[Aantal Leden]],
INDEX(Gebruiker!$C:$C,RANDBETWEEN(1,Formules!$B$1)+1),
"")</f>
        <v/>
      </c>
      <c r="I269" s="2" t="str">
        <f ca="1">IF((COLUMN()-5)&lt;=Tabel2[[#This Row],[Aantal Leden]],
INDEX(Gebruiker!$C:$C,RANDBETWEEN(1,Formules!$B$1)+1),
"")</f>
        <v/>
      </c>
      <c r="J269" s="2" t="str">
        <f ca="1">IF((COLUMN()-5)&lt;=Tabel2[[#This Row],[Aantal Leden]],
INDEX(Gebruiker!$C:$C,RANDBETWEEN(1,Formules!$B$1)+1),
"")</f>
        <v/>
      </c>
      <c r="K269" s="2" t="str">
        <f ca="1">IF((COLUMN()-5)&lt;=Tabel2[[#This Row],[Aantal Leden]],
INDEX(Gebruiker!$C:$C,RANDBETWEEN(1,Formules!$B$1)+1),
"")</f>
        <v/>
      </c>
      <c r="L269" s="2" t="str">
        <f ca="1">IF((COLUMN()-5)&lt;=Tabel2[[#This Row],[Aantal Leden]],
INDEX(Gebruiker!$C:$C,RANDBETWEEN(1,Formules!$B$1)+1),
"")</f>
        <v/>
      </c>
      <c r="M269" s="2" t="str">
        <f ca="1">IF((COLUMN()-5)&lt;=Tabel2[[#This Row],[Aantal Leden]],
INDEX(Gebruiker!$C:$C,RANDBETWEEN(1,Formules!$B$1)+1),
"")</f>
        <v/>
      </c>
      <c r="N269" s="2" t="str">
        <f ca="1">IF((COLUMN()-5)&lt;=Tabel2[[#This Row],[Aantal Leden]],
INDEX(Gebruiker!$C:$C,RANDBETWEEN(1,Formules!$B$1)+1),
"")</f>
        <v/>
      </c>
      <c r="O269" s="2" t="str">
        <f ca="1">IF((COLUMN()-5)&lt;=Tabel2[[#This Row],[Aantal Leden]],
INDEX(Gebruiker!$C:$C,RANDBETWEEN(1,Formules!$B$1)+1),
"")</f>
        <v/>
      </c>
      <c r="P269" s="2" t="str">
        <f ca="1">IF(Tabel2[[#This Row],[GroepBeheerder]]&lt;&gt;Tabel2[[#This Row],[Groepslid 1]],Tabel2[[#This Row],[Groepslid 1]],"")</f>
        <v>,Corette.Domke@gmail.com</v>
      </c>
      <c r="Q269" s="2" t="str">
        <f ca="1">IF(ISERROR(SEARCH(Tabel2[[#This Row],[Groepslid 2]],_xlfn.CONCAT(
Tabel2[[#This Row],[GroepBeheerder]:[Groepslid 1]]))),
Tabel2[[#This Row],[Groepslid 2]],"")</f>
        <v/>
      </c>
      <c r="R269" s="2" t="str">
        <f ca="1">IF(ISERROR(SEARCH(Tabel2[[#This Row],[Groepslid 3]],_xlfn.CONCAT(
Tabel2[[#This Row],[GroepBeheerder]:[Groepslid 2]]))),
Tabel2[[#This Row],[Groepslid 3]],"")</f>
        <v/>
      </c>
      <c r="S269" s="2" t="str">
        <f ca="1">IF(ISERROR(SEARCH(Tabel2[[#This Row],[Groepslid 4]],_xlfn.CONCAT(
Tabel2[[#This Row],[GroepBeheerder]:[Groepslid 3]]))),
Tabel2[[#This Row],[Groepslid 4]],"")</f>
        <v/>
      </c>
      <c r="T269" s="2" t="str">
        <f ca="1">IF(ISERROR(SEARCH(Tabel2[[#This Row],[Groepslid 5]],_xlfn.CONCAT(
Tabel2[[#This Row],[GroepBeheerder]:[Groepslid 4]]))),
Tabel2[[#This Row],[Groepslid 5]],"")</f>
        <v/>
      </c>
      <c r="U269" s="2" t="str">
        <f ca="1">IF(ISERROR(SEARCH(Tabel2[[#This Row],[Groepslid 6]],_xlfn.CONCAT(
Tabel2[[#This Row],[GroepBeheerder]:[Groepslid 5]]))),
Tabel2[[#This Row],[Groepslid 6]],"")</f>
        <v/>
      </c>
      <c r="V269" s="2" t="str">
        <f ca="1">IF(ISERROR(SEARCH(Tabel2[[#This Row],[Groepslid 7]],_xlfn.CONCAT(
Tabel2[[#This Row],[GroepBeheerder]:[Groepslid 6]]))),
Tabel2[[#This Row],[Groepslid 7]],"")</f>
        <v/>
      </c>
      <c r="W269" s="2" t="str">
        <f ca="1">IF(ISERROR(SEARCH(Tabel2[[#This Row],[Groepslid 8]],_xlfn.CONCAT(
Tabel2[[#This Row],[GroepBeheerder]:[Groepslid 7]]))),
Tabel2[[#This Row],[Groepslid 8]],"")</f>
        <v/>
      </c>
      <c r="X269" s="2" t="str">
        <f ca="1">IF(ISERROR(SEARCH(Tabel2[[#This Row],[Groepslid 9]],_xlfn.CONCAT(
Tabel2[[#This Row],[GroepBeheerder]:[Groepslid 8]]))),
Tabel2[[#This Row],[Groepslid 9]],"")</f>
        <v/>
      </c>
      <c r="Y269" s="2" t="str">
        <f ca="1">IF(ISERROR(SEARCH(Tabel2[[#This Row],[Groepslid 10]],_xlfn.CONCAT(
Tabel2[[#This Row],[GroepBeheerder]:[Groepslid 9]]))),
Tabel2[[#This Row],[Groepslid 10]],"")</f>
        <v/>
      </c>
      <c r="Z269" s="2">
        <f t="shared" si="14"/>
        <v>268</v>
      </c>
    </row>
    <row r="270" spans="1:26" x14ac:dyDescent="0.25">
      <c r="A270" s="5" t="str">
        <f t="shared" ca="1" si="13"/>
        <v>Agivu,Jolynn.Fosdike@gmail.com,Lian.Cranch@gmail.com,Ofilia.Peron@gmail.com,Emmy.Maseres@gmail.com,Ibbie.Mellings@gmail.com,Sybila.O'Looney@gmail.com,Petronille.Tennet@gmail.com</v>
      </c>
      <c r="B270" s="2" t="str">
        <f ca="1">_xlfn.CONCAT(Tabel2[[#This Row],[Hulp 1]:[Hulp 10]])</f>
        <v>,Lian.Cranch@gmail.com,Ofilia.Peron@gmail.com,Emmy.Maseres@gmail.com,Ibbie.Mellings@gmail.com,Sybila.O'Looney@gmail.com,Petronille.Tennet@gmail.com</v>
      </c>
      <c r="C270" s="3" t="s">
        <v>533</v>
      </c>
      <c r="D270">
        <f ca="1">RANDBETWEEN(0,IF(Formules!$B$1&gt;10,10,Formules!$B$1))</f>
        <v>7</v>
      </c>
      <c r="E270" s="2" t="str">
        <f ca="1">INDEX(Gebruiker!C:C,RANDBETWEEN(1,Formules!$B$1)+1)</f>
        <v>,Jolynn.Fosdike@gmail.com</v>
      </c>
      <c r="F270" s="8" t="str">
        <f ca="1">IF((COLUMN()-5)&lt;=Tabel2[[#This Row],[Aantal Leden]],
INDEX(Gebruiker!$C:$C,RANDBETWEEN(1,Formules!$B$1)+1),
"")</f>
        <v>,Lian.Cranch@gmail.com</v>
      </c>
      <c r="G270" s="8" t="str">
        <f ca="1">IF((COLUMN()-5)&lt;=Tabel2[[#This Row],[Aantal Leden]],
INDEX(Gebruiker!$C:$C,RANDBETWEEN(1,Formules!$B$1)+1),
"")</f>
        <v>,Ofilia.Peron@gmail.com</v>
      </c>
      <c r="H270" s="2" t="str">
        <f ca="1">IF((COLUMN()-5)&lt;=Tabel2[[#This Row],[Aantal Leden]],
INDEX(Gebruiker!$C:$C,RANDBETWEEN(1,Formules!$B$1)+1),
"")</f>
        <v>,Emmy.Maseres@gmail.com</v>
      </c>
      <c r="I270" s="2" t="str">
        <f ca="1">IF((COLUMN()-5)&lt;=Tabel2[[#This Row],[Aantal Leden]],
INDEX(Gebruiker!$C:$C,RANDBETWEEN(1,Formules!$B$1)+1),
"")</f>
        <v>,Ibbie.Mellings@gmail.com</v>
      </c>
      <c r="J270" s="2" t="str">
        <f ca="1">IF((COLUMN()-5)&lt;=Tabel2[[#This Row],[Aantal Leden]],
INDEX(Gebruiker!$C:$C,RANDBETWEEN(1,Formules!$B$1)+1),
"")</f>
        <v>,Sybila.O'Looney@gmail.com</v>
      </c>
      <c r="K270" s="2" t="str">
        <f ca="1">IF((COLUMN()-5)&lt;=Tabel2[[#This Row],[Aantal Leden]],
INDEX(Gebruiker!$C:$C,RANDBETWEEN(1,Formules!$B$1)+1),
"")</f>
        <v>,Petronille.Tennet@gmail.com</v>
      </c>
      <c r="L270" s="2" t="str">
        <f ca="1">IF((COLUMN()-5)&lt;=Tabel2[[#This Row],[Aantal Leden]],
INDEX(Gebruiker!$C:$C,RANDBETWEEN(1,Formules!$B$1)+1),
"")</f>
        <v>,Sybila.O'Looney@gmail.com</v>
      </c>
      <c r="M270" s="2" t="str">
        <f ca="1">IF((COLUMN()-5)&lt;=Tabel2[[#This Row],[Aantal Leden]],
INDEX(Gebruiker!$C:$C,RANDBETWEEN(1,Formules!$B$1)+1),
"")</f>
        <v/>
      </c>
      <c r="N270" s="2" t="str">
        <f ca="1">IF((COLUMN()-5)&lt;=Tabel2[[#This Row],[Aantal Leden]],
INDEX(Gebruiker!$C:$C,RANDBETWEEN(1,Formules!$B$1)+1),
"")</f>
        <v/>
      </c>
      <c r="O270" s="2" t="str">
        <f ca="1">IF((COLUMN()-5)&lt;=Tabel2[[#This Row],[Aantal Leden]],
INDEX(Gebruiker!$C:$C,RANDBETWEEN(1,Formules!$B$1)+1),
"")</f>
        <v/>
      </c>
      <c r="P270" s="2" t="str">
        <f ca="1">IF(Tabel2[[#This Row],[GroepBeheerder]]&lt;&gt;Tabel2[[#This Row],[Groepslid 1]],Tabel2[[#This Row],[Groepslid 1]],"")</f>
        <v>,Lian.Cranch@gmail.com</v>
      </c>
      <c r="Q270" s="2" t="str">
        <f ca="1">IF(ISERROR(SEARCH(Tabel2[[#This Row],[Groepslid 2]],_xlfn.CONCAT(
Tabel2[[#This Row],[GroepBeheerder]:[Groepslid 1]]))),
Tabel2[[#This Row],[Groepslid 2]],"")</f>
        <v>,Ofilia.Peron@gmail.com</v>
      </c>
      <c r="R270" s="2" t="str">
        <f ca="1">IF(ISERROR(SEARCH(Tabel2[[#This Row],[Groepslid 3]],_xlfn.CONCAT(
Tabel2[[#This Row],[GroepBeheerder]:[Groepslid 2]]))),
Tabel2[[#This Row],[Groepslid 3]],"")</f>
        <v>,Emmy.Maseres@gmail.com</v>
      </c>
      <c r="S270" s="2" t="str">
        <f ca="1">IF(ISERROR(SEARCH(Tabel2[[#This Row],[Groepslid 4]],_xlfn.CONCAT(
Tabel2[[#This Row],[GroepBeheerder]:[Groepslid 3]]))),
Tabel2[[#This Row],[Groepslid 4]],"")</f>
        <v>,Ibbie.Mellings@gmail.com</v>
      </c>
      <c r="T270" s="2" t="str">
        <f ca="1">IF(ISERROR(SEARCH(Tabel2[[#This Row],[Groepslid 5]],_xlfn.CONCAT(
Tabel2[[#This Row],[GroepBeheerder]:[Groepslid 4]]))),
Tabel2[[#This Row],[Groepslid 5]],"")</f>
        <v>,Sybila.O'Looney@gmail.com</v>
      </c>
      <c r="U270" s="2" t="str">
        <f ca="1">IF(ISERROR(SEARCH(Tabel2[[#This Row],[Groepslid 6]],_xlfn.CONCAT(
Tabel2[[#This Row],[GroepBeheerder]:[Groepslid 5]]))),
Tabel2[[#This Row],[Groepslid 6]],"")</f>
        <v>,Petronille.Tennet@gmail.com</v>
      </c>
      <c r="V270" s="2" t="str">
        <f ca="1">IF(ISERROR(SEARCH(Tabel2[[#This Row],[Groepslid 7]],_xlfn.CONCAT(
Tabel2[[#This Row],[GroepBeheerder]:[Groepslid 6]]))),
Tabel2[[#This Row],[Groepslid 7]],"")</f>
        <v/>
      </c>
      <c r="W270" s="2" t="str">
        <f ca="1">IF(ISERROR(SEARCH(Tabel2[[#This Row],[Groepslid 8]],_xlfn.CONCAT(
Tabel2[[#This Row],[GroepBeheerder]:[Groepslid 7]]))),
Tabel2[[#This Row],[Groepslid 8]],"")</f>
        <v/>
      </c>
      <c r="X270" s="2" t="str">
        <f ca="1">IF(ISERROR(SEARCH(Tabel2[[#This Row],[Groepslid 9]],_xlfn.CONCAT(
Tabel2[[#This Row],[GroepBeheerder]:[Groepslid 8]]))),
Tabel2[[#This Row],[Groepslid 9]],"")</f>
        <v/>
      </c>
      <c r="Y270" s="2" t="str">
        <f ca="1">IF(ISERROR(SEARCH(Tabel2[[#This Row],[Groepslid 10]],_xlfn.CONCAT(
Tabel2[[#This Row],[GroepBeheerder]:[Groepslid 9]]))),
Tabel2[[#This Row],[Groepslid 10]],"")</f>
        <v/>
      </c>
      <c r="Z270" s="2">
        <f t="shared" si="14"/>
        <v>269</v>
      </c>
    </row>
    <row r="271" spans="1:26" x14ac:dyDescent="0.25">
      <c r="A271" s="5" t="str">
        <f t="shared" ca="1" si="13"/>
        <v>Kazu,Jehu.Griswood@gmail.com,Mable.Stobbie@gmail.com,Lian.Cranch@gmail.com,Carolin.Maddy@gmail.com,Sophi.De Angelis@gmail.com,Flss.Buntain@gmail.com,Patrizius.Mirfin@gmail.com,Remy.Tapin@gmail.com,Kelley.Grattan@gmail.com</v>
      </c>
      <c r="B271" s="2" t="str">
        <f ca="1">_xlfn.CONCAT(Tabel2[[#This Row],[Hulp 1]:[Hulp 10]])</f>
        <v>,Mable.Stobbie@gmail.com,Lian.Cranch@gmail.com,Carolin.Maddy@gmail.com,Sophi.De Angelis@gmail.com,Flss.Buntain@gmail.com,Patrizius.Mirfin@gmail.com,Remy.Tapin@gmail.com,Kelley.Grattan@gmail.com</v>
      </c>
      <c r="C271" s="3" t="s">
        <v>515</v>
      </c>
      <c r="D271">
        <f ca="1">RANDBETWEEN(0,IF(Formules!$B$1&gt;10,10,Formules!$B$1))</f>
        <v>8</v>
      </c>
      <c r="E271" s="2" t="str">
        <f ca="1">INDEX(Gebruiker!C:C,RANDBETWEEN(1,Formules!$B$1)+1)</f>
        <v>,Jehu.Griswood@gmail.com</v>
      </c>
      <c r="F271" s="8" t="str">
        <f ca="1">IF((COLUMN()-5)&lt;=Tabel2[[#This Row],[Aantal Leden]],
INDEX(Gebruiker!$C:$C,RANDBETWEEN(1,Formules!$B$1)+1),
"")</f>
        <v>,Mable.Stobbie@gmail.com</v>
      </c>
      <c r="G271" s="8" t="str">
        <f ca="1">IF((COLUMN()-5)&lt;=Tabel2[[#This Row],[Aantal Leden]],
INDEX(Gebruiker!$C:$C,RANDBETWEEN(1,Formules!$B$1)+1),
"")</f>
        <v>,Lian.Cranch@gmail.com</v>
      </c>
      <c r="H271" s="2" t="str">
        <f ca="1">IF((COLUMN()-5)&lt;=Tabel2[[#This Row],[Aantal Leden]],
INDEX(Gebruiker!$C:$C,RANDBETWEEN(1,Formules!$B$1)+1),
"")</f>
        <v>,Carolin.Maddy@gmail.com</v>
      </c>
      <c r="I271" s="2" t="str">
        <f ca="1">IF((COLUMN()-5)&lt;=Tabel2[[#This Row],[Aantal Leden]],
INDEX(Gebruiker!$C:$C,RANDBETWEEN(1,Formules!$B$1)+1),
"")</f>
        <v>,Sophi.De Angelis@gmail.com</v>
      </c>
      <c r="J271" s="2" t="str">
        <f ca="1">IF((COLUMN()-5)&lt;=Tabel2[[#This Row],[Aantal Leden]],
INDEX(Gebruiker!$C:$C,RANDBETWEEN(1,Formules!$B$1)+1),
"")</f>
        <v>,Flss.Buntain@gmail.com</v>
      </c>
      <c r="K271" s="2" t="str">
        <f ca="1">IF((COLUMN()-5)&lt;=Tabel2[[#This Row],[Aantal Leden]],
INDEX(Gebruiker!$C:$C,RANDBETWEEN(1,Formules!$B$1)+1),
"")</f>
        <v>,Patrizius.Mirfin@gmail.com</v>
      </c>
      <c r="L271" s="2" t="str">
        <f ca="1">IF((COLUMN()-5)&lt;=Tabel2[[#This Row],[Aantal Leden]],
INDEX(Gebruiker!$C:$C,RANDBETWEEN(1,Formules!$B$1)+1),
"")</f>
        <v>,Remy.Tapin@gmail.com</v>
      </c>
      <c r="M271" s="2" t="str">
        <f ca="1">IF((COLUMN()-5)&lt;=Tabel2[[#This Row],[Aantal Leden]],
INDEX(Gebruiker!$C:$C,RANDBETWEEN(1,Formules!$B$1)+1),
"")</f>
        <v>,Kelley.Grattan@gmail.com</v>
      </c>
      <c r="N271" s="2" t="str">
        <f ca="1">IF((COLUMN()-5)&lt;=Tabel2[[#This Row],[Aantal Leden]],
INDEX(Gebruiker!$C:$C,RANDBETWEEN(1,Formules!$B$1)+1),
"")</f>
        <v/>
      </c>
      <c r="O271" s="2" t="str">
        <f ca="1">IF((COLUMN()-5)&lt;=Tabel2[[#This Row],[Aantal Leden]],
INDEX(Gebruiker!$C:$C,RANDBETWEEN(1,Formules!$B$1)+1),
"")</f>
        <v/>
      </c>
      <c r="P271" s="2" t="str">
        <f ca="1">IF(Tabel2[[#This Row],[GroepBeheerder]]&lt;&gt;Tabel2[[#This Row],[Groepslid 1]],Tabel2[[#This Row],[Groepslid 1]],"")</f>
        <v>,Mable.Stobbie@gmail.com</v>
      </c>
      <c r="Q271" s="2" t="str">
        <f ca="1">IF(ISERROR(SEARCH(Tabel2[[#This Row],[Groepslid 2]],_xlfn.CONCAT(
Tabel2[[#This Row],[GroepBeheerder]:[Groepslid 1]]))),
Tabel2[[#This Row],[Groepslid 2]],"")</f>
        <v>,Lian.Cranch@gmail.com</v>
      </c>
      <c r="R271" s="2" t="str">
        <f ca="1">IF(ISERROR(SEARCH(Tabel2[[#This Row],[Groepslid 3]],_xlfn.CONCAT(
Tabel2[[#This Row],[GroepBeheerder]:[Groepslid 2]]))),
Tabel2[[#This Row],[Groepslid 3]],"")</f>
        <v>,Carolin.Maddy@gmail.com</v>
      </c>
      <c r="S271" s="2" t="str">
        <f ca="1">IF(ISERROR(SEARCH(Tabel2[[#This Row],[Groepslid 4]],_xlfn.CONCAT(
Tabel2[[#This Row],[GroepBeheerder]:[Groepslid 3]]))),
Tabel2[[#This Row],[Groepslid 4]],"")</f>
        <v>,Sophi.De Angelis@gmail.com</v>
      </c>
      <c r="T271" s="2" t="str">
        <f ca="1">IF(ISERROR(SEARCH(Tabel2[[#This Row],[Groepslid 5]],_xlfn.CONCAT(
Tabel2[[#This Row],[GroepBeheerder]:[Groepslid 4]]))),
Tabel2[[#This Row],[Groepslid 5]],"")</f>
        <v>,Flss.Buntain@gmail.com</v>
      </c>
      <c r="U271" s="2" t="str">
        <f ca="1">IF(ISERROR(SEARCH(Tabel2[[#This Row],[Groepslid 6]],_xlfn.CONCAT(
Tabel2[[#This Row],[GroepBeheerder]:[Groepslid 5]]))),
Tabel2[[#This Row],[Groepslid 6]],"")</f>
        <v>,Patrizius.Mirfin@gmail.com</v>
      </c>
      <c r="V271" s="2" t="str">
        <f ca="1">IF(ISERROR(SEARCH(Tabel2[[#This Row],[Groepslid 7]],_xlfn.CONCAT(
Tabel2[[#This Row],[GroepBeheerder]:[Groepslid 6]]))),
Tabel2[[#This Row],[Groepslid 7]],"")</f>
        <v>,Remy.Tapin@gmail.com</v>
      </c>
      <c r="W271" s="2" t="str">
        <f ca="1">IF(ISERROR(SEARCH(Tabel2[[#This Row],[Groepslid 8]],_xlfn.CONCAT(
Tabel2[[#This Row],[GroepBeheerder]:[Groepslid 7]]))),
Tabel2[[#This Row],[Groepslid 8]],"")</f>
        <v>,Kelley.Grattan@gmail.com</v>
      </c>
      <c r="X271" s="2" t="str">
        <f ca="1">IF(ISERROR(SEARCH(Tabel2[[#This Row],[Groepslid 9]],_xlfn.CONCAT(
Tabel2[[#This Row],[GroepBeheerder]:[Groepslid 8]]))),
Tabel2[[#This Row],[Groepslid 9]],"")</f>
        <v/>
      </c>
      <c r="Y271" s="2" t="str">
        <f ca="1">IF(ISERROR(SEARCH(Tabel2[[#This Row],[Groepslid 10]],_xlfn.CONCAT(
Tabel2[[#This Row],[GroepBeheerder]:[Groepslid 9]]))),
Tabel2[[#This Row],[Groepslid 10]],"")</f>
        <v/>
      </c>
      <c r="Z271" s="2">
        <f t="shared" si="14"/>
        <v>270</v>
      </c>
    </row>
    <row r="272" spans="1:26" x14ac:dyDescent="0.25">
      <c r="A272" s="5" t="str">
        <f t="shared" ca="1" si="13"/>
        <v>Fivespan,Chrysa.Minnock@gmail.com,Leta.Canland@gmail.com,Sybila.O'Looney@gmail.com</v>
      </c>
      <c r="B272" s="2" t="str">
        <f ca="1">_xlfn.CONCAT(Tabel2[[#This Row],[Hulp 1]:[Hulp 10]])</f>
        <v>,Leta.Canland@gmail.com,Sybila.O'Looney@gmail.com</v>
      </c>
      <c r="C272" s="3" t="s">
        <v>535</v>
      </c>
      <c r="D272">
        <f ca="1">RANDBETWEEN(0,IF(Formules!$B$1&gt;10,10,Formules!$B$1))</f>
        <v>2</v>
      </c>
      <c r="E272" s="2" t="str">
        <f ca="1">INDEX(Gebruiker!C:C,RANDBETWEEN(1,Formules!$B$1)+1)</f>
        <v>,Chrysa.Minnock@gmail.com</v>
      </c>
      <c r="F272" s="8" t="str">
        <f ca="1">IF((COLUMN()-5)&lt;=Tabel2[[#This Row],[Aantal Leden]],
INDEX(Gebruiker!$C:$C,RANDBETWEEN(1,Formules!$B$1)+1),
"")</f>
        <v>,Leta.Canland@gmail.com</v>
      </c>
      <c r="G272" s="8" t="str">
        <f ca="1">IF((COLUMN()-5)&lt;=Tabel2[[#This Row],[Aantal Leden]],
INDEX(Gebruiker!$C:$C,RANDBETWEEN(1,Formules!$B$1)+1),
"")</f>
        <v>,Sybila.O'Looney@gmail.com</v>
      </c>
      <c r="H272" s="2" t="str">
        <f ca="1">IF((COLUMN()-5)&lt;=Tabel2[[#This Row],[Aantal Leden]],
INDEX(Gebruiker!$C:$C,RANDBETWEEN(1,Formules!$B$1)+1),
"")</f>
        <v/>
      </c>
      <c r="I272" s="2" t="str">
        <f ca="1">IF((COLUMN()-5)&lt;=Tabel2[[#This Row],[Aantal Leden]],
INDEX(Gebruiker!$C:$C,RANDBETWEEN(1,Formules!$B$1)+1),
"")</f>
        <v/>
      </c>
      <c r="J272" s="2" t="str">
        <f ca="1">IF((COLUMN()-5)&lt;=Tabel2[[#This Row],[Aantal Leden]],
INDEX(Gebruiker!$C:$C,RANDBETWEEN(1,Formules!$B$1)+1),
"")</f>
        <v/>
      </c>
      <c r="K272" s="2" t="str">
        <f ca="1">IF((COLUMN()-5)&lt;=Tabel2[[#This Row],[Aantal Leden]],
INDEX(Gebruiker!$C:$C,RANDBETWEEN(1,Formules!$B$1)+1),
"")</f>
        <v/>
      </c>
      <c r="L272" s="2" t="str">
        <f ca="1">IF((COLUMN()-5)&lt;=Tabel2[[#This Row],[Aantal Leden]],
INDEX(Gebruiker!$C:$C,RANDBETWEEN(1,Formules!$B$1)+1),
"")</f>
        <v/>
      </c>
      <c r="M272" s="2" t="str">
        <f ca="1">IF((COLUMN()-5)&lt;=Tabel2[[#This Row],[Aantal Leden]],
INDEX(Gebruiker!$C:$C,RANDBETWEEN(1,Formules!$B$1)+1),
"")</f>
        <v/>
      </c>
      <c r="N272" s="2" t="str">
        <f ca="1">IF((COLUMN()-5)&lt;=Tabel2[[#This Row],[Aantal Leden]],
INDEX(Gebruiker!$C:$C,RANDBETWEEN(1,Formules!$B$1)+1),
"")</f>
        <v/>
      </c>
      <c r="O272" s="2" t="str">
        <f ca="1">IF((COLUMN()-5)&lt;=Tabel2[[#This Row],[Aantal Leden]],
INDEX(Gebruiker!$C:$C,RANDBETWEEN(1,Formules!$B$1)+1),
"")</f>
        <v/>
      </c>
      <c r="P272" s="2" t="str">
        <f ca="1">IF(Tabel2[[#This Row],[GroepBeheerder]]&lt;&gt;Tabel2[[#This Row],[Groepslid 1]],Tabel2[[#This Row],[Groepslid 1]],"")</f>
        <v>,Leta.Canland@gmail.com</v>
      </c>
      <c r="Q272" s="2" t="str">
        <f ca="1">IF(ISERROR(SEARCH(Tabel2[[#This Row],[Groepslid 2]],_xlfn.CONCAT(
Tabel2[[#This Row],[GroepBeheerder]:[Groepslid 1]]))),
Tabel2[[#This Row],[Groepslid 2]],"")</f>
        <v>,Sybila.O'Looney@gmail.com</v>
      </c>
      <c r="R272" s="2" t="str">
        <f ca="1">IF(ISERROR(SEARCH(Tabel2[[#This Row],[Groepslid 3]],_xlfn.CONCAT(
Tabel2[[#This Row],[GroepBeheerder]:[Groepslid 2]]))),
Tabel2[[#This Row],[Groepslid 3]],"")</f>
        <v/>
      </c>
      <c r="S272" s="2" t="str">
        <f ca="1">IF(ISERROR(SEARCH(Tabel2[[#This Row],[Groepslid 4]],_xlfn.CONCAT(
Tabel2[[#This Row],[GroepBeheerder]:[Groepslid 3]]))),
Tabel2[[#This Row],[Groepslid 4]],"")</f>
        <v/>
      </c>
      <c r="T272" s="2" t="str">
        <f ca="1">IF(ISERROR(SEARCH(Tabel2[[#This Row],[Groepslid 5]],_xlfn.CONCAT(
Tabel2[[#This Row],[GroepBeheerder]:[Groepslid 4]]))),
Tabel2[[#This Row],[Groepslid 5]],"")</f>
        <v/>
      </c>
      <c r="U272" s="2" t="str">
        <f ca="1">IF(ISERROR(SEARCH(Tabel2[[#This Row],[Groepslid 6]],_xlfn.CONCAT(
Tabel2[[#This Row],[GroepBeheerder]:[Groepslid 5]]))),
Tabel2[[#This Row],[Groepslid 6]],"")</f>
        <v/>
      </c>
      <c r="V272" s="2" t="str">
        <f ca="1">IF(ISERROR(SEARCH(Tabel2[[#This Row],[Groepslid 7]],_xlfn.CONCAT(
Tabel2[[#This Row],[GroepBeheerder]:[Groepslid 6]]))),
Tabel2[[#This Row],[Groepslid 7]],"")</f>
        <v/>
      </c>
      <c r="W272" s="2" t="str">
        <f ca="1">IF(ISERROR(SEARCH(Tabel2[[#This Row],[Groepslid 8]],_xlfn.CONCAT(
Tabel2[[#This Row],[GroepBeheerder]:[Groepslid 7]]))),
Tabel2[[#This Row],[Groepslid 8]],"")</f>
        <v/>
      </c>
      <c r="X272" s="2" t="str">
        <f ca="1">IF(ISERROR(SEARCH(Tabel2[[#This Row],[Groepslid 9]],_xlfn.CONCAT(
Tabel2[[#This Row],[GroepBeheerder]:[Groepslid 8]]))),
Tabel2[[#This Row],[Groepslid 9]],"")</f>
        <v/>
      </c>
      <c r="Y272" s="2" t="str">
        <f ca="1">IF(ISERROR(SEARCH(Tabel2[[#This Row],[Groepslid 10]],_xlfn.CONCAT(
Tabel2[[#This Row],[GroepBeheerder]:[Groepslid 9]]))),
Tabel2[[#This Row],[Groepslid 10]],"")</f>
        <v/>
      </c>
      <c r="Z272" s="2">
        <f t="shared" si="14"/>
        <v>271</v>
      </c>
    </row>
    <row r="273" spans="1:26" x14ac:dyDescent="0.25">
      <c r="A273" s="5" t="str">
        <f t="shared" ca="1" si="13"/>
        <v>Centidel,Flss.Buntain@gmail.com</v>
      </c>
      <c r="B273" s="2" t="str">
        <f ca="1">_xlfn.CONCAT(Tabel2[[#This Row],[Hulp 1]:[Hulp 10]])</f>
        <v/>
      </c>
      <c r="C273" s="3" t="s">
        <v>617</v>
      </c>
      <c r="D273">
        <f ca="1">RANDBETWEEN(0,IF(Formules!$B$1&gt;10,10,Formules!$B$1))</f>
        <v>0</v>
      </c>
      <c r="E273" s="2" t="str">
        <f ca="1">INDEX(Gebruiker!C:C,RANDBETWEEN(1,Formules!$B$1)+1)</f>
        <v>,Flss.Buntain@gmail.com</v>
      </c>
      <c r="F273" s="8" t="str">
        <f ca="1">IF((COLUMN()-5)&lt;=Tabel2[[#This Row],[Aantal Leden]],
INDEX(Gebruiker!$C:$C,RANDBETWEEN(1,Formules!$B$1)+1),
"")</f>
        <v/>
      </c>
      <c r="G273" s="8" t="str">
        <f ca="1">IF((COLUMN()-5)&lt;=Tabel2[[#This Row],[Aantal Leden]],
INDEX(Gebruiker!$C:$C,RANDBETWEEN(1,Formules!$B$1)+1),
"")</f>
        <v/>
      </c>
      <c r="H273" s="2" t="str">
        <f ca="1">IF((COLUMN()-5)&lt;=Tabel2[[#This Row],[Aantal Leden]],
INDEX(Gebruiker!$C:$C,RANDBETWEEN(1,Formules!$B$1)+1),
"")</f>
        <v/>
      </c>
      <c r="I273" s="2" t="str">
        <f ca="1">IF((COLUMN()-5)&lt;=Tabel2[[#This Row],[Aantal Leden]],
INDEX(Gebruiker!$C:$C,RANDBETWEEN(1,Formules!$B$1)+1),
"")</f>
        <v/>
      </c>
      <c r="J273" s="2" t="str">
        <f ca="1">IF((COLUMN()-5)&lt;=Tabel2[[#This Row],[Aantal Leden]],
INDEX(Gebruiker!$C:$C,RANDBETWEEN(1,Formules!$B$1)+1),
"")</f>
        <v/>
      </c>
      <c r="K273" s="2" t="str">
        <f ca="1">IF((COLUMN()-5)&lt;=Tabel2[[#This Row],[Aantal Leden]],
INDEX(Gebruiker!$C:$C,RANDBETWEEN(1,Formules!$B$1)+1),
"")</f>
        <v/>
      </c>
      <c r="L273" s="2" t="str">
        <f ca="1">IF((COLUMN()-5)&lt;=Tabel2[[#This Row],[Aantal Leden]],
INDEX(Gebruiker!$C:$C,RANDBETWEEN(1,Formules!$B$1)+1),
"")</f>
        <v/>
      </c>
      <c r="M273" s="2" t="str">
        <f ca="1">IF((COLUMN()-5)&lt;=Tabel2[[#This Row],[Aantal Leden]],
INDEX(Gebruiker!$C:$C,RANDBETWEEN(1,Formules!$B$1)+1),
"")</f>
        <v/>
      </c>
      <c r="N273" s="2" t="str">
        <f ca="1">IF((COLUMN()-5)&lt;=Tabel2[[#This Row],[Aantal Leden]],
INDEX(Gebruiker!$C:$C,RANDBETWEEN(1,Formules!$B$1)+1),
"")</f>
        <v/>
      </c>
      <c r="O273" s="2" t="str">
        <f ca="1">IF((COLUMN()-5)&lt;=Tabel2[[#This Row],[Aantal Leden]],
INDEX(Gebruiker!$C:$C,RANDBETWEEN(1,Formules!$B$1)+1),
"")</f>
        <v/>
      </c>
      <c r="P273" s="2" t="str">
        <f ca="1">IF(Tabel2[[#This Row],[GroepBeheerder]]&lt;&gt;Tabel2[[#This Row],[Groepslid 1]],Tabel2[[#This Row],[Groepslid 1]],"")</f>
        <v/>
      </c>
      <c r="Q273" s="2" t="str">
        <f ca="1">IF(ISERROR(SEARCH(Tabel2[[#This Row],[Groepslid 2]],_xlfn.CONCAT(
Tabel2[[#This Row],[GroepBeheerder]:[Groepslid 1]]))),
Tabel2[[#This Row],[Groepslid 2]],"")</f>
        <v/>
      </c>
      <c r="R273" s="2" t="str">
        <f ca="1">IF(ISERROR(SEARCH(Tabel2[[#This Row],[Groepslid 3]],_xlfn.CONCAT(
Tabel2[[#This Row],[GroepBeheerder]:[Groepslid 2]]))),
Tabel2[[#This Row],[Groepslid 3]],"")</f>
        <v/>
      </c>
      <c r="S273" s="2" t="str">
        <f ca="1">IF(ISERROR(SEARCH(Tabel2[[#This Row],[Groepslid 4]],_xlfn.CONCAT(
Tabel2[[#This Row],[GroepBeheerder]:[Groepslid 3]]))),
Tabel2[[#This Row],[Groepslid 4]],"")</f>
        <v/>
      </c>
      <c r="T273" s="2" t="str">
        <f ca="1">IF(ISERROR(SEARCH(Tabel2[[#This Row],[Groepslid 5]],_xlfn.CONCAT(
Tabel2[[#This Row],[GroepBeheerder]:[Groepslid 4]]))),
Tabel2[[#This Row],[Groepslid 5]],"")</f>
        <v/>
      </c>
      <c r="U273" s="2" t="str">
        <f ca="1">IF(ISERROR(SEARCH(Tabel2[[#This Row],[Groepslid 6]],_xlfn.CONCAT(
Tabel2[[#This Row],[GroepBeheerder]:[Groepslid 5]]))),
Tabel2[[#This Row],[Groepslid 6]],"")</f>
        <v/>
      </c>
      <c r="V273" s="2" t="str">
        <f ca="1">IF(ISERROR(SEARCH(Tabel2[[#This Row],[Groepslid 7]],_xlfn.CONCAT(
Tabel2[[#This Row],[GroepBeheerder]:[Groepslid 6]]))),
Tabel2[[#This Row],[Groepslid 7]],"")</f>
        <v/>
      </c>
      <c r="W273" s="2" t="str">
        <f ca="1">IF(ISERROR(SEARCH(Tabel2[[#This Row],[Groepslid 8]],_xlfn.CONCAT(
Tabel2[[#This Row],[GroepBeheerder]:[Groepslid 7]]))),
Tabel2[[#This Row],[Groepslid 8]],"")</f>
        <v/>
      </c>
      <c r="X273" s="2" t="str">
        <f ca="1">IF(ISERROR(SEARCH(Tabel2[[#This Row],[Groepslid 9]],_xlfn.CONCAT(
Tabel2[[#This Row],[GroepBeheerder]:[Groepslid 8]]))),
Tabel2[[#This Row],[Groepslid 9]],"")</f>
        <v/>
      </c>
      <c r="Y273" s="2" t="str">
        <f ca="1">IF(ISERROR(SEARCH(Tabel2[[#This Row],[Groepslid 10]],_xlfn.CONCAT(
Tabel2[[#This Row],[GroepBeheerder]:[Groepslid 9]]))),
Tabel2[[#This Row],[Groepslid 10]],"")</f>
        <v/>
      </c>
      <c r="Z273" s="2">
        <f t="shared" si="14"/>
        <v>272</v>
      </c>
    </row>
    <row r="274" spans="1:26" x14ac:dyDescent="0.25">
      <c r="A274" s="5" t="str">
        <f t="shared" ca="1" si="13"/>
        <v>Fivespan,Loria.Pickston@gmail.com</v>
      </c>
      <c r="B274" s="2" t="str">
        <f ca="1">_xlfn.CONCAT(Tabel2[[#This Row],[Hulp 1]:[Hulp 10]])</f>
        <v/>
      </c>
      <c r="C274" s="3" t="s">
        <v>535</v>
      </c>
      <c r="D274">
        <f ca="1">RANDBETWEEN(0,IF(Formules!$B$1&gt;10,10,Formules!$B$1))</f>
        <v>0</v>
      </c>
      <c r="E274" s="2" t="str">
        <f ca="1">INDEX(Gebruiker!C:C,RANDBETWEEN(1,Formules!$B$1)+1)</f>
        <v>,Loria.Pickston@gmail.com</v>
      </c>
      <c r="F274" s="8" t="str">
        <f ca="1">IF((COLUMN()-5)&lt;=Tabel2[[#This Row],[Aantal Leden]],
INDEX(Gebruiker!$C:$C,RANDBETWEEN(1,Formules!$B$1)+1),
"")</f>
        <v/>
      </c>
      <c r="G274" s="8" t="str">
        <f ca="1">IF((COLUMN()-5)&lt;=Tabel2[[#This Row],[Aantal Leden]],
INDEX(Gebruiker!$C:$C,RANDBETWEEN(1,Formules!$B$1)+1),
"")</f>
        <v/>
      </c>
      <c r="H274" s="2" t="str">
        <f ca="1">IF((COLUMN()-5)&lt;=Tabel2[[#This Row],[Aantal Leden]],
INDEX(Gebruiker!$C:$C,RANDBETWEEN(1,Formules!$B$1)+1),
"")</f>
        <v/>
      </c>
      <c r="I274" s="2" t="str">
        <f ca="1">IF((COLUMN()-5)&lt;=Tabel2[[#This Row],[Aantal Leden]],
INDEX(Gebruiker!$C:$C,RANDBETWEEN(1,Formules!$B$1)+1),
"")</f>
        <v/>
      </c>
      <c r="J274" s="2" t="str">
        <f ca="1">IF((COLUMN()-5)&lt;=Tabel2[[#This Row],[Aantal Leden]],
INDEX(Gebruiker!$C:$C,RANDBETWEEN(1,Formules!$B$1)+1),
"")</f>
        <v/>
      </c>
      <c r="K274" s="2" t="str">
        <f ca="1">IF((COLUMN()-5)&lt;=Tabel2[[#This Row],[Aantal Leden]],
INDEX(Gebruiker!$C:$C,RANDBETWEEN(1,Formules!$B$1)+1),
"")</f>
        <v/>
      </c>
      <c r="L274" s="2" t="str">
        <f ca="1">IF((COLUMN()-5)&lt;=Tabel2[[#This Row],[Aantal Leden]],
INDEX(Gebruiker!$C:$C,RANDBETWEEN(1,Formules!$B$1)+1),
"")</f>
        <v/>
      </c>
      <c r="M274" s="2" t="str">
        <f ca="1">IF((COLUMN()-5)&lt;=Tabel2[[#This Row],[Aantal Leden]],
INDEX(Gebruiker!$C:$C,RANDBETWEEN(1,Formules!$B$1)+1),
"")</f>
        <v/>
      </c>
      <c r="N274" s="2" t="str">
        <f ca="1">IF((COLUMN()-5)&lt;=Tabel2[[#This Row],[Aantal Leden]],
INDEX(Gebruiker!$C:$C,RANDBETWEEN(1,Formules!$B$1)+1),
"")</f>
        <v/>
      </c>
      <c r="O274" s="2" t="str">
        <f ca="1">IF((COLUMN()-5)&lt;=Tabel2[[#This Row],[Aantal Leden]],
INDEX(Gebruiker!$C:$C,RANDBETWEEN(1,Formules!$B$1)+1),
"")</f>
        <v/>
      </c>
      <c r="P274" s="2" t="str">
        <f ca="1">IF(Tabel2[[#This Row],[GroepBeheerder]]&lt;&gt;Tabel2[[#This Row],[Groepslid 1]],Tabel2[[#This Row],[Groepslid 1]],"")</f>
        <v/>
      </c>
      <c r="Q274" s="2" t="str">
        <f ca="1">IF(ISERROR(SEARCH(Tabel2[[#This Row],[Groepslid 2]],_xlfn.CONCAT(
Tabel2[[#This Row],[GroepBeheerder]:[Groepslid 1]]))),
Tabel2[[#This Row],[Groepslid 2]],"")</f>
        <v/>
      </c>
      <c r="R274" s="2" t="str">
        <f ca="1">IF(ISERROR(SEARCH(Tabel2[[#This Row],[Groepslid 3]],_xlfn.CONCAT(
Tabel2[[#This Row],[GroepBeheerder]:[Groepslid 2]]))),
Tabel2[[#This Row],[Groepslid 3]],"")</f>
        <v/>
      </c>
      <c r="S274" s="2" t="str">
        <f ca="1">IF(ISERROR(SEARCH(Tabel2[[#This Row],[Groepslid 4]],_xlfn.CONCAT(
Tabel2[[#This Row],[GroepBeheerder]:[Groepslid 3]]))),
Tabel2[[#This Row],[Groepslid 4]],"")</f>
        <v/>
      </c>
      <c r="T274" s="2" t="str">
        <f ca="1">IF(ISERROR(SEARCH(Tabel2[[#This Row],[Groepslid 5]],_xlfn.CONCAT(
Tabel2[[#This Row],[GroepBeheerder]:[Groepslid 4]]))),
Tabel2[[#This Row],[Groepslid 5]],"")</f>
        <v/>
      </c>
      <c r="U274" s="2" t="str">
        <f ca="1">IF(ISERROR(SEARCH(Tabel2[[#This Row],[Groepslid 6]],_xlfn.CONCAT(
Tabel2[[#This Row],[GroepBeheerder]:[Groepslid 5]]))),
Tabel2[[#This Row],[Groepslid 6]],"")</f>
        <v/>
      </c>
      <c r="V274" s="2" t="str">
        <f ca="1">IF(ISERROR(SEARCH(Tabel2[[#This Row],[Groepslid 7]],_xlfn.CONCAT(
Tabel2[[#This Row],[GroepBeheerder]:[Groepslid 6]]))),
Tabel2[[#This Row],[Groepslid 7]],"")</f>
        <v/>
      </c>
      <c r="W274" s="2" t="str">
        <f ca="1">IF(ISERROR(SEARCH(Tabel2[[#This Row],[Groepslid 8]],_xlfn.CONCAT(
Tabel2[[#This Row],[GroepBeheerder]:[Groepslid 7]]))),
Tabel2[[#This Row],[Groepslid 8]],"")</f>
        <v/>
      </c>
      <c r="X274" s="2" t="str">
        <f ca="1">IF(ISERROR(SEARCH(Tabel2[[#This Row],[Groepslid 9]],_xlfn.CONCAT(
Tabel2[[#This Row],[GroepBeheerder]:[Groepslid 8]]))),
Tabel2[[#This Row],[Groepslid 9]],"")</f>
        <v/>
      </c>
      <c r="Y274" s="2" t="str">
        <f ca="1">IF(ISERROR(SEARCH(Tabel2[[#This Row],[Groepslid 10]],_xlfn.CONCAT(
Tabel2[[#This Row],[GroepBeheerder]:[Groepslid 9]]))),
Tabel2[[#This Row],[Groepslid 10]],"")</f>
        <v/>
      </c>
      <c r="Z274" s="2">
        <f t="shared" si="14"/>
        <v>273</v>
      </c>
    </row>
    <row r="275" spans="1:26" x14ac:dyDescent="0.25">
      <c r="A275" s="5" t="str">
        <f t="shared" ca="1" si="13"/>
        <v>Livetube,Pennie.Thomtson@gmail.com,Ase.Francello@gmail.com,Loria.Pickston@gmail.com,Debbie.Wooller@gmail.com,Clayborn.Lamborn@gmail.com,Carolin.Maddy@gmail.com</v>
      </c>
      <c r="B275" s="2" t="str">
        <f ca="1">_xlfn.CONCAT(Tabel2[[#This Row],[Hulp 1]:[Hulp 10]])</f>
        <v>,Ase.Francello@gmail.com,Loria.Pickston@gmail.com,Debbie.Wooller@gmail.com,Clayborn.Lamborn@gmail.com,Carolin.Maddy@gmail.com</v>
      </c>
      <c r="C275" s="3" t="s">
        <v>540</v>
      </c>
      <c r="D275">
        <f ca="1">RANDBETWEEN(0,IF(Formules!$B$1&gt;10,10,Formules!$B$1))</f>
        <v>6</v>
      </c>
      <c r="E275" s="2" t="str">
        <f ca="1">INDEX(Gebruiker!C:C,RANDBETWEEN(1,Formules!$B$1)+1)</f>
        <v>,Pennie.Thomtson@gmail.com</v>
      </c>
      <c r="F275" s="8" t="str">
        <f ca="1">IF((COLUMN()-5)&lt;=Tabel2[[#This Row],[Aantal Leden]],
INDEX(Gebruiker!$C:$C,RANDBETWEEN(1,Formules!$B$1)+1),
"")</f>
        <v>,Ase.Francello@gmail.com</v>
      </c>
      <c r="G275" s="8" t="str">
        <f ca="1">IF((COLUMN()-5)&lt;=Tabel2[[#This Row],[Aantal Leden]],
INDEX(Gebruiker!$C:$C,RANDBETWEEN(1,Formules!$B$1)+1),
"")</f>
        <v>,Loria.Pickston@gmail.com</v>
      </c>
      <c r="H275" s="2" t="str">
        <f ca="1">IF((COLUMN()-5)&lt;=Tabel2[[#This Row],[Aantal Leden]],
INDEX(Gebruiker!$C:$C,RANDBETWEEN(1,Formules!$B$1)+1),
"")</f>
        <v>,Debbie.Wooller@gmail.com</v>
      </c>
      <c r="I275" s="2" t="str">
        <f ca="1">IF((COLUMN()-5)&lt;=Tabel2[[#This Row],[Aantal Leden]],
INDEX(Gebruiker!$C:$C,RANDBETWEEN(1,Formules!$B$1)+1),
"")</f>
        <v>,Clayborn.Lamborn@gmail.com</v>
      </c>
      <c r="J275" s="2" t="str">
        <f ca="1">IF((COLUMN()-5)&lt;=Tabel2[[#This Row],[Aantal Leden]],
INDEX(Gebruiker!$C:$C,RANDBETWEEN(1,Formules!$B$1)+1),
"")</f>
        <v>,Ase.Francello@gmail.com</v>
      </c>
      <c r="K275" s="2" t="str">
        <f ca="1">IF((COLUMN()-5)&lt;=Tabel2[[#This Row],[Aantal Leden]],
INDEX(Gebruiker!$C:$C,RANDBETWEEN(1,Formules!$B$1)+1),
"")</f>
        <v>,Carolin.Maddy@gmail.com</v>
      </c>
      <c r="L275" s="2" t="str">
        <f ca="1">IF((COLUMN()-5)&lt;=Tabel2[[#This Row],[Aantal Leden]],
INDEX(Gebruiker!$C:$C,RANDBETWEEN(1,Formules!$B$1)+1),
"")</f>
        <v/>
      </c>
      <c r="M275" s="2" t="str">
        <f ca="1">IF((COLUMN()-5)&lt;=Tabel2[[#This Row],[Aantal Leden]],
INDEX(Gebruiker!$C:$C,RANDBETWEEN(1,Formules!$B$1)+1),
"")</f>
        <v/>
      </c>
      <c r="N275" s="2" t="str">
        <f ca="1">IF((COLUMN()-5)&lt;=Tabel2[[#This Row],[Aantal Leden]],
INDEX(Gebruiker!$C:$C,RANDBETWEEN(1,Formules!$B$1)+1),
"")</f>
        <v/>
      </c>
      <c r="O275" s="2" t="str">
        <f ca="1">IF((COLUMN()-5)&lt;=Tabel2[[#This Row],[Aantal Leden]],
INDEX(Gebruiker!$C:$C,RANDBETWEEN(1,Formules!$B$1)+1),
"")</f>
        <v/>
      </c>
      <c r="P275" s="2" t="str">
        <f ca="1">IF(Tabel2[[#This Row],[GroepBeheerder]]&lt;&gt;Tabel2[[#This Row],[Groepslid 1]],Tabel2[[#This Row],[Groepslid 1]],"")</f>
        <v>,Ase.Francello@gmail.com</v>
      </c>
      <c r="Q275" s="2" t="str">
        <f ca="1">IF(ISERROR(SEARCH(Tabel2[[#This Row],[Groepslid 2]],_xlfn.CONCAT(
Tabel2[[#This Row],[GroepBeheerder]:[Groepslid 1]]))),
Tabel2[[#This Row],[Groepslid 2]],"")</f>
        <v>,Loria.Pickston@gmail.com</v>
      </c>
      <c r="R275" s="2" t="str">
        <f ca="1">IF(ISERROR(SEARCH(Tabel2[[#This Row],[Groepslid 3]],_xlfn.CONCAT(
Tabel2[[#This Row],[GroepBeheerder]:[Groepslid 2]]))),
Tabel2[[#This Row],[Groepslid 3]],"")</f>
        <v>,Debbie.Wooller@gmail.com</v>
      </c>
      <c r="S275" s="2" t="str">
        <f ca="1">IF(ISERROR(SEARCH(Tabel2[[#This Row],[Groepslid 4]],_xlfn.CONCAT(
Tabel2[[#This Row],[GroepBeheerder]:[Groepslid 3]]))),
Tabel2[[#This Row],[Groepslid 4]],"")</f>
        <v>,Clayborn.Lamborn@gmail.com</v>
      </c>
      <c r="T275" s="2" t="str">
        <f ca="1">IF(ISERROR(SEARCH(Tabel2[[#This Row],[Groepslid 5]],_xlfn.CONCAT(
Tabel2[[#This Row],[GroepBeheerder]:[Groepslid 4]]))),
Tabel2[[#This Row],[Groepslid 5]],"")</f>
        <v/>
      </c>
      <c r="U275" s="2" t="str">
        <f ca="1">IF(ISERROR(SEARCH(Tabel2[[#This Row],[Groepslid 6]],_xlfn.CONCAT(
Tabel2[[#This Row],[GroepBeheerder]:[Groepslid 5]]))),
Tabel2[[#This Row],[Groepslid 6]],"")</f>
        <v>,Carolin.Maddy@gmail.com</v>
      </c>
      <c r="V275" s="2" t="str">
        <f ca="1">IF(ISERROR(SEARCH(Tabel2[[#This Row],[Groepslid 7]],_xlfn.CONCAT(
Tabel2[[#This Row],[GroepBeheerder]:[Groepslid 6]]))),
Tabel2[[#This Row],[Groepslid 7]],"")</f>
        <v/>
      </c>
      <c r="W275" s="2" t="str">
        <f ca="1">IF(ISERROR(SEARCH(Tabel2[[#This Row],[Groepslid 8]],_xlfn.CONCAT(
Tabel2[[#This Row],[GroepBeheerder]:[Groepslid 7]]))),
Tabel2[[#This Row],[Groepslid 8]],"")</f>
        <v/>
      </c>
      <c r="X275" s="2" t="str">
        <f ca="1">IF(ISERROR(SEARCH(Tabel2[[#This Row],[Groepslid 9]],_xlfn.CONCAT(
Tabel2[[#This Row],[GroepBeheerder]:[Groepslid 8]]))),
Tabel2[[#This Row],[Groepslid 9]],"")</f>
        <v/>
      </c>
      <c r="Y275" s="2" t="str">
        <f ca="1">IF(ISERROR(SEARCH(Tabel2[[#This Row],[Groepslid 10]],_xlfn.CONCAT(
Tabel2[[#This Row],[GroepBeheerder]:[Groepslid 9]]))),
Tabel2[[#This Row],[Groepslid 10]],"")</f>
        <v/>
      </c>
      <c r="Z275" s="2">
        <f t="shared" si="14"/>
        <v>274</v>
      </c>
    </row>
    <row r="276" spans="1:26" x14ac:dyDescent="0.25">
      <c r="A276" s="5" t="str">
        <f t="shared" ca="1" si="13"/>
        <v>Oloo,Bartel.Plastow@gmail.com,Hoyt.Checcuzzi@gmail.com</v>
      </c>
      <c r="B276" s="2" t="str">
        <f ca="1">_xlfn.CONCAT(Tabel2[[#This Row],[Hulp 1]:[Hulp 10]])</f>
        <v>,Hoyt.Checcuzzi@gmail.com</v>
      </c>
      <c r="C276" s="3" t="s">
        <v>604</v>
      </c>
      <c r="D276">
        <f ca="1">RANDBETWEEN(0,IF(Formules!$B$1&gt;10,10,Formules!$B$1))</f>
        <v>1</v>
      </c>
      <c r="E276" s="2" t="str">
        <f ca="1">INDEX(Gebruiker!C:C,RANDBETWEEN(1,Formules!$B$1)+1)</f>
        <v>,Bartel.Plastow@gmail.com</v>
      </c>
      <c r="F276" s="8" t="str">
        <f ca="1">IF((COLUMN()-5)&lt;=Tabel2[[#This Row],[Aantal Leden]],
INDEX(Gebruiker!$C:$C,RANDBETWEEN(1,Formules!$B$1)+1),
"")</f>
        <v>,Hoyt.Checcuzzi@gmail.com</v>
      </c>
      <c r="G276" s="8" t="str">
        <f ca="1">IF((COLUMN()-5)&lt;=Tabel2[[#This Row],[Aantal Leden]],
INDEX(Gebruiker!$C:$C,RANDBETWEEN(1,Formules!$B$1)+1),
"")</f>
        <v/>
      </c>
      <c r="H276" s="2" t="str">
        <f ca="1">IF((COLUMN()-5)&lt;=Tabel2[[#This Row],[Aantal Leden]],
INDEX(Gebruiker!$C:$C,RANDBETWEEN(1,Formules!$B$1)+1),
"")</f>
        <v/>
      </c>
      <c r="I276" s="2" t="str">
        <f ca="1">IF((COLUMN()-5)&lt;=Tabel2[[#This Row],[Aantal Leden]],
INDEX(Gebruiker!$C:$C,RANDBETWEEN(1,Formules!$B$1)+1),
"")</f>
        <v/>
      </c>
      <c r="J276" s="2" t="str">
        <f ca="1">IF((COLUMN()-5)&lt;=Tabel2[[#This Row],[Aantal Leden]],
INDEX(Gebruiker!$C:$C,RANDBETWEEN(1,Formules!$B$1)+1),
"")</f>
        <v/>
      </c>
      <c r="K276" s="2" t="str">
        <f ca="1">IF((COLUMN()-5)&lt;=Tabel2[[#This Row],[Aantal Leden]],
INDEX(Gebruiker!$C:$C,RANDBETWEEN(1,Formules!$B$1)+1),
"")</f>
        <v/>
      </c>
      <c r="L276" s="2" t="str">
        <f ca="1">IF((COLUMN()-5)&lt;=Tabel2[[#This Row],[Aantal Leden]],
INDEX(Gebruiker!$C:$C,RANDBETWEEN(1,Formules!$B$1)+1),
"")</f>
        <v/>
      </c>
      <c r="M276" s="2" t="str">
        <f ca="1">IF((COLUMN()-5)&lt;=Tabel2[[#This Row],[Aantal Leden]],
INDEX(Gebruiker!$C:$C,RANDBETWEEN(1,Formules!$B$1)+1),
"")</f>
        <v/>
      </c>
      <c r="N276" s="2" t="str">
        <f ca="1">IF((COLUMN()-5)&lt;=Tabel2[[#This Row],[Aantal Leden]],
INDEX(Gebruiker!$C:$C,RANDBETWEEN(1,Formules!$B$1)+1),
"")</f>
        <v/>
      </c>
      <c r="O276" s="2" t="str">
        <f ca="1">IF((COLUMN()-5)&lt;=Tabel2[[#This Row],[Aantal Leden]],
INDEX(Gebruiker!$C:$C,RANDBETWEEN(1,Formules!$B$1)+1),
"")</f>
        <v/>
      </c>
      <c r="P276" s="2" t="str">
        <f ca="1">IF(Tabel2[[#This Row],[GroepBeheerder]]&lt;&gt;Tabel2[[#This Row],[Groepslid 1]],Tabel2[[#This Row],[Groepslid 1]],"")</f>
        <v>,Hoyt.Checcuzzi@gmail.com</v>
      </c>
      <c r="Q276" s="2" t="str">
        <f ca="1">IF(ISERROR(SEARCH(Tabel2[[#This Row],[Groepslid 2]],_xlfn.CONCAT(
Tabel2[[#This Row],[GroepBeheerder]:[Groepslid 1]]))),
Tabel2[[#This Row],[Groepslid 2]],"")</f>
        <v/>
      </c>
      <c r="R276" s="2" t="str">
        <f ca="1">IF(ISERROR(SEARCH(Tabel2[[#This Row],[Groepslid 3]],_xlfn.CONCAT(
Tabel2[[#This Row],[GroepBeheerder]:[Groepslid 2]]))),
Tabel2[[#This Row],[Groepslid 3]],"")</f>
        <v/>
      </c>
      <c r="S276" s="2" t="str">
        <f ca="1">IF(ISERROR(SEARCH(Tabel2[[#This Row],[Groepslid 4]],_xlfn.CONCAT(
Tabel2[[#This Row],[GroepBeheerder]:[Groepslid 3]]))),
Tabel2[[#This Row],[Groepslid 4]],"")</f>
        <v/>
      </c>
      <c r="T276" s="2" t="str">
        <f ca="1">IF(ISERROR(SEARCH(Tabel2[[#This Row],[Groepslid 5]],_xlfn.CONCAT(
Tabel2[[#This Row],[GroepBeheerder]:[Groepslid 4]]))),
Tabel2[[#This Row],[Groepslid 5]],"")</f>
        <v/>
      </c>
      <c r="U276" s="2" t="str">
        <f ca="1">IF(ISERROR(SEARCH(Tabel2[[#This Row],[Groepslid 6]],_xlfn.CONCAT(
Tabel2[[#This Row],[GroepBeheerder]:[Groepslid 5]]))),
Tabel2[[#This Row],[Groepslid 6]],"")</f>
        <v/>
      </c>
      <c r="V276" s="2" t="str">
        <f ca="1">IF(ISERROR(SEARCH(Tabel2[[#This Row],[Groepslid 7]],_xlfn.CONCAT(
Tabel2[[#This Row],[GroepBeheerder]:[Groepslid 6]]))),
Tabel2[[#This Row],[Groepslid 7]],"")</f>
        <v/>
      </c>
      <c r="W276" s="2" t="str">
        <f ca="1">IF(ISERROR(SEARCH(Tabel2[[#This Row],[Groepslid 8]],_xlfn.CONCAT(
Tabel2[[#This Row],[GroepBeheerder]:[Groepslid 7]]))),
Tabel2[[#This Row],[Groepslid 8]],"")</f>
        <v/>
      </c>
      <c r="X276" s="2" t="str">
        <f ca="1">IF(ISERROR(SEARCH(Tabel2[[#This Row],[Groepslid 9]],_xlfn.CONCAT(
Tabel2[[#This Row],[GroepBeheerder]:[Groepslid 8]]))),
Tabel2[[#This Row],[Groepslid 9]],"")</f>
        <v/>
      </c>
      <c r="Y276" s="2" t="str">
        <f ca="1">IF(ISERROR(SEARCH(Tabel2[[#This Row],[Groepslid 10]],_xlfn.CONCAT(
Tabel2[[#This Row],[GroepBeheerder]:[Groepslid 9]]))),
Tabel2[[#This Row],[Groepslid 10]],"")</f>
        <v/>
      </c>
      <c r="Z276" s="2">
        <f t="shared" si="14"/>
        <v>275</v>
      </c>
    </row>
    <row r="277" spans="1:26" x14ac:dyDescent="0.25">
      <c r="A277" s="5" t="str">
        <f t="shared" ca="1" si="13"/>
        <v>Eayo,Philippe.Vogele@gmail.com,Clayborn.Lamborn@gmail.com,Drake.Bennie@gmail.com,Hadlee.Sugg@gmail.com,Willi.Twiggins@gmail.com,Ase.Francello@gmail.com</v>
      </c>
      <c r="B277" s="2" t="str">
        <f ca="1">_xlfn.CONCAT(Tabel2[[#This Row],[Hulp 1]:[Hulp 10]])</f>
        <v>,Clayborn.Lamborn@gmail.com,Drake.Bennie@gmail.com,Hadlee.Sugg@gmail.com,Willi.Twiggins@gmail.com,Ase.Francello@gmail.com</v>
      </c>
      <c r="C277" s="3" t="s">
        <v>601</v>
      </c>
      <c r="D277">
        <f ca="1">RANDBETWEEN(0,IF(Formules!$B$1&gt;10,10,Formules!$B$1))</f>
        <v>5</v>
      </c>
      <c r="E277" s="2" t="str">
        <f ca="1">INDEX(Gebruiker!C:C,RANDBETWEEN(1,Formules!$B$1)+1)</f>
        <v>,Philippe.Vogele@gmail.com</v>
      </c>
      <c r="F277" s="8" t="str">
        <f ca="1">IF((COLUMN()-5)&lt;=Tabel2[[#This Row],[Aantal Leden]],
INDEX(Gebruiker!$C:$C,RANDBETWEEN(1,Formules!$B$1)+1),
"")</f>
        <v>,Clayborn.Lamborn@gmail.com</v>
      </c>
      <c r="G277" s="8" t="str">
        <f ca="1">IF((COLUMN()-5)&lt;=Tabel2[[#This Row],[Aantal Leden]],
INDEX(Gebruiker!$C:$C,RANDBETWEEN(1,Formules!$B$1)+1),
"")</f>
        <v>,Drake.Bennie@gmail.com</v>
      </c>
      <c r="H277" s="2" t="str">
        <f ca="1">IF((COLUMN()-5)&lt;=Tabel2[[#This Row],[Aantal Leden]],
INDEX(Gebruiker!$C:$C,RANDBETWEEN(1,Formules!$B$1)+1),
"")</f>
        <v>,Hadlee.Sugg@gmail.com</v>
      </c>
      <c r="I277" s="2" t="str">
        <f ca="1">IF((COLUMN()-5)&lt;=Tabel2[[#This Row],[Aantal Leden]],
INDEX(Gebruiker!$C:$C,RANDBETWEEN(1,Formules!$B$1)+1),
"")</f>
        <v>,Willi.Twiggins@gmail.com</v>
      </c>
      <c r="J277" s="2" t="str">
        <f ca="1">IF((COLUMN()-5)&lt;=Tabel2[[#This Row],[Aantal Leden]],
INDEX(Gebruiker!$C:$C,RANDBETWEEN(1,Formules!$B$1)+1),
"")</f>
        <v>,Ase.Francello@gmail.com</v>
      </c>
      <c r="K277" s="2" t="str">
        <f ca="1">IF((COLUMN()-5)&lt;=Tabel2[[#This Row],[Aantal Leden]],
INDEX(Gebruiker!$C:$C,RANDBETWEEN(1,Formules!$B$1)+1),
"")</f>
        <v/>
      </c>
      <c r="L277" s="2" t="str">
        <f ca="1">IF((COLUMN()-5)&lt;=Tabel2[[#This Row],[Aantal Leden]],
INDEX(Gebruiker!$C:$C,RANDBETWEEN(1,Formules!$B$1)+1),
"")</f>
        <v/>
      </c>
      <c r="M277" s="2" t="str">
        <f ca="1">IF((COLUMN()-5)&lt;=Tabel2[[#This Row],[Aantal Leden]],
INDEX(Gebruiker!$C:$C,RANDBETWEEN(1,Formules!$B$1)+1),
"")</f>
        <v/>
      </c>
      <c r="N277" s="2" t="str">
        <f ca="1">IF((COLUMN()-5)&lt;=Tabel2[[#This Row],[Aantal Leden]],
INDEX(Gebruiker!$C:$C,RANDBETWEEN(1,Formules!$B$1)+1),
"")</f>
        <v/>
      </c>
      <c r="O277" s="2" t="str">
        <f ca="1">IF((COLUMN()-5)&lt;=Tabel2[[#This Row],[Aantal Leden]],
INDEX(Gebruiker!$C:$C,RANDBETWEEN(1,Formules!$B$1)+1),
"")</f>
        <v/>
      </c>
      <c r="P277" s="2" t="str">
        <f ca="1">IF(Tabel2[[#This Row],[GroepBeheerder]]&lt;&gt;Tabel2[[#This Row],[Groepslid 1]],Tabel2[[#This Row],[Groepslid 1]],"")</f>
        <v>,Clayborn.Lamborn@gmail.com</v>
      </c>
      <c r="Q277" s="2" t="str">
        <f ca="1">IF(ISERROR(SEARCH(Tabel2[[#This Row],[Groepslid 2]],_xlfn.CONCAT(
Tabel2[[#This Row],[GroepBeheerder]:[Groepslid 1]]))),
Tabel2[[#This Row],[Groepslid 2]],"")</f>
        <v>,Drake.Bennie@gmail.com</v>
      </c>
      <c r="R277" s="2" t="str">
        <f ca="1">IF(ISERROR(SEARCH(Tabel2[[#This Row],[Groepslid 3]],_xlfn.CONCAT(
Tabel2[[#This Row],[GroepBeheerder]:[Groepslid 2]]))),
Tabel2[[#This Row],[Groepslid 3]],"")</f>
        <v>,Hadlee.Sugg@gmail.com</v>
      </c>
      <c r="S277" s="2" t="str">
        <f ca="1">IF(ISERROR(SEARCH(Tabel2[[#This Row],[Groepslid 4]],_xlfn.CONCAT(
Tabel2[[#This Row],[GroepBeheerder]:[Groepslid 3]]))),
Tabel2[[#This Row],[Groepslid 4]],"")</f>
        <v>,Willi.Twiggins@gmail.com</v>
      </c>
      <c r="T277" s="2" t="str">
        <f ca="1">IF(ISERROR(SEARCH(Tabel2[[#This Row],[Groepslid 5]],_xlfn.CONCAT(
Tabel2[[#This Row],[GroepBeheerder]:[Groepslid 4]]))),
Tabel2[[#This Row],[Groepslid 5]],"")</f>
        <v>,Ase.Francello@gmail.com</v>
      </c>
      <c r="U277" s="2" t="str">
        <f ca="1">IF(ISERROR(SEARCH(Tabel2[[#This Row],[Groepslid 6]],_xlfn.CONCAT(
Tabel2[[#This Row],[GroepBeheerder]:[Groepslid 5]]))),
Tabel2[[#This Row],[Groepslid 6]],"")</f>
        <v/>
      </c>
      <c r="V277" s="2" t="str">
        <f ca="1">IF(ISERROR(SEARCH(Tabel2[[#This Row],[Groepslid 7]],_xlfn.CONCAT(
Tabel2[[#This Row],[GroepBeheerder]:[Groepslid 6]]))),
Tabel2[[#This Row],[Groepslid 7]],"")</f>
        <v/>
      </c>
      <c r="W277" s="2" t="str">
        <f ca="1">IF(ISERROR(SEARCH(Tabel2[[#This Row],[Groepslid 8]],_xlfn.CONCAT(
Tabel2[[#This Row],[GroepBeheerder]:[Groepslid 7]]))),
Tabel2[[#This Row],[Groepslid 8]],"")</f>
        <v/>
      </c>
      <c r="X277" s="2" t="str">
        <f ca="1">IF(ISERROR(SEARCH(Tabel2[[#This Row],[Groepslid 9]],_xlfn.CONCAT(
Tabel2[[#This Row],[GroepBeheerder]:[Groepslid 8]]))),
Tabel2[[#This Row],[Groepslid 9]],"")</f>
        <v/>
      </c>
      <c r="Y277" s="2" t="str">
        <f ca="1">IF(ISERROR(SEARCH(Tabel2[[#This Row],[Groepslid 10]],_xlfn.CONCAT(
Tabel2[[#This Row],[GroepBeheerder]:[Groepslid 9]]))),
Tabel2[[#This Row],[Groepslid 10]],"")</f>
        <v/>
      </c>
      <c r="Z277" s="2">
        <f t="shared" si="14"/>
        <v>276</v>
      </c>
    </row>
    <row r="278" spans="1:26" x14ac:dyDescent="0.25">
      <c r="A278" s="5" t="str">
        <f t="shared" ca="1" si="13"/>
        <v>Vidoo,Ingeberg.O'Hartnett@gmail.com</v>
      </c>
      <c r="B278" s="2" t="str">
        <f ca="1">_xlfn.CONCAT(Tabel2[[#This Row],[Hulp 1]:[Hulp 10]])</f>
        <v/>
      </c>
      <c r="C278" s="3" t="s">
        <v>637</v>
      </c>
      <c r="D278">
        <f ca="1">RANDBETWEEN(0,IF(Formules!$B$1&gt;10,10,Formules!$B$1))</f>
        <v>0</v>
      </c>
      <c r="E278" s="2" t="str">
        <f ca="1">INDEX(Gebruiker!C:C,RANDBETWEEN(1,Formules!$B$1)+1)</f>
        <v>,Ingeberg.O'Hartnett@gmail.com</v>
      </c>
      <c r="F278" s="8" t="str">
        <f ca="1">IF((COLUMN()-5)&lt;=Tabel2[[#This Row],[Aantal Leden]],
INDEX(Gebruiker!$C:$C,RANDBETWEEN(1,Formules!$B$1)+1),
"")</f>
        <v/>
      </c>
      <c r="G278" s="8" t="str">
        <f ca="1">IF((COLUMN()-5)&lt;=Tabel2[[#This Row],[Aantal Leden]],
INDEX(Gebruiker!$C:$C,RANDBETWEEN(1,Formules!$B$1)+1),
"")</f>
        <v/>
      </c>
      <c r="H278" s="2" t="str">
        <f ca="1">IF((COLUMN()-5)&lt;=Tabel2[[#This Row],[Aantal Leden]],
INDEX(Gebruiker!$C:$C,RANDBETWEEN(1,Formules!$B$1)+1),
"")</f>
        <v/>
      </c>
      <c r="I278" s="2" t="str">
        <f ca="1">IF((COLUMN()-5)&lt;=Tabel2[[#This Row],[Aantal Leden]],
INDEX(Gebruiker!$C:$C,RANDBETWEEN(1,Formules!$B$1)+1),
"")</f>
        <v/>
      </c>
      <c r="J278" s="2" t="str">
        <f ca="1">IF((COLUMN()-5)&lt;=Tabel2[[#This Row],[Aantal Leden]],
INDEX(Gebruiker!$C:$C,RANDBETWEEN(1,Formules!$B$1)+1),
"")</f>
        <v/>
      </c>
      <c r="K278" s="2" t="str">
        <f ca="1">IF((COLUMN()-5)&lt;=Tabel2[[#This Row],[Aantal Leden]],
INDEX(Gebruiker!$C:$C,RANDBETWEEN(1,Formules!$B$1)+1),
"")</f>
        <v/>
      </c>
      <c r="L278" s="2" t="str">
        <f ca="1">IF((COLUMN()-5)&lt;=Tabel2[[#This Row],[Aantal Leden]],
INDEX(Gebruiker!$C:$C,RANDBETWEEN(1,Formules!$B$1)+1),
"")</f>
        <v/>
      </c>
      <c r="M278" s="2" t="str">
        <f ca="1">IF((COLUMN()-5)&lt;=Tabel2[[#This Row],[Aantal Leden]],
INDEX(Gebruiker!$C:$C,RANDBETWEEN(1,Formules!$B$1)+1),
"")</f>
        <v/>
      </c>
      <c r="N278" s="2" t="str">
        <f ca="1">IF((COLUMN()-5)&lt;=Tabel2[[#This Row],[Aantal Leden]],
INDEX(Gebruiker!$C:$C,RANDBETWEEN(1,Formules!$B$1)+1),
"")</f>
        <v/>
      </c>
      <c r="O278" s="2" t="str">
        <f ca="1">IF((COLUMN()-5)&lt;=Tabel2[[#This Row],[Aantal Leden]],
INDEX(Gebruiker!$C:$C,RANDBETWEEN(1,Formules!$B$1)+1),
"")</f>
        <v/>
      </c>
      <c r="P278" s="2" t="str">
        <f ca="1">IF(Tabel2[[#This Row],[GroepBeheerder]]&lt;&gt;Tabel2[[#This Row],[Groepslid 1]],Tabel2[[#This Row],[Groepslid 1]],"")</f>
        <v/>
      </c>
      <c r="Q278" s="2" t="str">
        <f ca="1">IF(ISERROR(SEARCH(Tabel2[[#This Row],[Groepslid 2]],_xlfn.CONCAT(
Tabel2[[#This Row],[GroepBeheerder]:[Groepslid 1]]))),
Tabel2[[#This Row],[Groepslid 2]],"")</f>
        <v/>
      </c>
      <c r="R278" s="2" t="str">
        <f ca="1">IF(ISERROR(SEARCH(Tabel2[[#This Row],[Groepslid 3]],_xlfn.CONCAT(
Tabel2[[#This Row],[GroepBeheerder]:[Groepslid 2]]))),
Tabel2[[#This Row],[Groepslid 3]],"")</f>
        <v/>
      </c>
      <c r="S278" s="2" t="str">
        <f ca="1">IF(ISERROR(SEARCH(Tabel2[[#This Row],[Groepslid 4]],_xlfn.CONCAT(
Tabel2[[#This Row],[GroepBeheerder]:[Groepslid 3]]))),
Tabel2[[#This Row],[Groepslid 4]],"")</f>
        <v/>
      </c>
      <c r="T278" s="2" t="str">
        <f ca="1">IF(ISERROR(SEARCH(Tabel2[[#This Row],[Groepslid 5]],_xlfn.CONCAT(
Tabel2[[#This Row],[GroepBeheerder]:[Groepslid 4]]))),
Tabel2[[#This Row],[Groepslid 5]],"")</f>
        <v/>
      </c>
      <c r="U278" s="2" t="str">
        <f ca="1">IF(ISERROR(SEARCH(Tabel2[[#This Row],[Groepslid 6]],_xlfn.CONCAT(
Tabel2[[#This Row],[GroepBeheerder]:[Groepslid 5]]))),
Tabel2[[#This Row],[Groepslid 6]],"")</f>
        <v/>
      </c>
      <c r="V278" s="2" t="str">
        <f ca="1">IF(ISERROR(SEARCH(Tabel2[[#This Row],[Groepslid 7]],_xlfn.CONCAT(
Tabel2[[#This Row],[GroepBeheerder]:[Groepslid 6]]))),
Tabel2[[#This Row],[Groepslid 7]],"")</f>
        <v/>
      </c>
      <c r="W278" s="2" t="str">
        <f ca="1">IF(ISERROR(SEARCH(Tabel2[[#This Row],[Groepslid 8]],_xlfn.CONCAT(
Tabel2[[#This Row],[GroepBeheerder]:[Groepslid 7]]))),
Tabel2[[#This Row],[Groepslid 8]],"")</f>
        <v/>
      </c>
      <c r="X278" s="2" t="str">
        <f ca="1">IF(ISERROR(SEARCH(Tabel2[[#This Row],[Groepslid 9]],_xlfn.CONCAT(
Tabel2[[#This Row],[GroepBeheerder]:[Groepslid 8]]))),
Tabel2[[#This Row],[Groepslid 9]],"")</f>
        <v/>
      </c>
      <c r="Y278" s="2" t="str">
        <f ca="1">IF(ISERROR(SEARCH(Tabel2[[#This Row],[Groepslid 10]],_xlfn.CONCAT(
Tabel2[[#This Row],[GroepBeheerder]:[Groepslid 9]]))),
Tabel2[[#This Row],[Groepslid 10]],"")</f>
        <v/>
      </c>
      <c r="Z278" s="2">
        <f t="shared" si="14"/>
        <v>277</v>
      </c>
    </row>
    <row r="279" spans="1:26" x14ac:dyDescent="0.25">
      <c r="A279" s="5" t="str">
        <f t="shared" ca="1" si="13"/>
        <v>Devpoint,Cesaro.Croizier@gmail.com</v>
      </c>
      <c r="B279" s="2" t="str">
        <f ca="1">_xlfn.CONCAT(Tabel2[[#This Row],[Hulp 1]:[Hulp 10]])</f>
        <v/>
      </c>
      <c r="C279" s="3" t="s">
        <v>638</v>
      </c>
      <c r="D279">
        <f ca="1">RANDBETWEEN(0,IF(Formules!$B$1&gt;10,10,Formules!$B$1))</f>
        <v>0</v>
      </c>
      <c r="E279" s="2" t="str">
        <f ca="1">INDEX(Gebruiker!C:C,RANDBETWEEN(1,Formules!$B$1)+1)</f>
        <v>,Cesaro.Croizier@gmail.com</v>
      </c>
      <c r="F279" s="8" t="str">
        <f ca="1">IF((COLUMN()-5)&lt;=Tabel2[[#This Row],[Aantal Leden]],
INDEX(Gebruiker!$C:$C,RANDBETWEEN(1,Formules!$B$1)+1),
"")</f>
        <v/>
      </c>
      <c r="G279" s="8" t="str">
        <f ca="1">IF((COLUMN()-5)&lt;=Tabel2[[#This Row],[Aantal Leden]],
INDEX(Gebruiker!$C:$C,RANDBETWEEN(1,Formules!$B$1)+1),
"")</f>
        <v/>
      </c>
      <c r="H279" s="2" t="str">
        <f ca="1">IF((COLUMN()-5)&lt;=Tabel2[[#This Row],[Aantal Leden]],
INDEX(Gebruiker!$C:$C,RANDBETWEEN(1,Formules!$B$1)+1),
"")</f>
        <v/>
      </c>
      <c r="I279" s="2" t="str">
        <f ca="1">IF((COLUMN()-5)&lt;=Tabel2[[#This Row],[Aantal Leden]],
INDEX(Gebruiker!$C:$C,RANDBETWEEN(1,Formules!$B$1)+1),
"")</f>
        <v/>
      </c>
      <c r="J279" s="2" t="str">
        <f ca="1">IF((COLUMN()-5)&lt;=Tabel2[[#This Row],[Aantal Leden]],
INDEX(Gebruiker!$C:$C,RANDBETWEEN(1,Formules!$B$1)+1),
"")</f>
        <v/>
      </c>
      <c r="K279" s="2" t="str">
        <f ca="1">IF((COLUMN()-5)&lt;=Tabel2[[#This Row],[Aantal Leden]],
INDEX(Gebruiker!$C:$C,RANDBETWEEN(1,Formules!$B$1)+1),
"")</f>
        <v/>
      </c>
      <c r="L279" s="2" t="str">
        <f ca="1">IF((COLUMN()-5)&lt;=Tabel2[[#This Row],[Aantal Leden]],
INDEX(Gebruiker!$C:$C,RANDBETWEEN(1,Formules!$B$1)+1),
"")</f>
        <v/>
      </c>
      <c r="M279" s="2" t="str">
        <f ca="1">IF((COLUMN()-5)&lt;=Tabel2[[#This Row],[Aantal Leden]],
INDEX(Gebruiker!$C:$C,RANDBETWEEN(1,Formules!$B$1)+1),
"")</f>
        <v/>
      </c>
      <c r="N279" s="2" t="str">
        <f ca="1">IF((COLUMN()-5)&lt;=Tabel2[[#This Row],[Aantal Leden]],
INDEX(Gebruiker!$C:$C,RANDBETWEEN(1,Formules!$B$1)+1),
"")</f>
        <v/>
      </c>
      <c r="O279" s="2" t="str">
        <f ca="1">IF((COLUMN()-5)&lt;=Tabel2[[#This Row],[Aantal Leden]],
INDEX(Gebruiker!$C:$C,RANDBETWEEN(1,Formules!$B$1)+1),
"")</f>
        <v/>
      </c>
      <c r="P279" s="2" t="str">
        <f ca="1">IF(Tabel2[[#This Row],[GroepBeheerder]]&lt;&gt;Tabel2[[#This Row],[Groepslid 1]],Tabel2[[#This Row],[Groepslid 1]],"")</f>
        <v/>
      </c>
      <c r="Q279" s="2" t="str">
        <f ca="1">IF(ISERROR(SEARCH(Tabel2[[#This Row],[Groepslid 2]],_xlfn.CONCAT(
Tabel2[[#This Row],[GroepBeheerder]:[Groepslid 1]]))),
Tabel2[[#This Row],[Groepslid 2]],"")</f>
        <v/>
      </c>
      <c r="R279" s="2" t="str">
        <f ca="1">IF(ISERROR(SEARCH(Tabel2[[#This Row],[Groepslid 3]],_xlfn.CONCAT(
Tabel2[[#This Row],[GroepBeheerder]:[Groepslid 2]]))),
Tabel2[[#This Row],[Groepslid 3]],"")</f>
        <v/>
      </c>
      <c r="S279" s="2" t="str">
        <f ca="1">IF(ISERROR(SEARCH(Tabel2[[#This Row],[Groepslid 4]],_xlfn.CONCAT(
Tabel2[[#This Row],[GroepBeheerder]:[Groepslid 3]]))),
Tabel2[[#This Row],[Groepslid 4]],"")</f>
        <v/>
      </c>
      <c r="T279" s="2" t="str">
        <f ca="1">IF(ISERROR(SEARCH(Tabel2[[#This Row],[Groepslid 5]],_xlfn.CONCAT(
Tabel2[[#This Row],[GroepBeheerder]:[Groepslid 4]]))),
Tabel2[[#This Row],[Groepslid 5]],"")</f>
        <v/>
      </c>
      <c r="U279" s="2" t="str">
        <f ca="1">IF(ISERROR(SEARCH(Tabel2[[#This Row],[Groepslid 6]],_xlfn.CONCAT(
Tabel2[[#This Row],[GroepBeheerder]:[Groepslid 5]]))),
Tabel2[[#This Row],[Groepslid 6]],"")</f>
        <v/>
      </c>
      <c r="V279" s="2" t="str">
        <f ca="1">IF(ISERROR(SEARCH(Tabel2[[#This Row],[Groepslid 7]],_xlfn.CONCAT(
Tabel2[[#This Row],[GroepBeheerder]:[Groepslid 6]]))),
Tabel2[[#This Row],[Groepslid 7]],"")</f>
        <v/>
      </c>
      <c r="W279" s="2" t="str">
        <f ca="1">IF(ISERROR(SEARCH(Tabel2[[#This Row],[Groepslid 8]],_xlfn.CONCAT(
Tabel2[[#This Row],[GroepBeheerder]:[Groepslid 7]]))),
Tabel2[[#This Row],[Groepslid 8]],"")</f>
        <v/>
      </c>
      <c r="X279" s="2" t="str">
        <f ca="1">IF(ISERROR(SEARCH(Tabel2[[#This Row],[Groepslid 9]],_xlfn.CONCAT(
Tabel2[[#This Row],[GroepBeheerder]:[Groepslid 8]]))),
Tabel2[[#This Row],[Groepslid 9]],"")</f>
        <v/>
      </c>
      <c r="Y279" s="2" t="str">
        <f ca="1">IF(ISERROR(SEARCH(Tabel2[[#This Row],[Groepslid 10]],_xlfn.CONCAT(
Tabel2[[#This Row],[GroepBeheerder]:[Groepslid 9]]))),
Tabel2[[#This Row],[Groepslid 10]],"")</f>
        <v/>
      </c>
      <c r="Z279" s="2">
        <f t="shared" si="14"/>
        <v>278</v>
      </c>
    </row>
    <row r="280" spans="1:26" x14ac:dyDescent="0.25">
      <c r="A280" s="5" t="str">
        <f t="shared" ca="1" si="13"/>
        <v>Fivespan,Francis.Cockhill@gmail.com,Willi.Twiggins@gmail.com,Laverne.Dwine@gmail.com,Margette.Salterne@gmail.com,Valentina.Ellins@gmail.com,Dorene.Parkman@gmail.com,Callie.Guiett@gmail.com,Selia.Georgelin@gmail.com,Ellen.O'Heyne@gmail.com,Matty.Haddrill@gmail.com,Jessamyn.McParlin@gmail.com</v>
      </c>
      <c r="B280" s="2" t="str">
        <f ca="1">_xlfn.CONCAT(Tabel2[[#This Row],[Hulp 1]:[Hulp 10]])</f>
        <v>,Willi.Twiggins@gmail.com,Laverne.Dwine@gmail.com,Margette.Salterne@gmail.com,Valentina.Ellins@gmail.com,Dorene.Parkman@gmail.com,Callie.Guiett@gmail.com,Selia.Georgelin@gmail.com,Ellen.O'Heyne@gmail.com,Matty.Haddrill@gmail.com,Jessamyn.McParlin@gmail.com</v>
      </c>
      <c r="C280" s="3" t="s">
        <v>535</v>
      </c>
      <c r="D280">
        <f ca="1">RANDBETWEEN(0,IF(Formules!$B$1&gt;10,10,Formules!$B$1))</f>
        <v>10</v>
      </c>
      <c r="E280" s="2" t="str">
        <f ca="1">INDEX(Gebruiker!C:C,RANDBETWEEN(1,Formules!$B$1)+1)</f>
        <v>,Francis.Cockhill@gmail.com</v>
      </c>
      <c r="F280" s="8" t="str">
        <f ca="1">IF((COLUMN()-5)&lt;=Tabel2[[#This Row],[Aantal Leden]],
INDEX(Gebruiker!$C:$C,RANDBETWEEN(1,Formules!$B$1)+1),
"")</f>
        <v>,Willi.Twiggins@gmail.com</v>
      </c>
      <c r="G280" s="8" t="str">
        <f ca="1">IF((COLUMN()-5)&lt;=Tabel2[[#This Row],[Aantal Leden]],
INDEX(Gebruiker!$C:$C,RANDBETWEEN(1,Formules!$B$1)+1),
"")</f>
        <v>,Laverne.Dwine@gmail.com</v>
      </c>
      <c r="H280" s="2" t="str">
        <f ca="1">IF((COLUMN()-5)&lt;=Tabel2[[#This Row],[Aantal Leden]],
INDEX(Gebruiker!$C:$C,RANDBETWEEN(1,Formules!$B$1)+1),
"")</f>
        <v>,Margette.Salterne@gmail.com</v>
      </c>
      <c r="I280" s="2" t="str">
        <f ca="1">IF((COLUMN()-5)&lt;=Tabel2[[#This Row],[Aantal Leden]],
INDEX(Gebruiker!$C:$C,RANDBETWEEN(1,Formules!$B$1)+1),
"")</f>
        <v>,Valentina.Ellins@gmail.com</v>
      </c>
      <c r="J280" s="2" t="str">
        <f ca="1">IF((COLUMN()-5)&lt;=Tabel2[[#This Row],[Aantal Leden]],
INDEX(Gebruiker!$C:$C,RANDBETWEEN(1,Formules!$B$1)+1),
"")</f>
        <v>,Dorene.Parkman@gmail.com</v>
      </c>
      <c r="K280" s="2" t="str">
        <f ca="1">IF((COLUMN()-5)&lt;=Tabel2[[#This Row],[Aantal Leden]],
INDEX(Gebruiker!$C:$C,RANDBETWEEN(1,Formules!$B$1)+1),
"")</f>
        <v>,Callie.Guiett@gmail.com</v>
      </c>
      <c r="L280" s="2" t="str">
        <f ca="1">IF((COLUMN()-5)&lt;=Tabel2[[#This Row],[Aantal Leden]],
INDEX(Gebruiker!$C:$C,RANDBETWEEN(1,Formules!$B$1)+1),
"")</f>
        <v>,Selia.Georgelin@gmail.com</v>
      </c>
      <c r="M280" s="2" t="str">
        <f ca="1">IF((COLUMN()-5)&lt;=Tabel2[[#This Row],[Aantal Leden]],
INDEX(Gebruiker!$C:$C,RANDBETWEEN(1,Formules!$B$1)+1),
"")</f>
        <v>,Ellen.O'Heyne@gmail.com</v>
      </c>
      <c r="N280" s="2" t="str">
        <f ca="1">IF((COLUMN()-5)&lt;=Tabel2[[#This Row],[Aantal Leden]],
INDEX(Gebruiker!$C:$C,RANDBETWEEN(1,Formules!$B$1)+1),
"")</f>
        <v>,Matty.Haddrill@gmail.com</v>
      </c>
      <c r="O280" s="2" t="str">
        <f ca="1">IF((COLUMN()-5)&lt;=Tabel2[[#This Row],[Aantal Leden]],
INDEX(Gebruiker!$C:$C,RANDBETWEEN(1,Formules!$B$1)+1),
"")</f>
        <v>,Jessamyn.McParlin@gmail.com</v>
      </c>
      <c r="P280" s="2" t="str">
        <f ca="1">IF(Tabel2[[#This Row],[GroepBeheerder]]&lt;&gt;Tabel2[[#This Row],[Groepslid 1]],Tabel2[[#This Row],[Groepslid 1]],"")</f>
        <v>,Willi.Twiggins@gmail.com</v>
      </c>
      <c r="Q280" s="2" t="str">
        <f ca="1">IF(ISERROR(SEARCH(Tabel2[[#This Row],[Groepslid 2]],_xlfn.CONCAT(
Tabel2[[#This Row],[GroepBeheerder]:[Groepslid 1]]))),
Tabel2[[#This Row],[Groepslid 2]],"")</f>
        <v>,Laverne.Dwine@gmail.com</v>
      </c>
      <c r="R280" s="2" t="str">
        <f ca="1">IF(ISERROR(SEARCH(Tabel2[[#This Row],[Groepslid 3]],_xlfn.CONCAT(
Tabel2[[#This Row],[GroepBeheerder]:[Groepslid 2]]))),
Tabel2[[#This Row],[Groepslid 3]],"")</f>
        <v>,Margette.Salterne@gmail.com</v>
      </c>
      <c r="S280" s="2" t="str">
        <f ca="1">IF(ISERROR(SEARCH(Tabel2[[#This Row],[Groepslid 4]],_xlfn.CONCAT(
Tabel2[[#This Row],[GroepBeheerder]:[Groepslid 3]]))),
Tabel2[[#This Row],[Groepslid 4]],"")</f>
        <v>,Valentina.Ellins@gmail.com</v>
      </c>
      <c r="T280" s="2" t="str">
        <f ca="1">IF(ISERROR(SEARCH(Tabel2[[#This Row],[Groepslid 5]],_xlfn.CONCAT(
Tabel2[[#This Row],[GroepBeheerder]:[Groepslid 4]]))),
Tabel2[[#This Row],[Groepslid 5]],"")</f>
        <v>,Dorene.Parkman@gmail.com</v>
      </c>
      <c r="U280" s="2" t="str">
        <f ca="1">IF(ISERROR(SEARCH(Tabel2[[#This Row],[Groepslid 6]],_xlfn.CONCAT(
Tabel2[[#This Row],[GroepBeheerder]:[Groepslid 5]]))),
Tabel2[[#This Row],[Groepslid 6]],"")</f>
        <v>,Callie.Guiett@gmail.com</v>
      </c>
      <c r="V280" s="2" t="str">
        <f ca="1">IF(ISERROR(SEARCH(Tabel2[[#This Row],[Groepslid 7]],_xlfn.CONCAT(
Tabel2[[#This Row],[GroepBeheerder]:[Groepslid 6]]))),
Tabel2[[#This Row],[Groepslid 7]],"")</f>
        <v>,Selia.Georgelin@gmail.com</v>
      </c>
      <c r="W280" s="2" t="str">
        <f ca="1">IF(ISERROR(SEARCH(Tabel2[[#This Row],[Groepslid 8]],_xlfn.CONCAT(
Tabel2[[#This Row],[GroepBeheerder]:[Groepslid 7]]))),
Tabel2[[#This Row],[Groepslid 8]],"")</f>
        <v>,Ellen.O'Heyne@gmail.com</v>
      </c>
      <c r="X280" s="2" t="str">
        <f ca="1">IF(ISERROR(SEARCH(Tabel2[[#This Row],[Groepslid 9]],_xlfn.CONCAT(
Tabel2[[#This Row],[GroepBeheerder]:[Groepslid 8]]))),
Tabel2[[#This Row],[Groepslid 9]],"")</f>
        <v>,Matty.Haddrill@gmail.com</v>
      </c>
      <c r="Y280" s="2" t="str">
        <f ca="1">IF(ISERROR(SEARCH(Tabel2[[#This Row],[Groepslid 10]],_xlfn.CONCAT(
Tabel2[[#This Row],[GroepBeheerder]:[Groepslid 9]]))),
Tabel2[[#This Row],[Groepslid 10]],"")</f>
        <v>,Jessamyn.McParlin@gmail.com</v>
      </c>
      <c r="Z280" s="2">
        <f t="shared" si="14"/>
        <v>279</v>
      </c>
    </row>
    <row r="281" spans="1:26" x14ac:dyDescent="0.25">
      <c r="A281" s="5" t="str">
        <f t="shared" ca="1" si="13"/>
        <v>Flipstorm,Kenny.Pimm@gmail.com,Dal.Lodden@gmail.com,Hannie.Shillabeer@gmail.com,Catherina.Annear@gmail.com,Jenn.Benaine@gmail.com,Judi.Sweet@gmail.com</v>
      </c>
      <c r="B281" s="2" t="str">
        <f ca="1">_xlfn.CONCAT(Tabel2[[#This Row],[Hulp 1]:[Hulp 10]])</f>
        <v>,Dal.Lodden@gmail.com,Hannie.Shillabeer@gmail.com,Catherina.Annear@gmail.com,Jenn.Benaine@gmail.com,Judi.Sweet@gmail.com</v>
      </c>
      <c r="C281" s="3" t="s">
        <v>553</v>
      </c>
      <c r="D281">
        <f ca="1">RANDBETWEEN(0,IF(Formules!$B$1&gt;10,10,Formules!$B$1))</f>
        <v>5</v>
      </c>
      <c r="E281" s="2" t="str">
        <f ca="1">INDEX(Gebruiker!C:C,RANDBETWEEN(1,Formules!$B$1)+1)</f>
        <v>,Kenny.Pimm@gmail.com</v>
      </c>
      <c r="F281" s="8" t="str">
        <f ca="1">IF((COLUMN()-5)&lt;=Tabel2[[#This Row],[Aantal Leden]],
INDEX(Gebruiker!$C:$C,RANDBETWEEN(1,Formules!$B$1)+1),
"")</f>
        <v>,Dal.Lodden@gmail.com</v>
      </c>
      <c r="G281" s="8" t="str">
        <f ca="1">IF((COLUMN()-5)&lt;=Tabel2[[#This Row],[Aantal Leden]],
INDEX(Gebruiker!$C:$C,RANDBETWEEN(1,Formules!$B$1)+1),
"")</f>
        <v>,Hannie.Shillabeer@gmail.com</v>
      </c>
      <c r="H281" s="2" t="str">
        <f ca="1">IF((COLUMN()-5)&lt;=Tabel2[[#This Row],[Aantal Leden]],
INDEX(Gebruiker!$C:$C,RANDBETWEEN(1,Formules!$B$1)+1),
"")</f>
        <v>,Catherina.Annear@gmail.com</v>
      </c>
      <c r="I281" s="2" t="str">
        <f ca="1">IF((COLUMN()-5)&lt;=Tabel2[[#This Row],[Aantal Leden]],
INDEX(Gebruiker!$C:$C,RANDBETWEEN(1,Formules!$B$1)+1),
"")</f>
        <v>,Jenn.Benaine@gmail.com</v>
      </c>
      <c r="J281" s="2" t="str">
        <f ca="1">IF((COLUMN()-5)&lt;=Tabel2[[#This Row],[Aantal Leden]],
INDEX(Gebruiker!$C:$C,RANDBETWEEN(1,Formules!$B$1)+1),
"")</f>
        <v>,Judi.Sweet@gmail.com</v>
      </c>
      <c r="K281" s="2" t="str">
        <f ca="1">IF((COLUMN()-5)&lt;=Tabel2[[#This Row],[Aantal Leden]],
INDEX(Gebruiker!$C:$C,RANDBETWEEN(1,Formules!$B$1)+1),
"")</f>
        <v/>
      </c>
      <c r="L281" s="2" t="str">
        <f ca="1">IF((COLUMN()-5)&lt;=Tabel2[[#This Row],[Aantal Leden]],
INDEX(Gebruiker!$C:$C,RANDBETWEEN(1,Formules!$B$1)+1),
"")</f>
        <v/>
      </c>
      <c r="M281" s="2" t="str">
        <f ca="1">IF((COLUMN()-5)&lt;=Tabel2[[#This Row],[Aantal Leden]],
INDEX(Gebruiker!$C:$C,RANDBETWEEN(1,Formules!$B$1)+1),
"")</f>
        <v/>
      </c>
      <c r="N281" s="2" t="str">
        <f ca="1">IF((COLUMN()-5)&lt;=Tabel2[[#This Row],[Aantal Leden]],
INDEX(Gebruiker!$C:$C,RANDBETWEEN(1,Formules!$B$1)+1),
"")</f>
        <v/>
      </c>
      <c r="O281" s="2" t="str">
        <f ca="1">IF((COLUMN()-5)&lt;=Tabel2[[#This Row],[Aantal Leden]],
INDEX(Gebruiker!$C:$C,RANDBETWEEN(1,Formules!$B$1)+1),
"")</f>
        <v/>
      </c>
      <c r="P281" s="2" t="str">
        <f ca="1">IF(Tabel2[[#This Row],[GroepBeheerder]]&lt;&gt;Tabel2[[#This Row],[Groepslid 1]],Tabel2[[#This Row],[Groepslid 1]],"")</f>
        <v>,Dal.Lodden@gmail.com</v>
      </c>
      <c r="Q281" s="2" t="str">
        <f ca="1">IF(ISERROR(SEARCH(Tabel2[[#This Row],[Groepslid 2]],_xlfn.CONCAT(
Tabel2[[#This Row],[GroepBeheerder]:[Groepslid 1]]))),
Tabel2[[#This Row],[Groepslid 2]],"")</f>
        <v>,Hannie.Shillabeer@gmail.com</v>
      </c>
      <c r="R281" s="2" t="str">
        <f ca="1">IF(ISERROR(SEARCH(Tabel2[[#This Row],[Groepslid 3]],_xlfn.CONCAT(
Tabel2[[#This Row],[GroepBeheerder]:[Groepslid 2]]))),
Tabel2[[#This Row],[Groepslid 3]],"")</f>
        <v>,Catherina.Annear@gmail.com</v>
      </c>
      <c r="S281" s="2" t="str">
        <f ca="1">IF(ISERROR(SEARCH(Tabel2[[#This Row],[Groepslid 4]],_xlfn.CONCAT(
Tabel2[[#This Row],[GroepBeheerder]:[Groepslid 3]]))),
Tabel2[[#This Row],[Groepslid 4]],"")</f>
        <v>,Jenn.Benaine@gmail.com</v>
      </c>
      <c r="T281" s="2" t="str">
        <f ca="1">IF(ISERROR(SEARCH(Tabel2[[#This Row],[Groepslid 5]],_xlfn.CONCAT(
Tabel2[[#This Row],[GroepBeheerder]:[Groepslid 4]]))),
Tabel2[[#This Row],[Groepslid 5]],"")</f>
        <v>,Judi.Sweet@gmail.com</v>
      </c>
      <c r="U281" s="2" t="str">
        <f ca="1">IF(ISERROR(SEARCH(Tabel2[[#This Row],[Groepslid 6]],_xlfn.CONCAT(
Tabel2[[#This Row],[GroepBeheerder]:[Groepslid 5]]))),
Tabel2[[#This Row],[Groepslid 6]],"")</f>
        <v/>
      </c>
      <c r="V281" s="2" t="str">
        <f ca="1">IF(ISERROR(SEARCH(Tabel2[[#This Row],[Groepslid 7]],_xlfn.CONCAT(
Tabel2[[#This Row],[GroepBeheerder]:[Groepslid 6]]))),
Tabel2[[#This Row],[Groepslid 7]],"")</f>
        <v/>
      </c>
      <c r="W281" s="2" t="str">
        <f ca="1">IF(ISERROR(SEARCH(Tabel2[[#This Row],[Groepslid 8]],_xlfn.CONCAT(
Tabel2[[#This Row],[GroepBeheerder]:[Groepslid 7]]))),
Tabel2[[#This Row],[Groepslid 8]],"")</f>
        <v/>
      </c>
      <c r="X281" s="2" t="str">
        <f ca="1">IF(ISERROR(SEARCH(Tabel2[[#This Row],[Groepslid 9]],_xlfn.CONCAT(
Tabel2[[#This Row],[GroepBeheerder]:[Groepslid 8]]))),
Tabel2[[#This Row],[Groepslid 9]],"")</f>
        <v/>
      </c>
      <c r="Y281" s="2" t="str">
        <f ca="1">IF(ISERROR(SEARCH(Tabel2[[#This Row],[Groepslid 10]],_xlfn.CONCAT(
Tabel2[[#This Row],[GroepBeheerder]:[Groepslid 9]]))),
Tabel2[[#This Row],[Groepslid 10]],"")</f>
        <v/>
      </c>
      <c r="Z281" s="2">
        <f t="shared" si="14"/>
        <v>280</v>
      </c>
    </row>
    <row r="282" spans="1:26" x14ac:dyDescent="0.25">
      <c r="A282" s="5" t="str">
        <f t="shared" ca="1" si="13"/>
        <v>Photojam,Francene.Dougharty@gmail.com,Karlik.Betteriss@gmail.com,Benny.Mateescu@gmail.com,Cinda.Sparrowhawk@gmail.com,Ilka.Cushe@gmail.com</v>
      </c>
      <c r="B282" s="2" t="str">
        <f ca="1">_xlfn.CONCAT(Tabel2[[#This Row],[Hulp 1]:[Hulp 10]])</f>
        <v>,Karlik.Betteriss@gmail.com,Benny.Mateescu@gmail.com,Cinda.Sparrowhawk@gmail.com,Ilka.Cushe@gmail.com</v>
      </c>
      <c r="C282" s="3" t="s">
        <v>542</v>
      </c>
      <c r="D282">
        <f ca="1">RANDBETWEEN(0,IF(Formules!$B$1&gt;10,10,Formules!$B$1))</f>
        <v>4</v>
      </c>
      <c r="E282" s="2" t="str">
        <f ca="1">INDEX(Gebruiker!C:C,RANDBETWEEN(1,Formules!$B$1)+1)</f>
        <v>,Francene.Dougharty@gmail.com</v>
      </c>
      <c r="F282" s="8" t="str">
        <f ca="1">IF((COLUMN()-5)&lt;=Tabel2[[#This Row],[Aantal Leden]],
INDEX(Gebruiker!$C:$C,RANDBETWEEN(1,Formules!$B$1)+1),
"")</f>
        <v>,Karlik.Betteriss@gmail.com</v>
      </c>
      <c r="G282" s="8" t="str">
        <f ca="1">IF((COLUMN()-5)&lt;=Tabel2[[#This Row],[Aantal Leden]],
INDEX(Gebruiker!$C:$C,RANDBETWEEN(1,Formules!$B$1)+1),
"")</f>
        <v>,Benny.Mateescu@gmail.com</v>
      </c>
      <c r="H282" s="2" t="str">
        <f ca="1">IF((COLUMN()-5)&lt;=Tabel2[[#This Row],[Aantal Leden]],
INDEX(Gebruiker!$C:$C,RANDBETWEEN(1,Formules!$B$1)+1),
"")</f>
        <v>,Cinda.Sparrowhawk@gmail.com</v>
      </c>
      <c r="I282" s="2" t="str">
        <f ca="1">IF((COLUMN()-5)&lt;=Tabel2[[#This Row],[Aantal Leden]],
INDEX(Gebruiker!$C:$C,RANDBETWEEN(1,Formules!$B$1)+1),
"")</f>
        <v>,Ilka.Cushe@gmail.com</v>
      </c>
      <c r="J282" s="2" t="str">
        <f ca="1">IF((COLUMN()-5)&lt;=Tabel2[[#This Row],[Aantal Leden]],
INDEX(Gebruiker!$C:$C,RANDBETWEEN(1,Formules!$B$1)+1),
"")</f>
        <v/>
      </c>
      <c r="K282" s="2" t="str">
        <f ca="1">IF((COLUMN()-5)&lt;=Tabel2[[#This Row],[Aantal Leden]],
INDEX(Gebruiker!$C:$C,RANDBETWEEN(1,Formules!$B$1)+1),
"")</f>
        <v/>
      </c>
      <c r="L282" s="2" t="str">
        <f ca="1">IF((COLUMN()-5)&lt;=Tabel2[[#This Row],[Aantal Leden]],
INDEX(Gebruiker!$C:$C,RANDBETWEEN(1,Formules!$B$1)+1),
"")</f>
        <v/>
      </c>
      <c r="M282" s="2" t="str">
        <f ca="1">IF((COLUMN()-5)&lt;=Tabel2[[#This Row],[Aantal Leden]],
INDEX(Gebruiker!$C:$C,RANDBETWEEN(1,Formules!$B$1)+1),
"")</f>
        <v/>
      </c>
      <c r="N282" s="2" t="str">
        <f ca="1">IF((COLUMN()-5)&lt;=Tabel2[[#This Row],[Aantal Leden]],
INDEX(Gebruiker!$C:$C,RANDBETWEEN(1,Formules!$B$1)+1),
"")</f>
        <v/>
      </c>
      <c r="O282" s="2" t="str">
        <f ca="1">IF((COLUMN()-5)&lt;=Tabel2[[#This Row],[Aantal Leden]],
INDEX(Gebruiker!$C:$C,RANDBETWEEN(1,Formules!$B$1)+1),
"")</f>
        <v/>
      </c>
      <c r="P282" s="2" t="str">
        <f ca="1">IF(Tabel2[[#This Row],[GroepBeheerder]]&lt;&gt;Tabel2[[#This Row],[Groepslid 1]],Tabel2[[#This Row],[Groepslid 1]],"")</f>
        <v>,Karlik.Betteriss@gmail.com</v>
      </c>
      <c r="Q282" s="2" t="str">
        <f ca="1">IF(ISERROR(SEARCH(Tabel2[[#This Row],[Groepslid 2]],_xlfn.CONCAT(
Tabel2[[#This Row],[GroepBeheerder]:[Groepslid 1]]))),
Tabel2[[#This Row],[Groepslid 2]],"")</f>
        <v>,Benny.Mateescu@gmail.com</v>
      </c>
      <c r="R282" s="2" t="str">
        <f ca="1">IF(ISERROR(SEARCH(Tabel2[[#This Row],[Groepslid 3]],_xlfn.CONCAT(
Tabel2[[#This Row],[GroepBeheerder]:[Groepslid 2]]))),
Tabel2[[#This Row],[Groepslid 3]],"")</f>
        <v>,Cinda.Sparrowhawk@gmail.com</v>
      </c>
      <c r="S282" s="2" t="str">
        <f ca="1">IF(ISERROR(SEARCH(Tabel2[[#This Row],[Groepslid 4]],_xlfn.CONCAT(
Tabel2[[#This Row],[GroepBeheerder]:[Groepslid 3]]))),
Tabel2[[#This Row],[Groepslid 4]],"")</f>
        <v>,Ilka.Cushe@gmail.com</v>
      </c>
      <c r="T282" s="2" t="str">
        <f ca="1">IF(ISERROR(SEARCH(Tabel2[[#This Row],[Groepslid 5]],_xlfn.CONCAT(
Tabel2[[#This Row],[GroepBeheerder]:[Groepslid 4]]))),
Tabel2[[#This Row],[Groepslid 5]],"")</f>
        <v/>
      </c>
      <c r="U282" s="2" t="str">
        <f ca="1">IF(ISERROR(SEARCH(Tabel2[[#This Row],[Groepslid 6]],_xlfn.CONCAT(
Tabel2[[#This Row],[GroepBeheerder]:[Groepslid 5]]))),
Tabel2[[#This Row],[Groepslid 6]],"")</f>
        <v/>
      </c>
      <c r="V282" s="2" t="str">
        <f ca="1">IF(ISERROR(SEARCH(Tabel2[[#This Row],[Groepslid 7]],_xlfn.CONCAT(
Tabel2[[#This Row],[GroepBeheerder]:[Groepslid 6]]))),
Tabel2[[#This Row],[Groepslid 7]],"")</f>
        <v/>
      </c>
      <c r="W282" s="2" t="str">
        <f ca="1">IF(ISERROR(SEARCH(Tabel2[[#This Row],[Groepslid 8]],_xlfn.CONCAT(
Tabel2[[#This Row],[GroepBeheerder]:[Groepslid 7]]))),
Tabel2[[#This Row],[Groepslid 8]],"")</f>
        <v/>
      </c>
      <c r="X282" s="2" t="str">
        <f ca="1">IF(ISERROR(SEARCH(Tabel2[[#This Row],[Groepslid 9]],_xlfn.CONCAT(
Tabel2[[#This Row],[GroepBeheerder]:[Groepslid 8]]))),
Tabel2[[#This Row],[Groepslid 9]],"")</f>
        <v/>
      </c>
      <c r="Y282" s="2" t="str">
        <f ca="1">IF(ISERROR(SEARCH(Tabel2[[#This Row],[Groepslid 10]],_xlfn.CONCAT(
Tabel2[[#This Row],[GroepBeheerder]:[Groepslid 9]]))),
Tabel2[[#This Row],[Groepslid 10]],"")</f>
        <v/>
      </c>
      <c r="Z282" s="2">
        <f t="shared" si="14"/>
        <v>281</v>
      </c>
    </row>
    <row r="283" spans="1:26" x14ac:dyDescent="0.25">
      <c r="A283" s="5" t="str">
        <f t="shared" ca="1" si="13"/>
        <v>Einti,Ulrika.Trudgion@gmail.com</v>
      </c>
      <c r="B283" s="2" t="str">
        <f ca="1">_xlfn.CONCAT(Tabel2[[#This Row],[Hulp 1]:[Hulp 10]])</f>
        <v/>
      </c>
      <c r="C283" s="3" t="s">
        <v>639</v>
      </c>
      <c r="D283">
        <f ca="1">RANDBETWEEN(0,IF(Formules!$B$1&gt;10,10,Formules!$B$1))</f>
        <v>0</v>
      </c>
      <c r="E283" s="2" t="str">
        <f ca="1">INDEX(Gebruiker!C:C,RANDBETWEEN(1,Formules!$B$1)+1)</f>
        <v>,Ulrika.Trudgion@gmail.com</v>
      </c>
      <c r="F283" s="8" t="str">
        <f ca="1">IF((COLUMN()-5)&lt;=Tabel2[[#This Row],[Aantal Leden]],
INDEX(Gebruiker!$C:$C,RANDBETWEEN(1,Formules!$B$1)+1),
"")</f>
        <v/>
      </c>
      <c r="G283" s="8" t="str">
        <f ca="1">IF((COLUMN()-5)&lt;=Tabel2[[#This Row],[Aantal Leden]],
INDEX(Gebruiker!$C:$C,RANDBETWEEN(1,Formules!$B$1)+1),
"")</f>
        <v/>
      </c>
      <c r="H283" s="2" t="str">
        <f ca="1">IF((COLUMN()-5)&lt;=Tabel2[[#This Row],[Aantal Leden]],
INDEX(Gebruiker!$C:$C,RANDBETWEEN(1,Formules!$B$1)+1),
"")</f>
        <v/>
      </c>
      <c r="I283" s="2" t="str">
        <f ca="1">IF((COLUMN()-5)&lt;=Tabel2[[#This Row],[Aantal Leden]],
INDEX(Gebruiker!$C:$C,RANDBETWEEN(1,Formules!$B$1)+1),
"")</f>
        <v/>
      </c>
      <c r="J283" s="2" t="str">
        <f ca="1">IF((COLUMN()-5)&lt;=Tabel2[[#This Row],[Aantal Leden]],
INDEX(Gebruiker!$C:$C,RANDBETWEEN(1,Formules!$B$1)+1),
"")</f>
        <v/>
      </c>
      <c r="K283" s="2" t="str">
        <f ca="1">IF((COLUMN()-5)&lt;=Tabel2[[#This Row],[Aantal Leden]],
INDEX(Gebruiker!$C:$C,RANDBETWEEN(1,Formules!$B$1)+1),
"")</f>
        <v/>
      </c>
      <c r="L283" s="2" t="str">
        <f ca="1">IF((COLUMN()-5)&lt;=Tabel2[[#This Row],[Aantal Leden]],
INDEX(Gebruiker!$C:$C,RANDBETWEEN(1,Formules!$B$1)+1),
"")</f>
        <v/>
      </c>
      <c r="M283" s="2" t="str">
        <f ca="1">IF((COLUMN()-5)&lt;=Tabel2[[#This Row],[Aantal Leden]],
INDEX(Gebruiker!$C:$C,RANDBETWEEN(1,Formules!$B$1)+1),
"")</f>
        <v/>
      </c>
      <c r="N283" s="2" t="str">
        <f ca="1">IF((COLUMN()-5)&lt;=Tabel2[[#This Row],[Aantal Leden]],
INDEX(Gebruiker!$C:$C,RANDBETWEEN(1,Formules!$B$1)+1),
"")</f>
        <v/>
      </c>
      <c r="O283" s="2" t="str">
        <f ca="1">IF((COLUMN()-5)&lt;=Tabel2[[#This Row],[Aantal Leden]],
INDEX(Gebruiker!$C:$C,RANDBETWEEN(1,Formules!$B$1)+1),
"")</f>
        <v/>
      </c>
      <c r="P283" s="2" t="str">
        <f ca="1">IF(Tabel2[[#This Row],[GroepBeheerder]]&lt;&gt;Tabel2[[#This Row],[Groepslid 1]],Tabel2[[#This Row],[Groepslid 1]],"")</f>
        <v/>
      </c>
      <c r="Q283" s="2" t="str">
        <f ca="1">IF(ISERROR(SEARCH(Tabel2[[#This Row],[Groepslid 2]],_xlfn.CONCAT(
Tabel2[[#This Row],[GroepBeheerder]:[Groepslid 1]]))),
Tabel2[[#This Row],[Groepslid 2]],"")</f>
        <v/>
      </c>
      <c r="R283" s="2" t="str">
        <f ca="1">IF(ISERROR(SEARCH(Tabel2[[#This Row],[Groepslid 3]],_xlfn.CONCAT(
Tabel2[[#This Row],[GroepBeheerder]:[Groepslid 2]]))),
Tabel2[[#This Row],[Groepslid 3]],"")</f>
        <v/>
      </c>
      <c r="S283" s="2" t="str">
        <f ca="1">IF(ISERROR(SEARCH(Tabel2[[#This Row],[Groepslid 4]],_xlfn.CONCAT(
Tabel2[[#This Row],[GroepBeheerder]:[Groepslid 3]]))),
Tabel2[[#This Row],[Groepslid 4]],"")</f>
        <v/>
      </c>
      <c r="T283" s="2" t="str">
        <f ca="1">IF(ISERROR(SEARCH(Tabel2[[#This Row],[Groepslid 5]],_xlfn.CONCAT(
Tabel2[[#This Row],[GroepBeheerder]:[Groepslid 4]]))),
Tabel2[[#This Row],[Groepslid 5]],"")</f>
        <v/>
      </c>
      <c r="U283" s="2" t="str">
        <f ca="1">IF(ISERROR(SEARCH(Tabel2[[#This Row],[Groepslid 6]],_xlfn.CONCAT(
Tabel2[[#This Row],[GroepBeheerder]:[Groepslid 5]]))),
Tabel2[[#This Row],[Groepslid 6]],"")</f>
        <v/>
      </c>
      <c r="V283" s="2" t="str">
        <f ca="1">IF(ISERROR(SEARCH(Tabel2[[#This Row],[Groepslid 7]],_xlfn.CONCAT(
Tabel2[[#This Row],[GroepBeheerder]:[Groepslid 6]]))),
Tabel2[[#This Row],[Groepslid 7]],"")</f>
        <v/>
      </c>
      <c r="W283" s="2" t="str">
        <f ca="1">IF(ISERROR(SEARCH(Tabel2[[#This Row],[Groepslid 8]],_xlfn.CONCAT(
Tabel2[[#This Row],[GroepBeheerder]:[Groepslid 7]]))),
Tabel2[[#This Row],[Groepslid 8]],"")</f>
        <v/>
      </c>
      <c r="X283" s="2" t="str">
        <f ca="1">IF(ISERROR(SEARCH(Tabel2[[#This Row],[Groepslid 9]],_xlfn.CONCAT(
Tabel2[[#This Row],[GroepBeheerder]:[Groepslid 8]]))),
Tabel2[[#This Row],[Groepslid 9]],"")</f>
        <v/>
      </c>
      <c r="Y283" s="2" t="str">
        <f ca="1">IF(ISERROR(SEARCH(Tabel2[[#This Row],[Groepslid 10]],_xlfn.CONCAT(
Tabel2[[#This Row],[GroepBeheerder]:[Groepslid 9]]))),
Tabel2[[#This Row],[Groepslid 10]],"")</f>
        <v/>
      </c>
      <c r="Z283" s="2">
        <f t="shared" si="14"/>
        <v>282</v>
      </c>
    </row>
    <row r="284" spans="1:26" x14ac:dyDescent="0.25">
      <c r="A284" s="5" t="str">
        <f t="shared" ca="1" si="13"/>
        <v>Katz,Ruby.Mackness@gmail.com,Hannie.Shillabeer@gmail.com,Freida.Gorham@gmail.com,Ibbie.Mellings@gmail.com,Rourke.Wyon@gmail.com,Deborah.Mursell@gmail.com,Petronille.Tennet@gmail.com,Bartel.Plastow@gmail.com,Phillie.Messruther@gmail.com,Ganny.de Guise@gmail.com</v>
      </c>
      <c r="B284" s="2" t="str">
        <f ca="1">_xlfn.CONCAT(Tabel2[[#This Row],[Hulp 1]:[Hulp 10]])</f>
        <v>,Hannie.Shillabeer@gmail.com,Freida.Gorham@gmail.com,Ibbie.Mellings@gmail.com,Rourke.Wyon@gmail.com,Deborah.Mursell@gmail.com,Petronille.Tennet@gmail.com,Bartel.Plastow@gmail.com,Phillie.Messruther@gmail.com,Ganny.de Guise@gmail.com</v>
      </c>
      <c r="C284" s="3" t="s">
        <v>422</v>
      </c>
      <c r="D284">
        <f ca="1">RANDBETWEEN(0,IF(Formules!$B$1&gt;10,10,Formules!$B$1))</f>
        <v>9</v>
      </c>
      <c r="E284" s="2" t="str">
        <f ca="1">INDEX(Gebruiker!C:C,RANDBETWEEN(1,Formules!$B$1)+1)</f>
        <v>,Ruby.Mackness@gmail.com</v>
      </c>
      <c r="F284" s="8" t="str">
        <f ca="1">IF((COLUMN()-5)&lt;=Tabel2[[#This Row],[Aantal Leden]],
INDEX(Gebruiker!$C:$C,RANDBETWEEN(1,Formules!$B$1)+1),
"")</f>
        <v>,Hannie.Shillabeer@gmail.com</v>
      </c>
      <c r="G284" s="8" t="str">
        <f ca="1">IF((COLUMN()-5)&lt;=Tabel2[[#This Row],[Aantal Leden]],
INDEX(Gebruiker!$C:$C,RANDBETWEEN(1,Formules!$B$1)+1),
"")</f>
        <v>,Freida.Gorham@gmail.com</v>
      </c>
      <c r="H284" s="2" t="str">
        <f ca="1">IF((COLUMN()-5)&lt;=Tabel2[[#This Row],[Aantal Leden]],
INDEX(Gebruiker!$C:$C,RANDBETWEEN(1,Formules!$B$1)+1),
"")</f>
        <v>,Ibbie.Mellings@gmail.com</v>
      </c>
      <c r="I284" s="2" t="str">
        <f ca="1">IF((COLUMN()-5)&lt;=Tabel2[[#This Row],[Aantal Leden]],
INDEX(Gebruiker!$C:$C,RANDBETWEEN(1,Formules!$B$1)+1),
"")</f>
        <v>,Rourke.Wyon@gmail.com</v>
      </c>
      <c r="J284" s="2" t="str">
        <f ca="1">IF((COLUMN()-5)&lt;=Tabel2[[#This Row],[Aantal Leden]],
INDEX(Gebruiker!$C:$C,RANDBETWEEN(1,Formules!$B$1)+1),
"")</f>
        <v>,Deborah.Mursell@gmail.com</v>
      </c>
      <c r="K284" s="2" t="str">
        <f ca="1">IF((COLUMN()-5)&lt;=Tabel2[[#This Row],[Aantal Leden]],
INDEX(Gebruiker!$C:$C,RANDBETWEEN(1,Formules!$B$1)+1),
"")</f>
        <v>,Petronille.Tennet@gmail.com</v>
      </c>
      <c r="L284" s="2" t="str">
        <f ca="1">IF((COLUMN()-5)&lt;=Tabel2[[#This Row],[Aantal Leden]],
INDEX(Gebruiker!$C:$C,RANDBETWEEN(1,Formules!$B$1)+1),
"")</f>
        <v>,Bartel.Plastow@gmail.com</v>
      </c>
      <c r="M284" s="2" t="str">
        <f ca="1">IF((COLUMN()-5)&lt;=Tabel2[[#This Row],[Aantal Leden]],
INDEX(Gebruiker!$C:$C,RANDBETWEEN(1,Formules!$B$1)+1),
"")</f>
        <v>,Phillie.Messruther@gmail.com</v>
      </c>
      <c r="N284" s="2" t="str">
        <f ca="1">IF((COLUMN()-5)&lt;=Tabel2[[#This Row],[Aantal Leden]],
INDEX(Gebruiker!$C:$C,RANDBETWEEN(1,Formules!$B$1)+1),
"")</f>
        <v>,Ganny.de Guise@gmail.com</v>
      </c>
      <c r="O284" s="2" t="str">
        <f ca="1">IF((COLUMN()-5)&lt;=Tabel2[[#This Row],[Aantal Leden]],
INDEX(Gebruiker!$C:$C,RANDBETWEEN(1,Formules!$B$1)+1),
"")</f>
        <v/>
      </c>
      <c r="P284" s="2" t="str">
        <f ca="1">IF(Tabel2[[#This Row],[GroepBeheerder]]&lt;&gt;Tabel2[[#This Row],[Groepslid 1]],Tabel2[[#This Row],[Groepslid 1]],"")</f>
        <v>,Hannie.Shillabeer@gmail.com</v>
      </c>
      <c r="Q284" s="2" t="str">
        <f ca="1">IF(ISERROR(SEARCH(Tabel2[[#This Row],[Groepslid 2]],_xlfn.CONCAT(
Tabel2[[#This Row],[GroepBeheerder]:[Groepslid 1]]))),
Tabel2[[#This Row],[Groepslid 2]],"")</f>
        <v>,Freida.Gorham@gmail.com</v>
      </c>
      <c r="R284" s="2" t="str">
        <f ca="1">IF(ISERROR(SEARCH(Tabel2[[#This Row],[Groepslid 3]],_xlfn.CONCAT(
Tabel2[[#This Row],[GroepBeheerder]:[Groepslid 2]]))),
Tabel2[[#This Row],[Groepslid 3]],"")</f>
        <v>,Ibbie.Mellings@gmail.com</v>
      </c>
      <c r="S284" s="2" t="str">
        <f ca="1">IF(ISERROR(SEARCH(Tabel2[[#This Row],[Groepslid 4]],_xlfn.CONCAT(
Tabel2[[#This Row],[GroepBeheerder]:[Groepslid 3]]))),
Tabel2[[#This Row],[Groepslid 4]],"")</f>
        <v>,Rourke.Wyon@gmail.com</v>
      </c>
      <c r="T284" s="2" t="str">
        <f ca="1">IF(ISERROR(SEARCH(Tabel2[[#This Row],[Groepslid 5]],_xlfn.CONCAT(
Tabel2[[#This Row],[GroepBeheerder]:[Groepslid 4]]))),
Tabel2[[#This Row],[Groepslid 5]],"")</f>
        <v>,Deborah.Mursell@gmail.com</v>
      </c>
      <c r="U284" s="2" t="str">
        <f ca="1">IF(ISERROR(SEARCH(Tabel2[[#This Row],[Groepslid 6]],_xlfn.CONCAT(
Tabel2[[#This Row],[GroepBeheerder]:[Groepslid 5]]))),
Tabel2[[#This Row],[Groepslid 6]],"")</f>
        <v>,Petronille.Tennet@gmail.com</v>
      </c>
      <c r="V284" s="2" t="str">
        <f ca="1">IF(ISERROR(SEARCH(Tabel2[[#This Row],[Groepslid 7]],_xlfn.CONCAT(
Tabel2[[#This Row],[GroepBeheerder]:[Groepslid 6]]))),
Tabel2[[#This Row],[Groepslid 7]],"")</f>
        <v>,Bartel.Plastow@gmail.com</v>
      </c>
      <c r="W284" s="2" t="str">
        <f ca="1">IF(ISERROR(SEARCH(Tabel2[[#This Row],[Groepslid 8]],_xlfn.CONCAT(
Tabel2[[#This Row],[GroepBeheerder]:[Groepslid 7]]))),
Tabel2[[#This Row],[Groepslid 8]],"")</f>
        <v>,Phillie.Messruther@gmail.com</v>
      </c>
      <c r="X284" s="2" t="str">
        <f ca="1">IF(ISERROR(SEARCH(Tabel2[[#This Row],[Groepslid 9]],_xlfn.CONCAT(
Tabel2[[#This Row],[GroepBeheerder]:[Groepslid 8]]))),
Tabel2[[#This Row],[Groepslid 9]],"")</f>
        <v>,Ganny.de Guise@gmail.com</v>
      </c>
      <c r="Y284" s="2" t="str">
        <f ca="1">IF(ISERROR(SEARCH(Tabel2[[#This Row],[Groepslid 10]],_xlfn.CONCAT(
Tabel2[[#This Row],[GroepBeheerder]:[Groepslid 9]]))),
Tabel2[[#This Row],[Groepslid 10]],"")</f>
        <v/>
      </c>
      <c r="Z284" s="2">
        <f t="shared" si="14"/>
        <v>283</v>
      </c>
    </row>
    <row r="285" spans="1:26" x14ac:dyDescent="0.25">
      <c r="A285" s="5" t="str">
        <f t="shared" ca="1" si="13"/>
        <v>Zoozzy,Margalo.Gregor@gmail.com,Jacenta.Turfs@gmail.com,Rourke.Wyon@gmail.com,Danita.Christescu@gmail.com,Deena.Eisikowitch@gmail.com,Clayborn.Lamborn@gmail.com,Kennie.Spaight@gmail.com,Chaddy.Coultar@gmail.com,Umberto.Brosini@gmail.com,Ephrayim.Commin@gmail.com</v>
      </c>
      <c r="B285" s="2" t="str">
        <f ca="1">_xlfn.CONCAT(Tabel2[[#This Row],[Hulp 1]:[Hulp 10]])</f>
        <v>,Jacenta.Turfs@gmail.com,Rourke.Wyon@gmail.com,Danita.Christescu@gmail.com,Deena.Eisikowitch@gmail.com,Clayborn.Lamborn@gmail.com,Kennie.Spaight@gmail.com,Chaddy.Coultar@gmail.com,Umberto.Brosini@gmail.com,Ephrayim.Commin@gmail.com</v>
      </c>
      <c r="C285" s="3" t="s">
        <v>442</v>
      </c>
      <c r="D285">
        <f ca="1">RANDBETWEEN(0,IF(Formules!$B$1&gt;10,10,Formules!$B$1))</f>
        <v>9</v>
      </c>
      <c r="E285" s="2" t="str">
        <f ca="1">INDEX(Gebruiker!C:C,RANDBETWEEN(1,Formules!$B$1)+1)</f>
        <v>,Margalo.Gregor@gmail.com</v>
      </c>
      <c r="F285" s="8" t="str">
        <f ca="1">IF((COLUMN()-5)&lt;=Tabel2[[#This Row],[Aantal Leden]],
INDEX(Gebruiker!$C:$C,RANDBETWEEN(1,Formules!$B$1)+1),
"")</f>
        <v>,Jacenta.Turfs@gmail.com</v>
      </c>
      <c r="G285" s="8" t="str">
        <f ca="1">IF((COLUMN()-5)&lt;=Tabel2[[#This Row],[Aantal Leden]],
INDEX(Gebruiker!$C:$C,RANDBETWEEN(1,Formules!$B$1)+1),
"")</f>
        <v>,Rourke.Wyon@gmail.com</v>
      </c>
      <c r="H285" s="2" t="str">
        <f ca="1">IF((COLUMN()-5)&lt;=Tabel2[[#This Row],[Aantal Leden]],
INDEX(Gebruiker!$C:$C,RANDBETWEEN(1,Formules!$B$1)+1),
"")</f>
        <v>,Danita.Christescu@gmail.com</v>
      </c>
      <c r="I285" s="2" t="str">
        <f ca="1">IF((COLUMN()-5)&lt;=Tabel2[[#This Row],[Aantal Leden]],
INDEX(Gebruiker!$C:$C,RANDBETWEEN(1,Formules!$B$1)+1),
"")</f>
        <v>,Deena.Eisikowitch@gmail.com</v>
      </c>
      <c r="J285" s="2" t="str">
        <f ca="1">IF((COLUMN()-5)&lt;=Tabel2[[#This Row],[Aantal Leden]],
INDEX(Gebruiker!$C:$C,RANDBETWEEN(1,Formules!$B$1)+1),
"")</f>
        <v>,Clayborn.Lamborn@gmail.com</v>
      </c>
      <c r="K285" s="2" t="str">
        <f ca="1">IF((COLUMN()-5)&lt;=Tabel2[[#This Row],[Aantal Leden]],
INDEX(Gebruiker!$C:$C,RANDBETWEEN(1,Formules!$B$1)+1),
"")</f>
        <v>,Kennie.Spaight@gmail.com</v>
      </c>
      <c r="L285" s="2" t="str">
        <f ca="1">IF((COLUMN()-5)&lt;=Tabel2[[#This Row],[Aantal Leden]],
INDEX(Gebruiker!$C:$C,RANDBETWEEN(1,Formules!$B$1)+1),
"")</f>
        <v>,Chaddy.Coultar@gmail.com</v>
      </c>
      <c r="M285" s="2" t="str">
        <f ca="1">IF((COLUMN()-5)&lt;=Tabel2[[#This Row],[Aantal Leden]],
INDEX(Gebruiker!$C:$C,RANDBETWEEN(1,Formules!$B$1)+1),
"")</f>
        <v>,Umberto.Brosini@gmail.com</v>
      </c>
      <c r="N285" s="2" t="str">
        <f ca="1">IF((COLUMN()-5)&lt;=Tabel2[[#This Row],[Aantal Leden]],
INDEX(Gebruiker!$C:$C,RANDBETWEEN(1,Formules!$B$1)+1),
"")</f>
        <v>,Ephrayim.Commin@gmail.com</v>
      </c>
      <c r="O285" s="2" t="str">
        <f ca="1">IF((COLUMN()-5)&lt;=Tabel2[[#This Row],[Aantal Leden]],
INDEX(Gebruiker!$C:$C,RANDBETWEEN(1,Formules!$B$1)+1),
"")</f>
        <v/>
      </c>
      <c r="P285" s="2" t="str">
        <f ca="1">IF(Tabel2[[#This Row],[GroepBeheerder]]&lt;&gt;Tabel2[[#This Row],[Groepslid 1]],Tabel2[[#This Row],[Groepslid 1]],"")</f>
        <v>,Jacenta.Turfs@gmail.com</v>
      </c>
      <c r="Q285" s="2" t="str">
        <f ca="1">IF(ISERROR(SEARCH(Tabel2[[#This Row],[Groepslid 2]],_xlfn.CONCAT(
Tabel2[[#This Row],[GroepBeheerder]:[Groepslid 1]]))),
Tabel2[[#This Row],[Groepslid 2]],"")</f>
        <v>,Rourke.Wyon@gmail.com</v>
      </c>
      <c r="R285" s="2" t="str">
        <f ca="1">IF(ISERROR(SEARCH(Tabel2[[#This Row],[Groepslid 3]],_xlfn.CONCAT(
Tabel2[[#This Row],[GroepBeheerder]:[Groepslid 2]]))),
Tabel2[[#This Row],[Groepslid 3]],"")</f>
        <v>,Danita.Christescu@gmail.com</v>
      </c>
      <c r="S285" s="2" t="str">
        <f ca="1">IF(ISERROR(SEARCH(Tabel2[[#This Row],[Groepslid 4]],_xlfn.CONCAT(
Tabel2[[#This Row],[GroepBeheerder]:[Groepslid 3]]))),
Tabel2[[#This Row],[Groepslid 4]],"")</f>
        <v>,Deena.Eisikowitch@gmail.com</v>
      </c>
      <c r="T285" s="2" t="str">
        <f ca="1">IF(ISERROR(SEARCH(Tabel2[[#This Row],[Groepslid 5]],_xlfn.CONCAT(
Tabel2[[#This Row],[GroepBeheerder]:[Groepslid 4]]))),
Tabel2[[#This Row],[Groepslid 5]],"")</f>
        <v>,Clayborn.Lamborn@gmail.com</v>
      </c>
      <c r="U285" s="2" t="str">
        <f ca="1">IF(ISERROR(SEARCH(Tabel2[[#This Row],[Groepslid 6]],_xlfn.CONCAT(
Tabel2[[#This Row],[GroepBeheerder]:[Groepslid 5]]))),
Tabel2[[#This Row],[Groepslid 6]],"")</f>
        <v>,Kennie.Spaight@gmail.com</v>
      </c>
      <c r="V285" s="2" t="str">
        <f ca="1">IF(ISERROR(SEARCH(Tabel2[[#This Row],[Groepslid 7]],_xlfn.CONCAT(
Tabel2[[#This Row],[GroepBeheerder]:[Groepslid 6]]))),
Tabel2[[#This Row],[Groepslid 7]],"")</f>
        <v>,Chaddy.Coultar@gmail.com</v>
      </c>
      <c r="W285" s="2" t="str">
        <f ca="1">IF(ISERROR(SEARCH(Tabel2[[#This Row],[Groepslid 8]],_xlfn.CONCAT(
Tabel2[[#This Row],[GroepBeheerder]:[Groepslid 7]]))),
Tabel2[[#This Row],[Groepslid 8]],"")</f>
        <v>,Umberto.Brosini@gmail.com</v>
      </c>
      <c r="X285" s="2" t="str">
        <f ca="1">IF(ISERROR(SEARCH(Tabel2[[#This Row],[Groepslid 9]],_xlfn.CONCAT(
Tabel2[[#This Row],[GroepBeheerder]:[Groepslid 8]]))),
Tabel2[[#This Row],[Groepslid 9]],"")</f>
        <v>,Ephrayim.Commin@gmail.com</v>
      </c>
      <c r="Y285" s="2" t="str">
        <f ca="1">IF(ISERROR(SEARCH(Tabel2[[#This Row],[Groepslid 10]],_xlfn.CONCAT(
Tabel2[[#This Row],[GroepBeheerder]:[Groepslid 9]]))),
Tabel2[[#This Row],[Groepslid 10]],"")</f>
        <v/>
      </c>
      <c r="Z285" s="2">
        <f t="shared" si="14"/>
        <v>284</v>
      </c>
    </row>
    <row r="286" spans="1:26" x14ac:dyDescent="0.25">
      <c r="A286" s="5" t="str">
        <f t="shared" ca="1" si="13"/>
        <v>Skyba,Jehu.Griswood@gmail.com,Hadlee.Sugg@gmail.com,Reube.Pybus@gmail.com,Pennie.Thomtson@gmail.com,Ephrayim.Commin@gmail.com,Loria.Pickston@gmail.com,Gordy.Clemmens@gmail.com</v>
      </c>
      <c r="B286" s="2" t="str">
        <f ca="1">_xlfn.CONCAT(Tabel2[[#This Row],[Hulp 1]:[Hulp 10]])</f>
        <v>,Hadlee.Sugg@gmail.com,Reube.Pybus@gmail.com,Pennie.Thomtson@gmail.com,Ephrayim.Commin@gmail.com,Loria.Pickston@gmail.com,Gordy.Clemmens@gmail.com</v>
      </c>
      <c r="C286" s="3" t="s">
        <v>559</v>
      </c>
      <c r="D286">
        <f ca="1">RANDBETWEEN(0,IF(Formules!$B$1&gt;10,10,Formules!$B$1))</f>
        <v>6</v>
      </c>
      <c r="E286" s="2" t="str">
        <f ca="1">INDEX(Gebruiker!C:C,RANDBETWEEN(1,Formules!$B$1)+1)</f>
        <v>,Jehu.Griswood@gmail.com</v>
      </c>
      <c r="F286" s="8" t="str">
        <f ca="1">IF((COLUMN()-5)&lt;=Tabel2[[#This Row],[Aantal Leden]],
INDEX(Gebruiker!$C:$C,RANDBETWEEN(1,Formules!$B$1)+1),
"")</f>
        <v>,Hadlee.Sugg@gmail.com</v>
      </c>
      <c r="G286" s="8" t="str">
        <f ca="1">IF((COLUMN()-5)&lt;=Tabel2[[#This Row],[Aantal Leden]],
INDEX(Gebruiker!$C:$C,RANDBETWEEN(1,Formules!$B$1)+1),
"")</f>
        <v>,Reube.Pybus@gmail.com</v>
      </c>
      <c r="H286" s="2" t="str">
        <f ca="1">IF((COLUMN()-5)&lt;=Tabel2[[#This Row],[Aantal Leden]],
INDEX(Gebruiker!$C:$C,RANDBETWEEN(1,Formules!$B$1)+1),
"")</f>
        <v>,Pennie.Thomtson@gmail.com</v>
      </c>
      <c r="I286" s="2" t="str">
        <f ca="1">IF((COLUMN()-5)&lt;=Tabel2[[#This Row],[Aantal Leden]],
INDEX(Gebruiker!$C:$C,RANDBETWEEN(1,Formules!$B$1)+1),
"")</f>
        <v>,Ephrayim.Commin@gmail.com</v>
      </c>
      <c r="J286" s="2" t="str">
        <f ca="1">IF((COLUMN()-5)&lt;=Tabel2[[#This Row],[Aantal Leden]],
INDEX(Gebruiker!$C:$C,RANDBETWEEN(1,Formules!$B$1)+1),
"")</f>
        <v>,Loria.Pickston@gmail.com</v>
      </c>
      <c r="K286" s="2" t="str">
        <f ca="1">IF((COLUMN()-5)&lt;=Tabel2[[#This Row],[Aantal Leden]],
INDEX(Gebruiker!$C:$C,RANDBETWEEN(1,Formules!$B$1)+1),
"")</f>
        <v>,Gordy.Clemmens@gmail.com</v>
      </c>
      <c r="L286" s="2" t="str">
        <f ca="1">IF((COLUMN()-5)&lt;=Tabel2[[#This Row],[Aantal Leden]],
INDEX(Gebruiker!$C:$C,RANDBETWEEN(1,Formules!$B$1)+1),
"")</f>
        <v/>
      </c>
      <c r="M286" s="2" t="str">
        <f ca="1">IF((COLUMN()-5)&lt;=Tabel2[[#This Row],[Aantal Leden]],
INDEX(Gebruiker!$C:$C,RANDBETWEEN(1,Formules!$B$1)+1),
"")</f>
        <v/>
      </c>
      <c r="N286" s="2" t="str">
        <f ca="1">IF((COLUMN()-5)&lt;=Tabel2[[#This Row],[Aantal Leden]],
INDEX(Gebruiker!$C:$C,RANDBETWEEN(1,Formules!$B$1)+1),
"")</f>
        <v/>
      </c>
      <c r="O286" s="2" t="str">
        <f ca="1">IF((COLUMN()-5)&lt;=Tabel2[[#This Row],[Aantal Leden]],
INDEX(Gebruiker!$C:$C,RANDBETWEEN(1,Formules!$B$1)+1),
"")</f>
        <v/>
      </c>
      <c r="P286" s="2" t="str">
        <f ca="1">IF(Tabel2[[#This Row],[GroepBeheerder]]&lt;&gt;Tabel2[[#This Row],[Groepslid 1]],Tabel2[[#This Row],[Groepslid 1]],"")</f>
        <v>,Hadlee.Sugg@gmail.com</v>
      </c>
      <c r="Q286" s="2" t="str">
        <f ca="1">IF(ISERROR(SEARCH(Tabel2[[#This Row],[Groepslid 2]],_xlfn.CONCAT(
Tabel2[[#This Row],[GroepBeheerder]:[Groepslid 1]]))),
Tabel2[[#This Row],[Groepslid 2]],"")</f>
        <v>,Reube.Pybus@gmail.com</v>
      </c>
      <c r="R286" s="2" t="str">
        <f ca="1">IF(ISERROR(SEARCH(Tabel2[[#This Row],[Groepslid 3]],_xlfn.CONCAT(
Tabel2[[#This Row],[GroepBeheerder]:[Groepslid 2]]))),
Tabel2[[#This Row],[Groepslid 3]],"")</f>
        <v>,Pennie.Thomtson@gmail.com</v>
      </c>
      <c r="S286" s="2" t="str">
        <f ca="1">IF(ISERROR(SEARCH(Tabel2[[#This Row],[Groepslid 4]],_xlfn.CONCAT(
Tabel2[[#This Row],[GroepBeheerder]:[Groepslid 3]]))),
Tabel2[[#This Row],[Groepslid 4]],"")</f>
        <v>,Ephrayim.Commin@gmail.com</v>
      </c>
      <c r="T286" s="2" t="str">
        <f ca="1">IF(ISERROR(SEARCH(Tabel2[[#This Row],[Groepslid 5]],_xlfn.CONCAT(
Tabel2[[#This Row],[GroepBeheerder]:[Groepslid 4]]))),
Tabel2[[#This Row],[Groepslid 5]],"")</f>
        <v>,Loria.Pickston@gmail.com</v>
      </c>
      <c r="U286" s="2" t="str">
        <f ca="1">IF(ISERROR(SEARCH(Tabel2[[#This Row],[Groepslid 6]],_xlfn.CONCAT(
Tabel2[[#This Row],[GroepBeheerder]:[Groepslid 5]]))),
Tabel2[[#This Row],[Groepslid 6]],"")</f>
        <v>,Gordy.Clemmens@gmail.com</v>
      </c>
      <c r="V286" s="2" t="str">
        <f ca="1">IF(ISERROR(SEARCH(Tabel2[[#This Row],[Groepslid 7]],_xlfn.CONCAT(
Tabel2[[#This Row],[GroepBeheerder]:[Groepslid 6]]))),
Tabel2[[#This Row],[Groepslid 7]],"")</f>
        <v/>
      </c>
      <c r="W286" s="2" t="str">
        <f ca="1">IF(ISERROR(SEARCH(Tabel2[[#This Row],[Groepslid 8]],_xlfn.CONCAT(
Tabel2[[#This Row],[GroepBeheerder]:[Groepslid 7]]))),
Tabel2[[#This Row],[Groepslid 8]],"")</f>
        <v/>
      </c>
      <c r="X286" s="2" t="str">
        <f ca="1">IF(ISERROR(SEARCH(Tabel2[[#This Row],[Groepslid 9]],_xlfn.CONCAT(
Tabel2[[#This Row],[GroepBeheerder]:[Groepslid 8]]))),
Tabel2[[#This Row],[Groepslid 9]],"")</f>
        <v/>
      </c>
      <c r="Y286" s="2" t="str">
        <f ca="1">IF(ISERROR(SEARCH(Tabel2[[#This Row],[Groepslid 10]],_xlfn.CONCAT(
Tabel2[[#This Row],[GroepBeheerder]:[Groepslid 9]]))),
Tabel2[[#This Row],[Groepslid 10]],"")</f>
        <v/>
      </c>
      <c r="Z286" s="2">
        <f t="shared" si="14"/>
        <v>285</v>
      </c>
    </row>
    <row r="287" spans="1:26" x14ac:dyDescent="0.25">
      <c r="A287" s="5" t="str">
        <f t="shared" ca="1" si="13"/>
        <v>Mudo,Loria.Pickston@gmail.com</v>
      </c>
      <c r="B287" s="2" t="str">
        <f ca="1">_xlfn.CONCAT(Tabel2[[#This Row],[Hulp 1]:[Hulp 10]])</f>
        <v/>
      </c>
      <c r="C287" s="3" t="s">
        <v>640</v>
      </c>
      <c r="D287">
        <f ca="1">RANDBETWEEN(0,IF(Formules!$B$1&gt;10,10,Formules!$B$1))</f>
        <v>0</v>
      </c>
      <c r="E287" s="2" t="str">
        <f ca="1">INDEX(Gebruiker!C:C,RANDBETWEEN(1,Formules!$B$1)+1)</f>
        <v>,Loria.Pickston@gmail.com</v>
      </c>
      <c r="F287" s="8" t="str">
        <f ca="1">IF((COLUMN()-5)&lt;=Tabel2[[#This Row],[Aantal Leden]],
INDEX(Gebruiker!$C:$C,RANDBETWEEN(1,Formules!$B$1)+1),
"")</f>
        <v/>
      </c>
      <c r="G287" s="8" t="str">
        <f ca="1">IF((COLUMN()-5)&lt;=Tabel2[[#This Row],[Aantal Leden]],
INDEX(Gebruiker!$C:$C,RANDBETWEEN(1,Formules!$B$1)+1),
"")</f>
        <v/>
      </c>
      <c r="H287" s="2" t="str">
        <f ca="1">IF((COLUMN()-5)&lt;=Tabel2[[#This Row],[Aantal Leden]],
INDEX(Gebruiker!$C:$C,RANDBETWEEN(1,Formules!$B$1)+1),
"")</f>
        <v/>
      </c>
      <c r="I287" s="2" t="str">
        <f ca="1">IF((COLUMN()-5)&lt;=Tabel2[[#This Row],[Aantal Leden]],
INDEX(Gebruiker!$C:$C,RANDBETWEEN(1,Formules!$B$1)+1),
"")</f>
        <v/>
      </c>
      <c r="J287" s="2" t="str">
        <f ca="1">IF((COLUMN()-5)&lt;=Tabel2[[#This Row],[Aantal Leden]],
INDEX(Gebruiker!$C:$C,RANDBETWEEN(1,Formules!$B$1)+1),
"")</f>
        <v/>
      </c>
      <c r="K287" s="2" t="str">
        <f ca="1">IF((COLUMN()-5)&lt;=Tabel2[[#This Row],[Aantal Leden]],
INDEX(Gebruiker!$C:$C,RANDBETWEEN(1,Formules!$B$1)+1),
"")</f>
        <v/>
      </c>
      <c r="L287" s="2" t="str">
        <f ca="1">IF((COLUMN()-5)&lt;=Tabel2[[#This Row],[Aantal Leden]],
INDEX(Gebruiker!$C:$C,RANDBETWEEN(1,Formules!$B$1)+1),
"")</f>
        <v/>
      </c>
      <c r="M287" s="2" t="str">
        <f ca="1">IF((COLUMN()-5)&lt;=Tabel2[[#This Row],[Aantal Leden]],
INDEX(Gebruiker!$C:$C,RANDBETWEEN(1,Formules!$B$1)+1),
"")</f>
        <v/>
      </c>
      <c r="N287" s="2" t="str">
        <f ca="1">IF((COLUMN()-5)&lt;=Tabel2[[#This Row],[Aantal Leden]],
INDEX(Gebruiker!$C:$C,RANDBETWEEN(1,Formules!$B$1)+1),
"")</f>
        <v/>
      </c>
      <c r="O287" s="2" t="str">
        <f ca="1">IF((COLUMN()-5)&lt;=Tabel2[[#This Row],[Aantal Leden]],
INDEX(Gebruiker!$C:$C,RANDBETWEEN(1,Formules!$B$1)+1),
"")</f>
        <v/>
      </c>
      <c r="P287" s="2" t="str">
        <f ca="1">IF(Tabel2[[#This Row],[GroepBeheerder]]&lt;&gt;Tabel2[[#This Row],[Groepslid 1]],Tabel2[[#This Row],[Groepslid 1]],"")</f>
        <v/>
      </c>
      <c r="Q287" s="2" t="str">
        <f ca="1">IF(ISERROR(SEARCH(Tabel2[[#This Row],[Groepslid 2]],_xlfn.CONCAT(
Tabel2[[#This Row],[GroepBeheerder]:[Groepslid 1]]))),
Tabel2[[#This Row],[Groepslid 2]],"")</f>
        <v/>
      </c>
      <c r="R287" s="2" t="str">
        <f ca="1">IF(ISERROR(SEARCH(Tabel2[[#This Row],[Groepslid 3]],_xlfn.CONCAT(
Tabel2[[#This Row],[GroepBeheerder]:[Groepslid 2]]))),
Tabel2[[#This Row],[Groepslid 3]],"")</f>
        <v/>
      </c>
      <c r="S287" s="2" t="str">
        <f ca="1">IF(ISERROR(SEARCH(Tabel2[[#This Row],[Groepslid 4]],_xlfn.CONCAT(
Tabel2[[#This Row],[GroepBeheerder]:[Groepslid 3]]))),
Tabel2[[#This Row],[Groepslid 4]],"")</f>
        <v/>
      </c>
      <c r="T287" s="2" t="str">
        <f ca="1">IF(ISERROR(SEARCH(Tabel2[[#This Row],[Groepslid 5]],_xlfn.CONCAT(
Tabel2[[#This Row],[GroepBeheerder]:[Groepslid 4]]))),
Tabel2[[#This Row],[Groepslid 5]],"")</f>
        <v/>
      </c>
      <c r="U287" s="2" t="str">
        <f ca="1">IF(ISERROR(SEARCH(Tabel2[[#This Row],[Groepslid 6]],_xlfn.CONCAT(
Tabel2[[#This Row],[GroepBeheerder]:[Groepslid 5]]))),
Tabel2[[#This Row],[Groepslid 6]],"")</f>
        <v/>
      </c>
      <c r="V287" s="2" t="str">
        <f ca="1">IF(ISERROR(SEARCH(Tabel2[[#This Row],[Groepslid 7]],_xlfn.CONCAT(
Tabel2[[#This Row],[GroepBeheerder]:[Groepslid 6]]))),
Tabel2[[#This Row],[Groepslid 7]],"")</f>
        <v/>
      </c>
      <c r="W287" s="2" t="str">
        <f ca="1">IF(ISERROR(SEARCH(Tabel2[[#This Row],[Groepslid 8]],_xlfn.CONCAT(
Tabel2[[#This Row],[GroepBeheerder]:[Groepslid 7]]))),
Tabel2[[#This Row],[Groepslid 8]],"")</f>
        <v/>
      </c>
      <c r="X287" s="2" t="str">
        <f ca="1">IF(ISERROR(SEARCH(Tabel2[[#This Row],[Groepslid 9]],_xlfn.CONCAT(
Tabel2[[#This Row],[GroepBeheerder]:[Groepslid 8]]))),
Tabel2[[#This Row],[Groepslid 9]],"")</f>
        <v/>
      </c>
      <c r="Y287" s="2" t="str">
        <f ca="1">IF(ISERROR(SEARCH(Tabel2[[#This Row],[Groepslid 10]],_xlfn.CONCAT(
Tabel2[[#This Row],[GroepBeheerder]:[Groepslid 9]]))),
Tabel2[[#This Row],[Groepslid 10]],"")</f>
        <v/>
      </c>
      <c r="Z287" s="2">
        <f t="shared" si="14"/>
        <v>286</v>
      </c>
    </row>
    <row r="288" spans="1:26" x14ac:dyDescent="0.25">
      <c r="A288" s="5" t="str">
        <f t="shared" ca="1" si="13"/>
        <v>Thoughtsphere,Charleen.Toop@gmail.com,Deena.Eisikowitch@gmail.com,Lindsay.Esposi@gmail.com,Sherri.Fielding@gmail.com,Flss.Buntain@gmail.com,Jehu.Griswood@gmail.com,Cathe.De Blasi@gmail.com,Callie.Guiett@gmail.com,Lyndel.Jaan@gmail.com</v>
      </c>
      <c r="B288" s="2" t="str">
        <f ca="1">_xlfn.CONCAT(Tabel2[[#This Row],[Hulp 1]:[Hulp 10]])</f>
        <v>,Deena.Eisikowitch@gmail.com,Lindsay.Esposi@gmail.com,Sherri.Fielding@gmail.com,Flss.Buntain@gmail.com,Jehu.Griswood@gmail.com,Cathe.De Blasi@gmail.com,Callie.Guiett@gmail.com,Lyndel.Jaan@gmail.com</v>
      </c>
      <c r="C288" s="3" t="s">
        <v>579</v>
      </c>
      <c r="D288">
        <f ca="1">RANDBETWEEN(0,IF(Formules!$B$1&gt;10,10,Formules!$B$1))</f>
        <v>8</v>
      </c>
      <c r="E288" s="2" t="str">
        <f ca="1">INDEX(Gebruiker!C:C,RANDBETWEEN(1,Formules!$B$1)+1)</f>
        <v>,Charleen.Toop@gmail.com</v>
      </c>
      <c r="F288" s="8" t="str">
        <f ca="1">IF((COLUMN()-5)&lt;=Tabel2[[#This Row],[Aantal Leden]],
INDEX(Gebruiker!$C:$C,RANDBETWEEN(1,Formules!$B$1)+1),
"")</f>
        <v>,Deena.Eisikowitch@gmail.com</v>
      </c>
      <c r="G288" s="8" t="str">
        <f ca="1">IF((COLUMN()-5)&lt;=Tabel2[[#This Row],[Aantal Leden]],
INDEX(Gebruiker!$C:$C,RANDBETWEEN(1,Formules!$B$1)+1),
"")</f>
        <v>,Lindsay.Esposi@gmail.com</v>
      </c>
      <c r="H288" s="2" t="str">
        <f ca="1">IF((COLUMN()-5)&lt;=Tabel2[[#This Row],[Aantal Leden]],
INDEX(Gebruiker!$C:$C,RANDBETWEEN(1,Formules!$B$1)+1),
"")</f>
        <v>,Sherri.Fielding@gmail.com</v>
      </c>
      <c r="I288" s="2" t="str">
        <f ca="1">IF((COLUMN()-5)&lt;=Tabel2[[#This Row],[Aantal Leden]],
INDEX(Gebruiker!$C:$C,RANDBETWEEN(1,Formules!$B$1)+1),
"")</f>
        <v>,Flss.Buntain@gmail.com</v>
      </c>
      <c r="J288" s="2" t="str">
        <f ca="1">IF((COLUMN()-5)&lt;=Tabel2[[#This Row],[Aantal Leden]],
INDEX(Gebruiker!$C:$C,RANDBETWEEN(1,Formules!$B$1)+1),
"")</f>
        <v>,Jehu.Griswood@gmail.com</v>
      </c>
      <c r="K288" s="2" t="str">
        <f ca="1">IF((COLUMN()-5)&lt;=Tabel2[[#This Row],[Aantal Leden]],
INDEX(Gebruiker!$C:$C,RANDBETWEEN(1,Formules!$B$1)+1),
"")</f>
        <v>,Cathe.De Blasi@gmail.com</v>
      </c>
      <c r="L288" s="2" t="str">
        <f ca="1">IF((COLUMN()-5)&lt;=Tabel2[[#This Row],[Aantal Leden]],
INDEX(Gebruiker!$C:$C,RANDBETWEEN(1,Formules!$B$1)+1),
"")</f>
        <v>,Callie.Guiett@gmail.com</v>
      </c>
      <c r="M288" s="2" t="str">
        <f ca="1">IF((COLUMN()-5)&lt;=Tabel2[[#This Row],[Aantal Leden]],
INDEX(Gebruiker!$C:$C,RANDBETWEEN(1,Formules!$B$1)+1),
"")</f>
        <v>,Lyndel.Jaan@gmail.com</v>
      </c>
      <c r="N288" s="2" t="str">
        <f ca="1">IF((COLUMN()-5)&lt;=Tabel2[[#This Row],[Aantal Leden]],
INDEX(Gebruiker!$C:$C,RANDBETWEEN(1,Formules!$B$1)+1),
"")</f>
        <v/>
      </c>
      <c r="O288" s="2" t="str">
        <f ca="1">IF((COLUMN()-5)&lt;=Tabel2[[#This Row],[Aantal Leden]],
INDEX(Gebruiker!$C:$C,RANDBETWEEN(1,Formules!$B$1)+1),
"")</f>
        <v/>
      </c>
      <c r="P288" s="2" t="str">
        <f ca="1">IF(Tabel2[[#This Row],[GroepBeheerder]]&lt;&gt;Tabel2[[#This Row],[Groepslid 1]],Tabel2[[#This Row],[Groepslid 1]],"")</f>
        <v>,Deena.Eisikowitch@gmail.com</v>
      </c>
      <c r="Q288" s="2" t="str">
        <f ca="1">IF(ISERROR(SEARCH(Tabel2[[#This Row],[Groepslid 2]],_xlfn.CONCAT(
Tabel2[[#This Row],[GroepBeheerder]:[Groepslid 1]]))),
Tabel2[[#This Row],[Groepslid 2]],"")</f>
        <v>,Lindsay.Esposi@gmail.com</v>
      </c>
      <c r="R288" s="2" t="str">
        <f ca="1">IF(ISERROR(SEARCH(Tabel2[[#This Row],[Groepslid 3]],_xlfn.CONCAT(
Tabel2[[#This Row],[GroepBeheerder]:[Groepslid 2]]))),
Tabel2[[#This Row],[Groepslid 3]],"")</f>
        <v>,Sherri.Fielding@gmail.com</v>
      </c>
      <c r="S288" s="2" t="str">
        <f ca="1">IF(ISERROR(SEARCH(Tabel2[[#This Row],[Groepslid 4]],_xlfn.CONCAT(
Tabel2[[#This Row],[GroepBeheerder]:[Groepslid 3]]))),
Tabel2[[#This Row],[Groepslid 4]],"")</f>
        <v>,Flss.Buntain@gmail.com</v>
      </c>
      <c r="T288" s="2" t="str">
        <f ca="1">IF(ISERROR(SEARCH(Tabel2[[#This Row],[Groepslid 5]],_xlfn.CONCAT(
Tabel2[[#This Row],[GroepBeheerder]:[Groepslid 4]]))),
Tabel2[[#This Row],[Groepslid 5]],"")</f>
        <v>,Jehu.Griswood@gmail.com</v>
      </c>
      <c r="U288" s="2" t="str">
        <f ca="1">IF(ISERROR(SEARCH(Tabel2[[#This Row],[Groepslid 6]],_xlfn.CONCAT(
Tabel2[[#This Row],[GroepBeheerder]:[Groepslid 5]]))),
Tabel2[[#This Row],[Groepslid 6]],"")</f>
        <v>,Cathe.De Blasi@gmail.com</v>
      </c>
      <c r="V288" s="2" t="str">
        <f ca="1">IF(ISERROR(SEARCH(Tabel2[[#This Row],[Groepslid 7]],_xlfn.CONCAT(
Tabel2[[#This Row],[GroepBeheerder]:[Groepslid 6]]))),
Tabel2[[#This Row],[Groepslid 7]],"")</f>
        <v>,Callie.Guiett@gmail.com</v>
      </c>
      <c r="W288" s="2" t="str">
        <f ca="1">IF(ISERROR(SEARCH(Tabel2[[#This Row],[Groepslid 8]],_xlfn.CONCAT(
Tabel2[[#This Row],[GroepBeheerder]:[Groepslid 7]]))),
Tabel2[[#This Row],[Groepslid 8]],"")</f>
        <v>,Lyndel.Jaan@gmail.com</v>
      </c>
      <c r="X288" s="2" t="str">
        <f ca="1">IF(ISERROR(SEARCH(Tabel2[[#This Row],[Groepslid 9]],_xlfn.CONCAT(
Tabel2[[#This Row],[GroepBeheerder]:[Groepslid 8]]))),
Tabel2[[#This Row],[Groepslid 9]],"")</f>
        <v/>
      </c>
      <c r="Y288" s="2" t="str">
        <f ca="1">IF(ISERROR(SEARCH(Tabel2[[#This Row],[Groepslid 10]],_xlfn.CONCAT(
Tabel2[[#This Row],[GroepBeheerder]:[Groepslid 9]]))),
Tabel2[[#This Row],[Groepslid 10]],"")</f>
        <v/>
      </c>
      <c r="Z288" s="2">
        <f t="shared" si="14"/>
        <v>287</v>
      </c>
    </row>
    <row r="289" spans="1:26" x14ac:dyDescent="0.25">
      <c r="A289" s="5" t="str">
        <f t="shared" ca="1" si="13"/>
        <v>Babblestorm,Philippe.Vogele@gmail.com,Lettie.Handling@gmail.com,Lian.Cranch@gmail.com,Kerry.Goodfield@gmail.com,Ronny.Guerin@gmail.com,Jessamyn.McParlin@gmail.com,Rourke.Wyon@gmail.com,Zonnya.Date@gmail.com,Dewain.Ainscough@gmail.com,Lane.Mellows@gmail.com</v>
      </c>
      <c r="B289" s="2" t="str">
        <f ca="1">_xlfn.CONCAT(Tabel2[[#This Row],[Hulp 1]:[Hulp 10]])</f>
        <v>,Lettie.Handling@gmail.com,Lian.Cranch@gmail.com,Kerry.Goodfield@gmail.com,Ronny.Guerin@gmail.com,Jessamyn.McParlin@gmail.com,Rourke.Wyon@gmail.com,Zonnya.Date@gmail.com,Dewain.Ainscough@gmail.com,Lane.Mellows@gmail.com</v>
      </c>
      <c r="C289" s="3" t="s">
        <v>457</v>
      </c>
      <c r="D289">
        <f ca="1">RANDBETWEEN(0,IF(Formules!$B$1&gt;10,10,Formules!$B$1))</f>
        <v>9</v>
      </c>
      <c r="E289" s="2" t="str">
        <f ca="1">INDEX(Gebruiker!C:C,RANDBETWEEN(1,Formules!$B$1)+1)</f>
        <v>,Philippe.Vogele@gmail.com</v>
      </c>
      <c r="F289" s="8" t="str">
        <f ca="1">IF((COLUMN()-5)&lt;=Tabel2[[#This Row],[Aantal Leden]],
INDEX(Gebruiker!$C:$C,RANDBETWEEN(1,Formules!$B$1)+1),
"")</f>
        <v>,Lettie.Handling@gmail.com</v>
      </c>
      <c r="G289" s="8" t="str">
        <f ca="1">IF((COLUMN()-5)&lt;=Tabel2[[#This Row],[Aantal Leden]],
INDEX(Gebruiker!$C:$C,RANDBETWEEN(1,Formules!$B$1)+1),
"")</f>
        <v>,Lian.Cranch@gmail.com</v>
      </c>
      <c r="H289" s="2" t="str">
        <f ca="1">IF((COLUMN()-5)&lt;=Tabel2[[#This Row],[Aantal Leden]],
INDEX(Gebruiker!$C:$C,RANDBETWEEN(1,Formules!$B$1)+1),
"")</f>
        <v>,Kerry.Goodfield@gmail.com</v>
      </c>
      <c r="I289" s="2" t="str">
        <f ca="1">IF((COLUMN()-5)&lt;=Tabel2[[#This Row],[Aantal Leden]],
INDEX(Gebruiker!$C:$C,RANDBETWEEN(1,Formules!$B$1)+1),
"")</f>
        <v>,Ronny.Guerin@gmail.com</v>
      </c>
      <c r="J289" s="2" t="str">
        <f ca="1">IF((COLUMN()-5)&lt;=Tabel2[[#This Row],[Aantal Leden]],
INDEX(Gebruiker!$C:$C,RANDBETWEEN(1,Formules!$B$1)+1),
"")</f>
        <v>,Jessamyn.McParlin@gmail.com</v>
      </c>
      <c r="K289" s="2" t="str">
        <f ca="1">IF((COLUMN()-5)&lt;=Tabel2[[#This Row],[Aantal Leden]],
INDEX(Gebruiker!$C:$C,RANDBETWEEN(1,Formules!$B$1)+1),
"")</f>
        <v>,Rourke.Wyon@gmail.com</v>
      </c>
      <c r="L289" s="2" t="str">
        <f ca="1">IF((COLUMN()-5)&lt;=Tabel2[[#This Row],[Aantal Leden]],
INDEX(Gebruiker!$C:$C,RANDBETWEEN(1,Formules!$B$1)+1),
"")</f>
        <v>,Zonnya.Date@gmail.com</v>
      </c>
      <c r="M289" s="2" t="str">
        <f ca="1">IF((COLUMN()-5)&lt;=Tabel2[[#This Row],[Aantal Leden]],
INDEX(Gebruiker!$C:$C,RANDBETWEEN(1,Formules!$B$1)+1),
"")</f>
        <v>,Dewain.Ainscough@gmail.com</v>
      </c>
      <c r="N289" s="2" t="str">
        <f ca="1">IF((COLUMN()-5)&lt;=Tabel2[[#This Row],[Aantal Leden]],
INDEX(Gebruiker!$C:$C,RANDBETWEEN(1,Formules!$B$1)+1),
"")</f>
        <v>,Lane.Mellows@gmail.com</v>
      </c>
      <c r="O289" s="2" t="str">
        <f ca="1">IF((COLUMN()-5)&lt;=Tabel2[[#This Row],[Aantal Leden]],
INDEX(Gebruiker!$C:$C,RANDBETWEEN(1,Formules!$B$1)+1),
"")</f>
        <v/>
      </c>
      <c r="P289" s="2" t="str">
        <f ca="1">IF(Tabel2[[#This Row],[GroepBeheerder]]&lt;&gt;Tabel2[[#This Row],[Groepslid 1]],Tabel2[[#This Row],[Groepslid 1]],"")</f>
        <v>,Lettie.Handling@gmail.com</v>
      </c>
      <c r="Q289" s="2" t="str">
        <f ca="1">IF(ISERROR(SEARCH(Tabel2[[#This Row],[Groepslid 2]],_xlfn.CONCAT(
Tabel2[[#This Row],[GroepBeheerder]:[Groepslid 1]]))),
Tabel2[[#This Row],[Groepslid 2]],"")</f>
        <v>,Lian.Cranch@gmail.com</v>
      </c>
      <c r="R289" s="2" t="str">
        <f ca="1">IF(ISERROR(SEARCH(Tabel2[[#This Row],[Groepslid 3]],_xlfn.CONCAT(
Tabel2[[#This Row],[GroepBeheerder]:[Groepslid 2]]))),
Tabel2[[#This Row],[Groepslid 3]],"")</f>
        <v>,Kerry.Goodfield@gmail.com</v>
      </c>
      <c r="S289" s="2" t="str">
        <f ca="1">IF(ISERROR(SEARCH(Tabel2[[#This Row],[Groepslid 4]],_xlfn.CONCAT(
Tabel2[[#This Row],[GroepBeheerder]:[Groepslid 3]]))),
Tabel2[[#This Row],[Groepslid 4]],"")</f>
        <v>,Ronny.Guerin@gmail.com</v>
      </c>
      <c r="T289" s="2" t="str">
        <f ca="1">IF(ISERROR(SEARCH(Tabel2[[#This Row],[Groepslid 5]],_xlfn.CONCAT(
Tabel2[[#This Row],[GroepBeheerder]:[Groepslid 4]]))),
Tabel2[[#This Row],[Groepslid 5]],"")</f>
        <v>,Jessamyn.McParlin@gmail.com</v>
      </c>
      <c r="U289" s="2" t="str">
        <f ca="1">IF(ISERROR(SEARCH(Tabel2[[#This Row],[Groepslid 6]],_xlfn.CONCAT(
Tabel2[[#This Row],[GroepBeheerder]:[Groepslid 5]]))),
Tabel2[[#This Row],[Groepslid 6]],"")</f>
        <v>,Rourke.Wyon@gmail.com</v>
      </c>
      <c r="V289" s="2" t="str">
        <f ca="1">IF(ISERROR(SEARCH(Tabel2[[#This Row],[Groepslid 7]],_xlfn.CONCAT(
Tabel2[[#This Row],[GroepBeheerder]:[Groepslid 6]]))),
Tabel2[[#This Row],[Groepslid 7]],"")</f>
        <v>,Zonnya.Date@gmail.com</v>
      </c>
      <c r="W289" s="2" t="str">
        <f ca="1">IF(ISERROR(SEARCH(Tabel2[[#This Row],[Groepslid 8]],_xlfn.CONCAT(
Tabel2[[#This Row],[GroepBeheerder]:[Groepslid 7]]))),
Tabel2[[#This Row],[Groepslid 8]],"")</f>
        <v>,Dewain.Ainscough@gmail.com</v>
      </c>
      <c r="X289" s="2" t="str">
        <f ca="1">IF(ISERROR(SEARCH(Tabel2[[#This Row],[Groepslid 9]],_xlfn.CONCAT(
Tabel2[[#This Row],[GroepBeheerder]:[Groepslid 8]]))),
Tabel2[[#This Row],[Groepslid 9]],"")</f>
        <v>,Lane.Mellows@gmail.com</v>
      </c>
      <c r="Y289" s="2" t="str">
        <f ca="1">IF(ISERROR(SEARCH(Tabel2[[#This Row],[Groepslid 10]],_xlfn.CONCAT(
Tabel2[[#This Row],[GroepBeheerder]:[Groepslid 9]]))),
Tabel2[[#This Row],[Groepslid 10]],"")</f>
        <v/>
      </c>
      <c r="Z289" s="2">
        <f t="shared" si="14"/>
        <v>288</v>
      </c>
    </row>
    <row r="290" spans="1:26" x14ac:dyDescent="0.25">
      <c r="A290" s="5" t="str">
        <f t="shared" ca="1" si="13"/>
        <v>Izio,Cassandra.Wagnerin@gmail.com,Kelley.Michieli@gmail.com,Dedie.Ewols@gmail.com,Callie.Guiett@gmail.com</v>
      </c>
      <c r="B290" s="2" t="str">
        <f ca="1">_xlfn.CONCAT(Tabel2[[#This Row],[Hulp 1]:[Hulp 10]])</f>
        <v>,Kelley.Michieli@gmail.com,Dedie.Ewols@gmail.com,Callie.Guiett@gmail.com</v>
      </c>
      <c r="C290" s="3" t="s">
        <v>458</v>
      </c>
      <c r="D290">
        <f ca="1">RANDBETWEEN(0,IF(Formules!$B$1&gt;10,10,Formules!$B$1))</f>
        <v>3</v>
      </c>
      <c r="E290" s="2" t="str">
        <f ca="1">INDEX(Gebruiker!C:C,RANDBETWEEN(1,Formules!$B$1)+1)</f>
        <v>,Cassandra.Wagnerin@gmail.com</v>
      </c>
      <c r="F290" s="8" t="str">
        <f ca="1">IF((COLUMN()-5)&lt;=Tabel2[[#This Row],[Aantal Leden]],
INDEX(Gebruiker!$C:$C,RANDBETWEEN(1,Formules!$B$1)+1),
"")</f>
        <v>,Kelley.Michieli@gmail.com</v>
      </c>
      <c r="G290" s="8" t="str">
        <f ca="1">IF((COLUMN()-5)&lt;=Tabel2[[#This Row],[Aantal Leden]],
INDEX(Gebruiker!$C:$C,RANDBETWEEN(1,Formules!$B$1)+1),
"")</f>
        <v>,Dedie.Ewols@gmail.com</v>
      </c>
      <c r="H290" s="2" t="str">
        <f ca="1">IF((COLUMN()-5)&lt;=Tabel2[[#This Row],[Aantal Leden]],
INDEX(Gebruiker!$C:$C,RANDBETWEEN(1,Formules!$B$1)+1),
"")</f>
        <v>,Callie.Guiett@gmail.com</v>
      </c>
      <c r="I290" s="2" t="str">
        <f ca="1">IF((COLUMN()-5)&lt;=Tabel2[[#This Row],[Aantal Leden]],
INDEX(Gebruiker!$C:$C,RANDBETWEEN(1,Formules!$B$1)+1),
"")</f>
        <v/>
      </c>
      <c r="J290" s="2" t="str">
        <f ca="1">IF((COLUMN()-5)&lt;=Tabel2[[#This Row],[Aantal Leden]],
INDEX(Gebruiker!$C:$C,RANDBETWEEN(1,Formules!$B$1)+1),
"")</f>
        <v/>
      </c>
      <c r="K290" s="2" t="str">
        <f ca="1">IF((COLUMN()-5)&lt;=Tabel2[[#This Row],[Aantal Leden]],
INDEX(Gebruiker!$C:$C,RANDBETWEEN(1,Formules!$B$1)+1),
"")</f>
        <v/>
      </c>
      <c r="L290" s="2" t="str">
        <f ca="1">IF((COLUMN()-5)&lt;=Tabel2[[#This Row],[Aantal Leden]],
INDEX(Gebruiker!$C:$C,RANDBETWEEN(1,Formules!$B$1)+1),
"")</f>
        <v/>
      </c>
      <c r="M290" s="2" t="str">
        <f ca="1">IF((COLUMN()-5)&lt;=Tabel2[[#This Row],[Aantal Leden]],
INDEX(Gebruiker!$C:$C,RANDBETWEEN(1,Formules!$B$1)+1),
"")</f>
        <v/>
      </c>
      <c r="N290" s="2" t="str">
        <f ca="1">IF((COLUMN()-5)&lt;=Tabel2[[#This Row],[Aantal Leden]],
INDEX(Gebruiker!$C:$C,RANDBETWEEN(1,Formules!$B$1)+1),
"")</f>
        <v/>
      </c>
      <c r="O290" s="2" t="str">
        <f ca="1">IF((COLUMN()-5)&lt;=Tabel2[[#This Row],[Aantal Leden]],
INDEX(Gebruiker!$C:$C,RANDBETWEEN(1,Formules!$B$1)+1),
"")</f>
        <v/>
      </c>
      <c r="P290" s="2" t="str">
        <f ca="1">IF(Tabel2[[#This Row],[GroepBeheerder]]&lt;&gt;Tabel2[[#This Row],[Groepslid 1]],Tabel2[[#This Row],[Groepslid 1]],"")</f>
        <v>,Kelley.Michieli@gmail.com</v>
      </c>
      <c r="Q290" s="2" t="str">
        <f ca="1">IF(ISERROR(SEARCH(Tabel2[[#This Row],[Groepslid 2]],_xlfn.CONCAT(
Tabel2[[#This Row],[GroepBeheerder]:[Groepslid 1]]))),
Tabel2[[#This Row],[Groepslid 2]],"")</f>
        <v>,Dedie.Ewols@gmail.com</v>
      </c>
      <c r="R290" s="2" t="str">
        <f ca="1">IF(ISERROR(SEARCH(Tabel2[[#This Row],[Groepslid 3]],_xlfn.CONCAT(
Tabel2[[#This Row],[GroepBeheerder]:[Groepslid 2]]))),
Tabel2[[#This Row],[Groepslid 3]],"")</f>
        <v>,Callie.Guiett@gmail.com</v>
      </c>
      <c r="S290" s="2" t="str">
        <f ca="1">IF(ISERROR(SEARCH(Tabel2[[#This Row],[Groepslid 4]],_xlfn.CONCAT(
Tabel2[[#This Row],[GroepBeheerder]:[Groepslid 3]]))),
Tabel2[[#This Row],[Groepslid 4]],"")</f>
        <v/>
      </c>
      <c r="T290" s="2" t="str">
        <f ca="1">IF(ISERROR(SEARCH(Tabel2[[#This Row],[Groepslid 5]],_xlfn.CONCAT(
Tabel2[[#This Row],[GroepBeheerder]:[Groepslid 4]]))),
Tabel2[[#This Row],[Groepslid 5]],"")</f>
        <v/>
      </c>
      <c r="U290" s="2" t="str">
        <f ca="1">IF(ISERROR(SEARCH(Tabel2[[#This Row],[Groepslid 6]],_xlfn.CONCAT(
Tabel2[[#This Row],[GroepBeheerder]:[Groepslid 5]]))),
Tabel2[[#This Row],[Groepslid 6]],"")</f>
        <v/>
      </c>
      <c r="V290" s="2" t="str">
        <f ca="1">IF(ISERROR(SEARCH(Tabel2[[#This Row],[Groepslid 7]],_xlfn.CONCAT(
Tabel2[[#This Row],[GroepBeheerder]:[Groepslid 6]]))),
Tabel2[[#This Row],[Groepslid 7]],"")</f>
        <v/>
      </c>
      <c r="W290" s="2" t="str">
        <f ca="1">IF(ISERROR(SEARCH(Tabel2[[#This Row],[Groepslid 8]],_xlfn.CONCAT(
Tabel2[[#This Row],[GroepBeheerder]:[Groepslid 7]]))),
Tabel2[[#This Row],[Groepslid 8]],"")</f>
        <v/>
      </c>
      <c r="X290" s="2" t="str">
        <f ca="1">IF(ISERROR(SEARCH(Tabel2[[#This Row],[Groepslid 9]],_xlfn.CONCAT(
Tabel2[[#This Row],[GroepBeheerder]:[Groepslid 8]]))),
Tabel2[[#This Row],[Groepslid 9]],"")</f>
        <v/>
      </c>
      <c r="Y290" s="2" t="str">
        <f ca="1">IF(ISERROR(SEARCH(Tabel2[[#This Row],[Groepslid 10]],_xlfn.CONCAT(
Tabel2[[#This Row],[GroepBeheerder]:[Groepslid 9]]))),
Tabel2[[#This Row],[Groepslid 10]],"")</f>
        <v/>
      </c>
      <c r="Z290" s="2">
        <f t="shared" si="14"/>
        <v>289</v>
      </c>
    </row>
    <row r="291" spans="1:26" x14ac:dyDescent="0.25">
      <c r="A291" s="5" t="str">
        <f t="shared" ca="1" si="13"/>
        <v>Youspan,Jobye.Rames@gmail.com,Lyndel.Jaan@gmail.com,Francene.Dougharty@gmail.com,Deborah.Mursell@gmail.com,Lorianne.Stanfield@gmail.com,Devan.Sainteau@gmail.com,Ruby.Mackness@gmail.com,Kienan.Nower@gmail.com,Jacquelyn.Sidey@gmail.com,Hannie.Shillabeer@gmail.com,Ingeberg.O'Hartnett@gmail.com</v>
      </c>
      <c r="B291" s="2" t="str">
        <f ca="1">_xlfn.CONCAT(Tabel2[[#This Row],[Hulp 1]:[Hulp 10]])</f>
        <v>,Lyndel.Jaan@gmail.com,Francene.Dougharty@gmail.com,Deborah.Mursell@gmail.com,Lorianne.Stanfield@gmail.com,Devan.Sainteau@gmail.com,Ruby.Mackness@gmail.com,Kienan.Nower@gmail.com,Jacquelyn.Sidey@gmail.com,Hannie.Shillabeer@gmail.com,Ingeberg.O'Hartnett@gmail.com</v>
      </c>
      <c r="C291" s="3" t="s">
        <v>494</v>
      </c>
      <c r="D291">
        <f ca="1">RANDBETWEEN(0,IF(Formules!$B$1&gt;10,10,Formules!$B$1))</f>
        <v>10</v>
      </c>
      <c r="E291" s="2" t="str">
        <f ca="1">INDEX(Gebruiker!C:C,RANDBETWEEN(1,Formules!$B$1)+1)</f>
        <v>,Jobye.Rames@gmail.com</v>
      </c>
      <c r="F291" s="8" t="str">
        <f ca="1">IF((COLUMN()-5)&lt;=Tabel2[[#This Row],[Aantal Leden]],
INDEX(Gebruiker!$C:$C,RANDBETWEEN(1,Formules!$B$1)+1),
"")</f>
        <v>,Lyndel.Jaan@gmail.com</v>
      </c>
      <c r="G291" s="8" t="str">
        <f ca="1">IF((COLUMN()-5)&lt;=Tabel2[[#This Row],[Aantal Leden]],
INDEX(Gebruiker!$C:$C,RANDBETWEEN(1,Formules!$B$1)+1),
"")</f>
        <v>,Francene.Dougharty@gmail.com</v>
      </c>
      <c r="H291" s="2" t="str">
        <f ca="1">IF((COLUMN()-5)&lt;=Tabel2[[#This Row],[Aantal Leden]],
INDEX(Gebruiker!$C:$C,RANDBETWEEN(1,Formules!$B$1)+1),
"")</f>
        <v>,Deborah.Mursell@gmail.com</v>
      </c>
      <c r="I291" s="2" t="str">
        <f ca="1">IF((COLUMN()-5)&lt;=Tabel2[[#This Row],[Aantal Leden]],
INDEX(Gebruiker!$C:$C,RANDBETWEEN(1,Formules!$B$1)+1),
"")</f>
        <v>,Lorianne.Stanfield@gmail.com</v>
      </c>
      <c r="J291" s="2" t="str">
        <f ca="1">IF((COLUMN()-5)&lt;=Tabel2[[#This Row],[Aantal Leden]],
INDEX(Gebruiker!$C:$C,RANDBETWEEN(1,Formules!$B$1)+1),
"")</f>
        <v>,Devan.Sainteau@gmail.com</v>
      </c>
      <c r="K291" s="2" t="str">
        <f ca="1">IF((COLUMN()-5)&lt;=Tabel2[[#This Row],[Aantal Leden]],
INDEX(Gebruiker!$C:$C,RANDBETWEEN(1,Formules!$B$1)+1),
"")</f>
        <v>,Ruby.Mackness@gmail.com</v>
      </c>
      <c r="L291" s="2" t="str">
        <f ca="1">IF((COLUMN()-5)&lt;=Tabel2[[#This Row],[Aantal Leden]],
INDEX(Gebruiker!$C:$C,RANDBETWEEN(1,Formules!$B$1)+1),
"")</f>
        <v>,Kienan.Nower@gmail.com</v>
      </c>
      <c r="M291" s="2" t="str">
        <f ca="1">IF((COLUMN()-5)&lt;=Tabel2[[#This Row],[Aantal Leden]],
INDEX(Gebruiker!$C:$C,RANDBETWEEN(1,Formules!$B$1)+1),
"")</f>
        <v>,Jacquelyn.Sidey@gmail.com</v>
      </c>
      <c r="N291" s="2" t="str">
        <f ca="1">IF((COLUMN()-5)&lt;=Tabel2[[#This Row],[Aantal Leden]],
INDEX(Gebruiker!$C:$C,RANDBETWEEN(1,Formules!$B$1)+1),
"")</f>
        <v>,Hannie.Shillabeer@gmail.com</v>
      </c>
      <c r="O291" s="2" t="str">
        <f ca="1">IF((COLUMN()-5)&lt;=Tabel2[[#This Row],[Aantal Leden]],
INDEX(Gebruiker!$C:$C,RANDBETWEEN(1,Formules!$B$1)+1),
"")</f>
        <v>,Ingeberg.O'Hartnett@gmail.com</v>
      </c>
      <c r="P291" s="2" t="str">
        <f ca="1">IF(Tabel2[[#This Row],[GroepBeheerder]]&lt;&gt;Tabel2[[#This Row],[Groepslid 1]],Tabel2[[#This Row],[Groepslid 1]],"")</f>
        <v>,Lyndel.Jaan@gmail.com</v>
      </c>
      <c r="Q291" s="2" t="str">
        <f ca="1">IF(ISERROR(SEARCH(Tabel2[[#This Row],[Groepslid 2]],_xlfn.CONCAT(
Tabel2[[#This Row],[GroepBeheerder]:[Groepslid 1]]))),
Tabel2[[#This Row],[Groepslid 2]],"")</f>
        <v>,Francene.Dougharty@gmail.com</v>
      </c>
      <c r="R291" s="2" t="str">
        <f ca="1">IF(ISERROR(SEARCH(Tabel2[[#This Row],[Groepslid 3]],_xlfn.CONCAT(
Tabel2[[#This Row],[GroepBeheerder]:[Groepslid 2]]))),
Tabel2[[#This Row],[Groepslid 3]],"")</f>
        <v>,Deborah.Mursell@gmail.com</v>
      </c>
      <c r="S291" s="2" t="str">
        <f ca="1">IF(ISERROR(SEARCH(Tabel2[[#This Row],[Groepslid 4]],_xlfn.CONCAT(
Tabel2[[#This Row],[GroepBeheerder]:[Groepslid 3]]))),
Tabel2[[#This Row],[Groepslid 4]],"")</f>
        <v>,Lorianne.Stanfield@gmail.com</v>
      </c>
      <c r="T291" s="2" t="str">
        <f ca="1">IF(ISERROR(SEARCH(Tabel2[[#This Row],[Groepslid 5]],_xlfn.CONCAT(
Tabel2[[#This Row],[GroepBeheerder]:[Groepslid 4]]))),
Tabel2[[#This Row],[Groepslid 5]],"")</f>
        <v>,Devan.Sainteau@gmail.com</v>
      </c>
      <c r="U291" s="2" t="str">
        <f ca="1">IF(ISERROR(SEARCH(Tabel2[[#This Row],[Groepslid 6]],_xlfn.CONCAT(
Tabel2[[#This Row],[GroepBeheerder]:[Groepslid 5]]))),
Tabel2[[#This Row],[Groepslid 6]],"")</f>
        <v>,Ruby.Mackness@gmail.com</v>
      </c>
      <c r="V291" s="2" t="str">
        <f ca="1">IF(ISERROR(SEARCH(Tabel2[[#This Row],[Groepslid 7]],_xlfn.CONCAT(
Tabel2[[#This Row],[GroepBeheerder]:[Groepslid 6]]))),
Tabel2[[#This Row],[Groepslid 7]],"")</f>
        <v>,Kienan.Nower@gmail.com</v>
      </c>
      <c r="W291" s="2" t="str">
        <f ca="1">IF(ISERROR(SEARCH(Tabel2[[#This Row],[Groepslid 8]],_xlfn.CONCAT(
Tabel2[[#This Row],[GroepBeheerder]:[Groepslid 7]]))),
Tabel2[[#This Row],[Groepslid 8]],"")</f>
        <v>,Jacquelyn.Sidey@gmail.com</v>
      </c>
      <c r="X291" s="2" t="str">
        <f ca="1">IF(ISERROR(SEARCH(Tabel2[[#This Row],[Groepslid 9]],_xlfn.CONCAT(
Tabel2[[#This Row],[GroepBeheerder]:[Groepslid 8]]))),
Tabel2[[#This Row],[Groepslid 9]],"")</f>
        <v>,Hannie.Shillabeer@gmail.com</v>
      </c>
      <c r="Y291" s="2" t="str">
        <f ca="1">IF(ISERROR(SEARCH(Tabel2[[#This Row],[Groepslid 10]],_xlfn.CONCAT(
Tabel2[[#This Row],[GroepBeheerder]:[Groepslid 9]]))),
Tabel2[[#This Row],[Groepslid 10]],"")</f>
        <v>,Ingeberg.O'Hartnett@gmail.com</v>
      </c>
      <c r="Z291" s="2">
        <f t="shared" si="14"/>
        <v>290</v>
      </c>
    </row>
    <row r="292" spans="1:26" x14ac:dyDescent="0.25">
      <c r="A292" s="5" t="str">
        <f t="shared" ca="1" si="13"/>
        <v>Yadel,Merwyn.Nash@gmail.com,Ofilia.Peron@gmail.com,Dona.Stearley@gmail.com,Brendis.Deval@gmail.com,Mildred.Bendtsen@gmail.com,Ilka.Cushe@gmail.com</v>
      </c>
      <c r="B292" s="2" t="str">
        <f ca="1">_xlfn.CONCAT(Tabel2[[#This Row],[Hulp 1]:[Hulp 10]])</f>
        <v>,Ofilia.Peron@gmail.com,Dona.Stearley@gmail.com,Brendis.Deval@gmail.com,Mildred.Bendtsen@gmail.com,Ilka.Cushe@gmail.com</v>
      </c>
      <c r="C292" s="3" t="s">
        <v>641</v>
      </c>
      <c r="D292">
        <f ca="1">RANDBETWEEN(0,IF(Formules!$B$1&gt;10,10,Formules!$B$1))</f>
        <v>5</v>
      </c>
      <c r="E292" s="2" t="str">
        <f ca="1">INDEX(Gebruiker!C:C,RANDBETWEEN(1,Formules!$B$1)+1)</f>
        <v>,Merwyn.Nash@gmail.com</v>
      </c>
      <c r="F292" s="8" t="str">
        <f ca="1">IF((COLUMN()-5)&lt;=Tabel2[[#This Row],[Aantal Leden]],
INDEX(Gebruiker!$C:$C,RANDBETWEEN(1,Formules!$B$1)+1),
"")</f>
        <v>,Ofilia.Peron@gmail.com</v>
      </c>
      <c r="G292" s="8" t="str">
        <f ca="1">IF((COLUMN()-5)&lt;=Tabel2[[#This Row],[Aantal Leden]],
INDEX(Gebruiker!$C:$C,RANDBETWEEN(1,Formules!$B$1)+1),
"")</f>
        <v>,Dona.Stearley@gmail.com</v>
      </c>
      <c r="H292" s="2" t="str">
        <f ca="1">IF((COLUMN()-5)&lt;=Tabel2[[#This Row],[Aantal Leden]],
INDEX(Gebruiker!$C:$C,RANDBETWEEN(1,Formules!$B$1)+1),
"")</f>
        <v>,Brendis.Deval@gmail.com</v>
      </c>
      <c r="I292" s="2" t="str">
        <f ca="1">IF((COLUMN()-5)&lt;=Tabel2[[#This Row],[Aantal Leden]],
INDEX(Gebruiker!$C:$C,RANDBETWEEN(1,Formules!$B$1)+1),
"")</f>
        <v>,Mildred.Bendtsen@gmail.com</v>
      </c>
      <c r="J292" s="2" t="str">
        <f ca="1">IF((COLUMN()-5)&lt;=Tabel2[[#This Row],[Aantal Leden]],
INDEX(Gebruiker!$C:$C,RANDBETWEEN(1,Formules!$B$1)+1),
"")</f>
        <v>,Ilka.Cushe@gmail.com</v>
      </c>
      <c r="K292" s="2" t="str">
        <f ca="1">IF((COLUMN()-5)&lt;=Tabel2[[#This Row],[Aantal Leden]],
INDEX(Gebruiker!$C:$C,RANDBETWEEN(1,Formules!$B$1)+1),
"")</f>
        <v/>
      </c>
      <c r="L292" s="2" t="str">
        <f ca="1">IF((COLUMN()-5)&lt;=Tabel2[[#This Row],[Aantal Leden]],
INDEX(Gebruiker!$C:$C,RANDBETWEEN(1,Formules!$B$1)+1),
"")</f>
        <v/>
      </c>
      <c r="M292" s="2" t="str">
        <f ca="1">IF((COLUMN()-5)&lt;=Tabel2[[#This Row],[Aantal Leden]],
INDEX(Gebruiker!$C:$C,RANDBETWEEN(1,Formules!$B$1)+1),
"")</f>
        <v/>
      </c>
      <c r="N292" s="2" t="str">
        <f ca="1">IF((COLUMN()-5)&lt;=Tabel2[[#This Row],[Aantal Leden]],
INDEX(Gebruiker!$C:$C,RANDBETWEEN(1,Formules!$B$1)+1),
"")</f>
        <v/>
      </c>
      <c r="O292" s="2" t="str">
        <f ca="1">IF((COLUMN()-5)&lt;=Tabel2[[#This Row],[Aantal Leden]],
INDEX(Gebruiker!$C:$C,RANDBETWEEN(1,Formules!$B$1)+1),
"")</f>
        <v/>
      </c>
      <c r="P292" s="2" t="str">
        <f ca="1">IF(Tabel2[[#This Row],[GroepBeheerder]]&lt;&gt;Tabel2[[#This Row],[Groepslid 1]],Tabel2[[#This Row],[Groepslid 1]],"")</f>
        <v>,Ofilia.Peron@gmail.com</v>
      </c>
      <c r="Q292" s="2" t="str">
        <f ca="1">IF(ISERROR(SEARCH(Tabel2[[#This Row],[Groepslid 2]],_xlfn.CONCAT(
Tabel2[[#This Row],[GroepBeheerder]:[Groepslid 1]]))),
Tabel2[[#This Row],[Groepslid 2]],"")</f>
        <v>,Dona.Stearley@gmail.com</v>
      </c>
      <c r="R292" s="2" t="str">
        <f ca="1">IF(ISERROR(SEARCH(Tabel2[[#This Row],[Groepslid 3]],_xlfn.CONCAT(
Tabel2[[#This Row],[GroepBeheerder]:[Groepslid 2]]))),
Tabel2[[#This Row],[Groepslid 3]],"")</f>
        <v>,Brendis.Deval@gmail.com</v>
      </c>
      <c r="S292" s="2" t="str">
        <f ca="1">IF(ISERROR(SEARCH(Tabel2[[#This Row],[Groepslid 4]],_xlfn.CONCAT(
Tabel2[[#This Row],[GroepBeheerder]:[Groepslid 3]]))),
Tabel2[[#This Row],[Groepslid 4]],"")</f>
        <v>,Mildred.Bendtsen@gmail.com</v>
      </c>
      <c r="T292" s="2" t="str">
        <f ca="1">IF(ISERROR(SEARCH(Tabel2[[#This Row],[Groepslid 5]],_xlfn.CONCAT(
Tabel2[[#This Row],[GroepBeheerder]:[Groepslid 4]]))),
Tabel2[[#This Row],[Groepslid 5]],"")</f>
        <v>,Ilka.Cushe@gmail.com</v>
      </c>
      <c r="U292" s="2" t="str">
        <f ca="1">IF(ISERROR(SEARCH(Tabel2[[#This Row],[Groepslid 6]],_xlfn.CONCAT(
Tabel2[[#This Row],[GroepBeheerder]:[Groepslid 5]]))),
Tabel2[[#This Row],[Groepslid 6]],"")</f>
        <v/>
      </c>
      <c r="V292" s="2" t="str">
        <f ca="1">IF(ISERROR(SEARCH(Tabel2[[#This Row],[Groepslid 7]],_xlfn.CONCAT(
Tabel2[[#This Row],[GroepBeheerder]:[Groepslid 6]]))),
Tabel2[[#This Row],[Groepslid 7]],"")</f>
        <v/>
      </c>
      <c r="W292" s="2" t="str">
        <f ca="1">IF(ISERROR(SEARCH(Tabel2[[#This Row],[Groepslid 8]],_xlfn.CONCAT(
Tabel2[[#This Row],[GroepBeheerder]:[Groepslid 7]]))),
Tabel2[[#This Row],[Groepslid 8]],"")</f>
        <v/>
      </c>
      <c r="X292" s="2" t="str">
        <f ca="1">IF(ISERROR(SEARCH(Tabel2[[#This Row],[Groepslid 9]],_xlfn.CONCAT(
Tabel2[[#This Row],[GroepBeheerder]:[Groepslid 8]]))),
Tabel2[[#This Row],[Groepslid 9]],"")</f>
        <v/>
      </c>
      <c r="Y292" s="2" t="str">
        <f ca="1">IF(ISERROR(SEARCH(Tabel2[[#This Row],[Groepslid 10]],_xlfn.CONCAT(
Tabel2[[#This Row],[GroepBeheerder]:[Groepslid 9]]))),
Tabel2[[#This Row],[Groepslid 10]],"")</f>
        <v/>
      </c>
      <c r="Z292" s="2">
        <f t="shared" si="14"/>
        <v>291</v>
      </c>
    </row>
    <row r="293" spans="1:26" x14ac:dyDescent="0.25">
      <c r="A293" s="5" t="str">
        <f t="shared" ca="1" si="13"/>
        <v>Dabjam,Rolph.Andersson@gmail.com,Tallulah.Annies@gmail.com,Vinny.Wanden@gmail.com,Freemon.Piche@gmail.com,Cosette.Blaszczyk@gmail.com,Fraze.Fader@gmail.com,Devan.Sainteau@gmail.com,Kienan.Nower@gmail.com,Hillier.Carff@gmail.com</v>
      </c>
      <c r="B293" s="2" t="str">
        <f ca="1">_xlfn.CONCAT(Tabel2[[#This Row],[Hulp 1]:[Hulp 10]])</f>
        <v>,Tallulah.Annies@gmail.com,Vinny.Wanden@gmail.com,Freemon.Piche@gmail.com,Cosette.Blaszczyk@gmail.com,Fraze.Fader@gmail.com,Devan.Sainteau@gmail.com,Kienan.Nower@gmail.com,Hillier.Carff@gmail.com</v>
      </c>
      <c r="C293" s="3" t="s">
        <v>642</v>
      </c>
      <c r="D293">
        <f ca="1">RANDBETWEEN(0,IF(Formules!$B$1&gt;10,10,Formules!$B$1))</f>
        <v>8</v>
      </c>
      <c r="E293" s="2" t="str">
        <f ca="1">INDEX(Gebruiker!C:C,RANDBETWEEN(1,Formules!$B$1)+1)</f>
        <v>,Rolph.Andersson@gmail.com</v>
      </c>
      <c r="F293" s="8" t="str">
        <f ca="1">IF((COLUMN()-5)&lt;=Tabel2[[#This Row],[Aantal Leden]],
INDEX(Gebruiker!$C:$C,RANDBETWEEN(1,Formules!$B$1)+1),
"")</f>
        <v>,Tallulah.Annies@gmail.com</v>
      </c>
      <c r="G293" s="8" t="str">
        <f ca="1">IF((COLUMN()-5)&lt;=Tabel2[[#This Row],[Aantal Leden]],
INDEX(Gebruiker!$C:$C,RANDBETWEEN(1,Formules!$B$1)+1),
"")</f>
        <v>,Vinny.Wanden@gmail.com</v>
      </c>
      <c r="H293" s="2" t="str">
        <f ca="1">IF((COLUMN()-5)&lt;=Tabel2[[#This Row],[Aantal Leden]],
INDEX(Gebruiker!$C:$C,RANDBETWEEN(1,Formules!$B$1)+1),
"")</f>
        <v>,Freemon.Piche@gmail.com</v>
      </c>
      <c r="I293" s="2" t="str">
        <f ca="1">IF((COLUMN()-5)&lt;=Tabel2[[#This Row],[Aantal Leden]],
INDEX(Gebruiker!$C:$C,RANDBETWEEN(1,Formules!$B$1)+1),
"")</f>
        <v>,Cosette.Blaszczyk@gmail.com</v>
      </c>
      <c r="J293" s="2" t="str">
        <f ca="1">IF((COLUMN()-5)&lt;=Tabel2[[#This Row],[Aantal Leden]],
INDEX(Gebruiker!$C:$C,RANDBETWEEN(1,Formules!$B$1)+1),
"")</f>
        <v>,Fraze.Fader@gmail.com</v>
      </c>
      <c r="K293" s="2" t="str">
        <f ca="1">IF((COLUMN()-5)&lt;=Tabel2[[#This Row],[Aantal Leden]],
INDEX(Gebruiker!$C:$C,RANDBETWEEN(1,Formules!$B$1)+1),
"")</f>
        <v>,Devan.Sainteau@gmail.com</v>
      </c>
      <c r="L293" s="2" t="str">
        <f ca="1">IF((COLUMN()-5)&lt;=Tabel2[[#This Row],[Aantal Leden]],
INDEX(Gebruiker!$C:$C,RANDBETWEEN(1,Formules!$B$1)+1),
"")</f>
        <v>,Kienan.Nower@gmail.com</v>
      </c>
      <c r="M293" s="2" t="str">
        <f ca="1">IF((COLUMN()-5)&lt;=Tabel2[[#This Row],[Aantal Leden]],
INDEX(Gebruiker!$C:$C,RANDBETWEEN(1,Formules!$B$1)+1),
"")</f>
        <v>,Hillier.Carff@gmail.com</v>
      </c>
      <c r="N293" s="2" t="str">
        <f ca="1">IF((COLUMN()-5)&lt;=Tabel2[[#This Row],[Aantal Leden]],
INDEX(Gebruiker!$C:$C,RANDBETWEEN(1,Formules!$B$1)+1),
"")</f>
        <v/>
      </c>
      <c r="O293" s="2" t="str">
        <f ca="1">IF((COLUMN()-5)&lt;=Tabel2[[#This Row],[Aantal Leden]],
INDEX(Gebruiker!$C:$C,RANDBETWEEN(1,Formules!$B$1)+1),
"")</f>
        <v/>
      </c>
      <c r="P293" s="2" t="str">
        <f ca="1">IF(Tabel2[[#This Row],[GroepBeheerder]]&lt;&gt;Tabel2[[#This Row],[Groepslid 1]],Tabel2[[#This Row],[Groepslid 1]],"")</f>
        <v>,Tallulah.Annies@gmail.com</v>
      </c>
      <c r="Q293" s="2" t="str">
        <f ca="1">IF(ISERROR(SEARCH(Tabel2[[#This Row],[Groepslid 2]],_xlfn.CONCAT(
Tabel2[[#This Row],[GroepBeheerder]:[Groepslid 1]]))),
Tabel2[[#This Row],[Groepslid 2]],"")</f>
        <v>,Vinny.Wanden@gmail.com</v>
      </c>
      <c r="R293" s="2" t="str">
        <f ca="1">IF(ISERROR(SEARCH(Tabel2[[#This Row],[Groepslid 3]],_xlfn.CONCAT(
Tabel2[[#This Row],[GroepBeheerder]:[Groepslid 2]]))),
Tabel2[[#This Row],[Groepslid 3]],"")</f>
        <v>,Freemon.Piche@gmail.com</v>
      </c>
      <c r="S293" s="2" t="str">
        <f ca="1">IF(ISERROR(SEARCH(Tabel2[[#This Row],[Groepslid 4]],_xlfn.CONCAT(
Tabel2[[#This Row],[GroepBeheerder]:[Groepslid 3]]))),
Tabel2[[#This Row],[Groepslid 4]],"")</f>
        <v>,Cosette.Blaszczyk@gmail.com</v>
      </c>
      <c r="T293" s="2" t="str">
        <f ca="1">IF(ISERROR(SEARCH(Tabel2[[#This Row],[Groepslid 5]],_xlfn.CONCAT(
Tabel2[[#This Row],[GroepBeheerder]:[Groepslid 4]]))),
Tabel2[[#This Row],[Groepslid 5]],"")</f>
        <v>,Fraze.Fader@gmail.com</v>
      </c>
      <c r="U293" s="2" t="str">
        <f ca="1">IF(ISERROR(SEARCH(Tabel2[[#This Row],[Groepslid 6]],_xlfn.CONCAT(
Tabel2[[#This Row],[GroepBeheerder]:[Groepslid 5]]))),
Tabel2[[#This Row],[Groepslid 6]],"")</f>
        <v>,Devan.Sainteau@gmail.com</v>
      </c>
      <c r="V293" s="2" t="str">
        <f ca="1">IF(ISERROR(SEARCH(Tabel2[[#This Row],[Groepslid 7]],_xlfn.CONCAT(
Tabel2[[#This Row],[GroepBeheerder]:[Groepslid 6]]))),
Tabel2[[#This Row],[Groepslid 7]],"")</f>
        <v>,Kienan.Nower@gmail.com</v>
      </c>
      <c r="W293" s="2" t="str">
        <f ca="1">IF(ISERROR(SEARCH(Tabel2[[#This Row],[Groepslid 8]],_xlfn.CONCAT(
Tabel2[[#This Row],[GroepBeheerder]:[Groepslid 7]]))),
Tabel2[[#This Row],[Groepslid 8]],"")</f>
        <v>,Hillier.Carff@gmail.com</v>
      </c>
      <c r="X293" s="2" t="str">
        <f ca="1">IF(ISERROR(SEARCH(Tabel2[[#This Row],[Groepslid 9]],_xlfn.CONCAT(
Tabel2[[#This Row],[GroepBeheerder]:[Groepslid 8]]))),
Tabel2[[#This Row],[Groepslid 9]],"")</f>
        <v/>
      </c>
      <c r="Y293" s="2" t="str">
        <f ca="1">IF(ISERROR(SEARCH(Tabel2[[#This Row],[Groepslid 10]],_xlfn.CONCAT(
Tabel2[[#This Row],[GroepBeheerder]:[Groepslid 9]]))),
Tabel2[[#This Row],[Groepslid 10]],"")</f>
        <v/>
      </c>
      <c r="Z293" s="2">
        <f t="shared" si="14"/>
        <v>292</v>
      </c>
    </row>
    <row r="294" spans="1:26" x14ac:dyDescent="0.25">
      <c r="A294" s="5" t="str">
        <f t="shared" ca="1" si="13"/>
        <v>Devshare,Rhianon.Benson@gmail.com,Cinda.Sparrowhawk@gmail.com,Hannie.Shillabeer@gmail.com</v>
      </c>
      <c r="B294" s="2" t="str">
        <f ca="1">_xlfn.CONCAT(Tabel2[[#This Row],[Hulp 1]:[Hulp 10]])</f>
        <v>,Cinda.Sparrowhawk@gmail.com,Hannie.Shillabeer@gmail.com</v>
      </c>
      <c r="C294" s="3" t="s">
        <v>643</v>
      </c>
      <c r="D294">
        <f ca="1">RANDBETWEEN(0,IF(Formules!$B$1&gt;10,10,Formules!$B$1))</f>
        <v>2</v>
      </c>
      <c r="E294" s="2" t="str">
        <f ca="1">INDEX(Gebruiker!C:C,RANDBETWEEN(1,Formules!$B$1)+1)</f>
        <v>,Rhianon.Benson@gmail.com</v>
      </c>
      <c r="F294" s="8" t="str">
        <f ca="1">IF((COLUMN()-5)&lt;=Tabel2[[#This Row],[Aantal Leden]],
INDEX(Gebruiker!$C:$C,RANDBETWEEN(1,Formules!$B$1)+1),
"")</f>
        <v>,Cinda.Sparrowhawk@gmail.com</v>
      </c>
      <c r="G294" s="8" t="str">
        <f ca="1">IF((COLUMN()-5)&lt;=Tabel2[[#This Row],[Aantal Leden]],
INDEX(Gebruiker!$C:$C,RANDBETWEEN(1,Formules!$B$1)+1),
"")</f>
        <v>,Hannie.Shillabeer@gmail.com</v>
      </c>
      <c r="H294" s="2" t="str">
        <f ca="1">IF((COLUMN()-5)&lt;=Tabel2[[#This Row],[Aantal Leden]],
INDEX(Gebruiker!$C:$C,RANDBETWEEN(1,Formules!$B$1)+1),
"")</f>
        <v/>
      </c>
      <c r="I294" s="2" t="str">
        <f ca="1">IF((COLUMN()-5)&lt;=Tabel2[[#This Row],[Aantal Leden]],
INDEX(Gebruiker!$C:$C,RANDBETWEEN(1,Formules!$B$1)+1),
"")</f>
        <v/>
      </c>
      <c r="J294" s="2" t="str">
        <f ca="1">IF((COLUMN()-5)&lt;=Tabel2[[#This Row],[Aantal Leden]],
INDEX(Gebruiker!$C:$C,RANDBETWEEN(1,Formules!$B$1)+1),
"")</f>
        <v/>
      </c>
      <c r="K294" s="2" t="str">
        <f ca="1">IF((COLUMN()-5)&lt;=Tabel2[[#This Row],[Aantal Leden]],
INDEX(Gebruiker!$C:$C,RANDBETWEEN(1,Formules!$B$1)+1),
"")</f>
        <v/>
      </c>
      <c r="L294" s="2" t="str">
        <f ca="1">IF((COLUMN()-5)&lt;=Tabel2[[#This Row],[Aantal Leden]],
INDEX(Gebruiker!$C:$C,RANDBETWEEN(1,Formules!$B$1)+1),
"")</f>
        <v/>
      </c>
      <c r="M294" s="2" t="str">
        <f ca="1">IF((COLUMN()-5)&lt;=Tabel2[[#This Row],[Aantal Leden]],
INDEX(Gebruiker!$C:$C,RANDBETWEEN(1,Formules!$B$1)+1),
"")</f>
        <v/>
      </c>
      <c r="N294" s="2" t="str">
        <f ca="1">IF((COLUMN()-5)&lt;=Tabel2[[#This Row],[Aantal Leden]],
INDEX(Gebruiker!$C:$C,RANDBETWEEN(1,Formules!$B$1)+1),
"")</f>
        <v/>
      </c>
      <c r="O294" s="2" t="str">
        <f ca="1">IF((COLUMN()-5)&lt;=Tabel2[[#This Row],[Aantal Leden]],
INDEX(Gebruiker!$C:$C,RANDBETWEEN(1,Formules!$B$1)+1),
"")</f>
        <v/>
      </c>
      <c r="P294" s="2" t="str">
        <f ca="1">IF(Tabel2[[#This Row],[GroepBeheerder]]&lt;&gt;Tabel2[[#This Row],[Groepslid 1]],Tabel2[[#This Row],[Groepslid 1]],"")</f>
        <v>,Cinda.Sparrowhawk@gmail.com</v>
      </c>
      <c r="Q294" s="2" t="str">
        <f ca="1">IF(ISERROR(SEARCH(Tabel2[[#This Row],[Groepslid 2]],_xlfn.CONCAT(
Tabel2[[#This Row],[GroepBeheerder]:[Groepslid 1]]))),
Tabel2[[#This Row],[Groepslid 2]],"")</f>
        <v>,Hannie.Shillabeer@gmail.com</v>
      </c>
      <c r="R294" s="2" t="str">
        <f ca="1">IF(ISERROR(SEARCH(Tabel2[[#This Row],[Groepslid 3]],_xlfn.CONCAT(
Tabel2[[#This Row],[GroepBeheerder]:[Groepslid 2]]))),
Tabel2[[#This Row],[Groepslid 3]],"")</f>
        <v/>
      </c>
      <c r="S294" s="2" t="str">
        <f ca="1">IF(ISERROR(SEARCH(Tabel2[[#This Row],[Groepslid 4]],_xlfn.CONCAT(
Tabel2[[#This Row],[GroepBeheerder]:[Groepslid 3]]))),
Tabel2[[#This Row],[Groepslid 4]],"")</f>
        <v/>
      </c>
      <c r="T294" s="2" t="str">
        <f ca="1">IF(ISERROR(SEARCH(Tabel2[[#This Row],[Groepslid 5]],_xlfn.CONCAT(
Tabel2[[#This Row],[GroepBeheerder]:[Groepslid 4]]))),
Tabel2[[#This Row],[Groepslid 5]],"")</f>
        <v/>
      </c>
      <c r="U294" s="2" t="str">
        <f ca="1">IF(ISERROR(SEARCH(Tabel2[[#This Row],[Groepslid 6]],_xlfn.CONCAT(
Tabel2[[#This Row],[GroepBeheerder]:[Groepslid 5]]))),
Tabel2[[#This Row],[Groepslid 6]],"")</f>
        <v/>
      </c>
      <c r="V294" s="2" t="str">
        <f ca="1">IF(ISERROR(SEARCH(Tabel2[[#This Row],[Groepslid 7]],_xlfn.CONCAT(
Tabel2[[#This Row],[GroepBeheerder]:[Groepslid 6]]))),
Tabel2[[#This Row],[Groepslid 7]],"")</f>
        <v/>
      </c>
      <c r="W294" s="2" t="str">
        <f ca="1">IF(ISERROR(SEARCH(Tabel2[[#This Row],[Groepslid 8]],_xlfn.CONCAT(
Tabel2[[#This Row],[GroepBeheerder]:[Groepslid 7]]))),
Tabel2[[#This Row],[Groepslid 8]],"")</f>
        <v/>
      </c>
      <c r="X294" s="2" t="str">
        <f ca="1">IF(ISERROR(SEARCH(Tabel2[[#This Row],[Groepslid 9]],_xlfn.CONCAT(
Tabel2[[#This Row],[GroepBeheerder]:[Groepslid 8]]))),
Tabel2[[#This Row],[Groepslid 9]],"")</f>
        <v/>
      </c>
      <c r="Y294" s="2" t="str">
        <f ca="1">IF(ISERROR(SEARCH(Tabel2[[#This Row],[Groepslid 10]],_xlfn.CONCAT(
Tabel2[[#This Row],[GroepBeheerder]:[Groepslid 9]]))),
Tabel2[[#This Row],[Groepslid 10]],"")</f>
        <v/>
      </c>
      <c r="Z294" s="2">
        <f t="shared" si="14"/>
        <v>293</v>
      </c>
    </row>
    <row r="295" spans="1:26" x14ac:dyDescent="0.25">
      <c r="A295" s="5" t="str">
        <f t="shared" ca="1" si="13"/>
        <v>Ooba,Leonid.Corps@gmail.com,Frannie.Hearle@gmail.com,Sven.Harrison@gmail.com,Hillier.Carff@gmail.com,Umberto.Brosini@gmail.com</v>
      </c>
      <c r="B295" s="2" t="str">
        <f ca="1">_xlfn.CONCAT(Tabel2[[#This Row],[Hulp 1]:[Hulp 10]])</f>
        <v>,Frannie.Hearle@gmail.com,Sven.Harrison@gmail.com,Hillier.Carff@gmail.com,Umberto.Brosini@gmail.com</v>
      </c>
      <c r="C295" s="3" t="s">
        <v>611</v>
      </c>
      <c r="D295">
        <f ca="1">RANDBETWEEN(0,IF(Formules!$B$1&gt;10,10,Formules!$B$1))</f>
        <v>4</v>
      </c>
      <c r="E295" s="2" t="str">
        <f ca="1">INDEX(Gebruiker!C:C,RANDBETWEEN(1,Formules!$B$1)+1)</f>
        <v>,Leonid.Corps@gmail.com</v>
      </c>
      <c r="F295" s="8" t="str">
        <f ca="1">IF((COLUMN()-5)&lt;=Tabel2[[#This Row],[Aantal Leden]],
INDEX(Gebruiker!$C:$C,RANDBETWEEN(1,Formules!$B$1)+1),
"")</f>
        <v>,Frannie.Hearle@gmail.com</v>
      </c>
      <c r="G295" s="8" t="str">
        <f ca="1">IF((COLUMN()-5)&lt;=Tabel2[[#This Row],[Aantal Leden]],
INDEX(Gebruiker!$C:$C,RANDBETWEEN(1,Formules!$B$1)+1),
"")</f>
        <v>,Sven.Harrison@gmail.com</v>
      </c>
      <c r="H295" s="2" t="str">
        <f ca="1">IF((COLUMN()-5)&lt;=Tabel2[[#This Row],[Aantal Leden]],
INDEX(Gebruiker!$C:$C,RANDBETWEEN(1,Formules!$B$1)+1),
"")</f>
        <v>,Hillier.Carff@gmail.com</v>
      </c>
      <c r="I295" s="2" t="str">
        <f ca="1">IF((COLUMN()-5)&lt;=Tabel2[[#This Row],[Aantal Leden]],
INDEX(Gebruiker!$C:$C,RANDBETWEEN(1,Formules!$B$1)+1),
"")</f>
        <v>,Umberto.Brosini@gmail.com</v>
      </c>
      <c r="J295" s="2" t="str">
        <f ca="1">IF((COLUMN()-5)&lt;=Tabel2[[#This Row],[Aantal Leden]],
INDEX(Gebruiker!$C:$C,RANDBETWEEN(1,Formules!$B$1)+1),
"")</f>
        <v/>
      </c>
      <c r="K295" s="2" t="str">
        <f ca="1">IF((COLUMN()-5)&lt;=Tabel2[[#This Row],[Aantal Leden]],
INDEX(Gebruiker!$C:$C,RANDBETWEEN(1,Formules!$B$1)+1),
"")</f>
        <v/>
      </c>
      <c r="L295" s="2" t="str">
        <f ca="1">IF((COLUMN()-5)&lt;=Tabel2[[#This Row],[Aantal Leden]],
INDEX(Gebruiker!$C:$C,RANDBETWEEN(1,Formules!$B$1)+1),
"")</f>
        <v/>
      </c>
      <c r="M295" s="2" t="str">
        <f ca="1">IF((COLUMN()-5)&lt;=Tabel2[[#This Row],[Aantal Leden]],
INDEX(Gebruiker!$C:$C,RANDBETWEEN(1,Formules!$B$1)+1),
"")</f>
        <v/>
      </c>
      <c r="N295" s="2" t="str">
        <f ca="1">IF((COLUMN()-5)&lt;=Tabel2[[#This Row],[Aantal Leden]],
INDEX(Gebruiker!$C:$C,RANDBETWEEN(1,Formules!$B$1)+1),
"")</f>
        <v/>
      </c>
      <c r="O295" s="2" t="str">
        <f ca="1">IF((COLUMN()-5)&lt;=Tabel2[[#This Row],[Aantal Leden]],
INDEX(Gebruiker!$C:$C,RANDBETWEEN(1,Formules!$B$1)+1),
"")</f>
        <v/>
      </c>
      <c r="P295" s="2" t="str">
        <f ca="1">IF(Tabel2[[#This Row],[GroepBeheerder]]&lt;&gt;Tabel2[[#This Row],[Groepslid 1]],Tabel2[[#This Row],[Groepslid 1]],"")</f>
        <v>,Frannie.Hearle@gmail.com</v>
      </c>
      <c r="Q295" s="2" t="str">
        <f ca="1">IF(ISERROR(SEARCH(Tabel2[[#This Row],[Groepslid 2]],_xlfn.CONCAT(
Tabel2[[#This Row],[GroepBeheerder]:[Groepslid 1]]))),
Tabel2[[#This Row],[Groepslid 2]],"")</f>
        <v>,Sven.Harrison@gmail.com</v>
      </c>
      <c r="R295" s="2" t="str">
        <f ca="1">IF(ISERROR(SEARCH(Tabel2[[#This Row],[Groepslid 3]],_xlfn.CONCAT(
Tabel2[[#This Row],[GroepBeheerder]:[Groepslid 2]]))),
Tabel2[[#This Row],[Groepslid 3]],"")</f>
        <v>,Hillier.Carff@gmail.com</v>
      </c>
      <c r="S295" s="2" t="str">
        <f ca="1">IF(ISERROR(SEARCH(Tabel2[[#This Row],[Groepslid 4]],_xlfn.CONCAT(
Tabel2[[#This Row],[GroepBeheerder]:[Groepslid 3]]))),
Tabel2[[#This Row],[Groepslid 4]],"")</f>
        <v>,Umberto.Brosini@gmail.com</v>
      </c>
      <c r="T295" s="2" t="str">
        <f ca="1">IF(ISERROR(SEARCH(Tabel2[[#This Row],[Groepslid 5]],_xlfn.CONCAT(
Tabel2[[#This Row],[GroepBeheerder]:[Groepslid 4]]))),
Tabel2[[#This Row],[Groepslid 5]],"")</f>
        <v/>
      </c>
      <c r="U295" s="2" t="str">
        <f ca="1">IF(ISERROR(SEARCH(Tabel2[[#This Row],[Groepslid 6]],_xlfn.CONCAT(
Tabel2[[#This Row],[GroepBeheerder]:[Groepslid 5]]))),
Tabel2[[#This Row],[Groepslid 6]],"")</f>
        <v/>
      </c>
      <c r="V295" s="2" t="str">
        <f ca="1">IF(ISERROR(SEARCH(Tabel2[[#This Row],[Groepslid 7]],_xlfn.CONCAT(
Tabel2[[#This Row],[GroepBeheerder]:[Groepslid 6]]))),
Tabel2[[#This Row],[Groepslid 7]],"")</f>
        <v/>
      </c>
      <c r="W295" s="2" t="str">
        <f ca="1">IF(ISERROR(SEARCH(Tabel2[[#This Row],[Groepslid 8]],_xlfn.CONCAT(
Tabel2[[#This Row],[GroepBeheerder]:[Groepslid 7]]))),
Tabel2[[#This Row],[Groepslid 8]],"")</f>
        <v/>
      </c>
      <c r="X295" s="2" t="str">
        <f ca="1">IF(ISERROR(SEARCH(Tabel2[[#This Row],[Groepslid 9]],_xlfn.CONCAT(
Tabel2[[#This Row],[GroepBeheerder]:[Groepslid 8]]))),
Tabel2[[#This Row],[Groepslid 9]],"")</f>
        <v/>
      </c>
      <c r="Y295" s="2" t="str">
        <f ca="1">IF(ISERROR(SEARCH(Tabel2[[#This Row],[Groepslid 10]],_xlfn.CONCAT(
Tabel2[[#This Row],[GroepBeheerder]:[Groepslid 9]]))),
Tabel2[[#This Row],[Groepslid 10]],"")</f>
        <v/>
      </c>
      <c r="Z295" s="2">
        <f t="shared" si="14"/>
        <v>294</v>
      </c>
    </row>
    <row r="296" spans="1:26" x14ac:dyDescent="0.25">
      <c r="A296" s="5" t="str">
        <f t="shared" ca="1" si="13"/>
        <v>Flipopia,Ephrayim.Commin@gmail.com,Rivalee.Endicott@gmail.com,Putnam.Aleso@gmail.com,Mable.Stobbie@gmail.com,Margette.Salterne@gmail.com,Cherise.Remon@gmail.com,Giacobo.Du Hamel@gmail.com,Francis.Cockhill@gmail.com,Lindsay.Esposi@gmail.com</v>
      </c>
      <c r="B296" s="2" t="str">
        <f ca="1">_xlfn.CONCAT(Tabel2[[#This Row],[Hulp 1]:[Hulp 10]])</f>
        <v>,Rivalee.Endicott@gmail.com,Putnam.Aleso@gmail.com,Mable.Stobbie@gmail.com,Margette.Salterne@gmail.com,Cherise.Remon@gmail.com,Giacobo.Du Hamel@gmail.com,Francis.Cockhill@gmail.com,Lindsay.Esposi@gmail.com</v>
      </c>
      <c r="C296" s="3" t="s">
        <v>614</v>
      </c>
      <c r="D296">
        <f ca="1">RANDBETWEEN(0,IF(Formules!$B$1&gt;10,10,Formules!$B$1))</f>
        <v>8</v>
      </c>
      <c r="E296" s="2" t="str">
        <f ca="1">INDEX(Gebruiker!C:C,RANDBETWEEN(1,Formules!$B$1)+1)</f>
        <v>,Ephrayim.Commin@gmail.com</v>
      </c>
      <c r="F296" s="8" t="str">
        <f ca="1">IF((COLUMN()-5)&lt;=Tabel2[[#This Row],[Aantal Leden]],
INDEX(Gebruiker!$C:$C,RANDBETWEEN(1,Formules!$B$1)+1),
"")</f>
        <v>,Rivalee.Endicott@gmail.com</v>
      </c>
      <c r="G296" s="8" t="str">
        <f ca="1">IF((COLUMN()-5)&lt;=Tabel2[[#This Row],[Aantal Leden]],
INDEX(Gebruiker!$C:$C,RANDBETWEEN(1,Formules!$B$1)+1),
"")</f>
        <v>,Putnam.Aleso@gmail.com</v>
      </c>
      <c r="H296" s="2" t="str">
        <f ca="1">IF((COLUMN()-5)&lt;=Tabel2[[#This Row],[Aantal Leden]],
INDEX(Gebruiker!$C:$C,RANDBETWEEN(1,Formules!$B$1)+1),
"")</f>
        <v>,Mable.Stobbie@gmail.com</v>
      </c>
      <c r="I296" s="2" t="str">
        <f ca="1">IF((COLUMN()-5)&lt;=Tabel2[[#This Row],[Aantal Leden]],
INDEX(Gebruiker!$C:$C,RANDBETWEEN(1,Formules!$B$1)+1),
"")</f>
        <v>,Margette.Salterne@gmail.com</v>
      </c>
      <c r="J296" s="2" t="str">
        <f ca="1">IF((COLUMN()-5)&lt;=Tabel2[[#This Row],[Aantal Leden]],
INDEX(Gebruiker!$C:$C,RANDBETWEEN(1,Formules!$B$1)+1),
"")</f>
        <v>,Cherise.Remon@gmail.com</v>
      </c>
      <c r="K296" s="2" t="str">
        <f ca="1">IF((COLUMN()-5)&lt;=Tabel2[[#This Row],[Aantal Leden]],
INDEX(Gebruiker!$C:$C,RANDBETWEEN(1,Formules!$B$1)+1),
"")</f>
        <v>,Giacobo.Du Hamel@gmail.com</v>
      </c>
      <c r="L296" s="2" t="str">
        <f ca="1">IF((COLUMN()-5)&lt;=Tabel2[[#This Row],[Aantal Leden]],
INDEX(Gebruiker!$C:$C,RANDBETWEEN(1,Formules!$B$1)+1),
"")</f>
        <v>,Francis.Cockhill@gmail.com</v>
      </c>
      <c r="M296" s="2" t="str">
        <f ca="1">IF((COLUMN()-5)&lt;=Tabel2[[#This Row],[Aantal Leden]],
INDEX(Gebruiker!$C:$C,RANDBETWEEN(1,Formules!$B$1)+1),
"")</f>
        <v>,Lindsay.Esposi@gmail.com</v>
      </c>
      <c r="N296" s="2" t="str">
        <f ca="1">IF((COLUMN()-5)&lt;=Tabel2[[#This Row],[Aantal Leden]],
INDEX(Gebruiker!$C:$C,RANDBETWEEN(1,Formules!$B$1)+1),
"")</f>
        <v/>
      </c>
      <c r="O296" s="2" t="str">
        <f ca="1">IF((COLUMN()-5)&lt;=Tabel2[[#This Row],[Aantal Leden]],
INDEX(Gebruiker!$C:$C,RANDBETWEEN(1,Formules!$B$1)+1),
"")</f>
        <v/>
      </c>
      <c r="P296" s="2" t="str">
        <f ca="1">IF(Tabel2[[#This Row],[GroepBeheerder]]&lt;&gt;Tabel2[[#This Row],[Groepslid 1]],Tabel2[[#This Row],[Groepslid 1]],"")</f>
        <v>,Rivalee.Endicott@gmail.com</v>
      </c>
      <c r="Q296" s="2" t="str">
        <f ca="1">IF(ISERROR(SEARCH(Tabel2[[#This Row],[Groepslid 2]],_xlfn.CONCAT(
Tabel2[[#This Row],[GroepBeheerder]:[Groepslid 1]]))),
Tabel2[[#This Row],[Groepslid 2]],"")</f>
        <v>,Putnam.Aleso@gmail.com</v>
      </c>
      <c r="R296" s="2" t="str">
        <f ca="1">IF(ISERROR(SEARCH(Tabel2[[#This Row],[Groepslid 3]],_xlfn.CONCAT(
Tabel2[[#This Row],[GroepBeheerder]:[Groepslid 2]]))),
Tabel2[[#This Row],[Groepslid 3]],"")</f>
        <v>,Mable.Stobbie@gmail.com</v>
      </c>
      <c r="S296" s="2" t="str">
        <f ca="1">IF(ISERROR(SEARCH(Tabel2[[#This Row],[Groepslid 4]],_xlfn.CONCAT(
Tabel2[[#This Row],[GroepBeheerder]:[Groepslid 3]]))),
Tabel2[[#This Row],[Groepslid 4]],"")</f>
        <v>,Margette.Salterne@gmail.com</v>
      </c>
      <c r="T296" s="2" t="str">
        <f ca="1">IF(ISERROR(SEARCH(Tabel2[[#This Row],[Groepslid 5]],_xlfn.CONCAT(
Tabel2[[#This Row],[GroepBeheerder]:[Groepslid 4]]))),
Tabel2[[#This Row],[Groepslid 5]],"")</f>
        <v>,Cherise.Remon@gmail.com</v>
      </c>
      <c r="U296" s="2" t="str">
        <f ca="1">IF(ISERROR(SEARCH(Tabel2[[#This Row],[Groepslid 6]],_xlfn.CONCAT(
Tabel2[[#This Row],[GroepBeheerder]:[Groepslid 5]]))),
Tabel2[[#This Row],[Groepslid 6]],"")</f>
        <v>,Giacobo.Du Hamel@gmail.com</v>
      </c>
      <c r="V296" s="2" t="str">
        <f ca="1">IF(ISERROR(SEARCH(Tabel2[[#This Row],[Groepslid 7]],_xlfn.CONCAT(
Tabel2[[#This Row],[GroepBeheerder]:[Groepslid 6]]))),
Tabel2[[#This Row],[Groepslid 7]],"")</f>
        <v>,Francis.Cockhill@gmail.com</v>
      </c>
      <c r="W296" s="2" t="str">
        <f ca="1">IF(ISERROR(SEARCH(Tabel2[[#This Row],[Groepslid 8]],_xlfn.CONCAT(
Tabel2[[#This Row],[GroepBeheerder]:[Groepslid 7]]))),
Tabel2[[#This Row],[Groepslid 8]],"")</f>
        <v>,Lindsay.Esposi@gmail.com</v>
      </c>
      <c r="X296" s="2" t="str">
        <f ca="1">IF(ISERROR(SEARCH(Tabel2[[#This Row],[Groepslid 9]],_xlfn.CONCAT(
Tabel2[[#This Row],[GroepBeheerder]:[Groepslid 8]]))),
Tabel2[[#This Row],[Groepslid 9]],"")</f>
        <v/>
      </c>
      <c r="Y296" s="2" t="str">
        <f ca="1">IF(ISERROR(SEARCH(Tabel2[[#This Row],[Groepslid 10]],_xlfn.CONCAT(
Tabel2[[#This Row],[GroepBeheerder]:[Groepslid 9]]))),
Tabel2[[#This Row],[Groepslid 10]],"")</f>
        <v/>
      </c>
      <c r="Z296" s="2">
        <f t="shared" si="14"/>
        <v>295</v>
      </c>
    </row>
    <row r="297" spans="1:26" x14ac:dyDescent="0.25">
      <c r="A297" s="5" t="str">
        <f t="shared" ca="1" si="13"/>
        <v>Zoomdog,Hoyt.Checcuzzi@gmail.com,Kienan.Nower@gmail.com,Thurston.Ferrolli@gmail.com</v>
      </c>
      <c r="B297" s="2" t="str">
        <f ca="1">_xlfn.CONCAT(Tabel2[[#This Row],[Hulp 1]:[Hulp 10]])</f>
        <v>,Kienan.Nower@gmail.com,Thurston.Ferrolli@gmail.com</v>
      </c>
      <c r="C297" s="3" t="s">
        <v>498</v>
      </c>
      <c r="D297">
        <f ca="1">RANDBETWEEN(0,IF(Formules!$B$1&gt;10,10,Formules!$B$1))</f>
        <v>2</v>
      </c>
      <c r="E297" s="2" t="str">
        <f ca="1">INDEX(Gebruiker!C:C,RANDBETWEEN(1,Formules!$B$1)+1)</f>
        <v>,Hoyt.Checcuzzi@gmail.com</v>
      </c>
      <c r="F297" s="8" t="str">
        <f ca="1">IF((COLUMN()-5)&lt;=Tabel2[[#This Row],[Aantal Leden]],
INDEX(Gebruiker!$C:$C,RANDBETWEEN(1,Formules!$B$1)+1),
"")</f>
        <v>,Kienan.Nower@gmail.com</v>
      </c>
      <c r="G297" s="8" t="str">
        <f ca="1">IF((COLUMN()-5)&lt;=Tabel2[[#This Row],[Aantal Leden]],
INDEX(Gebruiker!$C:$C,RANDBETWEEN(1,Formules!$B$1)+1),
"")</f>
        <v>,Thurston.Ferrolli@gmail.com</v>
      </c>
      <c r="H297" s="2" t="str">
        <f ca="1">IF((COLUMN()-5)&lt;=Tabel2[[#This Row],[Aantal Leden]],
INDEX(Gebruiker!$C:$C,RANDBETWEEN(1,Formules!$B$1)+1),
"")</f>
        <v/>
      </c>
      <c r="I297" s="2" t="str">
        <f ca="1">IF((COLUMN()-5)&lt;=Tabel2[[#This Row],[Aantal Leden]],
INDEX(Gebruiker!$C:$C,RANDBETWEEN(1,Formules!$B$1)+1),
"")</f>
        <v/>
      </c>
      <c r="J297" s="2" t="str">
        <f ca="1">IF((COLUMN()-5)&lt;=Tabel2[[#This Row],[Aantal Leden]],
INDEX(Gebruiker!$C:$C,RANDBETWEEN(1,Formules!$B$1)+1),
"")</f>
        <v/>
      </c>
      <c r="K297" s="2" t="str">
        <f ca="1">IF((COLUMN()-5)&lt;=Tabel2[[#This Row],[Aantal Leden]],
INDEX(Gebruiker!$C:$C,RANDBETWEEN(1,Formules!$B$1)+1),
"")</f>
        <v/>
      </c>
      <c r="L297" s="2" t="str">
        <f ca="1">IF((COLUMN()-5)&lt;=Tabel2[[#This Row],[Aantal Leden]],
INDEX(Gebruiker!$C:$C,RANDBETWEEN(1,Formules!$B$1)+1),
"")</f>
        <v/>
      </c>
      <c r="M297" s="2" t="str">
        <f ca="1">IF((COLUMN()-5)&lt;=Tabel2[[#This Row],[Aantal Leden]],
INDEX(Gebruiker!$C:$C,RANDBETWEEN(1,Formules!$B$1)+1),
"")</f>
        <v/>
      </c>
      <c r="N297" s="2" t="str">
        <f ca="1">IF((COLUMN()-5)&lt;=Tabel2[[#This Row],[Aantal Leden]],
INDEX(Gebruiker!$C:$C,RANDBETWEEN(1,Formules!$B$1)+1),
"")</f>
        <v/>
      </c>
      <c r="O297" s="2" t="str">
        <f ca="1">IF((COLUMN()-5)&lt;=Tabel2[[#This Row],[Aantal Leden]],
INDEX(Gebruiker!$C:$C,RANDBETWEEN(1,Formules!$B$1)+1),
"")</f>
        <v/>
      </c>
      <c r="P297" s="2" t="str">
        <f ca="1">IF(Tabel2[[#This Row],[GroepBeheerder]]&lt;&gt;Tabel2[[#This Row],[Groepslid 1]],Tabel2[[#This Row],[Groepslid 1]],"")</f>
        <v>,Kienan.Nower@gmail.com</v>
      </c>
      <c r="Q297" s="2" t="str">
        <f ca="1">IF(ISERROR(SEARCH(Tabel2[[#This Row],[Groepslid 2]],_xlfn.CONCAT(
Tabel2[[#This Row],[GroepBeheerder]:[Groepslid 1]]))),
Tabel2[[#This Row],[Groepslid 2]],"")</f>
        <v>,Thurston.Ferrolli@gmail.com</v>
      </c>
      <c r="R297" s="2" t="str">
        <f ca="1">IF(ISERROR(SEARCH(Tabel2[[#This Row],[Groepslid 3]],_xlfn.CONCAT(
Tabel2[[#This Row],[GroepBeheerder]:[Groepslid 2]]))),
Tabel2[[#This Row],[Groepslid 3]],"")</f>
        <v/>
      </c>
      <c r="S297" s="2" t="str">
        <f ca="1">IF(ISERROR(SEARCH(Tabel2[[#This Row],[Groepslid 4]],_xlfn.CONCAT(
Tabel2[[#This Row],[GroepBeheerder]:[Groepslid 3]]))),
Tabel2[[#This Row],[Groepslid 4]],"")</f>
        <v/>
      </c>
      <c r="T297" s="2" t="str">
        <f ca="1">IF(ISERROR(SEARCH(Tabel2[[#This Row],[Groepslid 5]],_xlfn.CONCAT(
Tabel2[[#This Row],[GroepBeheerder]:[Groepslid 4]]))),
Tabel2[[#This Row],[Groepslid 5]],"")</f>
        <v/>
      </c>
      <c r="U297" s="2" t="str">
        <f ca="1">IF(ISERROR(SEARCH(Tabel2[[#This Row],[Groepslid 6]],_xlfn.CONCAT(
Tabel2[[#This Row],[GroepBeheerder]:[Groepslid 5]]))),
Tabel2[[#This Row],[Groepslid 6]],"")</f>
        <v/>
      </c>
      <c r="V297" s="2" t="str">
        <f ca="1">IF(ISERROR(SEARCH(Tabel2[[#This Row],[Groepslid 7]],_xlfn.CONCAT(
Tabel2[[#This Row],[GroepBeheerder]:[Groepslid 6]]))),
Tabel2[[#This Row],[Groepslid 7]],"")</f>
        <v/>
      </c>
      <c r="W297" s="2" t="str">
        <f ca="1">IF(ISERROR(SEARCH(Tabel2[[#This Row],[Groepslid 8]],_xlfn.CONCAT(
Tabel2[[#This Row],[GroepBeheerder]:[Groepslid 7]]))),
Tabel2[[#This Row],[Groepslid 8]],"")</f>
        <v/>
      </c>
      <c r="X297" s="2" t="str">
        <f ca="1">IF(ISERROR(SEARCH(Tabel2[[#This Row],[Groepslid 9]],_xlfn.CONCAT(
Tabel2[[#This Row],[GroepBeheerder]:[Groepslid 8]]))),
Tabel2[[#This Row],[Groepslid 9]],"")</f>
        <v/>
      </c>
      <c r="Y297" s="2" t="str">
        <f ca="1">IF(ISERROR(SEARCH(Tabel2[[#This Row],[Groepslid 10]],_xlfn.CONCAT(
Tabel2[[#This Row],[GroepBeheerder]:[Groepslid 9]]))),
Tabel2[[#This Row],[Groepslid 10]],"")</f>
        <v/>
      </c>
      <c r="Z297" s="2">
        <f t="shared" si="14"/>
        <v>296</v>
      </c>
    </row>
    <row r="298" spans="1:26" x14ac:dyDescent="0.25">
      <c r="A298" s="5" t="str">
        <f t="shared" ca="1" si="13"/>
        <v>Camido,Drake.Bennie@gmail.com,Rivalee.Endicott@gmail.com</v>
      </c>
      <c r="B298" s="2" t="str">
        <f ca="1">_xlfn.CONCAT(Tabel2[[#This Row],[Hulp 1]:[Hulp 10]])</f>
        <v>,Rivalee.Endicott@gmail.com</v>
      </c>
      <c r="C298" s="3" t="s">
        <v>455</v>
      </c>
      <c r="D298">
        <f ca="1">RANDBETWEEN(0,IF(Formules!$B$1&gt;10,10,Formules!$B$1))</f>
        <v>1</v>
      </c>
      <c r="E298" s="2" t="str">
        <f ca="1">INDEX(Gebruiker!C:C,RANDBETWEEN(1,Formules!$B$1)+1)</f>
        <v>,Drake.Bennie@gmail.com</v>
      </c>
      <c r="F298" s="8" t="str">
        <f ca="1">IF((COLUMN()-5)&lt;=Tabel2[[#This Row],[Aantal Leden]],
INDEX(Gebruiker!$C:$C,RANDBETWEEN(1,Formules!$B$1)+1),
"")</f>
        <v>,Rivalee.Endicott@gmail.com</v>
      </c>
      <c r="G298" s="8" t="str">
        <f ca="1">IF((COLUMN()-5)&lt;=Tabel2[[#This Row],[Aantal Leden]],
INDEX(Gebruiker!$C:$C,RANDBETWEEN(1,Formules!$B$1)+1),
"")</f>
        <v/>
      </c>
      <c r="H298" s="2" t="str">
        <f ca="1">IF((COLUMN()-5)&lt;=Tabel2[[#This Row],[Aantal Leden]],
INDEX(Gebruiker!$C:$C,RANDBETWEEN(1,Formules!$B$1)+1),
"")</f>
        <v/>
      </c>
      <c r="I298" s="2" t="str">
        <f ca="1">IF((COLUMN()-5)&lt;=Tabel2[[#This Row],[Aantal Leden]],
INDEX(Gebruiker!$C:$C,RANDBETWEEN(1,Formules!$B$1)+1),
"")</f>
        <v/>
      </c>
      <c r="J298" s="2" t="str">
        <f ca="1">IF((COLUMN()-5)&lt;=Tabel2[[#This Row],[Aantal Leden]],
INDEX(Gebruiker!$C:$C,RANDBETWEEN(1,Formules!$B$1)+1),
"")</f>
        <v/>
      </c>
      <c r="K298" s="2" t="str">
        <f ca="1">IF((COLUMN()-5)&lt;=Tabel2[[#This Row],[Aantal Leden]],
INDEX(Gebruiker!$C:$C,RANDBETWEEN(1,Formules!$B$1)+1),
"")</f>
        <v/>
      </c>
      <c r="L298" s="2" t="str">
        <f ca="1">IF((COLUMN()-5)&lt;=Tabel2[[#This Row],[Aantal Leden]],
INDEX(Gebruiker!$C:$C,RANDBETWEEN(1,Formules!$B$1)+1),
"")</f>
        <v/>
      </c>
      <c r="M298" s="2" t="str">
        <f ca="1">IF((COLUMN()-5)&lt;=Tabel2[[#This Row],[Aantal Leden]],
INDEX(Gebruiker!$C:$C,RANDBETWEEN(1,Formules!$B$1)+1),
"")</f>
        <v/>
      </c>
      <c r="N298" s="2" t="str">
        <f ca="1">IF((COLUMN()-5)&lt;=Tabel2[[#This Row],[Aantal Leden]],
INDEX(Gebruiker!$C:$C,RANDBETWEEN(1,Formules!$B$1)+1),
"")</f>
        <v/>
      </c>
      <c r="O298" s="2" t="str">
        <f ca="1">IF((COLUMN()-5)&lt;=Tabel2[[#This Row],[Aantal Leden]],
INDEX(Gebruiker!$C:$C,RANDBETWEEN(1,Formules!$B$1)+1),
"")</f>
        <v/>
      </c>
      <c r="P298" s="2" t="str">
        <f ca="1">IF(Tabel2[[#This Row],[GroepBeheerder]]&lt;&gt;Tabel2[[#This Row],[Groepslid 1]],Tabel2[[#This Row],[Groepslid 1]],"")</f>
        <v>,Rivalee.Endicott@gmail.com</v>
      </c>
      <c r="Q298" s="2" t="str">
        <f ca="1">IF(ISERROR(SEARCH(Tabel2[[#This Row],[Groepslid 2]],_xlfn.CONCAT(
Tabel2[[#This Row],[GroepBeheerder]:[Groepslid 1]]))),
Tabel2[[#This Row],[Groepslid 2]],"")</f>
        <v/>
      </c>
      <c r="R298" s="2" t="str">
        <f ca="1">IF(ISERROR(SEARCH(Tabel2[[#This Row],[Groepslid 3]],_xlfn.CONCAT(
Tabel2[[#This Row],[GroepBeheerder]:[Groepslid 2]]))),
Tabel2[[#This Row],[Groepslid 3]],"")</f>
        <v/>
      </c>
      <c r="S298" s="2" t="str">
        <f ca="1">IF(ISERROR(SEARCH(Tabel2[[#This Row],[Groepslid 4]],_xlfn.CONCAT(
Tabel2[[#This Row],[GroepBeheerder]:[Groepslid 3]]))),
Tabel2[[#This Row],[Groepslid 4]],"")</f>
        <v/>
      </c>
      <c r="T298" s="2" t="str">
        <f ca="1">IF(ISERROR(SEARCH(Tabel2[[#This Row],[Groepslid 5]],_xlfn.CONCAT(
Tabel2[[#This Row],[GroepBeheerder]:[Groepslid 4]]))),
Tabel2[[#This Row],[Groepslid 5]],"")</f>
        <v/>
      </c>
      <c r="U298" s="2" t="str">
        <f ca="1">IF(ISERROR(SEARCH(Tabel2[[#This Row],[Groepslid 6]],_xlfn.CONCAT(
Tabel2[[#This Row],[GroepBeheerder]:[Groepslid 5]]))),
Tabel2[[#This Row],[Groepslid 6]],"")</f>
        <v/>
      </c>
      <c r="V298" s="2" t="str">
        <f ca="1">IF(ISERROR(SEARCH(Tabel2[[#This Row],[Groepslid 7]],_xlfn.CONCAT(
Tabel2[[#This Row],[GroepBeheerder]:[Groepslid 6]]))),
Tabel2[[#This Row],[Groepslid 7]],"")</f>
        <v/>
      </c>
      <c r="W298" s="2" t="str">
        <f ca="1">IF(ISERROR(SEARCH(Tabel2[[#This Row],[Groepslid 8]],_xlfn.CONCAT(
Tabel2[[#This Row],[GroepBeheerder]:[Groepslid 7]]))),
Tabel2[[#This Row],[Groepslid 8]],"")</f>
        <v/>
      </c>
      <c r="X298" s="2" t="str">
        <f ca="1">IF(ISERROR(SEARCH(Tabel2[[#This Row],[Groepslid 9]],_xlfn.CONCAT(
Tabel2[[#This Row],[GroepBeheerder]:[Groepslid 8]]))),
Tabel2[[#This Row],[Groepslid 9]],"")</f>
        <v/>
      </c>
      <c r="Y298" s="2" t="str">
        <f ca="1">IF(ISERROR(SEARCH(Tabel2[[#This Row],[Groepslid 10]],_xlfn.CONCAT(
Tabel2[[#This Row],[GroepBeheerder]:[Groepslid 9]]))),
Tabel2[[#This Row],[Groepslid 10]],"")</f>
        <v/>
      </c>
      <c r="Z298" s="2">
        <f t="shared" si="14"/>
        <v>297</v>
      </c>
    </row>
    <row r="299" spans="1:26" x14ac:dyDescent="0.25">
      <c r="A299" s="5" t="str">
        <f t="shared" ca="1" si="13"/>
        <v>Dabvine,Kelley.Michieli@gmail.com,Rhiamon.Olanda@gmail.com,Perle.Yanukhin@gmail.com</v>
      </c>
      <c r="B299" s="2" t="str">
        <f ca="1">_xlfn.CONCAT(Tabel2[[#This Row],[Hulp 1]:[Hulp 10]])</f>
        <v>,Rhiamon.Olanda@gmail.com,Perle.Yanukhin@gmail.com</v>
      </c>
      <c r="C299" s="3" t="s">
        <v>513</v>
      </c>
      <c r="D299">
        <f ca="1">RANDBETWEEN(0,IF(Formules!$B$1&gt;10,10,Formules!$B$1))</f>
        <v>2</v>
      </c>
      <c r="E299" s="2" t="str">
        <f ca="1">INDEX(Gebruiker!C:C,RANDBETWEEN(1,Formules!$B$1)+1)</f>
        <v>,Kelley.Michieli@gmail.com</v>
      </c>
      <c r="F299" s="8" t="str">
        <f ca="1">IF((COLUMN()-5)&lt;=Tabel2[[#This Row],[Aantal Leden]],
INDEX(Gebruiker!$C:$C,RANDBETWEEN(1,Formules!$B$1)+1),
"")</f>
        <v>,Rhiamon.Olanda@gmail.com</v>
      </c>
      <c r="G299" s="8" t="str">
        <f ca="1">IF((COLUMN()-5)&lt;=Tabel2[[#This Row],[Aantal Leden]],
INDEX(Gebruiker!$C:$C,RANDBETWEEN(1,Formules!$B$1)+1),
"")</f>
        <v>,Perle.Yanukhin@gmail.com</v>
      </c>
      <c r="H299" s="2" t="str">
        <f ca="1">IF((COLUMN()-5)&lt;=Tabel2[[#This Row],[Aantal Leden]],
INDEX(Gebruiker!$C:$C,RANDBETWEEN(1,Formules!$B$1)+1),
"")</f>
        <v/>
      </c>
      <c r="I299" s="2" t="str">
        <f ca="1">IF((COLUMN()-5)&lt;=Tabel2[[#This Row],[Aantal Leden]],
INDEX(Gebruiker!$C:$C,RANDBETWEEN(1,Formules!$B$1)+1),
"")</f>
        <v/>
      </c>
      <c r="J299" s="2" t="str">
        <f ca="1">IF((COLUMN()-5)&lt;=Tabel2[[#This Row],[Aantal Leden]],
INDEX(Gebruiker!$C:$C,RANDBETWEEN(1,Formules!$B$1)+1),
"")</f>
        <v/>
      </c>
      <c r="K299" s="2" t="str">
        <f ca="1">IF((COLUMN()-5)&lt;=Tabel2[[#This Row],[Aantal Leden]],
INDEX(Gebruiker!$C:$C,RANDBETWEEN(1,Formules!$B$1)+1),
"")</f>
        <v/>
      </c>
      <c r="L299" s="2" t="str">
        <f ca="1">IF((COLUMN()-5)&lt;=Tabel2[[#This Row],[Aantal Leden]],
INDEX(Gebruiker!$C:$C,RANDBETWEEN(1,Formules!$B$1)+1),
"")</f>
        <v/>
      </c>
      <c r="M299" s="2" t="str">
        <f ca="1">IF((COLUMN()-5)&lt;=Tabel2[[#This Row],[Aantal Leden]],
INDEX(Gebruiker!$C:$C,RANDBETWEEN(1,Formules!$B$1)+1),
"")</f>
        <v/>
      </c>
      <c r="N299" s="2" t="str">
        <f ca="1">IF((COLUMN()-5)&lt;=Tabel2[[#This Row],[Aantal Leden]],
INDEX(Gebruiker!$C:$C,RANDBETWEEN(1,Formules!$B$1)+1),
"")</f>
        <v/>
      </c>
      <c r="O299" s="2" t="str">
        <f ca="1">IF((COLUMN()-5)&lt;=Tabel2[[#This Row],[Aantal Leden]],
INDEX(Gebruiker!$C:$C,RANDBETWEEN(1,Formules!$B$1)+1),
"")</f>
        <v/>
      </c>
      <c r="P299" s="2" t="str">
        <f ca="1">IF(Tabel2[[#This Row],[GroepBeheerder]]&lt;&gt;Tabel2[[#This Row],[Groepslid 1]],Tabel2[[#This Row],[Groepslid 1]],"")</f>
        <v>,Rhiamon.Olanda@gmail.com</v>
      </c>
      <c r="Q299" s="2" t="str">
        <f ca="1">IF(ISERROR(SEARCH(Tabel2[[#This Row],[Groepslid 2]],_xlfn.CONCAT(
Tabel2[[#This Row],[GroepBeheerder]:[Groepslid 1]]))),
Tabel2[[#This Row],[Groepslid 2]],"")</f>
        <v>,Perle.Yanukhin@gmail.com</v>
      </c>
      <c r="R299" s="2" t="str">
        <f ca="1">IF(ISERROR(SEARCH(Tabel2[[#This Row],[Groepslid 3]],_xlfn.CONCAT(
Tabel2[[#This Row],[GroepBeheerder]:[Groepslid 2]]))),
Tabel2[[#This Row],[Groepslid 3]],"")</f>
        <v/>
      </c>
      <c r="S299" s="2" t="str">
        <f ca="1">IF(ISERROR(SEARCH(Tabel2[[#This Row],[Groepslid 4]],_xlfn.CONCAT(
Tabel2[[#This Row],[GroepBeheerder]:[Groepslid 3]]))),
Tabel2[[#This Row],[Groepslid 4]],"")</f>
        <v/>
      </c>
      <c r="T299" s="2" t="str">
        <f ca="1">IF(ISERROR(SEARCH(Tabel2[[#This Row],[Groepslid 5]],_xlfn.CONCAT(
Tabel2[[#This Row],[GroepBeheerder]:[Groepslid 4]]))),
Tabel2[[#This Row],[Groepslid 5]],"")</f>
        <v/>
      </c>
      <c r="U299" s="2" t="str">
        <f ca="1">IF(ISERROR(SEARCH(Tabel2[[#This Row],[Groepslid 6]],_xlfn.CONCAT(
Tabel2[[#This Row],[GroepBeheerder]:[Groepslid 5]]))),
Tabel2[[#This Row],[Groepslid 6]],"")</f>
        <v/>
      </c>
      <c r="V299" s="2" t="str">
        <f ca="1">IF(ISERROR(SEARCH(Tabel2[[#This Row],[Groepslid 7]],_xlfn.CONCAT(
Tabel2[[#This Row],[GroepBeheerder]:[Groepslid 6]]))),
Tabel2[[#This Row],[Groepslid 7]],"")</f>
        <v/>
      </c>
      <c r="W299" s="2" t="str">
        <f ca="1">IF(ISERROR(SEARCH(Tabel2[[#This Row],[Groepslid 8]],_xlfn.CONCAT(
Tabel2[[#This Row],[GroepBeheerder]:[Groepslid 7]]))),
Tabel2[[#This Row],[Groepslid 8]],"")</f>
        <v/>
      </c>
      <c r="X299" s="2" t="str">
        <f ca="1">IF(ISERROR(SEARCH(Tabel2[[#This Row],[Groepslid 9]],_xlfn.CONCAT(
Tabel2[[#This Row],[GroepBeheerder]:[Groepslid 8]]))),
Tabel2[[#This Row],[Groepslid 9]],"")</f>
        <v/>
      </c>
      <c r="Y299" s="2" t="str">
        <f ca="1">IF(ISERROR(SEARCH(Tabel2[[#This Row],[Groepslid 10]],_xlfn.CONCAT(
Tabel2[[#This Row],[GroepBeheerder]:[Groepslid 9]]))),
Tabel2[[#This Row],[Groepslid 10]],"")</f>
        <v/>
      </c>
      <c r="Z299" s="2">
        <f t="shared" si="14"/>
        <v>298</v>
      </c>
    </row>
    <row r="300" spans="1:26" x14ac:dyDescent="0.25">
      <c r="A300" s="5" t="str">
        <f t="shared" ca="1" si="13"/>
        <v>Skinte,Ofilia.Peron@gmail.com,Jenn.Benaine@gmail.com,Olivette.Meaker@gmail.com</v>
      </c>
      <c r="B300" s="2" t="str">
        <f ca="1">_xlfn.CONCAT(Tabel2[[#This Row],[Hulp 1]:[Hulp 10]])</f>
        <v>,Jenn.Benaine@gmail.com,Olivette.Meaker@gmail.com</v>
      </c>
      <c r="C300" s="3" t="s">
        <v>440</v>
      </c>
      <c r="D300">
        <f ca="1">RANDBETWEEN(0,IF(Formules!$B$1&gt;10,10,Formules!$B$1))</f>
        <v>2</v>
      </c>
      <c r="E300" s="2" t="str">
        <f ca="1">INDEX(Gebruiker!C:C,RANDBETWEEN(1,Formules!$B$1)+1)</f>
        <v>,Ofilia.Peron@gmail.com</v>
      </c>
      <c r="F300" s="8" t="str">
        <f ca="1">IF((COLUMN()-5)&lt;=Tabel2[[#This Row],[Aantal Leden]],
INDEX(Gebruiker!$C:$C,RANDBETWEEN(1,Formules!$B$1)+1),
"")</f>
        <v>,Jenn.Benaine@gmail.com</v>
      </c>
      <c r="G300" s="8" t="str">
        <f ca="1">IF((COLUMN()-5)&lt;=Tabel2[[#This Row],[Aantal Leden]],
INDEX(Gebruiker!$C:$C,RANDBETWEEN(1,Formules!$B$1)+1),
"")</f>
        <v>,Olivette.Meaker@gmail.com</v>
      </c>
      <c r="H300" s="2" t="str">
        <f ca="1">IF((COLUMN()-5)&lt;=Tabel2[[#This Row],[Aantal Leden]],
INDEX(Gebruiker!$C:$C,RANDBETWEEN(1,Formules!$B$1)+1),
"")</f>
        <v/>
      </c>
      <c r="I300" s="2" t="str">
        <f ca="1">IF((COLUMN()-5)&lt;=Tabel2[[#This Row],[Aantal Leden]],
INDEX(Gebruiker!$C:$C,RANDBETWEEN(1,Formules!$B$1)+1),
"")</f>
        <v/>
      </c>
      <c r="J300" s="2" t="str">
        <f ca="1">IF((COLUMN()-5)&lt;=Tabel2[[#This Row],[Aantal Leden]],
INDEX(Gebruiker!$C:$C,RANDBETWEEN(1,Formules!$B$1)+1),
"")</f>
        <v/>
      </c>
      <c r="K300" s="2" t="str">
        <f ca="1">IF((COLUMN()-5)&lt;=Tabel2[[#This Row],[Aantal Leden]],
INDEX(Gebruiker!$C:$C,RANDBETWEEN(1,Formules!$B$1)+1),
"")</f>
        <v/>
      </c>
      <c r="L300" s="2" t="str">
        <f ca="1">IF((COLUMN()-5)&lt;=Tabel2[[#This Row],[Aantal Leden]],
INDEX(Gebruiker!$C:$C,RANDBETWEEN(1,Formules!$B$1)+1),
"")</f>
        <v/>
      </c>
      <c r="M300" s="2" t="str">
        <f ca="1">IF((COLUMN()-5)&lt;=Tabel2[[#This Row],[Aantal Leden]],
INDEX(Gebruiker!$C:$C,RANDBETWEEN(1,Formules!$B$1)+1),
"")</f>
        <v/>
      </c>
      <c r="N300" s="2" t="str">
        <f ca="1">IF((COLUMN()-5)&lt;=Tabel2[[#This Row],[Aantal Leden]],
INDEX(Gebruiker!$C:$C,RANDBETWEEN(1,Formules!$B$1)+1),
"")</f>
        <v/>
      </c>
      <c r="O300" s="2" t="str">
        <f ca="1">IF((COLUMN()-5)&lt;=Tabel2[[#This Row],[Aantal Leden]],
INDEX(Gebruiker!$C:$C,RANDBETWEEN(1,Formules!$B$1)+1),
"")</f>
        <v/>
      </c>
      <c r="P300" s="2" t="str">
        <f ca="1">IF(Tabel2[[#This Row],[GroepBeheerder]]&lt;&gt;Tabel2[[#This Row],[Groepslid 1]],Tabel2[[#This Row],[Groepslid 1]],"")</f>
        <v>,Jenn.Benaine@gmail.com</v>
      </c>
      <c r="Q300" s="2" t="str">
        <f ca="1">IF(ISERROR(SEARCH(Tabel2[[#This Row],[Groepslid 2]],_xlfn.CONCAT(
Tabel2[[#This Row],[GroepBeheerder]:[Groepslid 1]]))),
Tabel2[[#This Row],[Groepslid 2]],"")</f>
        <v>,Olivette.Meaker@gmail.com</v>
      </c>
      <c r="R300" s="2" t="str">
        <f ca="1">IF(ISERROR(SEARCH(Tabel2[[#This Row],[Groepslid 3]],_xlfn.CONCAT(
Tabel2[[#This Row],[GroepBeheerder]:[Groepslid 2]]))),
Tabel2[[#This Row],[Groepslid 3]],"")</f>
        <v/>
      </c>
      <c r="S300" s="2" t="str">
        <f ca="1">IF(ISERROR(SEARCH(Tabel2[[#This Row],[Groepslid 4]],_xlfn.CONCAT(
Tabel2[[#This Row],[GroepBeheerder]:[Groepslid 3]]))),
Tabel2[[#This Row],[Groepslid 4]],"")</f>
        <v/>
      </c>
      <c r="T300" s="2" t="str">
        <f ca="1">IF(ISERROR(SEARCH(Tabel2[[#This Row],[Groepslid 5]],_xlfn.CONCAT(
Tabel2[[#This Row],[GroepBeheerder]:[Groepslid 4]]))),
Tabel2[[#This Row],[Groepslid 5]],"")</f>
        <v/>
      </c>
      <c r="U300" s="2" t="str">
        <f ca="1">IF(ISERROR(SEARCH(Tabel2[[#This Row],[Groepslid 6]],_xlfn.CONCAT(
Tabel2[[#This Row],[GroepBeheerder]:[Groepslid 5]]))),
Tabel2[[#This Row],[Groepslid 6]],"")</f>
        <v/>
      </c>
      <c r="V300" s="2" t="str">
        <f ca="1">IF(ISERROR(SEARCH(Tabel2[[#This Row],[Groepslid 7]],_xlfn.CONCAT(
Tabel2[[#This Row],[GroepBeheerder]:[Groepslid 6]]))),
Tabel2[[#This Row],[Groepslid 7]],"")</f>
        <v/>
      </c>
      <c r="W300" s="2" t="str">
        <f ca="1">IF(ISERROR(SEARCH(Tabel2[[#This Row],[Groepslid 8]],_xlfn.CONCAT(
Tabel2[[#This Row],[GroepBeheerder]:[Groepslid 7]]))),
Tabel2[[#This Row],[Groepslid 8]],"")</f>
        <v/>
      </c>
      <c r="X300" s="2" t="str">
        <f ca="1">IF(ISERROR(SEARCH(Tabel2[[#This Row],[Groepslid 9]],_xlfn.CONCAT(
Tabel2[[#This Row],[GroepBeheerder]:[Groepslid 8]]))),
Tabel2[[#This Row],[Groepslid 9]],"")</f>
        <v/>
      </c>
      <c r="Y300" s="2" t="str">
        <f ca="1">IF(ISERROR(SEARCH(Tabel2[[#This Row],[Groepslid 10]],_xlfn.CONCAT(
Tabel2[[#This Row],[GroepBeheerder]:[Groepslid 9]]))),
Tabel2[[#This Row],[Groepslid 10]],"")</f>
        <v/>
      </c>
      <c r="Z300" s="2">
        <f t="shared" si="14"/>
        <v>299</v>
      </c>
    </row>
    <row r="301" spans="1:26" x14ac:dyDescent="0.25">
      <c r="A301" s="5" t="str">
        <f t="shared" ca="1" si="13"/>
        <v>Quinu,Dominik.Grishmanov@gmail.com,Haskel.Bath@gmail.com,Edy.La Vigne@gmail.com,Ofilia.Peron@gmail.com,Ganny.de Guise@gmail.com,Putnam.Aleso@gmail.com,Jule.Berthod@gmail.com,Drake.Bennie@gmail.com</v>
      </c>
      <c r="B301" s="2" t="str">
        <f ca="1">_xlfn.CONCAT(Tabel2[[#This Row],[Hulp 1]:[Hulp 10]])</f>
        <v>,Haskel.Bath@gmail.com,Edy.La Vigne@gmail.com,Ofilia.Peron@gmail.com,Ganny.de Guise@gmail.com,Putnam.Aleso@gmail.com,Jule.Berthod@gmail.com,Drake.Bennie@gmail.com</v>
      </c>
      <c r="C301" s="3" t="s">
        <v>509</v>
      </c>
      <c r="D301">
        <f ca="1">RANDBETWEEN(0,IF(Formules!$B$1&gt;10,10,Formules!$B$1))</f>
        <v>7</v>
      </c>
      <c r="E301" s="2" t="str">
        <f ca="1">INDEX(Gebruiker!C:C,RANDBETWEEN(1,Formules!$B$1)+1)</f>
        <v>,Dominik.Grishmanov@gmail.com</v>
      </c>
      <c r="F301" s="8" t="str">
        <f ca="1">IF((COLUMN()-5)&lt;=Tabel2[[#This Row],[Aantal Leden]],
INDEX(Gebruiker!$C:$C,RANDBETWEEN(1,Formules!$B$1)+1),
"")</f>
        <v>,Haskel.Bath@gmail.com</v>
      </c>
      <c r="G301" s="8" t="str">
        <f ca="1">IF((COLUMN()-5)&lt;=Tabel2[[#This Row],[Aantal Leden]],
INDEX(Gebruiker!$C:$C,RANDBETWEEN(1,Formules!$B$1)+1),
"")</f>
        <v>,Edy.La Vigne@gmail.com</v>
      </c>
      <c r="H301" s="2" t="str">
        <f ca="1">IF((COLUMN()-5)&lt;=Tabel2[[#This Row],[Aantal Leden]],
INDEX(Gebruiker!$C:$C,RANDBETWEEN(1,Formules!$B$1)+1),
"")</f>
        <v>,Ofilia.Peron@gmail.com</v>
      </c>
      <c r="I301" s="2" t="str">
        <f ca="1">IF((COLUMN()-5)&lt;=Tabel2[[#This Row],[Aantal Leden]],
INDEX(Gebruiker!$C:$C,RANDBETWEEN(1,Formules!$B$1)+1),
"")</f>
        <v>,Ganny.de Guise@gmail.com</v>
      </c>
      <c r="J301" s="2" t="str">
        <f ca="1">IF((COLUMN()-5)&lt;=Tabel2[[#This Row],[Aantal Leden]],
INDEX(Gebruiker!$C:$C,RANDBETWEEN(1,Formules!$B$1)+1),
"")</f>
        <v>,Putnam.Aleso@gmail.com</v>
      </c>
      <c r="K301" s="2" t="str">
        <f ca="1">IF((COLUMN()-5)&lt;=Tabel2[[#This Row],[Aantal Leden]],
INDEX(Gebruiker!$C:$C,RANDBETWEEN(1,Formules!$B$1)+1),
"")</f>
        <v>,Jule.Berthod@gmail.com</v>
      </c>
      <c r="L301" s="2" t="str">
        <f ca="1">IF((COLUMN()-5)&lt;=Tabel2[[#This Row],[Aantal Leden]],
INDEX(Gebruiker!$C:$C,RANDBETWEEN(1,Formules!$B$1)+1),
"")</f>
        <v>,Drake.Bennie@gmail.com</v>
      </c>
      <c r="M301" s="2" t="str">
        <f ca="1">IF((COLUMN()-5)&lt;=Tabel2[[#This Row],[Aantal Leden]],
INDEX(Gebruiker!$C:$C,RANDBETWEEN(1,Formules!$B$1)+1),
"")</f>
        <v/>
      </c>
      <c r="N301" s="2" t="str">
        <f ca="1">IF((COLUMN()-5)&lt;=Tabel2[[#This Row],[Aantal Leden]],
INDEX(Gebruiker!$C:$C,RANDBETWEEN(1,Formules!$B$1)+1),
"")</f>
        <v/>
      </c>
      <c r="O301" s="2" t="str">
        <f ca="1">IF((COLUMN()-5)&lt;=Tabel2[[#This Row],[Aantal Leden]],
INDEX(Gebruiker!$C:$C,RANDBETWEEN(1,Formules!$B$1)+1),
"")</f>
        <v/>
      </c>
      <c r="P301" s="2" t="str">
        <f ca="1">IF(Tabel2[[#This Row],[GroepBeheerder]]&lt;&gt;Tabel2[[#This Row],[Groepslid 1]],Tabel2[[#This Row],[Groepslid 1]],"")</f>
        <v>,Haskel.Bath@gmail.com</v>
      </c>
      <c r="Q301" s="2" t="str">
        <f ca="1">IF(ISERROR(SEARCH(Tabel2[[#This Row],[Groepslid 2]],_xlfn.CONCAT(
Tabel2[[#This Row],[GroepBeheerder]:[Groepslid 1]]))),
Tabel2[[#This Row],[Groepslid 2]],"")</f>
        <v>,Edy.La Vigne@gmail.com</v>
      </c>
      <c r="R301" s="2" t="str">
        <f ca="1">IF(ISERROR(SEARCH(Tabel2[[#This Row],[Groepslid 3]],_xlfn.CONCAT(
Tabel2[[#This Row],[GroepBeheerder]:[Groepslid 2]]))),
Tabel2[[#This Row],[Groepslid 3]],"")</f>
        <v>,Ofilia.Peron@gmail.com</v>
      </c>
      <c r="S301" s="2" t="str">
        <f ca="1">IF(ISERROR(SEARCH(Tabel2[[#This Row],[Groepslid 4]],_xlfn.CONCAT(
Tabel2[[#This Row],[GroepBeheerder]:[Groepslid 3]]))),
Tabel2[[#This Row],[Groepslid 4]],"")</f>
        <v>,Ganny.de Guise@gmail.com</v>
      </c>
      <c r="T301" s="2" t="str">
        <f ca="1">IF(ISERROR(SEARCH(Tabel2[[#This Row],[Groepslid 5]],_xlfn.CONCAT(
Tabel2[[#This Row],[GroepBeheerder]:[Groepslid 4]]))),
Tabel2[[#This Row],[Groepslid 5]],"")</f>
        <v>,Putnam.Aleso@gmail.com</v>
      </c>
      <c r="U301" s="2" t="str">
        <f ca="1">IF(ISERROR(SEARCH(Tabel2[[#This Row],[Groepslid 6]],_xlfn.CONCAT(
Tabel2[[#This Row],[GroepBeheerder]:[Groepslid 5]]))),
Tabel2[[#This Row],[Groepslid 6]],"")</f>
        <v>,Jule.Berthod@gmail.com</v>
      </c>
      <c r="V301" s="2" t="str">
        <f ca="1">IF(ISERROR(SEARCH(Tabel2[[#This Row],[Groepslid 7]],_xlfn.CONCAT(
Tabel2[[#This Row],[GroepBeheerder]:[Groepslid 6]]))),
Tabel2[[#This Row],[Groepslid 7]],"")</f>
        <v>,Drake.Bennie@gmail.com</v>
      </c>
      <c r="W301" s="2" t="str">
        <f ca="1">IF(ISERROR(SEARCH(Tabel2[[#This Row],[Groepslid 8]],_xlfn.CONCAT(
Tabel2[[#This Row],[GroepBeheerder]:[Groepslid 7]]))),
Tabel2[[#This Row],[Groepslid 8]],"")</f>
        <v/>
      </c>
      <c r="X301" s="2" t="str">
        <f ca="1">IF(ISERROR(SEARCH(Tabel2[[#This Row],[Groepslid 9]],_xlfn.CONCAT(
Tabel2[[#This Row],[GroepBeheerder]:[Groepslid 8]]))),
Tabel2[[#This Row],[Groepslid 9]],"")</f>
        <v/>
      </c>
      <c r="Y301" s="2" t="str">
        <f ca="1">IF(ISERROR(SEARCH(Tabel2[[#This Row],[Groepslid 10]],_xlfn.CONCAT(
Tabel2[[#This Row],[GroepBeheerder]:[Groepslid 9]]))),
Tabel2[[#This Row],[Groepslid 10]],"")</f>
        <v/>
      </c>
      <c r="Z301" s="2">
        <f t="shared" si="14"/>
        <v>300</v>
      </c>
    </row>
    <row r="302" spans="1:26" x14ac:dyDescent="0.25">
      <c r="A302" s="5" t="str">
        <f t="shared" ca="1" si="13"/>
        <v>Yozio,Frannie.Hearle@gmail.com,Arabela.Alvar@gmail.com,Kliment.Barnaby@gmail.com</v>
      </c>
      <c r="B302" s="2" t="str">
        <f ca="1">_xlfn.CONCAT(Tabel2[[#This Row],[Hulp 1]:[Hulp 10]])</f>
        <v>,Arabela.Alvar@gmail.com,Kliment.Barnaby@gmail.com</v>
      </c>
      <c r="C302" s="3" t="s">
        <v>465</v>
      </c>
      <c r="D302">
        <f ca="1">RANDBETWEEN(0,IF(Formules!$B$1&gt;10,10,Formules!$B$1))</f>
        <v>2</v>
      </c>
      <c r="E302" s="2" t="str">
        <f ca="1">INDEX(Gebruiker!C:C,RANDBETWEEN(1,Formules!$B$1)+1)</f>
        <v>,Frannie.Hearle@gmail.com</v>
      </c>
      <c r="F302" s="8" t="str">
        <f ca="1">IF((COLUMN()-5)&lt;=Tabel2[[#This Row],[Aantal Leden]],
INDEX(Gebruiker!$C:$C,RANDBETWEEN(1,Formules!$B$1)+1),
"")</f>
        <v>,Arabela.Alvar@gmail.com</v>
      </c>
      <c r="G302" s="8" t="str">
        <f ca="1">IF((COLUMN()-5)&lt;=Tabel2[[#This Row],[Aantal Leden]],
INDEX(Gebruiker!$C:$C,RANDBETWEEN(1,Formules!$B$1)+1),
"")</f>
        <v>,Kliment.Barnaby@gmail.com</v>
      </c>
      <c r="H302" s="2" t="str">
        <f ca="1">IF((COLUMN()-5)&lt;=Tabel2[[#This Row],[Aantal Leden]],
INDEX(Gebruiker!$C:$C,RANDBETWEEN(1,Formules!$B$1)+1),
"")</f>
        <v/>
      </c>
      <c r="I302" s="2" t="str">
        <f ca="1">IF((COLUMN()-5)&lt;=Tabel2[[#This Row],[Aantal Leden]],
INDEX(Gebruiker!$C:$C,RANDBETWEEN(1,Formules!$B$1)+1),
"")</f>
        <v/>
      </c>
      <c r="J302" s="2" t="str">
        <f ca="1">IF((COLUMN()-5)&lt;=Tabel2[[#This Row],[Aantal Leden]],
INDEX(Gebruiker!$C:$C,RANDBETWEEN(1,Formules!$B$1)+1),
"")</f>
        <v/>
      </c>
      <c r="K302" s="2" t="str">
        <f ca="1">IF((COLUMN()-5)&lt;=Tabel2[[#This Row],[Aantal Leden]],
INDEX(Gebruiker!$C:$C,RANDBETWEEN(1,Formules!$B$1)+1),
"")</f>
        <v/>
      </c>
      <c r="L302" s="2" t="str">
        <f ca="1">IF((COLUMN()-5)&lt;=Tabel2[[#This Row],[Aantal Leden]],
INDEX(Gebruiker!$C:$C,RANDBETWEEN(1,Formules!$B$1)+1),
"")</f>
        <v/>
      </c>
      <c r="M302" s="2" t="str">
        <f ca="1">IF((COLUMN()-5)&lt;=Tabel2[[#This Row],[Aantal Leden]],
INDEX(Gebruiker!$C:$C,RANDBETWEEN(1,Formules!$B$1)+1),
"")</f>
        <v/>
      </c>
      <c r="N302" s="2" t="str">
        <f ca="1">IF((COLUMN()-5)&lt;=Tabel2[[#This Row],[Aantal Leden]],
INDEX(Gebruiker!$C:$C,RANDBETWEEN(1,Formules!$B$1)+1),
"")</f>
        <v/>
      </c>
      <c r="O302" s="2" t="str">
        <f ca="1">IF((COLUMN()-5)&lt;=Tabel2[[#This Row],[Aantal Leden]],
INDEX(Gebruiker!$C:$C,RANDBETWEEN(1,Formules!$B$1)+1),
"")</f>
        <v/>
      </c>
      <c r="P302" s="2" t="str">
        <f ca="1">IF(Tabel2[[#This Row],[GroepBeheerder]]&lt;&gt;Tabel2[[#This Row],[Groepslid 1]],Tabel2[[#This Row],[Groepslid 1]],"")</f>
        <v>,Arabela.Alvar@gmail.com</v>
      </c>
      <c r="Q302" s="2" t="str">
        <f ca="1">IF(ISERROR(SEARCH(Tabel2[[#This Row],[Groepslid 2]],_xlfn.CONCAT(
Tabel2[[#This Row],[GroepBeheerder]:[Groepslid 1]]))),
Tabel2[[#This Row],[Groepslid 2]],"")</f>
        <v>,Kliment.Barnaby@gmail.com</v>
      </c>
      <c r="R302" s="2" t="str">
        <f ca="1">IF(ISERROR(SEARCH(Tabel2[[#This Row],[Groepslid 3]],_xlfn.CONCAT(
Tabel2[[#This Row],[GroepBeheerder]:[Groepslid 2]]))),
Tabel2[[#This Row],[Groepslid 3]],"")</f>
        <v/>
      </c>
      <c r="S302" s="2" t="str">
        <f ca="1">IF(ISERROR(SEARCH(Tabel2[[#This Row],[Groepslid 4]],_xlfn.CONCAT(
Tabel2[[#This Row],[GroepBeheerder]:[Groepslid 3]]))),
Tabel2[[#This Row],[Groepslid 4]],"")</f>
        <v/>
      </c>
      <c r="T302" s="2" t="str">
        <f ca="1">IF(ISERROR(SEARCH(Tabel2[[#This Row],[Groepslid 5]],_xlfn.CONCAT(
Tabel2[[#This Row],[GroepBeheerder]:[Groepslid 4]]))),
Tabel2[[#This Row],[Groepslid 5]],"")</f>
        <v/>
      </c>
      <c r="U302" s="2" t="str">
        <f ca="1">IF(ISERROR(SEARCH(Tabel2[[#This Row],[Groepslid 6]],_xlfn.CONCAT(
Tabel2[[#This Row],[GroepBeheerder]:[Groepslid 5]]))),
Tabel2[[#This Row],[Groepslid 6]],"")</f>
        <v/>
      </c>
      <c r="V302" s="2" t="str">
        <f ca="1">IF(ISERROR(SEARCH(Tabel2[[#This Row],[Groepslid 7]],_xlfn.CONCAT(
Tabel2[[#This Row],[GroepBeheerder]:[Groepslid 6]]))),
Tabel2[[#This Row],[Groepslid 7]],"")</f>
        <v/>
      </c>
      <c r="W302" s="2" t="str">
        <f ca="1">IF(ISERROR(SEARCH(Tabel2[[#This Row],[Groepslid 8]],_xlfn.CONCAT(
Tabel2[[#This Row],[GroepBeheerder]:[Groepslid 7]]))),
Tabel2[[#This Row],[Groepslid 8]],"")</f>
        <v/>
      </c>
      <c r="X302" s="2" t="str">
        <f ca="1">IF(ISERROR(SEARCH(Tabel2[[#This Row],[Groepslid 9]],_xlfn.CONCAT(
Tabel2[[#This Row],[GroepBeheerder]:[Groepslid 8]]))),
Tabel2[[#This Row],[Groepslid 9]],"")</f>
        <v/>
      </c>
      <c r="Y302" s="2" t="str">
        <f ca="1">IF(ISERROR(SEARCH(Tabel2[[#This Row],[Groepslid 10]],_xlfn.CONCAT(
Tabel2[[#This Row],[GroepBeheerder]:[Groepslid 9]]))),
Tabel2[[#This Row],[Groepslid 10]],"")</f>
        <v/>
      </c>
      <c r="Z302" s="2">
        <f t="shared" si="14"/>
        <v>301</v>
      </c>
    </row>
    <row r="303" spans="1:26" x14ac:dyDescent="0.25">
      <c r="A303" s="5" t="str">
        <f t="shared" ca="1" si="13"/>
        <v>Dabvine,Pall.Corker@gmail.com,Mayne.Begent@gmail.com,Philippe.Vogele@gmail.com,Nerita.Pardew@gmail.com,Tobiah.Skotcher@gmail.com,Cinda.Sparrowhawk@gmail.com,Abraham.De Souza@gmail.com</v>
      </c>
      <c r="B303" s="2" t="str">
        <f ca="1">_xlfn.CONCAT(Tabel2[[#This Row],[Hulp 1]:[Hulp 10]])</f>
        <v>,Mayne.Begent@gmail.com,Philippe.Vogele@gmail.com,Nerita.Pardew@gmail.com,Tobiah.Skotcher@gmail.com,Cinda.Sparrowhawk@gmail.com,Abraham.De Souza@gmail.com</v>
      </c>
      <c r="C303" s="3" t="s">
        <v>513</v>
      </c>
      <c r="D303">
        <f ca="1">RANDBETWEEN(0,IF(Formules!$B$1&gt;10,10,Formules!$B$1))</f>
        <v>6</v>
      </c>
      <c r="E303" s="2" t="str">
        <f ca="1">INDEX(Gebruiker!C:C,RANDBETWEEN(1,Formules!$B$1)+1)</f>
        <v>,Pall.Corker@gmail.com</v>
      </c>
      <c r="F303" s="8" t="str">
        <f ca="1">IF((COLUMN()-5)&lt;=Tabel2[[#This Row],[Aantal Leden]],
INDEX(Gebruiker!$C:$C,RANDBETWEEN(1,Formules!$B$1)+1),
"")</f>
        <v>,Mayne.Begent@gmail.com</v>
      </c>
      <c r="G303" s="8" t="str">
        <f ca="1">IF((COLUMN()-5)&lt;=Tabel2[[#This Row],[Aantal Leden]],
INDEX(Gebruiker!$C:$C,RANDBETWEEN(1,Formules!$B$1)+1),
"")</f>
        <v>,Philippe.Vogele@gmail.com</v>
      </c>
      <c r="H303" s="2" t="str">
        <f ca="1">IF((COLUMN()-5)&lt;=Tabel2[[#This Row],[Aantal Leden]],
INDEX(Gebruiker!$C:$C,RANDBETWEEN(1,Formules!$B$1)+1),
"")</f>
        <v>,Nerita.Pardew@gmail.com</v>
      </c>
      <c r="I303" s="2" t="str">
        <f ca="1">IF((COLUMN()-5)&lt;=Tabel2[[#This Row],[Aantal Leden]],
INDEX(Gebruiker!$C:$C,RANDBETWEEN(1,Formules!$B$1)+1),
"")</f>
        <v>,Tobiah.Skotcher@gmail.com</v>
      </c>
      <c r="J303" s="2" t="str">
        <f ca="1">IF((COLUMN()-5)&lt;=Tabel2[[#This Row],[Aantal Leden]],
INDEX(Gebruiker!$C:$C,RANDBETWEEN(1,Formules!$B$1)+1),
"")</f>
        <v>,Cinda.Sparrowhawk@gmail.com</v>
      </c>
      <c r="K303" s="2" t="str">
        <f ca="1">IF((COLUMN()-5)&lt;=Tabel2[[#This Row],[Aantal Leden]],
INDEX(Gebruiker!$C:$C,RANDBETWEEN(1,Formules!$B$1)+1),
"")</f>
        <v>,Abraham.De Souza@gmail.com</v>
      </c>
      <c r="L303" s="2" t="str">
        <f ca="1">IF((COLUMN()-5)&lt;=Tabel2[[#This Row],[Aantal Leden]],
INDEX(Gebruiker!$C:$C,RANDBETWEEN(1,Formules!$B$1)+1),
"")</f>
        <v/>
      </c>
      <c r="M303" s="2" t="str">
        <f ca="1">IF((COLUMN()-5)&lt;=Tabel2[[#This Row],[Aantal Leden]],
INDEX(Gebruiker!$C:$C,RANDBETWEEN(1,Formules!$B$1)+1),
"")</f>
        <v/>
      </c>
      <c r="N303" s="2" t="str">
        <f ca="1">IF((COLUMN()-5)&lt;=Tabel2[[#This Row],[Aantal Leden]],
INDEX(Gebruiker!$C:$C,RANDBETWEEN(1,Formules!$B$1)+1),
"")</f>
        <v/>
      </c>
      <c r="O303" s="2" t="str">
        <f ca="1">IF((COLUMN()-5)&lt;=Tabel2[[#This Row],[Aantal Leden]],
INDEX(Gebruiker!$C:$C,RANDBETWEEN(1,Formules!$B$1)+1),
"")</f>
        <v/>
      </c>
      <c r="P303" s="2" t="str">
        <f ca="1">IF(Tabel2[[#This Row],[GroepBeheerder]]&lt;&gt;Tabel2[[#This Row],[Groepslid 1]],Tabel2[[#This Row],[Groepslid 1]],"")</f>
        <v>,Mayne.Begent@gmail.com</v>
      </c>
      <c r="Q303" s="2" t="str">
        <f ca="1">IF(ISERROR(SEARCH(Tabel2[[#This Row],[Groepslid 2]],_xlfn.CONCAT(
Tabel2[[#This Row],[GroepBeheerder]:[Groepslid 1]]))),
Tabel2[[#This Row],[Groepslid 2]],"")</f>
        <v>,Philippe.Vogele@gmail.com</v>
      </c>
      <c r="R303" s="2" t="str">
        <f ca="1">IF(ISERROR(SEARCH(Tabel2[[#This Row],[Groepslid 3]],_xlfn.CONCAT(
Tabel2[[#This Row],[GroepBeheerder]:[Groepslid 2]]))),
Tabel2[[#This Row],[Groepslid 3]],"")</f>
        <v>,Nerita.Pardew@gmail.com</v>
      </c>
      <c r="S303" s="2" t="str">
        <f ca="1">IF(ISERROR(SEARCH(Tabel2[[#This Row],[Groepslid 4]],_xlfn.CONCAT(
Tabel2[[#This Row],[GroepBeheerder]:[Groepslid 3]]))),
Tabel2[[#This Row],[Groepslid 4]],"")</f>
        <v>,Tobiah.Skotcher@gmail.com</v>
      </c>
      <c r="T303" s="2" t="str">
        <f ca="1">IF(ISERROR(SEARCH(Tabel2[[#This Row],[Groepslid 5]],_xlfn.CONCAT(
Tabel2[[#This Row],[GroepBeheerder]:[Groepslid 4]]))),
Tabel2[[#This Row],[Groepslid 5]],"")</f>
        <v>,Cinda.Sparrowhawk@gmail.com</v>
      </c>
      <c r="U303" s="2" t="str">
        <f ca="1">IF(ISERROR(SEARCH(Tabel2[[#This Row],[Groepslid 6]],_xlfn.CONCAT(
Tabel2[[#This Row],[GroepBeheerder]:[Groepslid 5]]))),
Tabel2[[#This Row],[Groepslid 6]],"")</f>
        <v>,Abraham.De Souza@gmail.com</v>
      </c>
      <c r="V303" s="2" t="str">
        <f ca="1">IF(ISERROR(SEARCH(Tabel2[[#This Row],[Groepslid 7]],_xlfn.CONCAT(
Tabel2[[#This Row],[GroepBeheerder]:[Groepslid 6]]))),
Tabel2[[#This Row],[Groepslid 7]],"")</f>
        <v/>
      </c>
      <c r="W303" s="2" t="str">
        <f ca="1">IF(ISERROR(SEARCH(Tabel2[[#This Row],[Groepslid 8]],_xlfn.CONCAT(
Tabel2[[#This Row],[GroepBeheerder]:[Groepslid 7]]))),
Tabel2[[#This Row],[Groepslid 8]],"")</f>
        <v/>
      </c>
      <c r="X303" s="2" t="str">
        <f ca="1">IF(ISERROR(SEARCH(Tabel2[[#This Row],[Groepslid 9]],_xlfn.CONCAT(
Tabel2[[#This Row],[GroepBeheerder]:[Groepslid 8]]))),
Tabel2[[#This Row],[Groepslid 9]],"")</f>
        <v/>
      </c>
      <c r="Y303" s="2" t="str">
        <f ca="1">IF(ISERROR(SEARCH(Tabel2[[#This Row],[Groepslid 10]],_xlfn.CONCAT(
Tabel2[[#This Row],[GroepBeheerder]:[Groepslid 9]]))),
Tabel2[[#This Row],[Groepslid 10]],"")</f>
        <v/>
      </c>
      <c r="Z303" s="2">
        <f t="shared" si="14"/>
        <v>302</v>
      </c>
    </row>
    <row r="304" spans="1:26" x14ac:dyDescent="0.25">
      <c r="A304" s="5" t="str">
        <f t="shared" ca="1" si="13"/>
        <v>Tagfeed,Cesaro.Croizier@gmail.com,Abraham.De Souza@gmail.com,Jolynn.Fosdike@gmail.com,Kellen.Carrier@gmail.com,Franny.Bicheno@gmail.com</v>
      </c>
      <c r="B304" s="2" t="str">
        <f ca="1">_xlfn.CONCAT(Tabel2[[#This Row],[Hulp 1]:[Hulp 10]])</f>
        <v>,Abraham.De Souza@gmail.com,Jolynn.Fosdike@gmail.com,Kellen.Carrier@gmail.com,Franny.Bicheno@gmail.com</v>
      </c>
      <c r="C304" s="3" t="s">
        <v>644</v>
      </c>
      <c r="D304">
        <f ca="1">RANDBETWEEN(0,IF(Formules!$B$1&gt;10,10,Formules!$B$1))</f>
        <v>4</v>
      </c>
      <c r="E304" s="2" t="str">
        <f ca="1">INDEX(Gebruiker!C:C,RANDBETWEEN(1,Formules!$B$1)+1)</f>
        <v>,Cesaro.Croizier@gmail.com</v>
      </c>
      <c r="F304" s="8" t="str">
        <f ca="1">IF((COLUMN()-5)&lt;=Tabel2[[#This Row],[Aantal Leden]],
INDEX(Gebruiker!$C:$C,RANDBETWEEN(1,Formules!$B$1)+1),
"")</f>
        <v>,Abraham.De Souza@gmail.com</v>
      </c>
      <c r="G304" s="8" t="str">
        <f ca="1">IF((COLUMN()-5)&lt;=Tabel2[[#This Row],[Aantal Leden]],
INDEX(Gebruiker!$C:$C,RANDBETWEEN(1,Formules!$B$1)+1),
"")</f>
        <v>,Jolynn.Fosdike@gmail.com</v>
      </c>
      <c r="H304" s="2" t="str">
        <f ca="1">IF((COLUMN()-5)&lt;=Tabel2[[#This Row],[Aantal Leden]],
INDEX(Gebruiker!$C:$C,RANDBETWEEN(1,Formules!$B$1)+1),
"")</f>
        <v>,Kellen.Carrier@gmail.com</v>
      </c>
      <c r="I304" s="2" t="str">
        <f ca="1">IF((COLUMN()-5)&lt;=Tabel2[[#This Row],[Aantal Leden]],
INDEX(Gebruiker!$C:$C,RANDBETWEEN(1,Formules!$B$1)+1),
"")</f>
        <v>,Franny.Bicheno@gmail.com</v>
      </c>
      <c r="J304" s="2" t="str">
        <f ca="1">IF((COLUMN()-5)&lt;=Tabel2[[#This Row],[Aantal Leden]],
INDEX(Gebruiker!$C:$C,RANDBETWEEN(1,Formules!$B$1)+1),
"")</f>
        <v/>
      </c>
      <c r="K304" s="2" t="str">
        <f ca="1">IF((COLUMN()-5)&lt;=Tabel2[[#This Row],[Aantal Leden]],
INDEX(Gebruiker!$C:$C,RANDBETWEEN(1,Formules!$B$1)+1),
"")</f>
        <v/>
      </c>
      <c r="L304" s="2" t="str">
        <f ca="1">IF((COLUMN()-5)&lt;=Tabel2[[#This Row],[Aantal Leden]],
INDEX(Gebruiker!$C:$C,RANDBETWEEN(1,Formules!$B$1)+1),
"")</f>
        <v/>
      </c>
      <c r="M304" s="2" t="str">
        <f ca="1">IF((COLUMN()-5)&lt;=Tabel2[[#This Row],[Aantal Leden]],
INDEX(Gebruiker!$C:$C,RANDBETWEEN(1,Formules!$B$1)+1),
"")</f>
        <v/>
      </c>
      <c r="N304" s="2" t="str">
        <f ca="1">IF((COLUMN()-5)&lt;=Tabel2[[#This Row],[Aantal Leden]],
INDEX(Gebruiker!$C:$C,RANDBETWEEN(1,Formules!$B$1)+1),
"")</f>
        <v/>
      </c>
      <c r="O304" s="2" t="str">
        <f ca="1">IF((COLUMN()-5)&lt;=Tabel2[[#This Row],[Aantal Leden]],
INDEX(Gebruiker!$C:$C,RANDBETWEEN(1,Formules!$B$1)+1),
"")</f>
        <v/>
      </c>
      <c r="P304" s="2" t="str">
        <f ca="1">IF(Tabel2[[#This Row],[GroepBeheerder]]&lt;&gt;Tabel2[[#This Row],[Groepslid 1]],Tabel2[[#This Row],[Groepslid 1]],"")</f>
        <v>,Abraham.De Souza@gmail.com</v>
      </c>
      <c r="Q304" s="2" t="str">
        <f ca="1">IF(ISERROR(SEARCH(Tabel2[[#This Row],[Groepslid 2]],_xlfn.CONCAT(
Tabel2[[#This Row],[GroepBeheerder]:[Groepslid 1]]))),
Tabel2[[#This Row],[Groepslid 2]],"")</f>
        <v>,Jolynn.Fosdike@gmail.com</v>
      </c>
      <c r="R304" s="2" t="str">
        <f ca="1">IF(ISERROR(SEARCH(Tabel2[[#This Row],[Groepslid 3]],_xlfn.CONCAT(
Tabel2[[#This Row],[GroepBeheerder]:[Groepslid 2]]))),
Tabel2[[#This Row],[Groepslid 3]],"")</f>
        <v>,Kellen.Carrier@gmail.com</v>
      </c>
      <c r="S304" s="2" t="str">
        <f ca="1">IF(ISERROR(SEARCH(Tabel2[[#This Row],[Groepslid 4]],_xlfn.CONCAT(
Tabel2[[#This Row],[GroepBeheerder]:[Groepslid 3]]))),
Tabel2[[#This Row],[Groepslid 4]],"")</f>
        <v>,Franny.Bicheno@gmail.com</v>
      </c>
      <c r="T304" s="2" t="str">
        <f ca="1">IF(ISERROR(SEARCH(Tabel2[[#This Row],[Groepslid 5]],_xlfn.CONCAT(
Tabel2[[#This Row],[GroepBeheerder]:[Groepslid 4]]))),
Tabel2[[#This Row],[Groepslid 5]],"")</f>
        <v/>
      </c>
      <c r="U304" s="2" t="str">
        <f ca="1">IF(ISERROR(SEARCH(Tabel2[[#This Row],[Groepslid 6]],_xlfn.CONCAT(
Tabel2[[#This Row],[GroepBeheerder]:[Groepslid 5]]))),
Tabel2[[#This Row],[Groepslid 6]],"")</f>
        <v/>
      </c>
      <c r="V304" s="2" t="str">
        <f ca="1">IF(ISERROR(SEARCH(Tabel2[[#This Row],[Groepslid 7]],_xlfn.CONCAT(
Tabel2[[#This Row],[GroepBeheerder]:[Groepslid 6]]))),
Tabel2[[#This Row],[Groepslid 7]],"")</f>
        <v/>
      </c>
      <c r="W304" s="2" t="str">
        <f ca="1">IF(ISERROR(SEARCH(Tabel2[[#This Row],[Groepslid 8]],_xlfn.CONCAT(
Tabel2[[#This Row],[GroepBeheerder]:[Groepslid 7]]))),
Tabel2[[#This Row],[Groepslid 8]],"")</f>
        <v/>
      </c>
      <c r="X304" s="2" t="str">
        <f ca="1">IF(ISERROR(SEARCH(Tabel2[[#This Row],[Groepslid 9]],_xlfn.CONCAT(
Tabel2[[#This Row],[GroepBeheerder]:[Groepslid 8]]))),
Tabel2[[#This Row],[Groepslid 9]],"")</f>
        <v/>
      </c>
      <c r="Y304" s="2" t="str">
        <f ca="1">IF(ISERROR(SEARCH(Tabel2[[#This Row],[Groepslid 10]],_xlfn.CONCAT(
Tabel2[[#This Row],[GroepBeheerder]:[Groepslid 9]]))),
Tabel2[[#This Row],[Groepslid 10]],"")</f>
        <v/>
      </c>
      <c r="Z304" s="2">
        <f t="shared" si="14"/>
        <v>303</v>
      </c>
    </row>
    <row r="305" spans="1:26" x14ac:dyDescent="0.25">
      <c r="A305" s="5" t="str">
        <f t="shared" ca="1" si="13"/>
        <v>Kayveo,Gordy.Clemmens@gmail.com,Tyrus.Loxly@gmail.com,Rossy.Challener@gmail.com,Winnifred.Kalberer@gmail.com,Yasmeen.Skakunas@gmail.com,Hadlee.Sugg@gmail.com,Jacquelyn.Sidey@gmail.com,Rivalee.Endicott@gmail.com</v>
      </c>
      <c r="B305" s="2" t="str">
        <f ca="1">_xlfn.CONCAT(Tabel2[[#This Row],[Hulp 1]:[Hulp 10]])</f>
        <v>,Tyrus.Loxly@gmail.com,Rossy.Challener@gmail.com,Winnifred.Kalberer@gmail.com,Yasmeen.Skakunas@gmail.com,Hadlee.Sugg@gmail.com,Jacquelyn.Sidey@gmail.com,Rivalee.Endicott@gmail.com</v>
      </c>
      <c r="C305" s="3" t="s">
        <v>645</v>
      </c>
      <c r="D305">
        <f ca="1">RANDBETWEEN(0,IF(Formules!$B$1&gt;10,10,Formules!$B$1))</f>
        <v>7</v>
      </c>
      <c r="E305" s="2" t="str">
        <f ca="1">INDEX(Gebruiker!C:C,RANDBETWEEN(1,Formules!$B$1)+1)</f>
        <v>,Gordy.Clemmens@gmail.com</v>
      </c>
      <c r="F305" s="8" t="str">
        <f ca="1">IF((COLUMN()-5)&lt;=Tabel2[[#This Row],[Aantal Leden]],
INDEX(Gebruiker!$C:$C,RANDBETWEEN(1,Formules!$B$1)+1),
"")</f>
        <v>,Tyrus.Loxly@gmail.com</v>
      </c>
      <c r="G305" s="8" t="str">
        <f ca="1">IF((COLUMN()-5)&lt;=Tabel2[[#This Row],[Aantal Leden]],
INDEX(Gebruiker!$C:$C,RANDBETWEEN(1,Formules!$B$1)+1),
"")</f>
        <v>,Rossy.Challener@gmail.com</v>
      </c>
      <c r="H305" s="2" t="str">
        <f ca="1">IF((COLUMN()-5)&lt;=Tabel2[[#This Row],[Aantal Leden]],
INDEX(Gebruiker!$C:$C,RANDBETWEEN(1,Formules!$B$1)+1),
"")</f>
        <v>,Winnifred.Kalberer@gmail.com</v>
      </c>
      <c r="I305" s="2" t="str">
        <f ca="1">IF((COLUMN()-5)&lt;=Tabel2[[#This Row],[Aantal Leden]],
INDEX(Gebruiker!$C:$C,RANDBETWEEN(1,Formules!$B$1)+1),
"")</f>
        <v>,Yasmeen.Skakunas@gmail.com</v>
      </c>
      <c r="J305" s="2" t="str">
        <f ca="1">IF((COLUMN()-5)&lt;=Tabel2[[#This Row],[Aantal Leden]],
INDEX(Gebruiker!$C:$C,RANDBETWEEN(1,Formules!$B$1)+1),
"")</f>
        <v>,Hadlee.Sugg@gmail.com</v>
      </c>
      <c r="K305" s="2" t="str">
        <f ca="1">IF((COLUMN()-5)&lt;=Tabel2[[#This Row],[Aantal Leden]],
INDEX(Gebruiker!$C:$C,RANDBETWEEN(1,Formules!$B$1)+1),
"")</f>
        <v>,Jacquelyn.Sidey@gmail.com</v>
      </c>
      <c r="L305" s="2" t="str">
        <f ca="1">IF((COLUMN()-5)&lt;=Tabel2[[#This Row],[Aantal Leden]],
INDEX(Gebruiker!$C:$C,RANDBETWEEN(1,Formules!$B$1)+1),
"")</f>
        <v>,Rivalee.Endicott@gmail.com</v>
      </c>
      <c r="M305" s="2" t="str">
        <f ca="1">IF((COLUMN()-5)&lt;=Tabel2[[#This Row],[Aantal Leden]],
INDEX(Gebruiker!$C:$C,RANDBETWEEN(1,Formules!$B$1)+1),
"")</f>
        <v/>
      </c>
      <c r="N305" s="2" t="str">
        <f ca="1">IF((COLUMN()-5)&lt;=Tabel2[[#This Row],[Aantal Leden]],
INDEX(Gebruiker!$C:$C,RANDBETWEEN(1,Formules!$B$1)+1),
"")</f>
        <v/>
      </c>
      <c r="O305" s="2" t="str">
        <f ca="1">IF((COLUMN()-5)&lt;=Tabel2[[#This Row],[Aantal Leden]],
INDEX(Gebruiker!$C:$C,RANDBETWEEN(1,Formules!$B$1)+1),
"")</f>
        <v/>
      </c>
      <c r="P305" s="2" t="str">
        <f ca="1">IF(Tabel2[[#This Row],[GroepBeheerder]]&lt;&gt;Tabel2[[#This Row],[Groepslid 1]],Tabel2[[#This Row],[Groepslid 1]],"")</f>
        <v>,Tyrus.Loxly@gmail.com</v>
      </c>
      <c r="Q305" s="2" t="str">
        <f ca="1">IF(ISERROR(SEARCH(Tabel2[[#This Row],[Groepslid 2]],_xlfn.CONCAT(
Tabel2[[#This Row],[GroepBeheerder]:[Groepslid 1]]))),
Tabel2[[#This Row],[Groepslid 2]],"")</f>
        <v>,Rossy.Challener@gmail.com</v>
      </c>
      <c r="R305" s="2" t="str">
        <f ca="1">IF(ISERROR(SEARCH(Tabel2[[#This Row],[Groepslid 3]],_xlfn.CONCAT(
Tabel2[[#This Row],[GroepBeheerder]:[Groepslid 2]]))),
Tabel2[[#This Row],[Groepslid 3]],"")</f>
        <v>,Winnifred.Kalberer@gmail.com</v>
      </c>
      <c r="S305" s="2" t="str">
        <f ca="1">IF(ISERROR(SEARCH(Tabel2[[#This Row],[Groepslid 4]],_xlfn.CONCAT(
Tabel2[[#This Row],[GroepBeheerder]:[Groepslid 3]]))),
Tabel2[[#This Row],[Groepslid 4]],"")</f>
        <v>,Yasmeen.Skakunas@gmail.com</v>
      </c>
      <c r="T305" s="2" t="str">
        <f ca="1">IF(ISERROR(SEARCH(Tabel2[[#This Row],[Groepslid 5]],_xlfn.CONCAT(
Tabel2[[#This Row],[GroepBeheerder]:[Groepslid 4]]))),
Tabel2[[#This Row],[Groepslid 5]],"")</f>
        <v>,Hadlee.Sugg@gmail.com</v>
      </c>
      <c r="U305" s="2" t="str">
        <f ca="1">IF(ISERROR(SEARCH(Tabel2[[#This Row],[Groepslid 6]],_xlfn.CONCAT(
Tabel2[[#This Row],[GroepBeheerder]:[Groepslid 5]]))),
Tabel2[[#This Row],[Groepslid 6]],"")</f>
        <v>,Jacquelyn.Sidey@gmail.com</v>
      </c>
      <c r="V305" s="2" t="str">
        <f ca="1">IF(ISERROR(SEARCH(Tabel2[[#This Row],[Groepslid 7]],_xlfn.CONCAT(
Tabel2[[#This Row],[GroepBeheerder]:[Groepslid 6]]))),
Tabel2[[#This Row],[Groepslid 7]],"")</f>
        <v>,Rivalee.Endicott@gmail.com</v>
      </c>
      <c r="W305" s="2" t="str">
        <f ca="1">IF(ISERROR(SEARCH(Tabel2[[#This Row],[Groepslid 8]],_xlfn.CONCAT(
Tabel2[[#This Row],[GroepBeheerder]:[Groepslid 7]]))),
Tabel2[[#This Row],[Groepslid 8]],"")</f>
        <v/>
      </c>
      <c r="X305" s="2" t="str">
        <f ca="1">IF(ISERROR(SEARCH(Tabel2[[#This Row],[Groepslid 9]],_xlfn.CONCAT(
Tabel2[[#This Row],[GroepBeheerder]:[Groepslid 8]]))),
Tabel2[[#This Row],[Groepslid 9]],"")</f>
        <v/>
      </c>
      <c r="Y305" s="2" t="str">
        <f ca="1">IF(ISERROR(SEARCH(Tabel2[[#This Row],[Groepslid 10]],_xlfn.CONCAT(
Tabel2[[#This Row],[GroepBeheerder]:[Groepslid 9]]))),
Tabel2[[#This Row],[Groepslid 10]],"")</f>
        <v/>
      </c>
      <c r="Z305" s="2">
        <f t="shared" si="14"/>
        <v>304</v>
      </c>
    </row>
    <row r="306" spans="1:26" x14ac:dyDescent="0.25">
      <c r="A306" s="5" t="str">
        <f t="shared" ca="1" si="13"/>
        <v>Camido,Blancha.Arthur@gmail.com,Letti.Boss@gmail.com,Bordie.Ziem@gmail.com,Margeaux.Anneslie@gmail.com</v>
      </c>
      <c r="B306" s="2" t="str">
        <f ca="1">_xlfn.CONCAT(Tabel2[[#This Row],[Hulp 1]:[Hulp 10]])</f>
        <v>,Letti.Boss@gmail.com,Bordie.Ziem@gmail.com,Margeaux.Anneslie@gmail.com</v>
      </c>
      <c r="C306" s="3" t="s">
        <v>455</v>
      </c>
      <c r="D306">
        <f ca="1">RANDBETWEEN(0,IF(Formules!$B$1&gt;10,10,Formules!$B$1))</f>
        <v>3</v>
      </c>
      <c r="E306" s="2" t="str">
        <f ca="1">INDEX(Gebruiker!C:C,RANDBETWEEN(1,Formules!$B$1)+1)</f>
        <v>,Blancha.Arthur@gmail.com</v>
      </c>
      <c r="F306" s="8" t="str">
        <f ca="1">IF((COLUMN()-5)&lt;=Tabel2[[#This Row],[Aantal Leden]],
INDEX(Gebruiker!$C:$C,RANDBETWEEN(1,Formules!$B$1)+1),
"")</f>
        <v>,Letti.Boss@gmail.com</v>
      </c>
      <c r="G306" s="8" t="str">
        <f ca="1">IF((COLUMN()-5)&lt;=Tabel2[[#This Row],[Aantal Leden]],
INDEX(Gebruiker!$C:$C,RANDBETWEEN(1,Formules!$B$1)+1),
"")</f>
        <v>,Bordie.Ziem@gmail.com</v>
      </c>
      <c r="H306" s="2" t="str">
        <f ca="1">IF((COLUMN()-5)&lt;=Tabel2[[#This Row],[Aantal Leden]],
INDEX(Gebruiker!$C:$C,RANDBETWEEN(1,Formules!$B$1)+1),
"")</f>
        <v>,Margeaux.Anneslie@gmail.com</v>
      </c>
      <c r="I306" s="2" t="str">
        <f ca="1">IF((COLUMN()-5)&lt;=Tabel2[[#This Row],[Aantal Leden]],
INDEX(Gebruiker!$C:$C,RANDBETWEEN(1,Formules!$B$1)+1),
"")</f>
        <v/>
      </c>
      <c r="J306" s="2" t="str">
        <f ca="1">IF((COLUMN()-5)&lt;=Tabel2[[#This Row],[Aantal Leden]],
INDEX(Gebruiker!$C:$C,RANDBETWEEN(1,Formules!$B$1)+1),
"")</f>
        <v/>
      </c>
      <c r="K306" s="2" t="str">
        <f ca="1">IF((COLUMN()-5)&lt;=Tabel2[[#This Row],[Aantal Leden]],
INDEX(Gebruiker!$C:$C,RANDBETWEEN(1,Formules!$B$1)+1),
"")</f>
        <v/>
      </c>
      <c r="L306" s="2" t="str">
        <f ca="1">IF((COLUMN()-5)&lt;=Tabel2[[#This Row],[Aantal Leden]],
INDEX(Gebruiker!$C:$C,RANDBETWEEN(1,Formules!$B$1)+1),
"")</f>
        <v/>
      </c>
      <c r="M306" s="2" t="str">
        <f ca="1">IF((COLUMN()-5)&lt;=Tabel2[[#This Row],[Aantal Leden]],
INDEX(Gebruiker!$C:$C,RANDBETWEEN(1,Formules!$B$1)+1),
"")</f>
        <v/>
      </c>
      <c r="N306" s="2" t="str">
        <f ca="1">IF((COLUMN()-5)&lt;=Tabel2[[#This Row],[Aantal Leden]],
INDEX(Gebruiker!$C:$C,RANDBETWEEN(1,Formules!$B$1)+1),
"")</f>
        <v/>
      </c>
      <c r="O306" s="2" t="str">
        <f ca="1">IF((COLUMN()-5)&lt;=Tabel2[[#This Row],[Aantal Leden]],
INDEX(Gebruiker!$C:$C,RANDBETWEEN(1,Formules!$B$1)+1),
"")</f>
        <v/>
      </c>
      <c r="P306" s="2" t="str">
        <f ca="1">IF(Tabel2[[#This Row],[GroepBeheerder]]&lt;&gt;Tabel2[[#This Row],[Groepslid 1]],Tabel2[[#This Row],[Groepslid 1]],"")</f>
        <v>,Letti.Boss@gmail.com</v>
      </c>
      <c r="Q306" s="2" t="str">
        <f ca="1">IF(ISERROR(SEARCH(Tabel2[[#This Row],[Groepslid 2]],_xlfn.CONCAT(
Tabel2[[#This Row],[GroepBeheerder]:[Groepslid 1]]))),
Tabel2[[#This Row],[Groepslid 2]],"")</f>
        <v>,Bordie.Ziem@gmail.com</v>
      </c>
      <c r="R306" s="2" t="str">
        <f ca="1">IF(ISERROR(SEARCH(Tabel2[[#This Row],[Groepslid 3]],_xlfn.CONCAT(
Tabel2[[#This Row],[GroepBeheerder]:[Groepslid 2]]))),
Tabel2[[#This Row],[Groepslid 3]],"")</f>
        <v>,Margeaux.Anneslie@gmail.com</v>
      </c>
      <c r="S306" s="2" t="str">
        <f ca="1">IF(ISERROR(SEARCH(Tabel2[[#This Row],[Groepslid 4]],_xlfn.CONCAT(
Tabel2[[#This Row],[GroepBeheerder]:[Groepslid 3]]))),
Tabel2[[#This Row],[Groepslid 4]],"")</f>
        <v/>
      </c>
      <c r="T306" s="2" t="str">
        <f ca="1">IF(ISERROR(SEARCH(Tabel2[[#This Row],[Groepslid 5]],_xlfn.CONCAT(
Tabel2[[#This Row],[GroepBeheerder]:[Groepslid 4]]))),
Tabel2[[#This Row],[Groepslid 5]],"")</f>
        <v/>
      </c>
      <c r="U306" s="2" t="str">
        <f ca="1">IF(ISERROR(SEARCH(Tabel2[[#This Row],[Groepslid 6]],_xlfn.CONCAT(
Tabel2[[#This Row],[GroepBeheerder]:[Groepslid 5]]))),
Tabel2[[#This Row],[Groepslid 6]],"")</f>
        <v/>
      </c>
      <c r="V306" s="2" t="str">
        <f ca="1">IF(ISERROR(SEARCH(Tabel2[[#This Row],[Groepslid 7]],_xlfn.CONCAT(
Tabel2[[#This Row],[GroepBeheerder]:[Groepslid 6]]))),
Tabel2[[#This Row],[Groepslid 7]],"")</f>
        <v/>
      </c>
      <c r="W306" s="2" t="str">
        <f ca="1">IF(ISERROR(SEARCH(Tabel2[[#This Row],[Groepslid 8]],_xlfn.CONCAT(
Tabel2[[#This Row],[GroepBeheerder]:[Groepslid 7]]))),
Tabel2[[#This Row],[Groepslid 8]],"")</f>
        <v/>
      </c>
      <c r="X306" s="2" t="str">
        <f ca="1">IF(ISERROR(SEARCH(Tabel2[[#This Row],[Groepslid 9]],_xlfn.CONCAT(
Tabel2[[#This Row],[GroepBeheerder]:[Groepslid 8]]))),
Tabel2[[#This Row],[Groepslid 9]],"")</f>
        <v/>
      </c>
      <c r="Y306" s="2" t="str">
        <f ca="1">IF(ISERROR(SEARCH(Tabel2[[#This Row],[Groepslid 10]],_xlfn.CONCAT(
Tabel2[[#This Row],[GroepBeheerder]:[Groepslid 9]]))),
Tabel2[[#This Row],[Groepslid 10]],"")</f>
        <v/>
      </c>
      <c r="Z306" s="2">
        <f t="shared" si="14"/>
        <v>305</v>
      </c>
    </row>
    <row r="307" spans="1:26" x14ac:dyDescent="0.25">
      <c r="A307" s="5" t="str">
        <f t="shared" ca="1" si="13"/>
        <v>Divape,Cinda.Sparrowhawk@gmail.com,Pattie.Fundell@gmail.com,Leonid.Corps@gmail.com</v>
      </c>
      <c r="B307" s="2" t="str">
        <f ca="1">_xlfn.CONCAT(Tabel2[[#This Row],[Hulp 1]:[Hulp 10]])</f>
        <v>,Pattie.Fundell@gmail.com,Leonid.Corps@gmail.com</v>
      </c>
      <c r="C307" s="3" t="s">
        <v>568</v>
      </c>
      <c r="D307">
        <f ca="1">RANDBETWEEN(0,IF(Formules!$B$1&gt;10,10,Formules!$B$1))</f>
        <v>2</v>
      </c>
      <c r="E307" s="2" t="str">
        <f ca="1">INDEX(Gebruiker!C:C,RANDBETWEEN(1,Formules!$B$1)+1)</f>
        <v>,Cinda.Sparrowhawk@gmail.com</v>
      </c>
      <c r="F307" s="8" t="str">
        <f ca="1">IF((COLUMN()-5)&lt;=Tabel2[[#This Row],[Aantal Leden]],
INDEX(Gebruiker!$C:$C,RANDBETWEEN(1,Formules!$B$1)+1),
"")</f>
        <v>,Pattie.Fundell@gmail.com</v>
      </c>
      <c r="G307" s="8" t="str">
        <f ca="1">IF((COLUMN()-5)&lt;=Tabel2[[#This Row],[Aantal Leden]],
INDEX(Gebruiker!$C:$C,RANDBETWEEN(1,Formules!$B$1)+1),
"")</f>
        <v>,Leonid.Corps@gmail.com</v>
      </c>
      <c r="H307" s="2" t="str">
        <f ca="1">IF((COLUMN()-5)&lt;=Tabel2[[#This Row],[Aantal Leden]],
INDEX(Gebruiker!$C:$C,RANDBETWEEN(1,Formules!$B$1)+1),
"")</f>
        <v/>
      </c>
      <c r="I307" s="2" t="str">
        <f ca="1">IF((COLUMN()-5)&lt;=Tabel2[[#This Row],[Aantal Leden]],
INDEX(Gebruiker!$C:$C,RANDBETWEEN(1,Formules!$B$1)+1),
"")</f>
        <v/>
      </c>
      <c r="J307" s="2" t="str">
        <f ca="1">IF((COLUMN()-5)&lt;=Tabel2[[#This Row],[Aantal Leden]],
INDEX(Gebruiker!$C:$C,RANDBETWEEN(1,Formules!$B$1)+1),
"")</f>
        <v/>
      </c>
      <c r="K307" s="2" t="str">
        <f ca="1">IF((COLUMN()-5)&lt;=Tabel2[[#This Row],[Aantal Leden]],
INDEX(Gebruiker!$C:$C,RANDBETWEEN(1,Formules!$B$1)+1),
"")</f>
        <v/>
      </c>
      <c r="L307" s="2" t="str">
        <f ca="1">IF((COLUMN()-5)&lt;=Tabel2[[#This Row],[Aantal Leden]],
INDEX(Gebruiker!$C:$C,RANDBETWEEN(1,Formules!$B$1)+1),
"")</f>
        <v/>
      </c>
      <c r="M307" s="2" t="str">
        <f ca="1">IF((COLUMN()-5)&lt;=Tabel2[[#This Row],[Aantal Leden]],
INDEX(Gebruiker!$C:$C,RANDBETWEEN(1,Formules!$B$1)+1),
"")</f>
        <v/>
      </c>
      <c r="N307" s="2" t="str">
        <f ca="1">IF((COLUMN()-5)&lt;=Tabel2[[#This Row],[Aantal Leden]],
INDEX(Gebruiker!$C:$C,RANDBETWEEN(1,Formules!$B$1)+1),
"")</f>
        <v/>
      </c>
      <c r="O307" s="2" t="str">
        <f ca="1">IF((COLUMN()-5)&lt;=Tabel2[[#This Row],[Aantal Leden]],
INDEX(Gebruiker!$C:$C,RANDBETWEEN(1,Formules!$B$1)+1),
"")</f>
        <v/>
      </c>
      <c r="P307" s="2" t="str">
        <f ca="1">IF(Tabel2[[#This Row],[GroepBeheerder]]&lt;&gt;Tabel2[[#This Row],[Groepslid 1]],Tabel2[[#This Row],[Groepslid 1]],"")</f>
        <v>,Pattie.Fundell@gmail.com</v>
      </c>
      <c r="Q307" s="2" t="str">
        <f ca="1">IF(ISERROR(SEARCH(Tabel2[[#This Row],[Groepslid 2]],_xlfn.CONCAT(
Tabel2[[#This Row],[GroepBeheerder]:[Groepslid 1]]))),
Tabel2[[#This Row],[Groepslid 2]],"")</f>
        <v>,Leonid.Corps@gmail.com</v>
      </c>
      <c r="R307" s="2" t="str">
        <f ca="1">IF(ISERROR(SEARCH(Tabel2[[#This Row],[Groepslid 3]],_xlfn.CONCAT(
Tabel2[[#This Row],[GroepBeheerder]:[Groepslid 2]]))),
Tabel2[[#This Row],[Groepslid 3]],"")</f>
        <v/>
      </c>
      <c r="S307" s="2" t="str">
        <f ca="1">IF(ISERROR(SEARCH(Tabel2[[#This Row],[Groepslid 4]],_xlfn.CONCAT(
Tabel2[[#This Row],[GroepBeheerder]:[Groepslid 3]]))),
Tabel2[[#This Row],[Groepslid 4]],"")</f>
        <v/>
      </c>
      <c r="T307" s="2" t="str">
        <f ca="1">IF(ISERROR(SEARCH(Tabel2[[#This Row],[Groepslid 5]],_xlfn.CONCAT(
Tabel2[[#This Row],[GroepBeheerder]:[Groepslid 4]]))),
Tabel2[[#This Row],[Groepslid 5]],"")</f>
        <v/>
      </c>
      <c r="U307" s="2" t="str">
        <f ca="1">IF(ISERROR(SEARCH(Tabel2[[#This Row],[Groepslid 6]],_xlfn.CONCAT(
Tabel2[[#This Row],[GroepBeheerder]:[Groepslid 5]]))),
Tabel2[[#This Row],[Groepslid 6]],"")</f>
        <v/>
      </c>
      <c r="V307" s="2" t="str">
        <f ca="1">IF(ISERROR(SEARCH(Tabel2[[#This Row],[Groepslid 7]],_xlfn.CONCAT(
Tabel2[[#This Row],[GroepBeheerder]:[Groepslid 6]]))),
Tabel2[[#This Row],[Groepslid 7]],"")</f>
        <v/>
      </c>
      <c r="W307" s="2" t="str">
        <f ca="1">IF(ISERROR(SEARCH(Tabel2[[#This Row],[Groepslid 8]],_xlfn.CONCAT(
Tabel2[[#This Row],[GroepBeheerder]:[Groepslid 7]]))),
Tabel2[[#This Row],[Groepslid 8]],"")</f>
        <v/>
      </c>
      <c r="X307" s="2" t="str">
        <f ca="1">IF(ISERROR(SEARCH(Tabel2[[#This Row],[Groepslid 9]],_xlfn.CONCAT(
Tabel2[[#This Row],[GroepBeheerder]:[Groepslid 8]]))),
Tabel2[[#This Row],[Groepslid 9]],"")</f>
        <v/>
      </c>
      <c r="Y307" s="2" t="str">
        <f ca="1">IF(ISERROR(SEARCH(Tabel2[[#This Row],[Groepslid 10]],_xlfn.CONCAT(
Tabel2[[#This Row],[GroepBeheerder]:[Groepslid 9]]))),
Tabel2[[#This Row],[Groepslid 10]],"")</f>
        <v/>
      </c>
      <c r="Z307" s="2">
        <f t="shared" si="14"/>
        <v>306</v>
      </c>
    </row>
    <row r="308" spans="1:26" x14ac:dyDescent="0.25">
      <c r="A308" s="5" t="str">
        <f t="shared" ca="1" si="13"/>
        <v>Ntags,Jan.Truitt@gmail.com,Torin.Matuszyk@gmail.com,Francis.Cockhill@gmail.com,Debbie.Wooller@gmail.com,Giacobo.Du Hamel@gmail.com</v>
      </c>
      <c r="B308" s="2" t="str">
        <f ca="1">_xlfn.CONCAT(Tabel2[[#This Row],[Hulp 1]:[Hulp 10]])</f>
        <v>,Torin.Matuszyk@gmail.com,Francis.Cockhill@gmail.com,Debbie.Wooller@gmail.com,Giacobo.Du Hamel@gmail.com</v>
      </c>
      <c r="C308" s="3" t="s">
        <v>646</v>
      </c>
      <c r="D308">
        <f ca="1">RANDBETWEEN(0,IF(Formules!$B$1&gt;10,10,Formules!$B$1))</f>
        <v>4</v>
      </c>
      <c r="E308" s="2" t="str">
        <f ca="1">INDEX(Gebruiker!C:C,RANDBETWEEN(1,Formules!$B$1)+1)</f>
        <v>,Jan.Truitt@gmail.com</v>
      </c>
      <c r="F308" s="8" t="str">
        <f ca="1">IF((COLUMN()-5)&lt;=Tabel2[[#This Row],[Aantal Leden]],
INDEX(Gebruiker!$C:$C,RANDBETWEEN(1,Formules!$B$1)+1),
"")</f>
        <v>,Torin.Matuszyk@gmail.com</v>
      </c>
      <c r="G308" s="8" t="str">
        <f ca="1">IF((COLUMN()-5)&lt;=Tabel2[[#This Row],[Aantal Leden]],
INDEX(Gebruiker!$C:$C,RANDBETWEEN(1,Formules!$B$1)+1),
"")</f>
        <v>,Francis.Cockhill@gmail.com</v>
      </c>
      <c r="H308" s="2" t="str">
        <f ca="1">IF((COLUMN()-5)&lt;=Tabel2[[#This Row],[Aantal Leden]],
INDEX(Gebruiker!$C:$C,RANDBETWEEN(1,Formules!$B$1)+1),
"")</f>
        <v>,Debbie.Wooller@gmail.com</v>
      </c>
      <c r="I308" s="2" t="str">
        <f ca="1">IF((COLUMN()-5)&lt;=Tabel2[[#This Row],[Aantal Leden]],
INDEX(Gebruiker!$C:$C,RANDBETWEEN(1,Formules!$B$1)+1),
"")</f>
        <v>,Giacobo.Du Hamel@gmail.com</v>
      </c>
      <c r="J308" s="2" t="str">
        <f ca="1">IF((COLUMN()-5)&lt;=Tabel2[[#This Row],[Aantal Leden]],
INDEX(Gebruiker!$C:$C,RANDBETWEEN(1,Formules!$B$1)+1),
"")</f>
        <v/>
      </c>
      <c r="K308" s="2" t="str">
        <f ca="1">IF((COLUMN()-5)&lt;=Tabel2[[#This Row],[Aantal Leden]],
INDEX(Gebruiker!$C:$C,RANDBETWEEN(1,Formules!$B$1)+1),
"")</f>
        <v/>
      </c>
      <c r="L308" s="2" t="str">
        <f ca="1">IF((COLUMN()-5)&lt;=Tabel2[[#This Row],[Aantal Leden]],
INDEX(Gebruiker!$C:$C,RANDBETWEEN(1,Formules!$B$1)+1),
"")</f>
        <v/>
      </c>
      <c r="M308" s="2" t="str">
        <f ca="1">IF((COLUMN()-5)&lt;=Tabel2[[#This Row],[Aantal Leden]],
INDEX(Gebruiker!$C:$C,RANDBETWEEN(1,Formules!$B$1)+1),
"")</f>
        <v/>
      </c>
      <c r="N308" s="2" t="str">
        <f ca="1">IF((COLUMN()-5)&lt;=Tabel2[[#This Row],[Aantal Leden]],
INDEX(Gebruiker!$C:$C,RANDBETWEEN(1,Formules!$B$1)+1),
"")</f>
        <v/>
      </c>
      <c r="O308" s="2" t="str">
        <f ca="1">IF((COLUMN()-5)&lt;=Tabel2[[#This Row],[Aantal Leden]],
INDEX(Gebruiker!$C:$C,RANDBETWEEN(1,Formules!$B$1)+1),
"")</f>
        <v/>
      </c>
      <c r="P308" s="2" t="str">
        <f ca="1">IF(Tabel2[[#This Row],[GroepBeheerder]]&lt;&gt;Tabel2[[#This Row],[Groepslid 1]],Tabel2[[#This Row],[Groepslid 1]],"")</f>
        <v>,Torin.Matuszyk@gmail.com</v>
      </c>
      <c r="Q308" s="2" t="str">
        <f ca="1">IF(ISERROR(SEARCH(Tabel2[[#This Row],[Groepslid 2]],_xlfn.CONCAT(
Tabel2[[#This Row],[GroepBeheerder]:[Groepslid 1]]))),
Tabel2[[#This Row],[Groepslid 2]],"")</f>
        <v>,Francis.Cockhill@gmail.com</v>
      </c>
      <c r="R308" s="2" t="str">
        <f ca="1">IF(ISERROR(SEARCH(Tabel2[[#This Row],[Groepslid 3]],_xlfn.CONCAT(
Tabel2[[#This Row],[GroepBeheerder]:[Groepslid 2]]))),
Tabel2[[#This Row],[Groepslid 3]],"")</f>
        <v>,Debbie.Wooller@gmail.com</v>
      </c>
      <c r="S308" s="2" t="str">
        <f ca="1">IF(ISERROR(SEARCH(Tabel2[[#This Row],[Groepslid 4]],_xlfn.CONCAT(
Tabel2[[#This Row],[GroepBeheerder]:[Groepslid 3]]))),
Tabel2[[#This Row],[Groepslid 4]],"")</f>
        <v>,Giacobo.Du Hamel@gmail.com</v>
      </c>
      <c r="T308" s="2" t="str">
        <f ca="1">IF(ISERROR(SEARCH(Tabel2[[#This Row],[Groepslid 5]],_xlfn.CONCAT(
Tabel2[[#This Row],[GroepBeheerder]:[Groepslid 4]]))),
Tabel2[[#This Row],[Groepslid 5]],"")</f>
        <v/>
      </c>
      <c r="U308" s="2" t="str">
        <f ca="1">IF(ISERROR(SEARCH(Tabel2[[#This Row],[Groepslid 6]],_xlfn.CONCAT(
Tabel2[[#This Row],[GroepBeheerder]:[Groepslid 5]]))),
Tabel2[[#This Row],[Groepslid 6]],"")</f>
        <v/>
      </c>
      <c r="V308" s="2" t="str">
        <f ca="1">IF(ISERROR(SEARCH(Tabel2[[#This Row],[Groepslid 7]],_xlfn.CONCAT(
Tabel2[[#This Row],[GroepBeheerder]:[Groepslid 6]]))),
Tabel2[[#This Row],[Groepslid 7]],"")</f>
        <v/>
      </c>
      <c r="W308" s="2" t="str">
        <f ca="1">IF(ISERROR(SEARCH(Tabel2[[#This Row],[Groepslid 8]],_xlfn.CONCAT(
Tabel2[[#This Row],[GroepBeheerder]:[Groepslid 7]]))),
Tabel2[[#This Row],[Groepslid 8]],"")</f>
        <v/>
      </c>
      <c r="X308" s="2" t="str">
        <f ca="1">IF(ISERROR(SEARCH(Tabel2[[#This Row],[Groepslid 9]],_xlfn.CONCAT(
Tabel2[[#This Row],[GroepBeheerder]:[Groepslid 8]]))),
Tabel2[[#This Row],[Groepslid 9]],"")</f>
        <v/>
      </c>
      <c r="Y308" s="2" t="str">
        <f ca="1">IF(ISERROR(SEARCH(Tabel2[[#This Row],[Groepslid 10]],_xlfn.CONCAT(
Tabel2[[#This Row],[GroepBeheerder]:[Groepslid 9]]))),
Tabel2[[#This Row],[Groepslid 10]],"")</f>
        <v/>
      </c>
      <c r="Z308" s="2">
        <f t="shared" si="14"/>
        <v>307</v>
      </c>
    </row>
    <row r="309" spans="1:26" x14ac:dyDescent="0.25">
      <c r="A309" s="5" t="str">
        <f t="shared" ca="1" si="13"/>
        <v>Ailane,Pattie.Fundell@gmail.com</v>
      </c>
      <c r="B309" s="2" t="str">
        <f ca="1">_xlfn.CONCAT(Tabel2[[#This Row],[Hulp 1]:[Hulp 10]])</f>
        <v/>
      </c>
      <c r="C309" s="3" t="s">
        <v>647</v>
      </c>
      <c r="D309">
        <f ca="1">RANDBETWEEN(0,IF(Formules!$B$1&gt;10,10,Formules!$B$1))</f>
        <v>0</v>
      </c>
      <c r="E309" s="2" t="str">
        <f ca="1">INDEX(Gebruiker!C:C,RANDBETWEEN(1,Formules!$B$1)+1)</f>
        <v>,Pattie.Fundell@gmail.com</v>
      </c>
      <c r="F309" s="8" t="str">
        <f ca="1">IF((COLUMN()-5)&lt;=Tabel2[[#This Row],[Aantal Leden]],
INDEX(Gebruiker!$C:$C,RANDBETWEEN(1,Formules!$B$1)+1),
"")</f>
        <v/>
      </c>
      <c r="G309" s="8" t="str">
        <f ca="1">IF((COLUMN()-5)&lt;=Tabel2[[#This Row],[Aantal Leden]],
INDEX(Gebruiker!$C:$C,RANDBETWEEN(1,Formules!$B$1)+1),
"")</f>
        <v/>
      </c>
      <c r="H309" s="2" t="str">
        <f ca="1">IF((COLUMN()-5)&lt;=Tabel2[[#This Row],[Aantal Leden]],
INDEX(Gebruiker!$C:$C,RANDBETWEEN(1,Formules!$B$1)+1),
"")</f>
        <v/>
      </c>
      <c r="I309" s="2" t="str">
        <f ca="1">IF((COLUMN()-5)&lt;=Tabel2[[#This Row],[Aantal Leden]],
INDEX(Gebruiker!$C:$C,RANDBETWEEN(1,Formules!$B$1)+1),
"")</f>
        <v/>
      </c>
      <c r="J309" s="2" t="str">
        <f ca="1">IF((COLUMN()-5)&lt;=Tabel2[[#This Row],[Aantal Leden]],
INDEX(Gebruiker!$C:$C,RANDBETWEEN(1,Formules!$B$1)+1),
"")</f>
        <v/>
      </c>
      <c r="K309" s="2" t="str">
        <f ca="1">IF((COLUMN()-5)&lt;=Tabel2[[#This Row],[Aantal Leden]],
INDEX(Gebruiker!$C:$C,RANDBETWEEN(1,Formules!$B$1)+1),
"")</f>
        <v/>
      </c>
      <c r="L309" s="2" t="str">
        <f ca="1">IF((COLUMN()-5)&lt;=Tabel2[[#This Row],[Aantal Leden]],
INDEX(Gebruiker!$C:$C,RANDBETWEEN(1,Formules!$B$1)+1),
"")</f>
        <v/>
      </c>
      <c r="M309" s="2" t="str">
        <f ca="1">IF((COLUMN()-5)&lt;=Tabel2[[#This Row],[Aantal Leden]],
INDEX(Gebruiker!$C:$C,RANDBETWEEN(1,Formules!$B$1)+1),
"")</f>
        <v/>
      </c>
      <c r="N309" s="2" t="str">
        <f ca="1">IF((COLUMN()-5)&lt;=Tabel2[[#This Row],[Aantal Leden]],
INDEX(Gebruiker!$C:$C,RANDBETWEEN(1,Formules!$B$1)+1),
"")</f>
        <v/>
      </c>
      <c r="O309" s="2" t="str">
        <f ca="1">IF((COLUMN()-5)&lt;=Tabel2[[#This Row],[Aantal Leden]],
INDEX(Gebruiker!$C:$C,RANDBETWEEN(1,Formules!$B$1)+1),
"")</f>
        <v/>
      </c>
      <c r="P309" s="2" t="str">
        <f ca="1">IF(Tabel2[[#This Row],[GroepBeheerder]]&lt;&gt;Tabel2[[#This Row],[Groepslid 1]],Tabel2[[#This Row],[Groepslid 1]],"")</f>
        <v/>
      </c>
      <c r="Q309" s="2" t="str">
        <f ca="1">IF(ISERROR(SEARCH(Tabel2[[#This Row],[Groepslid 2]],_xlfn.CONCAT(
Tabel2[[#This Row],[GroepBeheerder]:[Groepslid 1]]))),
Tabel2[[#This Row],[Groepslid 2]],"")</f>
        <v/>
      </c>
      <c r="R309" s="2" t="str">
        <f ca="1">IF(ISERROR(SEARCH(Tabel2[[#This Row],[Groepslid 3]],_xlfn.CONCAT(
Tabel2[[#This Row],[GroepBeheerder]:[Groepslid 2]]))),
Tabel2[[#This Row],[Groepslid 3]],"")</f>
        <v/>
      </c>
      <c r="S309" s="2" t="str">
        <f ca="1">IF(ISERROR(SEARCH(Tabel2[[#This Row],[Groepslid 4]],_xlfn.CONCAT(
Tabel2[[#This Row],[GroepBeheerder]:[Groepslid 3]]))),
Tabel2[[#This Row],[Groepslid 4]],"")</f>
        <v/>
      </c>
      <c r="T309" s="2" t="str">
        <f ca="1">IF(ISERROR(SEARCH(Tabel2[[#This Row],[Groepslid 5]],_xlfn.CONCAT(
Tabel2[[#This Row],[GroepBeheerder]:[Groepslid 4]]))),
Tabel2[[#This Row],[Groepslid 5]],"")</f>
        <v/>
      </c>
      <c r="U309" s="2" t="str">
        <f ca="1">IF(ISERROR(SEARCH(Tabel2[[#This Row],[Groepslid 6]],_xlfn.CONCAT(
Tabel2[[#This Row],[GroepBeheerder]:[Groepslid 5]]))),
Tabel2[[#This Row],[Groepslid 6]],"")</f>
        <v/>
      </c>
      <c r="V309" s="2" t="str">
        <f ca="1">IF(ISERROR(SEARCH(Tabel2[[#This Row],[Groepslid 7]],_xlfn.CONCAT(
Tabel2[[#This Row],[GroepBeheerder]:[Groepslid 6]]))),
Tabel2[[#This Row],[Groepslid 7]],"")</f>
        <v/>
      </c>
      <c r="W309" s="2" t="str">
        <f ca="1">IF(ISERROR(SEARCH(Tabel2[[#This Row],[Groepslid 8]],_xlfn.CONCAT(
Tabel2[[#This Row],[GroepBeheerder]:[Groepslid 7]]))),
Tabel2[[#This Row],[Groepslid 8]],"")</f>
        <v/>
      </c>
      <c r="X309" s="2" t="str">
        <f ca="1">IF(ISERROR(SEARCH(Tabel2[[#This Row],[Groepslid 9]],_xlfn.CONCAT(
Tabel2[[#This Row],[GroepBeheerder]:[Groepslid 8]]))),
Tabel2[[#This Row],[Groepslid 9]],"")</f>
        <v/>
      </c>
      <c r="Y309" s="2" t="str">
        <f ca="1">IF(ISERROR(SEARCH(Tabel2[[#This Row],[Groepslid 10]],_xlfn.CONCAT(
Tabel2[[#This Row],[GroepBeheerder]:[Groepslid 9]]))),
Tabel2[[#This Row],[Groepslid 10]],"")</f>
        <v/>
      </c>
      <c r="Z309" s="2">
        <f t="shared" si="14"/>
        <v>308</v>
      </c>
    </row>
    <row r="310" spans="1:26" x14ac:dyDescent="0.25">
      <c r="A310" s="5" t="str">
        <f t="shared" ca="1" si="13"/>
        <v>Vipe,Gennie.Kelinge@gmail.com,Rhianon.Benson@gmail.com</v>
      </c>
      <c r="B310" s="2" t="str">
        <f ca="1">_xlfn.CONCAT(Tabel2[[#This Row],[Hulp 1]:[Hulp 10]])</f>
        <v>,Rhianon.Benson@gmail.com</v>
      </c>
      <c r="C310" s="3" t="s">
        <v>463</v>
      </c>
      <c r="D310">
        <f ca="1">RANDBETWEEN(0,IF(Formules!$B$1&gt;10,10,Formules!$B$1))</f>
        <v>1</v>
      </c>
      <c r="E310" s="2" t="str">
        <f ca="1">INDEX(Gebruiker!C:C,RANDBETWEEN(1,Formules!$B$1)+1)</f>
        <v>,Gennie.Kelinge@gmail.com</v>
      </c>
      <c r="F310" s="8" t="str">
        <f ca="1">IF((COLUMN()-5)&lt;=Tabel2[[#This Row],[Aantal Leden]],
INDEX(Gebruiker!$C:$C,RANDBETWEEN(1,Formules!$B$1)+1),
"")</f>
        <v>,Rhianon.Benson@gmail.com</v>
      </c>
      <c r="G310" s="8" t="str">
        <f ca="1">IF((COLUMN()-5)&lt;=Tabel2[[#This Row],[Aantal Leden]],
INDEX(Gebruiker!$C:$C,RANDBETWEEN(1,Formules!$B$1)+1),
"")</f>
        <v/>
      </c>
      <c r="H310" s="2" t="str">
        <f ca="1">IF((COLUMN()-5)&lt;=Tabel2[[#This Row],[Aantal Leden]],
INDEX(Gebruiker!$C:$C,RANDBETWEEN(1,Formules!$B$1)+1),
"")</f>
        <v/>
      </c>
      <c r="I310" s="2" t="str">
        <f ca="1">IF((COLUMN()-5)&lt;=Tabel2[[#This Row],[Aantal Leden]],
INDEX(Gebruiker!$C:$C,RANDBETWEEN(1,Formules!$B$1)+1),
"")</f>
        <v/>
      </c>
      <c r="J310" s="2" t="str">
        <f ca="1">IF((COLUMN()-5)&lt;=Tabel2[[#This Row],[Aantal Leden]],
INDEX(Gebruiker!$C:$C,RANDBETWEEN(1,Formules!$B$1)+1),
"")</f>
        <v/>
      </c>
      <c r="K310" s="2" t="str">
        <f ca="1">IF((COLUMN()-5)&lt;=Tabel2[[#This Row],[Aantal Leden]],
INDEX(Gebruiker!$C:$C,RANDBETWEEN(1,Formules!$B$1)+1),
"")</f>
        <v/>
      </c>
      <c r="L310" s="2" t="str">
        <f ca="1">IF((COLUMN()-5)&lt;=Tabel2[[#This Row],[Aantal Leden]],
INDEX(Gebruiker!$C:$C,RANDBETWEEN(1,Formules!$B$1)+1),
"")</f>
        <v/>
      </c>
      <c r="M310" s="2" t="str">
        <f ca="1">IF((COLUMN()-5)&lt;=Tabel2[[#This Row],[Aantal Leden]],
INDEX(Gebruiker!$C:$C,RANDBETWEEN(1,Formules!$B$1)+1),
"")</f>
        <v/>
      </c>
      <c r="N310" s="2" t="str">
        <f ca="1">IF((COLUMN()-5)&lt;=Tabel2[[#This Row],[Aantal Leden]],
INDEX(Gebruiker!$C:$C,RANDBETWEEN(1,Formules!$B$1)+1),
"")</f>
        <v/>
      </c>
      <c r="O310" s="2" t="str">
        <f ca="1">IF((COLUMN()-5)&lt;=Tabel2[[#This Row],[Aantal Leden]],
INDEX(Gebruiker!$C:$C,RANDBETWEEN(1,Formules!$B$1)+1),
"")</f>
        <v/>
      </c>
      <c r="P310" s="2" t="str">
        <f ca="1">IF(Tabel2[[#This Row],[GroepBeheerder]]&lt;&gt;Tabel2[[#This Row],[Groepslid 1]],Tabel2[[#This Row],[Groepslid 1]],"")</f>
        <v>,Rhianon.Benson@gmail.com</v>
      </c>
      <c r="Q310" s="2" t="str">
        <f ca="1">IF(ISERROR(SEARCH(Tabel2[[#This Row],[Groepslid 2]],_xlfn.CONCAT(
Tabel2[[#This Row],[GroepBeheerder]:[Groepslid 1]]))),
Tabel2[[#This Row],[Groepslid 2]],"")</f>
        <v/>
      </c>
      <c r="R310" s="2" t="str">
        <f ca="1">IF(ISERROR(SEARCH(Tabel2[[#This Row],[Groepslid 3]],_xlfn.CONCAT(
Tabel2[[#This Row],[GroepBeheerder]:[Groepslid 2]]))),
Tabel2[[#This Row],[Groepslid 3]],"")</f>
        <v/>
      </c>
      <c r="S310" s="2" t="str">
        <f ca="1">IF(ISERROR(SEARCH(Tabel2[[#This Row],[Groepslid 4]],_xlfn.CONCAT(
Tabel2[[#This Row],[GroepBeheerder]:[Groepslid 3]]))),
Tabel2[[#This Row],[Groepslid 4]],"")</f>
        <v/>
      </c>
      <c r="T310" s="2" t="str">
        <f ca="1">IF(ISERROR(SEARCH(Tabel2[[#This Row],[Groepslid 5]],_xlfn.CONCAT(
Tabel2[[#This Row],[GroepBeheerder]:[Groepslid 4]]))),
Tabel2[[#This Row],[Groepslid 5]],"")</f>
        <v/>
      </c>
      <c r="U310" s="2" t="str">
        <f ca="1">IF(ISERROR(SEARCH(Tabel2[[#This Row],[Groepslid 6]],_xlfn.CONCAT(
Tabel2[[#This Row],[GroepBeheerder]:[Groepslid 5]]))),
Tabel2[[#This Row],[Groepslid 6]],"")</f>
        <v/>
      </c>
      <c r="V310" s="2" t="str">
        <f ca="1">IF(ISERROR(SEARCH(Tabel2[[#This Row],[Groepslid 7]],_xlfn.CONCAT(
Tabel2[[#This Row],[GroepBeheerder]:[Groepslid 6]]))),
Tabel2[[#This Row],[Groepslid 7]],"")</f>
        <v/>
      </c>
      <c r="W310" s="2" t="str">
        <f ca="1">IF(ISERROR(SEARCH(Tabel2[[#This Row],[Groepslid 8]],_xlfn.CONCAT(
Tabel2[[#This Row],[GroepBeheerder]:[Groepslid 7]]))),
Tabel2[[#This Row],[Groepslid 8]],"")</f>
        <v/>
      </c>
      <c r="X310" s="2" t="str">
        <f ca="1">IF(ISERROR(SEARCH(Tabel2[[#This Row],[Groepslid 9]],_xlfn.CONCAT(
Tabel2[[#This Row],[GroepBeheerder]:[Groepslid 8]]))),
Tabel2[[#This Row],[Groepslid 9]],"")</f>
        <v/>
      </c>
      <c r="Y310" s="2" t="str">
        <f ca="1">IF(ISERROR(SEARCH(Tabel2[[#This Row],[Groepslid 10]],_xlfn.CONCAT(
Tabel2[[#This Row],[GroepBeheerder]:[Groepslid 9]]))),
Tabel2[[#This Row],[Groepslid 10]],"")</f>
        <v/>
      </c>
      <c r="Z310" s="2">
        <f t="shared" si="14"/>
        <v>309</v>
      </c>
    </row>
    <row r="311" spans="1:26" x14ac:dyDescent="0.25">
      <c r="A311" s="5" t="str">
        <f t="shared" ca="1" si="13"/>
        <v>Demivee,Devan.Sainteau@gmail.com,Selia.Georgelin@gmail.com,Dana.Cruttenden@gmail.com,Abel.Jerdon@gmail.com,Mable.Stobbie@gmail.com,Tarrance.Maybury@gmail.com,Flss.Buntain@gmail.com,Lindsay.Esposi@gmail.com</v>
      </c>
      <c r="B311" s="2" t="str">
        <f ca="1">_xlfn.CONCAT(Tabel2[[#This Row],[Hulp 1]:[Hulp 10]])</f>
        <v>,Selia.Georgelin@gmail.com,Dana.Cruttenden@gmail.com,Abel.Jerdon@gmail.com,Mable.Stobbie@gmail.com,Tarrance.Maybury@gmail.com,Flss.Buntain@gmail.com,Lindsay.Esposi@gmail.com</v>
      </c>
      <c r="C311" s="3" t="s">
        <v>428</v>
      </c>
      <c r="D311">
        <f ca="1">RANDBETWEEN(0,IF(Formules!$B$1&gt;10,10,Formules!$B$1))</f>
        <v>7</v>
      </c>
      <c r="E311" s="2" t="str">
        <f ca="1">INDEX(Gebruiker!C:C,RANDBETWEEN(1,Formules!$B$1)+1)</f>
        <v>,Devan.Sainteau@gmail.com</v>
      </c>
      <c r="F311" s="8" t="str">
        <f ca="1">IF((COLUMN()-5)&lt;=Tabel2[[#This Row],[Aantal Leden]],
INDEX(Gebruiker!$C:$C,RANDBETWEEN(1,Formules!$B$1)+1),
"")</f>
        <v>,Selia.Georgelin@gmail.com</v>
      </c>
      <c r="G311" s="8" t="str">
        <f ca="1">IF((COLUMN()-5)&lt;=Tabel2[[#This Row],[Aantal Leden]],
INDEX(Gebruiker!$C:$C,RANDBETWEEN(1,Formules!$B$1)+1),
"")</f>
        <v>,Dana.Cruttenden@gmail.com</v>
      </c>
      <c r="H311" s="2" t="str">
        <f ca="1">IF((COLUMN()-5)&lt;=Tabel2[[#This Row],[Aantal Leden]],
INDEX(Gebruiker!$C:$C,RANDBETWEEN(1,Formules!$B$1)+1),
"")</f>
        <v>,Abel.Jerdon@gmail.com</v>
      </c>
      <c r="I311" s="2" t="str">
        <f ca="1">IF((COLUMN()-5)&lt;=Tabel2[[#This Row],[Aantal Leden]],
INDEX(Gebruiker!$C:$C,RANDBETWEEN(1,Formules!$B$1)+1),
"")</f>
        <v>,Mable.Stobbie@gmail.com</v>
      </c>
      <c r="J311" s="2" t="str">
        <f ca="1">IF((COLUMN()-5)&lt;=Tabel2[[#This Row],[Aantal Leden]],
INDEX(Gebruiker!$C:$C,RANDBETWEEN(1,Formules!$B$1)+1),
"")</f>
        <v>,Tarrance.Maybury@gmail.com</v>
      </c>
      <c r="K311" s="2" t="str">
        <f ca="1">IF((COLUMN()-5)&lt;=Tabel2[[#This Row],[Aantal Leden]],
INDEX(Gebruiker!$C:$C,RANDBETWEEN(1,Formules!$B$1)+1),
"")</f>
        <v>,Flss.Buntain@gmail.com</v>
      </c>
      <c r="L311" s="2" t="str">
        <f ca="1">IF((COLUMN()-5)&lt;=Tabel2[[#This Row],[Aantal Leden]],
INDEX(Gebruiker!$C:$C,RANDBETWEEN(1,Formules!$B$1)+1),
"")</f>
        <v>,Lindsay.Esposi@gmail.com</v>
      </c>
      <c r="M311" s="2" t="str">
        <f ca="1">IF((COLUMN()-5)&lt;=Tabel2[[#This Row],[Aantal Leden]],
INDEX(Gebruiker!$C:$C,RANDBETWEEN(1,Formules!$B$1)+1),
"")</f>
        <v/>
      </c>
      <c r="N311" s="2" t="str">
        <f ca="1">IF((COLUMN()-5)&lt;=Tabel2[[#This Row],[Aantal Leden]],
INDEX(Gebruiker!$C:$C,RANDBETWEEN(1,Formules!$B$1)+1),
"")</f>
        <v/>
      </c>
      <c r="O311" s="2" t="str">
        <f ca="1">IF((COLUMN()-5)&lt;=Tabel2[[#This Row],[Aantal Leden]],
INDEX(Gebruiker!$C:$C,RANDBETWEEN(1,Formules!$B$1)+1),
"")</f>
        <v/>
      </c>
      <c r="P311" s="2" t="str">
        <f ca="1">IF(Tabel2[[#This Row],[GroepBeheerder]]&lt;&gt;Tabel2[[#This Row],[Groepslid 1]],Tabel2[[#This Row],[Groepslid 1]],"")</f>
        <v>,Selia.Georgelin@gmail.com</v>
      </c>
      <c r="Q311" s="2" t="str">
        <f ca="1">IF(ISERROR(SEARCH(Tabel2[[#This Row],[Groepslid 2]],_xlfn.CONCAT(
Tabel2[[#This Row],[GroepBeheerder]:[Groepslid 1]]))),
Tabel2[[#This Row],[Groepslid 2]],"")</f>
        <v>,Dana.Cruttenden@gmail.com</v>
      </c>
      <c r="R311" s="2" t="str">
        <f ca="1">IF(ISERROR(SEARCH(Tabel2[[#This Row],[Groepslid 3]],_xlfn.CONCAT(
Tabel2[[#This Row],[GroepBeheerder]:[Groepslid 2]]))),
Tabel2[[#This Row],[Groepslid 3]],"")</f>
        <v>,Abel.Jerdon@gmail.com</v>
      </c>
      <c r="S311" s="2" t="str">
        <f ca="1">IF(ISERROR(SEARCH(Tabel2[[#This Row],[Groepslid 4]],_xlfn.CONCAT(
Tabel2[[#This Row],[GroepBeheerder]:[Groepslid 3]]))),
Tabel2[[#This Row],[Groepslid 4]],"")</f>
        <v>,Mable.Stobbie@gmail.com</v>
      </c>
      <c r="T311" s="2" t="str">
        <f ca="1">IF(ISERROR(SEARCH(Tabel2[[#This Row],[Groepslid 5]],_xlfn.CONCAT(
Tabel2[[#This Row],[GroepBeheerder]:[Groepslid 4]]))),
Tabel2[[#This Row],[Groepslid 5]],"")</f>
        <v>,Tarrance.Maybury@gmail.com</v>
      </c>
      <c r="U311" s="2" t="str">
        <f ca="1">IF(ISERROR(SEARCH(Tabel2[[#This Row],[Groepslid 6]],_xlfn.CONCAT(
Tabel2[[#This Row],[GroepBeheerder]:[Groepslid 5]]))),
Tabel2[[#This Row],[Groepslid 6]],"")</f>
        <v>,Flss.Buntain@gmail.com</v>
      </c>
      <c r="V311" s="2" t="str">
        <f ca="1">IF(ISERROR(SEARCH(Tabel2[[#This Row],[Groepslid 7]],_xlfn.CONCAT(
Tabel2[[#This Row],[GroepBeheerder]:[Groepslid 6]]))),
Tabel2[[#This Row],[Groepslid 7]],"")</f>
        <v>,Lindsay.Esposi@gmail.com</v>
      </c>
      <c r="W311" s="2" t="str">
        <f ca="1">IF(ISERROR(SEARCH(Tabel2[[#This Row],[Groepslid 8]],_xlfn.CONCAT(
Tabel2[[#This Row],[GroepBeheerder]:[Groepslid 7]]))),
Tabel2[[#This Row],[Groepslid 8]],"")</f>
        <v/>
      </c>
      <c r="X311" s="2" t="str">
        <f ca="1">IF(ISERROR(SEARCH(Tabel2[[#This Row],[Groepslid 9]],_xlfn.CONCAT(
Tabel2[[#This Row],[GroepBeheerder]:[Groepslid 8]]))),
Tabel2[[#This Row],[Groepslid 9]],"")</f>
        <v/>
      </c>
      <c r="Y311" s="2" t="str">
        <f ca="1">IF(ISERROR(SEARCH(Tabel2[[#This Row],[Groepslid 10]],_xlfn.CONCAT(
Tabel2[[#This Row],[GroepBeheerder]:[Groepslid 9]]))),
Tabel2[[#This Row],[Groepslid 10]],"")</f>
        <v/>
      </c>
      <c r="Z311" s="2">
        <f t="shared" si="14"/>
        <v>310</v>
      </c>
    </row>
    <row r="312" spans="1:26" x14ac:dyDescent="0.25">
      <c r="A312" s="5" t="str">
        <f t="shared" ca="1" si="13"/>
        <v>Twitternation,Letti.Boss@gmail.com,Ulrika.Trudgion@gmail.com,Consuela.Grimditch@gmail.com,Dominik.Grishmanov@gmail.com,Diena.Klimt@gmail.com,Sherrie.Hiddsley@gmail.com,Kellen.Carrier@gmail.com,Jehu.Griswood@gmail.com,Kennie.Spaight@gmail.com</v>
      </c>
      <c r="B312" s="2" t="str">
        <f ca="1">_xlfn.CONCAT(Tabel2[[#This Row],[Hulp 1]:[Hulp 10]])</f>
        <v>,Ulrika.Trudgion@gmail.com,Consuela.Grimditch@gmail.com,Dominik.Grishmanov@gmail.com,Diena.Klimt@gmail.com,Sherrie.Hiddsley@gmail.com,Kellen.Carrier@gmail.com,Jehu.Griswood@gmail.com,Kennie.Spaight@gmail.com</v>
      </c>
      <c r="C312" s="3" t="s">
        <v>648</v>
      </c>
      <c r="D312">
        <f ca="1">RANDBETWEEN(0,IF(Formules!$B$1&gt;10,10,Formules!$B$1))</f>
        <v>9</v>
      </c>
      <c r="E312" s="2" t="str">
        <f ca="1">INDEX(Gebruiker!C:C,RANDBETWEEN(1,Formules!$B$1)+1)</f>
        <v>,Letti.Boss@gmail.com</v>
      </c>
      <c r="F312" s="8" t="str">
        <f ca="1">IF((COLUMN()-5)&lt;=Tabel2[[#This Row],[Aantal Leden]],
INDEX(Gebruiker!$C:$C,RANDBETWEEN(1,Formules!$B$1)+1),
"")</f>
        <v>,Ulrika.Trudgion@gmail.com</v>
      </c>
      <c r="G312" s="8" t="str">
        <f ca="1">IF((COLUMN()-5)&lt;=Tabel2[[#This Row],[Aantal Leden]],
INDEX(Gebruiker!$C:$C,RANDBETWEEN(1,Formules!$B$1)+1),
"")</f>
        <v>,Consuela.Grimditch@gmail.com</v>
      </c>
      <c r="H312" s="2" t="str">
        <f ca="1">IF((COLUMN()-5)&lt;=Tabel2[[#This Row],[Aantal Leden]],
INDEX(Gebruiker!$C:$C,RANDBETWEEN(1,Formules!$B$1)+1),
"")</f>
        <v>,Dominik.Grishmanov@gmail.com</v>
      </c>
      <c r="I312" s="2" t="str">
        <f ca="1">IF((COLUMN()-5)&lt;=Tabel2[[#This Row],[Aantal Leden]],
INDEX(Gebruiker!$C:$C,RANDBETWEEN(1,Formules!$B$1)+1),
"")</f>
        <v>,Ulrika.Trudgion@gmail.com</v>
      </c>
      <c r="J312" s="2" t="str">
        <f ca="1">IF((COLUMN()-5)&lt;=Tabel2[[#This Row],[Aantal Leden]],
INDEX(Gebruiker!$C:$C,RANDBETWEEN(1,Formules!$B$1)+1),
"")</f>
        <v>,Diena.Klimt@gmail.com</v>
      </c>
      <c r="K312" s="2" t="str">
        <f ca="1">IF((COLUMN()-5)&lt;=Tabel2[[#This Row],[Aantal Leden]],
INDEX(Gebruiker!$C:$C,RANDBETWEEN(1,Formules!$B$1)+1),
"")</f>
        <v>,Sherrie.Hiddsley@gmail.com</v>
      </c>
      <c r="L312" s="2" t="str">
        <f ca="1">IF((COLUMN()-5)&lt;=Tabel2[[#This Row],[Aantal Leden]],
INDEX(Gebruiker!$C:$C,RANDBETWEEN(1,Formules!$B$1)+1),
"")</f>
        <v>,Kellen.Carrier@gmail.com</v>
      </c>
      <c r="M312" s="2" t="str">
        <f ca="1">IF((COLUMN()-5)&lt;=Tabel2[[#This Row],[Aantal Leden]],
INDEX(Gebruiker!$C:$C,RANDBETWEEN(1,Formules!$B$1)+1),
"")</f>
        <v>,Jehu.Griswood@gmail.com</v>
      </c>
      <c r="N312" s="2" t="str">
        <f ca="1">IF((COLUMN()-5)&lt;=Tabel2[[#This Row],[Aantal Leden]],
INDEX(Gebruiker!$C:$C,RANDBETWEEN(1,Formules!$B$1)+1),
"")</f>
        <v>,Kennie.Spaight@gmail.com</v>
      </c>
      <c r="O312" s="2" t="str">
        <f ca="1">IF((COLUMN()-5)&lt;=Tabel2[[#This Row],[Aantal Leden]],
INDEX(Gebruiker!$C:$C,RANDBETWEEN(1,Formules!$B$1)+1),
"")</f>
        <v/>
      </c>
      <c r="P312" s="2" t="str">
        <f ca="1">IF(Tabel2[[#This Row],[GroepBeheerder]]&lt;&gt;Tabel2[[#This Row],[Groepslid 1]],Tabel2[[#This Row],[Groepslid 1]],"")</f>
        <v>,Ulrika.Trudgion@gmail.com</v>
      </c>
      <c r="Q312" s="2" t="str">
        <f ca="1">IF(ISERROR(SEARCH(Tabel2[[#This Row],[Groepslid 2]],_xlfn.CONCAT(
Tabel2[[#This Row],[GroepBeheerder]:[Groepslid 1]]))),
Tabel2[[#This Row],[Groepslid 2]],"")</f>
        <v>,Consuela.Grimditch@gmail.com</v>
      </c>
      <c r="R312" s="2" t="str">
        <f ca="1">IF(ISERROR(SEARCH(Tabel2[[#This Row],[Groepslid 3]],_xlfn.CONCAT(
Tabel2[[#This Row],[GroepBeheerder]:[Groepslid 2]]))),
Tabel2[[#This Row],[Groepslid 3]],"")</f>
        <v>,Dominik.Grishmanov@gmail.com</v>
      </c>
      <c r="S312" s="2" t="str">
        <f ca="1">IF(ISERROR(SEARCH(Tabel2[[#This Row],[Groepslid 4]],_xlfn.CONCAT(
Tabel2[[#This Row],[GroepBeheerder]:[Groepslid 3]]))),
Tabel2[[#This Row],[Groepslid 4]],"")</f>
        <v/>
      </c>
      <c r="T312" s="2" t="str">
        <f ca="1">IF(ISERROR(SEARCH(Tabel2[[#This Row],[Groepslid 5]],_xlfn.CONCAT(
Tabel2[[#This Row],[GroepBeheerder]:[Groepslid 4]]))),
Tabel2[[#This Row],[Groepslid 5]],"")</f>
        <v>,Diena.Klimt@gmail.com</v>
      </c>
      <c r="U312" s="2" t="str">
        <f ca="1">IF(ISERROR(SEARCH(Tabel2[[#This Row],[Groepslid 6]],_xlfn.CONCAT(
Tabel2[[#This Row],[GroepBeheerder]:[Groepslid 5]]))),
Tabel2[[#This Row],[Groepslid 6]],"")</f>
        <v>,Sherrie.Hiddsley@gmail.com</v>
      </c>
      <c r="V312" s="2" t="str">
        <f ca="1">IF(ISERROR(SEARCH(Tabel2[[#This Row],[Groepslid 7]],_xlfn.CONCAT(
Tabel2[[#This Row],[GroepBeheerder]:[Groepslid 6]]))),
Tabel2[[#This Row],[Groepslid 7]],"")</f>
        <v>,Kellen.Carrier@gmail.com</v>
      </c>
      <c r="W312" s="2" t="str">
        <f ca="1">IF(ISERROR(SEARCH(Tabel2[[#This Row],[Groepslid 8]],_xlfn.CONCAT(
Tabel2[[#This Row],[GroepBeheerder]:[Groepslid 7]]))),
Tabel2[[#This Row],[Groepslid 8]],"")</f>
        <v>,Jehu.Griswood@gmail.com</v>
      </c>
      <c r="X312" s="2" t="str">
        <f ca="1">IF(ISERROR(SEARCH(Tabel2[[#This Row],[Groepslid 9]],_xlfn.CONCAT(
Tabel2[[#This Row],[GroepBeheerder]:[Groepslid 8]]))),
Tabel2[[#This Row],[Groepslid 9]],"")</f>
        <v>,Kennie.Spaight@gmail.com</v>
      </c>
      <c r="Y312" s="2" t="str">
        <f ca="1">IF(ISERROR(SEARCH(Tabel2[[#This Row],[Groepslid 10]],_xlfn.CONCAT(
Tabel2[[#This Row],[GroepBeheerder]:[Groepslid 9]]))),
Tabel2[[#This Row],[Groepslid 10]],"")</f>
        <v/>
      </c>
      <c r="Z312" s="2">
        <f t="shared" si="14"/>
        <v>311</v>
      </c>
    </row>
    <row r="313" spans="1:26" x14ac:dyDescent="0.25">
      <c r="A313" s="5" t="str">
        <f t="shared" ca="1" si="13"/>
        <v>Agimba,Mable.Stobbie@gmail.com,Allene.Hadlee@gmail.com,Ofilia.Peron@gmail.com,Edy.La Vigne@gmail.com,Franny.Bicheno@gmail.com,Rhiamon.Olanda@gmail.com,Pattie.Fundell@gmail.com,Drake.Bennie@gmail.com,Willi.Twiggins@gmail.com,Sybila.O'Looney@gmail.com</v>
      </c>
      <c r="B313" s="2" t="str">
        <f ca="1">_xlfn.CONCAT(Tabel2[[#This Row],[Hulp 1]:[Hulp 10]])</f>
        <v>,Allene.Hadlee@gmail.com,Ofilia.Peron@gmail.com,Edy.La Vigne@gmail.com,Franny.Bicheno@gmail.com,Rhiamon.Olanda@gmail.com,Pattie.Fundell@gmail.com,Drake.Bennie@gmail.com,Willi.Twiggins@gmail.com,Sybila.O'Looney@gmail.com</v>
      </c>
      <c r="C313" s="3" t="s">
        <v>436</v>
      </c>
      <c r="D313">
        <f ca="1">RANDBETWEEN(0,IF(Formules!$B$1&gt;10,10,Formules!$B$1))</f>
        <v>9</v>
      </c>
      <c r="E313" s="2" t="str">
        <f ca="1">INDEX(Gebruiker!C:C,RANDBETWEEN(1,Formules!$B$1)+1)</f>
        <v>,Mable.Stobbie@gmail.com</v>
      </c>
      <c r="F313" s="8" t="str">
        <f ca="1">IF((COLUMN()-5)&lt;=Tabel2[[#This Row],[Aantal Leden]],
INDEX(Gebruiker!$C:$C,RANDBETWEEN(1,Formules!$B$1)+1),
"")</f>
        <v>,Allene.Hadlee@gmail.com</v>
      </c>
      <c r="G313" s="8" t="str">
        <f ca="1">IF((COLUMN()-5)&lt;=Tabel2[[#This Row],[Aantal Leden]],
INDEX(Gebruiker!$C:$C,RANDBETWEEN(1,Formules!$B$1)+1),
"")</f>
        <v>,Ofilia.Peron@gmail.com</v>
      </c>
      <c r="H313" s="2" t="str">
        <f ca="1">IF((COLUMN()-5)&lt;=Tabel2[[#This Row],[Aantal Leden]],
INDEX(Gebruiker!$C:$C,RANDBETWEEN(1,Formules!$B$1)+1),
"")</f>
        <v>,Edy.La Vigne@gmail.com</v>
      </c>
      <c r="I313" s="2" t="str">
        <f ca="1">IF((COLUMN()-5)&lt;=Tabel2[[#This Row],[Aantal Leden]],
INDEX(Gebruiker!$C:$C,RANDBETWEEN(1,Formules!$B$1)+1),
"")</f>
        <v>,Franny.Bicheno@gmail.com</v>
      </c>
      <c r="J313" s="2" t="str">
        <f ca="1">IF((COLUMN()-5)&lt;=Tabel2[[#This Row],[Aantal Leden]],
INDEX(Gebruiker!$C:$C,RANDBETWEEN(1,Formules!$B$1)+1),
"")</f>
        <v>,Rhiamon.Olanda@gmail.com</v>
      </c>
      <c r="K313" s="2" t="str">
        <f ca="1">IF((COLUMN()-5)&lt;=Tabel2[[#This Row],[Aantal Leden]],
INDEX(Gebruiker!$C:$C,RANDBETWEEN(1,Formules!$B$1)+1),
"")</f>
        <v>,Pattie.Fundell@gmail.com</v>
      </c>
      <c r="L313" s="2" t="str">
        <f ca="1">IF((COLUMN()-5)&lt;=Tabel2[[#This Row],[Aantal Leden]],
INDEX(Gebruiker!$C:$C,RANDBETWEEN(1,Formules!$B$1)+1),
"")</f>
        <v>,Drake.Bennie@gmail.com</v>
      </c>
      <c r="M313" s="2" t="str">
        <f ca="1">IF((COLUMN()-5)&lt;=Tabel2[[#This Row],[Aantal Leden]],
INDEX(Gebruiker!$C:$C,RANDBETWEEN(1,Formules!$B$1)+1),
"")</f>
        <v>,Willi.Twiggins@gmail.com</v>
      </c>
      <c r="N313" s="2" t="str">
        <f ca="1">IF((COLUMN()-5)&lt;=Tabel2[[#This Row],[Aantal Leden]],
INDEX(Gebruiker!$C:$C,RANDBETWEEN(1,Formules!$B$1)+1),
"")</f>
        <v>,Sybila.O'Looney@gmail.com</v>
      </c>
      <c r="O313" s="2" t="str">
        <f ca="1">IF((COLUMN()-5)&lt;=Tabel2[[#This Row],[Aantal Leden]],
INDEX(Gebruiker!$C:$C,RANDBETWEEN(1,Formules!$B$1)+1),
"")</f>
        <v/>
      </c>
      <c r="P313" s="2" t="str">
        <f ca="1">IF(Tabel2[[#This Row],[GroepBeheerder]]&lt;&gt;Tabel2[[#This Row],[Groepslid 1]],Tabel2[[#This Row],[Groepslid 1]],"")</f>
        <v>,Allene.Hadlee@gmail.com</v>
      </c>
      <c r="Q313" s="2" t="str">
        <f ca="1">IF(ISERROR(SEARCH(Tabel2[[#This Row],[Groepslid 2]],_xlfn.CONCAT(
Tabel2[[#This Row],[GroepBeheerder]:[Groepslid 1]]))),
Tabel2[[#This Row],[Groepslid 2]],"")</f>
        <v>,Ofilia.Peron@gmail.com</v>
      </c>
      <c r="R313" s="2" t="str">
        <f ca="1">IF(ISERROR(SEARCH(Tabel2[[#This Row],[Groepslid 3]],_xlfn.CONCAT(
Tabel2[[#This Row],[GroepBeheerder]:[Groepslid 2]]))),
Tabel2[[#This Row],[Groepslid 3]],"")</f>
        <v>,Edy.La Vigne@gmail.com</v>
      </c>
      <c r="S313" s="2" t="str">
        <f ca="1">IF(ISERROR(SEARCH(Tabel2[[#This Row],[Groepslid 4]],_xlfn.CONCAT(
Tabel2[[#This Row],[GroepBeheerder]:[Groepslid 3]]))),
Tabel2[[#This Row],[Groepslid 4]],"")</f>
        <v>,Franny.Bicheno@gmail.com</v>
      </c>
      <c r="T313" s="2" t="str">
        <f ca="1">IF(ISERROR(SEARCH(Tabel2[[#This Row],[Groepslid 5]],_xlfn.CONCAT(
Tabel2[[#This Row],[GroepBeheerder]:[Groepslid 4]]))),
Tabel2[[#This Row],[Groepslid 5]],"")</f>
        <v>,Rhiamon.Olanda@gmail.com</v>
      </c>
      <c r="U313" s="2" t="str">
        <f ca="1">IF(ISERROR(SEARCH(Tabel2[[#This Row],[Groepslid 6]],_xlfn.CONCAT(
Tabel2[[#This Row],[GroepBeheerder]:[Groepslid 5]]))),
Tabel2[[#This Row],[Groepslid 6]],"")</f>
        <v>,Pattie.Fundell@gmail.com</v>
      </c>
      <c r="V313" s="2" t="str">
        <f ca="1">IF(ISERROR(SEARCH(Tabel2[[#This Row],[Groepslid 7]],_xlfn.CONCAT(
Tabel2[[#This Row],[GroepBeheerder]:[Groepslid 6]]))),
Tabel2[[#This Row],[Groepslid 7]],"")</f>
        <v>,Drake.Bennie@gmail.com</v>
      </c>
      <c r="W313" s="2" t="str">
        <f ca="1">IF(ISERROR(SEARCH(Tabel2[[#This Row],[Groepslid 8]],_xlfn.CONCAT(
Tabel2[[#This Row],[GroepBeheerder]:[Groepslid 7]]))),
Tabel2[[#This Row],[Groepslid 8]],"")</f>
        <v>,Willi.Twiggins@gmail.com</v>
      </c>
      <c r="X313" s="2" t="str">
        <f ca="1">IF(ISERROR(SEARCH(Tabel2[[#This Row],[Groepslid 9]],_xlfn.CONCAT(
Tabel2[[#This Row],[GroepBeheerder]:[Groepslid 8]]))),
Tabel2[[#This Row],[Groepslid 9]],"")</f>
        <v>,Sybila.O'Looney@gmail.com</v>
      </c>
      <c r="Y313" s="2" t="str">
        <f ca="1">IF(ISERROR(SEARCH(Tabel2[[#This Row],[Groepslid 10]],_xlfn.CONCAT(
Tabel2[[#This Row],[GroepBeheerder]:[Groepslid 9]]))),
Tabel2[[#This Row],[Groepslid 10]],"")</f>
        <v/>
      </c>
      <c r="Z313" s="2">
        <f t="shared" si="14"/>
        <v>312</v>
      </c>
    </row>
    <row r="314" spans="1:26" x14ac:dyDescent="0.25">
      <c r="A314" s="5" t="str">
        <f t="shared" ca="1" si="13"/>
        <v>Zooxo,Samson.Houseley@gmail.com,Letti.Boss@gmail.com,Minne.Michal@gmail.com,Margette.Salterne@gmail.com,Reine.Mougin@gmail.com</v>
      </c>
      <c r="B314" s="2" t="str">
        <f ca="1">_xlfn.CONCAT(Tabel2[[#This Row],[Hulp 1]:[Hulp 10]])</f>
        <v>,Letti.Boss@gmail.com,Minne.Michal@gmail.com,Margette.Salterne@gmail.com,Reine.Mougin@gmail.com</v>
      </c>
      <c r="C314" s="3" t="s">
        <v>584</v>
      </c>
      <c r="D314">
        <f ca="1">RANDBETWEEN(0,IF(Formules!$B$1&gt;10,10,Formules!$B$1))</f>
        <v>4</v>
      </c>
      <c r="E314" s="2" t="str">
        <f ca="1">INDEX(Gebruiker!C:C,RANDBETWEEN(1,Formules!$B$1)+1)</f>
        <v>,Samson.Houseley@gmail.com</v>
      </c>
      <c r="F314" s="8" t="str">
        <f ca="1">IF((COLUMN()-5)&lt;=Tabel2[[#This Row],[Aantal Leden]],
INDEX(Gebruiker!$C:$C,RANDBETWEEN(1,Formules!$B$1)+1),
"")</f>
        <v>,Letti.Boss@gmail.com</v>
      </c>
      <c r="G314" s="8" t="str">
        <f ca="1">IF((COLUMN()-5)&lt;=Tabel2[[#This Row],[Aantal Leden]],
INDEX(Gebruiker!$C:$C,RANDBETWEEN(1,Formules!$B$1)+1),
"")</f>
        <v>,Minne.Michal@gmail.com</v>
      </c>
      <c r="H314" s="2" t="str">
        <f ca="1">IF((COLUMN()-5)&lt;=Tabel2[[#This Row],[Aantal Leden]],
INDEX(Gebruiker!$C:$C,RANDBETWEEN(1,Formules!$B$1)+1),
"")</f>
        <v>,Margette.Salterne@gmail.com</v>
      </c>
      <c r="I314" s="2" t="str">
        <f ca="1">IF((COLUMN()-5)&lt;=Tabel2[[#This Row],[Aantal Leden]],
INDEX(Gebruiker!$C:$C,RANDBETWEEN(1,Formules!$B$1)+1),
"")</f>
        <v>,Reine.Mougin@gmail.com</v>
      </c>
      <c r="J314" s="2" t="str">
        <f ca="1">IF((COLUMN()-5)&lt;=Tabel2[[#This Row],[Aantal Leden]],
INDEX(Gebruiker!$C:$C,RANDBETWEEN(1,Formules!$B$1)+1),
"")</f>
        <v/>
      </c>
      <c r="K314" s="2" t="str">
        <f ca="1">IF((COLUMN()-5)&lt;=Tabel2[[#This Row],[Aantal Leden]],
INDEX(Gebruiker!$C:$C,RANDBETWEEN(1,Formules!$B$1)+1),
"")</f>
        <v/>
      </c>
      <c r="L314" s="2" t="str">
        <f ca="1">IF((COLUMN()-5)&lt;=Tabel2[[#This Row],[Aantal Leden]],
INDEX(Gebruiker!$C:$C,RANDBETWEEN(1,Formules!$B$1)+1),
"")</f>
        <v/>
      </c>
      <c r="M314" s="2" t="str">
        <f ca="1">IF((COLUMN()-5)&lt;=Tabel2[[#This Row],[Aantal Leden]],
INDEX(Gebruiker!$C:$C,RANDBETWEEN(1,Formules!$B$1)+1),
"")</f>
        <v/>
      </c>
      <c r="N314" s="2" t="str">
        <f ca="1">IF((COLUMN()-5)&lt;=Tabel2[[#This Row],[Aantal Leden]],
INDEX(Gebruiker!$C:$C,RANDBETWEEN(1,Formules!$B$1)+1),
"")</f>
        <v/>
      </c>
      <c r="O314" s="2" t="str">
        <f ca="1">IF((COLUMN()-5)&lt;=Tabel2[[#This Row],[Aantal Leden]],
INDEX(Gebruiker!$C:$C,RANDBETWEEN(1,Formules!$B$1)+1),
"")</f>
        <v/>
      </c>
      <c r="P314" s="2" t="str">
        <f ca="1">IF(Tabel2[[#This Row],[GroepBeheerder]]&lt;&gt;Tabel2[[#This Row],[Groepslid 1]],Tabel2[[#This Row],[Groepslid 1]],"")</f>
        <v>,Letti.Boss@gmail.com</v>
      </c>
      <c r="Q314" s="2" t="str">
        <f ca="1">IF(ISERROR(SEARCH(Tabel2[[#This Row],[Groepslid 2]],_xlfn.CONCAT(
Tabel2[[#This Row],[GroepBeheerder]:[Groepslid 1]]))),
Tabel2[[#This Row],[Groepslid 2]],"")</f>
        <v>,Minne.Michal@gmail.com</v>
      </c>
      <c r="R314" s="2" t="str">
        <f ca="1">IF(ISERROR(SEARCH(Tabel2[[#This Row],[Groepslid 3]],_xlfn.CONCAT(
Tabel2[[#This Row],[GroepBeheerder]:[Groepslid 2]]))),
Tabel2[[#This Row],[Groepslid 3]],"")</f>
        <v>,Margette.Salterne@gmail.com</v>
      </c>
      <c r="S314" s="2" t="str">
        <f ca="1">IF(ISERROR(SEARCH(Tabel2[[#This Row],[Groepslid 4]],_xlfn.CONCAT(
Tabel2[[#This Row],[GroepBeheerder]:[Groepslid 3]]))),
Tabel2[[#This Row],[Groepslid 4]],"")</f>
        <v>,Reine.Mougin@gmail.com</v>
      </c>
      <c r="T314" s="2" t="str">
        <f ca="1">IF(ISERROR(SEARCH(Tabel2[[#This Row],[Groepslid 5]],_xlfn.CONCAT(
Tabel2[[#This Row],[GroepBeheerder]:[Groepslid 4]]))),
Tabel2[[#This Row],[Groepslid 5]],"")</f>
        <v/>
      </c>
      <c r="U314" s="2" t="str">
        <f ca="1">IF(ISERROR(SEARCH(Tabel2[[#This Row],[Groepslid 6]],_xlfn.CONCAT(
Tabel2[[#This Row],[GroepBeheerder]:[Groepslid 5]]))),
Tabel2[[#This Row],[Groepslid 6]],"")</f>
        <v/>
      </c>
      <c r="V314" s="2" t="str">
        <f ca="1">IF(ISERROR(SEARCH(Tabel2[[#This Row],[Groepslid 7]],_xlfn.CONCAT(
Tabel2[[#This Row],[GroepBeheerder]:[Groepslid 6]]))),
Tabel2[[#This Row],[Groepslid 7]],"")</f>
        <v/>
      </c>
      <c r="W314" s="2" t="str">
        <f ca="1">IF(ISERROR(SEARCH(Tabel2[[#This Row],[Groepslid 8]],_xlfn.CONCAT(
Tabel2[[#This Row],[GroepBeheerder]:[Groepslid 7]]))),
Tabel2[[#This Row],[Groepslid 8]],"")</f>
        <v/>
      </c>
      <c r="X314" s="2" t="str">
        <f ca="1">IF(ISERROR(SEARCH(Tabel2[[#This Row],[Groepslid 9]],_xlfn.CONCAT(
Tabel2[[#This Row],[GroepBeheerder]:[Groepslid 8]]))),
Tabel2[[#This Row],[Groepslid 9]],"")</f>
        <v/>
      </c>
      <c r="Y314" s="2" t="str">
        <f ca="1">IF(ISERROR(SEARCH(Tabel2[[#This Row],[Groepslid 10]],_xlfn.CONCAT(
Tabel2[[#This Row],[GroepBeheerder]:[Groepslid 9]]))),
Tabel2[[#This Row],[Groepslid 10]],"")</f>
        <v/>
      </c>
      <c r="Z314" s="2">
        <f t="shared" si="14"/>
        <v>313</v>
      </c>
    </row>
    <row r="315" spans="1:26" x14ac:dyDescent="0.25">
      <c r="A315" s="5" t="str">
        <f t="shared" ca="1" si="13"/>
        <v>Devshare,Terry.Scarasbrick@gmail.com,Diena.Klimt@gmail.com,Georg.Dootson@gmail.com,Reine.Mougin@gmail.com</v>
      </c>
      <c r="B315" s="2" t="str">
        <f ca="1">_xlfn.CONCAT(Tabel2[[#This Row],[Hulp 1]:[Hulp 10]])</f>
        <v>,Diena.Klimt@gmail.com,Georg.Dootson@gmail.com,Reine.Mougin@gmail.com</v>
      </c>
      <c r="C315" s="3" t="s">
        <v>643</v>
      </c>
      <c r="D315">
        <f ca="1">RANDBETWEEN(0,IF(Formules!$B$1&gt;10,10,Formules!$B$1))</f>
        <v>3</v>
      </c>
      <c r="E315" s="2" t="str">
        <f ca="1">INDEX(Gebruiker!C:C,RANDBETWEEN(1,Formules!$B$1)+1)</f>
        <v>,Terry.Scarasbrick@gmail.com</v>
      </c>
      <c r="F315" s="8" t="str">
        <f ca="1">IF((COLUMN()-5)&lt;=Tabel2[[#This Row],[Aantal Leden]],
INDEX(Gebruiker!$C:$C,RANDBETWEEN(1,Formules!$B$1)+1),
"")</f>
        <v>,Diena.Klimt@gmail.com</v>
      </c>
      <c r="G315" s="8" t="str">
        <f ca="1">IF((COLUMN()-5)&lt;=Tabel2[[#This Row],[Aantal Leden]],
INDEX(Gebruiker!$C:$C,RANDBETWEEN(1,Formules!$B$1)+1),
"")</f>
        <v>,Georg.Dootson@gmail.com</v>
      </c>
      <c r="H315" s="2" t="str">
        <f ca="1">IF((COLUMN()-5)&lt;=Tabel2[[#This Row],[Aantal Leden]],
INDEX(Gebruiker!$C:$C,RANDBETWEEN(1,Formules!$B$1)+1),
"")</f>
        <v>,Reine.Mougin@gmail.com</v>
      </c>
      <c r="I315" s="2" t="str">
        <f ca="1">IF((COLUMN()-5)&lt;=Tabel2[[#This Row],[Aantal Leden]],
INDEX(Gebruiker!$C:$C,RANDBETWEEN(1,Formules!$B$1)+1),
"")</f>
        <v/>
      </c>
      <c r="J315" s="2" t="str">
        <f ca="1">IF((COLUMN()-5)&lt;=Tabel2[[#This Row],[Aantal Leden]],
INDEX(Gebruiker!$C:$C,RANDBETWEEN(1,Formules!$B$1)+1),
"")</f>
        <v/>
      </c>
      <c r="K315" s="2" t="str">
        <f ca="1">IF((COLUMN()-5)&lt;=Tabel2[[#This Row],[Aantal Leden]],
INDEX(Gebruiker!$C:$C,RANDBETWEEN(1,Formules!$B$1)+1),
"")</f>
        <v/>
      </c>
      <c r="L315" s="2" t="str">
        <f ca="1">IF((COLUMN()-5)&lt;=Tabel2[[#This Row],[Aantal Leden]],
INDEX(Gebruiker!$C:$C,RANDBETWEEN(1,Formules!$B$1)+1),
"")</f>
        <v/>
      </c>
      <c r="M315" s="2" t="str">
        <f ca="1">IF((COLUMN()-5)&lt;=Tabel2[[#This Row],[Aantal Leden]],
INDEX(Gebruiker!$C:$C,RANDBETWEEN(1,Formules!$B$1)+1),
"")</f>
        <v/>
      </c>
      <c r="N315" s="2" t="str">
        <f ca="1">IF((COLUMN()-5)&lt;=Tabel2[[#This Row],[Aantal Leden]],
INDEX(Gebruiker!$C:$C,RANDBETWEEN(1,Formules!$B$1)+1),
"")</f>
        <v/>
      </c>
      <c r="O315" s="2" t="str">
        <f ca="1">IF((COLUMN()-5)&lt;=Tabel2[[#This Row],[Aantal Leden]],
INDEX(Gebruiker!$C:$C,RANDBETWEEN(1,Formules!$B$1)+1),
"")</f>
        <v/>
      </c>
      <c r="P315" s="2" t="str">
        <f ca="1">IF(Tabel2[[#This Row],[GroepBeheerder]]&lt;&gt;Tabel2[[#This Row],[Groepslid 1]],Tabel2[[#This Row],[Groepslid 1]],"")</f>
        <v>,Diena.Klimt@gmail.com</v>
      </c>
      <c r="Q315" s="2" t="str">
        <f ca="1">IF(ISERROR(SEARCH(Tabel2[[#This Row],[Groepslid 2]],_xlfn.CONCAT(
Tabel2[[#This Row],[GroepBeheerder]:[Groepslid 1]]))),
Tabel2[[#This Row],[Groepslid 2]],"")</f>
        <v>,Georg.Dootson@gmail.com</v>
      </c>
      <c r="R315" s="2" t="str">
        <f ca="1">IF(ISERROR(SEARCH(Tabel2[[#This Row],[Groepslid 3]],_xlfn.CONCAT(
Tabel2[[#This Row],[GroepBeheerder]:[Groepslid 2]]))),
Tabel2[[#This Row],[Groepslid 3]],"")</f>
        <v>,Reine.Mougin@gmail.com</v>
      </c>
      <c r="S315" s="2" t="str">
        <f ca="1">IF(ISERROR(SEARCH(Tabel2[[#This Row],[Groepslid 4]],_xlfn.CONCAT(
Tabel2[[#This Row],[GroepBeheerder]:[Groepslid 3]]))),
Tabel2[[#This Row],[Groepslid 4]],"")</f>
        <v/>
      </c>
      <c r="T315" s="2" t="str">
        <f ca="1">IF(ISERROR(SEARCH(Tabel2[[#This Row],[Groepslid 5]],_xlfn.CONCAT(
Tabel2[[#This Row],[GroepBeheerder]:[Groepslid 4]]))),
Tabel2[[#This Row],[Groepslid 5]],"")</f>
        <v/>
      </c>
      <c r="U315" s="2" t="str">
        <f ca="1">IF(ISERROR(SEARCH(Tabel2[[#This Row],[Groepslid 6]],_xlfn.CONCAT(
Tabel2[[#This Row],[GroepBeheerder]:[Groepslid 5]]))),
Tabel2[[#This Row],[Groepslid 6]],"")</f>
        <v/>
      </c>
      <c r="V315" s="2" t="str">
        <f ca="1">IF(ISERROR(SEARCH(Tabel2[[#This Row],[Groepslid 7]],_xlfn.CONCAT(
Tabel2[[#This Row],[GroepBeheerder]:[Groepslid 6]]))),
Tabel2[[#This Row],[Groepslid 7]],"")</f>
        <v/>
      </c>
      <c r="W315" s="2" t="str">
        <f ca="1">IF(ISERROR(SEARCH(Tabel2[[#This Row],[Groepslid 8]],_xlfn.CONCAT(
Tabel2[[#This Row],[GroepBeheerder]:[Groepslid 7]]))),
Tabel2[[#This Row],[Groepslid 8]],"")</f>
        <v/>
      </c>
      <c r="X315" s="2" t="str">
        <f ca="1">IF(ISERROR(SEARCH(Tabel2[[#This Row],[Groepslid 9]],_xlfn.CONCAT(
Tabel2[[#This Row],[GroepBeheerder]:[Groepslid 8]]))),
Tabel2[[#This Row],[Groepslid 9]],"")</f>
        <v/>
      </c>
      <c r="Y315" s="2" t="str">
        <f ca="1">IF(ISERROR(SEARCH(Tabel2[[#This Row],[Groepslid 10]],_xlfn.CONCAT(
Tabel2[[#This Row],[GroepBeheerder]:[Groepslid 9]]))),
Tabel2[[#This Row],[Groepslid 10]],"")</f>
        <v/>
      </c>
      <c r="Z315" s="2">
        <f t="shared" si="14"/>
        <v>314</v>
      </c>
    </row>
    <row r="316" spans="1:26" x14ac:dyDescent="0.25">
      <c r="A316" s="5" t="str">
        <f t="shared" ca="1" si="13"/>
        <v>Janyx,Consuela.Grimditch@gmail.com,Kliment.Barnaby@gmail.com,Ofilia.Peron@gmail.com,Kerry.Goodfield@gmail.com,Allx.Dugmore@gmail.com</v>
      </c>
      <c r="B316" s="2" t="str">
        <f ca="1">_xlfn.CONCAT(Tabel2[[#This Row],[Hulp 1]:[Hulp 10]])</f>
        <v>,Kliment.Barnaby@gmail.com,Ofilia.Peron@gmail.com,Kerry.Goodfield@gmail.com,Allx.Dugmore@gmail.com</v>
      </c>
      <c r="C316" s="3" t="s">
        <v>636</v>
      </c>
      <c r="D316">
        <f ca="1">RANDBETWEEN(0,IF(Formules!$B$1&gt;10,10,Formules!$B$1))</f>
        <v>4</v>
      </c>
      <c r="E316" s="2" t="str">
        <f ca="1">INDEX(Gebruiker!C:C,RANDBETWEEN(1,Formules!$B$1)+1)</f>
        <v>,Consuela.Grimditch@gmail.com</v>
      </c>
      <c r="F316" s="8" t="str">
        <f ca="1">IF((COLUMN()-5)&lt;=Tabel2[[#This Row],[Aantal Leden]],
INDEX(Gebruiker!$C:$C,RANDBETWEEN(1,Formules!$B$1)+1),
"")</f>
        <v>,Kliment.Barnaby@gmail.com</v>
      </c>
      <c r="G316" s="8" t="str">
        <f ca="1">IF((COLUMN()-5)&lt;=Tabel2[[#This Row],[Aantal Leden]],
INDEX(Gebruiker!$C:$C,RANDBETWEEN(1,Formules!$B$1)+1),
"")</f>
        <v>,Ofilia.Peron@gmail.com</v>
      </c>
      <c r="H316" s="2" t="str">
        <f ca="1">IF((COLUMN()-5)&lt;=Tabel2[[#This Row],[Aantal Leden]],
INDEX(Gebruiker!$C:$C,RANDBETWEEN(1,Formules!$B$1)+1),
"")</f>
        <v>,Kerry.Goodfield@gmail.com</v>
      </c>
      <c r="I316" s="2" t="str">
        <f ca="1">IF((COLUMN()-5)&lt;=Tabel2[[#This Row],[Aantal Leden]],
INDEX(Gebruiker!$C:$C,RANDBETWEEN(1,Formules!$B$1)+1),
"")</f>
        <v>,Allx.Dugmore@gmail.com</v>
      </c>
      <c r="J316" s="2" t="str">
        <f ca="1">IF((COLUMN()-5)&lt;=Tabel2[[#This Row],[Aantal Leden]],
INDEX(Gebruiker!$C:$C,RANDBETWEEN(1,Formules!$B$1)+1),
"")</f>
        <v/>
      </c>
      <c r="K316" s="2" t="str">
        <f ca="1">IF((COLUMN()-5)&lt;=Tabel2[[#This Row],[Aantal Leden]],
INDEX(Gebruiker!$C:$C,RANDBETWEEN(1,Formules!$B$1)+1),
"")</f>
        <v/>
      </c>
      <c r="L316" s="2" t="str">
        <f ca="1">IF((COLUMN()-5)&lt;=Tabel2[[#This Row],[Aantal Leden]],
INDEX(Gebruiker!$C:$C,RANDBETWEEN(1,Formules!$B$1)+1),
"")</f>
        <v/>
      </c>
      <c r="M316" s="2" t="str">
        <f ca="1">IF((COLUMN()-5)&lt;=Tabel2[[#This Row],[Aantal Leden]],
INDEX(Gebruiker!$C:$C,RANDBETWEEN(1,Formules!$B$1)+1),
"")</f>
        <v/>
      </c>
      <c r="N316" s="2" t="str">
        <f ca="1">IF((COLUMN()-5)&lt;=Tabel2[[#This Row],[Aantal Leden]],
INDEX(Gebruiker!$C:$C,RANDBETWEEN(1,Formules!$B$1)+1),
"")</f>
        <v/>
      </c>
      <c r="O316" s="2" t="str">
        <f ca="1">IF((COLUMN()-5)&lt;=Tabel2[[#This Row],[Aantal Leden]],
INDEX(Gebruiker!$C:$C,RANDBETWEEN(1,Formules!$B$1)+1),
"")</f>
        <v/>
      </c>
      <c r="P316" s="2" t="str">
        <f ca="1">IF(Tabel2[[#This Row],[GroepBeheerder]]&lt;&gt;Tabel2[[#This Row],[Groepslid 1]],Tabel2[[#This Row],[Groepslid 1]],"")</f>
        <v>,Kliment.Barnaby@gmail.com</v>
      </c>
      <c r="Q316" s="2" t="str">
        <f ca="1">IF(ISERROR(SEARCH(Tabel2[[#This Row],[Groepslid 2]],_xlfn.CONCAT(
Tabel2[[#This Row],[GroepBeheerder]:[Groepslid 1]]))),
Tabel2[[#This Row],[Groepslid 2]],"")</f>
        <v>,Ofilia.Peron@gmail.com</v>
      </c>
      <c r="R316" s="2" t="str">
        <f ca="1">IF(ISERROR(SEARCH(Tabel2[[#This Row],[Groepslid 3]],_xlfn.CONCAT(
Tabel2[[#This Row],[GroepBeheerder]:[Groepslid 2]]))),
Tabel2[[#This Row],[Groepslid 3]],"")</f>
        <v>,Kerry.Goodfield@gmail.com</v>
      </c>
      <c r="S316" s="2" t="str">
        <f ca="1">IF(ISERROR(SEARCH(Tabel2[[#This Row],[Groepslid 4]],_xlfn.CONCAT(
Tabel2[[#This Row],[GroepBeheerder]:[Groepslid 3]]))),
Tabel2[[#This Row],[Groepslid 4]],"")</f>
        <v>,Allx.Dugmore@gmail.com</v>
      </c>
      <c r="T316" s="2" t="str">
        <f ca="1">IF(ISERROR(SEARCH(Tabel2[[#This Row],[Groepslid 5]],_xlfn.CONCAT(
Tabel2[[#This Row],[GroepBeheerder]:[Groepslid 4]]))),
Tabel2[[#This Row],[Groepslid 5]],"")</f>
        <v/>
      </c>
      <c r="U316" s="2" t="str">
        <f ca="1">IF(ISERROR(SEARCH(Tabel2[[#This Row],[Groepslid 6]],_xlfn.CONCAT(
Tabel2[[#This Row],[GroepBeheerder]:[Groepslid 5]]))),
Tabel2[[#This Row],[Groepslid 6]],"")</f>
        <v/>
      </c>
      <c r="V316" s="2" t="str">
        <f ca="1">IF(ISERROR(SEARCH(Tabel2[[#This Row],[Groepslid 7]],_xlfn.CONCAT(
Tabel2[[#This Row],[GroepBeheerder]:[Groepslid 6]]))),
Tabel2[[#This Row],[Groepslid 7]],"")</f>
        <v/>
      </c>
      <c r="W316" s="2" t="str">
        <f ca="1">IF(ISERROR(SEARCH(Tabel2[[#This Row],[Groepslid 8]],_xlfn.CONCAT(
Tabel2[[#This Row],[GroepBeheerder]:[Groepslid 7]]))),
Tabel2[[#This Row],[Groepslid 8]],"")</f>
        <v/>
      </c>
      <c r="X316" s="2" t="str">
        <f ca="1">IF(ISERROR(SEARCH(Tabel2[[#This Row],[Groepslid 9]],_xlfn.CONCAT(
Tabel2[[#This Row],[GroepBeheerder]:[Groepslid 8]]))),
Tabel2[[#This Row],[Groepslid 9]],"")</f>
        <v/>
      </c>
      <c r="Y316" s="2" t="str">
        <f ca="1">IF(ISERROR(SEARCH(Tabel2[[#This Row],[Groepslid 10]],_xlfn.CONCAT(
Tabel2[[#This Row],[GroepBeheerder]:[Groepslid 9]]))),
Tabel2[[#This Row],[Groepslid 10]],"")</f>
        <v/>
      </c>
      <c r="Z316" s="2">
        <f t="shared" si="14"/>
        <v>315</v>
      </c>
    </row>
    <row r="317" spans="1:26" x14ac:dyDescent="0.25">
      <c r="A317" s="5" t="str">
        <f t="shared" ca="1" si="13"/>
        <v>Wikido,Emmy.Maseres@gmail.com,Lane.Mellows@gmail.com,Merwyn.Nash@gmail.com,Jobye.Rames@gmail.com,Mable.Stobbie@gmail.com,Cassandra.Wagnerin@gmail.com,Adi.Fairney@gmail.com,Jacquelin.Waugh@gmail.com,Ephrayim.Commin@gmail.com,Debby.Siene@gmail.com</v>
      </c>
      <c r="B317" s="2" t="str">
        <f ca="1">_xlfn.CONCAT(Tabel2[[#This Row],[Hulp 1]:[Hulp 10]])</f>
        <v>,Lane.Mellows@gmail.com,Merwyn.Nash@gmail.com,Jobye.Rames@gmail.com,Mable.Stobbie@gmail.com,Cassandra.Wagnerin@gmail.com,Adi.Fairney@gmail.com,Jacquelin.Waugh@gmail.com,Ephrayim.Commin@gmail.com,Debby.Siene@gmail.com</v>
      </c>
      <c r="C317" s="3" t="s">
        <v>620</v>
      </c>
      <c r="D317">
        <f ca="1">RANDBETWEEN(0,IF(Formules!$B$1&gt;10,10,Formules!$B$1))</f>
        <v>9</v>
      </c>
      <c r="E317" s="2" t="str">
        <f ca="1">INDEX(Gebruiker!C:C,RANDBETWEEN(1,Formules!$B$1)+1)</f>
        <v>,Emmy.Maseres@gmail.com</v>
      </c>
      <c r="F317" s="8" t="str">
        <f ca="1">IF((COLUMN()-5)&lt;=Tabel2[[#This Row],[Aantal Leden]],
INDEX(Gebruiker!$C:$C,RANDBETWEEN(1,Formules!$B$1)+1),
"")</f>
        <v>,Lane.Mellows@gmail.com</v>
      </c>
      <c r="G317" s="8" t="str">
        <f ca="1">IF((COLUMN()-5)&lt;=Tabel2[[#This Row],[Aantal Leden]],
INDEX(Gebruiker!$C:$C,RANDBETWEEN(1,Formules!$B$1)+1),
"")</f>
        <v>,Merwyn.Nash@gmail.com</v>
      </c>
      <c r="H317" s="2" t="str">
        <f ca="1">IF((COLUMN()-5)&lt;=Tabel2[[#This Row],[Aantal Leden]],
INDEX(Gebruiker!$C:$C,RANDBETWEEN(1,Formules!$B$1)+1),
"")</f>
        <v>,Jobye.Rames@gmail.com</v>
      </c>
      <c r="I317" s="2" t="str">
        <f ca="1">IF((COLUMN()-5)&lt;=Tabel2[[#This Row],[Aantal Leden]],
INDEX(Gebruiker!$C:$C,RANDBETWEEN(1,Formules!$B$1)+1),
"")</f>
        <v>,Mable.Stobbie@gmail.com</v>
      </c>
      <c r="J317" s="2" t="str">
        <f ca="1">IF((COLUMN()-5)&lt;=Tabel2[[#This Row],[Aantal Leden]],
INDEX(Gebruiker!$C:$C,RANDBETWEEN(1,Formules!$B$1)+1),
"")</f>
        <v>,Cassandra.Wagnerin@gmail.com</v>
      </c>
      <c r="K317" s="2" t="str">
        <f ca="1">IF((COLUMN()-5)&lt;=Tabel2[[#This Row],[Aantal Leden]],
INDEX(Gebruiker!$C:$C,RANDBETWEEN(1,Formules!$B$1)+1),
"")</f>
        <v>,Adi.Fairney@gmail.com</v>
      </c>
      <c r="L317" s="2" t="str">
        <f ca="1">IF((COLUMN()-5)&lt;=Tabel2[[#This Row],[Aantal Leden]],
INDEX(Gebruiker!$C:$C,RANDBETWEEN(1,Formules!$B$1)+1),
"")</f>
        <v>,Jacquelin.Waugh@gmail.com</v>
      </c>
      <c r="M317" s="2" t="str">
        <f ca="1">IF((COLUMN()-5)&lt;=Tabel2[[#This Row],[Aantal Leden]],
INDEX(Gebruiker!$C:$C,RANDBETWEEN(1,Formules!$B$1)+1),
"")</f>
        <v>,Ephrayim.Commin@gmail.com</v>
      </c>
      <c r="N317" s="2" t="str">
        <f ca="1">IF((COLUMN()-5)&lt;=Tabel2[[#This Row],[Aantal Leden]],
INDEX(Gebruiker!$C:$C,RANDBETWEEN(1,Formules!$B$1)+1),
"")</f>
        <v>,Debby.Siene@gmail.com</v>
      </c>
      <c r="O317" s="2" t="str">
        <f ca="1">IF((COLUMN()-5)&lt;=Tabel2[[#This Row],[Aantal Leden]],
INDEX(Gebruiker!$C:$C,RANDBETWEEN(1,Formules!$B$1)+1),
"")</f>
        <v/>
      </c>
      <c r="P317" s="2" t="str">
        <f ca="1">IF(Tabel2[[#This Row],[GroepBeheerder]]&lt;&gt;Tabel2[[#This Row],[Groepslid 1]],Tabel2[[#This Row],[Groepslid 1]],"")</f>
        <v>,Lane.Mellows@gmail.com</v>
      </c>
      <c r="Q317" s="2" t="str">
        <f ca="1">IF(ISERROR(SEARCH(Tabel2[[#This Row],[Groepslid 2]],_xlfn.CONCAT(
Tabel2[[#This Row],[GroepBeheerder]:[Groepslid 1]]))),
Tabel2[[#This Row],[Groepslid 2]],"")</f>
        <v>,Merwyn.Nash@gmail.com</v>
      </c>
      <c r="R317" s="2" t="str">
        <f ca="1">IF(ISERROR(SEARCH(Tabel2[[#This Row],[Groepslid 3]],_xlfn.CONCAT(
Tabel2[[#This Row],[GroepBeheerder]:[Groepslid 2]]))),
Tabel2[[#This Row],[Groepslid 3]],"")</f>
        <v>,Jobye.Rames@gmail.com</v>
      </c>
      <c r="S317" s="2" t="str">
        <f ca="1">IF(ISERROR(SEARCH(Tabel2[[#This Row],[Groepslid 4]],_xlfn.CONCAT(
Tabel2[[#This Row],[GroepBeheerder]:[Groepslid 3]]))),
Tabel2[[#This Row],[Groepslid 4]],"")</f>
        <v>,Mable.Stobbie@gmail.com</v>
      </c>
      <c r="T317" s="2" t="str">
        <f ca="1">IF(ISERROR(SEARCH(Tabel2[[#This Row],[Groepslid 5]],_xlfn.CONCAT(
Tabel2[[#This Row],[GroepBeheerder]:[Groepslid 4]]))),
Tabel2[[#This Row],[Groepslid 5]],"")</f>
        <v>,Cassandra.Wagnerin@gmail.com</v>
      </c>
      <c r="U317" s="2" t="str">
        <f ca="1">IF(ISERROR(SEARCH(Tabel2[[#This Row],[Groepslid 6]],_xlfn.CONCAT(
Tabel2[[#This Row],[GroepBeheerder]:[Groepslid 5]]))),
Tabel2[[#This Row],[Groepslid 6]],"")</f>
        <v>,Adi.Fairney@gmail.com</v>
      </c>
      <c r="V317" s="2" t="str">
        <f ca="1">IF(ISERROR(SEARCH(Tabel2[[#This Row],[Groepslid 7]],_xlfn.CONCAT(
Tabel2[[#This Row],[GroepBeheerder]:[Groepslid 6]]))),
Tabel2[[#This Row],[Groepslid 7]],"")</f>
        <v>,Jacquelin.Waugh@gmail.com</v>
      </c>
      <c r="W317" s="2" t="str">
        <f ca="1">IF(ISERROR(SEARCH(Tabel2[[#This Row],[Groepslid 8]],_xlfn.CONCAT(
Tabel2[[#This Row],[GroepBeheerder]:[Groepslid 7]]))),
Tabel2[[#This Row],[Groepslid 8]],"")</f>
        <v>,Ephrayim.Commin@gmail.com</v>
      </c>
      <c r="X317" s="2" t="str">
        <f ca="1">IF(ISERROR(SEARCH(Tabel2[[#This Row],[Groepslid 9]],_xlfn.CONCAT(
Tabel2[[#This Row],[GroepBeheerder]:[Groepslid 8]]))),
Tabel2[[#This Row],[Groepslid 9]],"")</f>
        <v>,Debby.Siene@gmail.com</v>
      </c>
      <c r="Y317" s="2" t="str">
        <f ca="1">IF(ISERROR(SEARCH(Tabel2[[#This Row],[Groepslid 10]],_xlfn.CONCAT(
Tabel2[[#This Row],[GroepBeheerder]:[Groepslid 9]]))),
Tabel2[[#This Row],[Groepslid 10]],"")</f>
        <v/>
      </c>
      <c r="Z317" s="2">
        <f t="shared" si="14"/>
        <v>316</v>
      </c>
    </row>
    <row r="318" spans="1:26" x14ac:dyDescent="0.25">
      <c r="A318" s="5" t="str">
        <f t="shared" ca="1" si="13"/>
        <v>Skyvu,Pattie.Fundell@gmail.com,Yovonnda.Meredyth@gmail.com,Jehu.Griswood@gmail.com,Wadsworth.Trevino@gmail.com,Reube.Pybus@gmail.com,Olly.Leinweber@gmail.com,Lian.Cranch@gmail.com,Carolin.Maddy@gmail.com,Pall.Corker@gmail.com</v>
      </c>
      <c r="B318" s="2" t="str">
        <f ca="1">_xlfn.CONCAT(Tabel2[[#This Row],[Hulp 1]:[Hulp 10]])</f>
        <v>,Yovonnda.Meredyth@gmail.com,Jehu.Griswood@gmail.com,Wadsworth.Trevino@gmail.com,Reube.Pybus@gmail.com,Olly.Leinweber@gmail.com,Lian.Cranch@gmail.com,Carolin.Maddy@gmail.com,Pall.Corker@gmail.com</v>
      </c>
      <c r="C318" s="3" t="s">
        <v>649</v>
      </c>
      <c r="D318">
        <f ca="1">RANDBETWEEN(0,IF(Formules!$B$1&gt;10,10,Formules!$B$1))</f>
        <v>8</v>
      </c>
      <c r="E318" s="2" t="str">
        <f ca="1">INDEX(Gebruiker!C:C,RANDBETWEEN(1,Formules!$B$1)+1)</f>
        <v>,Pattie.Fundell@gmail.com</v>
      </c>
      <c r="F318" s="8" t="str">
        <f ca="1">IF((COLUMN()-5)&lt;=Tabel2[[#This Row],[Aantal Leden]],
INDEX(Gebruiker!$C:$C,RANDBETWEEN(1,Formules!$B$1)+1),
"")</f>
        <v>,Yovonnda.Meredyth@gmail.com</v>
      </c>
      <c r="G318" s="8" t="str">
        <f ca="1">IF((COLUMN()-5)&lt;=Tabel2[[#This Row],[Aantal Leden]],
INDEX(Gebruiker!$C:$C,RANDBETWEEN(1,Formules!$B$1)+1),
"")</f>
        <v>,Jehu.Griswood@gmail.com</v>
      </c>
      <c r="H318" s="2" t="str">
        <f ca="1">IF((COLUMN()-5)&lt;=Tabel2[[#This Row],[Aantal Leden]],
INDEX(Gebruiker!$C:$C,RANDBETWEEN(1,Formules!$B$1)+1),
"")</f>
        <v>,Wadsworth.Trevino@gmail.com</v>
      </c>
      <c r="I318" s="2" t="str">
        <f ca="1">IF((COLUMN()-5)&lt;=Tabel2[[#This Row],[Aantal Leden]],
INDEX(Gebruiker!$C:$C,RANDBETWEEN(1,Formules!$B$1)+1),
"")</f>
        <v>,Reube.Pybus@gmail.com</v>
      </c>
      <c r="J318" s="2" t="str">
        <f ca="1">IF((COLUMN()-5)&lt;=Tabel2[[#This Row],[Aantal Leden]],
INDEX(Gebruiker!$C:$C,RANDBETWEEN(1,Formules!$B$1)+1),
"")</f>
        <v>,Olly.Leinweber@gmail.com</v>
      </c>
      <c r="K318" s="2" t="str">
        <f ca="1">IF((COLUMN()-5)&lt;=Tabel2[[#This Row],[Aantal Leden]],
INDEX(Gebruiker!$C:$C,RANDBETWEEN(1,Formules!$B$1)+1),
"")</f>
        <v>,Lian.Cranch@gmail.com</v>
      </c>
      <c r="L318" s="2" t="str">
        <f ca="1">IF((COLUMN()-5)&lt;=Tabel2[[#This Row],[Aantal Leden]],
INDEX(Gebruiker!$C:$C,RANDBETWEEN(1,Formules!$B$1)+1),
"")</f>
        <v>,Carolin.Maddy@gmail.com</v>
      </c>
      <c r="M318" s="2" t="str">
        <f ca="1">IF((COLUMN()-5)&lt;=Tabel2[[#This Row],[Aantal Leden]],
INDEX(Gebruiker!$C:$C,RANDBETWEEN(1,Formules!$B$1)+1),
"")</f>
        <v>,Pall.Corker@gmail.com</v>
      </c>
      <c r="N318" s="2" t="str">
        <f ca="1">IF((COLUMN()-5)&lt;=Tabel2[[#This Row],[Aantal Leden]],
INDEX(Gebruiker!$C:$C,RANDBETWEEN(1,Formules!$B$1)+1),
"")</f>
        <v/>
      </c>
      <c r="O318" s="2" t="str">
        <f ca="1">IF((COLUMN()-5)&lt;=Tabel2[[#This Row],[Aantal Leden]],
INDEX(Gebruiker!$C:$C,RANDBETWEEN(1,Formules!$B$1)+1),
"")</f>
        <v/>
      </c>
      <c r="P318" s="2" t="str">
        <f ca="1">IF(Tabel2[[#This Row],[GroepBeheerder]]&lt;&gt;Tabel2[[#This Row],[Groepslid 1]],Tabel2[[#This Row],[Groepslid 1]],"")</f>
        <v>,Yovonnda.Meredyth@gmail.com</v>
      </c>
      <c r="Q318" s="2" t="str">
        <f ca="1">IF(ISERROR(SEARCH(Tabel2[[#This Row],[Groepslid 2]],_xlfn.CONCAT(
Tabel2[[#This Row],[GroepBeheerder]:[Groepslid 1]]))),
Tabel2[[#This Row],[Groepslid 2]],"")</f>
        <v>,Jehu.Griswood@gmail.com</v>
      </c>
      <c r="R318" s="2" t="str">
        <f ca="1">IF(ISERROR(SEARCH(Tabel2[[#This Row],[Groepslid 3]],_xlfn.CONCAT(
Tabel2[[#This Row],[GroepBeheerder]:[Groepslid 2]]))),
Tabel2[[#This Row],[Groepslid 3]],"")</f>
        <v>,Wadsworth.Trevino@gmail.com</v>
      </c>
      <c r="S318" s="2" t="str">
        <f ca="1">IF(ISERROR(SEARCH(Tabel2[[#This Row],[Groepslid 4]],_xlfn.CONCAT(
Tabel2[[#This Row],[GroepBeheerder]:[Groepslid 3]]))),
Tabel2[[#This Row],[Groepslid 4]],"")</f>
        <v>,Reube.Pybus@gmail.com</v>
      </c>
      <c r="T318" s="2" t="str">
        <f ca="1">IF(ISERROR(SEARCH(Tabel2[[#This Row],[Groepslid 5]],_xlfn.CONCAT(
Tabel2[[#This Row],[GroepBeheerder]:[Groepslid 4]]))),
Tabel2[[#This Row],[Groepslid 5]],"")</f>
        <v>,Olly.Leinweber@gmail.com</v>
      </c>
      <c r="U318" s="2" t="str">
        <f ca="1">IF(ISERROR(SEARCH(Tabel2[[#This Row],[Groepslid 6]],_xlfn.CONCAT(
Tabel2[[#This Row],[GroepBeheerder]:[Groepslid 5]]))),
Tabel2[[#This Row],[Groepslid 6]],"")</f>
        <v>,Lian.Cranch@gmail.com</v>
      </c>
      <c r="V318" s="2" t="str">
        <f ca="1">IF(ISERROR(SEARCH(Tabel2[[#This Row],[Groepslid 7]],_xlfn.CONCAT(
Tabel2[[#This Row],[GroepBeheerder]:[Groepslid 6]]))),
Tabel2[[#This Row],[Groepslid 7]],"")</f>
        <v>,Carolin.Maddy@gmail.com</v>
      </c>
      <c r="W318" s="2" t="str">
        <f ca="1">IF(ISERROR(SEARCH(Tabel2[[#This Row],[Groepslid 8]],_xlfn.CONCAT(
Tabel2[[#This Row],[GroepBeheerder]:[Groepslid 7]]))),
Tabel2[[#This Row],[Groepslid 8]],"")</f>
        <v>,Pall.Corker@gmail.com</v>
      </c>
      <c r="X318" s="2" t="str">
        <f ca="1">IF(ISERROR(SEARCH(Tabel2[[#This Row],[Groepslid 9]],_xlfn.CONCAT(
Tabel2[[#This Row],[GroepBeheerder]:[Groepslid 8]]))),
Tabel2[[#This Row],[Groepslid 9]],"")</f>
        <v/>
      </c>
      <c r="Y318" s="2" t="str">
        <f ca="1">IF(ISERROR(SEARCH(Tabel2[[#This Row],[Groepslid 10]],_xlfn.CONCAT(
Tabel2[[#This Row],[GroepBeheerder]:[Groepslid 9]]))),
Tabel2[[#This Row],[Groepslid 10]],"")</f>
        <v/>
      </c>
      <c r="Z318" s="2">
        <f t="shared" si="14"/>
        <v>317</v>
      </c>
    </row>
    <row r="319" spans="1:26" x14ac:dyDescent="0.25">
      <c r="A319" s="5" t="str">
        <f t="shared" ca="1" si="13"/>
        <v>Thoughtbeat,Sven.Harrison@gmail.com</v>
      </c>
      <c r="B319" s="2" t="str">
        <f ca="1">_xlfn.CONCAT(Tabel2[[#This Row],[Hulp 1]:[Hulp 10]])</f>
        <v/>
      </c>
      <c r="C319" s="3" t="s">
        <v>650</v>
      </c>
      <c r="D319">
        <f ca="1">RANDBETWEEN(0,IF(Formules!$B$1&gt;10,10,Formules!$B$1))</f>
        <v>0</v>
      </c>
      <c r="E319" s="2" t="str">
        <f ca="1">INDEX(Gebruiker!C:C,RANDBETWEEN(1,Formules!$B$1)+1)</f>
        <v>,Sven.Harrison@gmail.com</v>
      </c>
      <c r="F319" s="8" t="str">
        <f ca="1">IF((COLUMN()-5)&lt;=Tabel2[[#This Row],[Aantal Leden]],
INDEX(Gebruiker!$C:$C,RANDBETWEEN(1,Formules!$B$1)+1),
"")</f>
        <v/>
      </c>
      <c r="G319" s="8" t="str">
        <f ca="1">IF((COLUMN()-5)&lt;=Tabel2[[#This Row],[Aantal Leden]],
INDEX(Gebruiker!$C:$C,RANDBETWEEN(1,Formules!$B$1)+1),
"")</f>
        <v/>
      </c>
      <c r="H319" s="2" t="str">
        <f ca="1">IF((COLUMN()-5)&lt;=Tabel2[[#This Row],[Aantal Leden]],
INDEX(Gebruiker!$C:$C,RANDBETWEEN(1,Formules!$B$1)+1),
"")</f>
        <v/>
      </c>
      <c r="I319" s="2" t="str">
        <f ca="1">IF((COLUMN()-5)&lt;=Tabel2[[#This Row],[Aantal Leden]],
INDEX(Gebruiker!$C:$C,RANDBETWEEN(1,Formules!$B$1)+1),
"")</f>
        <v/>
      </c>
      <c r="J319" s="2" t="str">
        <f ca="1">IF((COLUMN()-5)&lt;=Tabel2[[#This Row],[Aantal Leden]],
INDEX(Gebruiker!$C:$C,RANDBETWEEN(1,Formules!$B$1)+1),
"")</f>
        <v/>
      </c>
      <c r="K319" s="2" t="str">
        <f ca="1">IF((COLUMN()-5)&lt;=Tabel2[[#This Row],[Aantal Leden]],
INDEX(Gebruiker!$C:$C,RANDBETWEEN(1,Formules!$B$1)+1),
"")</f>
        <v/>
      </c>
      <c r="L319" s="2" t="str">
        <f ca="1">IF((COLUMN()-5)&lt;=Tabel2[[#This Row],[Aantal Leden]],
INDEX(Gebruiker!$C:$C,RANDBETWEEN(1,Formules!$B$1)+1),
"")</f>
        <v/>
      </c>
      <c r="M319" s="2" t="str">
        <f ca="1">IF((COLUMN()-5)&lt;=Tabel2[[#This Row],[Aantal Leden]],
INDEX(Gebruiker!$C:$C,RANDBETWEEN(1,Formules!$B$1)+1),
"")</f>
        <v/>
      </c>
      <c r="N319" s="2" t="str">
        <f ca="1">IF((COLUMN()-5)&lt;=Tabel2[[#This Row],[Aantal Leden]],
INDEX(Gebruiker!$C:$C,RANDBETWEEN(1,Formules!$B$1)+1),
"")</f>
        <v/>
      </c>
      <c r="O319" s="2" t="str">
        <f ca="1">IF((COLUMN()-5)&lt;=Tabel2[[#This Row],[Aantal Leden]],
INDEX(Gebruiker!$C:$C,RANDBETWEEN(1,Formules!$B$1)+1),
"")</f>
        <v/>
      </c>
      <c r="P319" s="2" t="str">
        <f ca="1">IF(Tabel2[[#This Row],[GroepBeheerder]]&lt;&gt;Tabel2[[#This Row],[Groepslid 1]],Tabel2[[#This Row],[Groepslid 1]],"")</f>
        <v/>
      </c>
      <c r="Q319" s="2" t="str">
        <f ca="1">IF(ISERROR(SEARCH(Tabel2[[#This Row],[Groepslid 2]],_xlfn.CONCAT(
Tabel2[[#This Row],[GroepBeheerder]:[Groepslid 1]]))),
Tabel2[[#This Row],[Groepslid 2]],"")</f>
        <v/>
      </c>
      <c r="R319" s="2" t="str">
        <f ca="1">IF(ISERROR(SEARCH(Tabel2[[#This Row],[Groepslid 3]],_xlfn.CONCAT(
Tabel2[[#This Row],[GroepBeheerder]:[Groepslid 2]]))),
Tabel2[[#This Row],[Groepslid 3]],"")</f>
        <v/>
      </c>
      <c r="S319" s="2" t="str">
        <f ca="1">IF(ISERROR(SEARCH(Tabel2[[#This Row],[Groepslid 4]],_xlfn.CONCAT(
Tabel2[[#This Row],[GroepBeheerder]:[Groepslid 3]]))),
Tabel2[[#This Row],[Groepslid 4]],"")</f>
        <v/>
      </c>
      <c r="T319" s="2" t="str">
        <f ca="1">IF(ISERROR(SEARCH(Tabel2[[#This Row],[Groepslid 5]],_xlfn.CONCAT(
Tabel2[[#This Row],[GroepBeheerder]:[Groepslid 4]]))),
Tabel2[[#This Row],[Groepslid 5]],"")</f>
        <v/>
      </c>
      <c r="U319" s="2" t="str">
        <f ca="1">IF(ISERROR(SEARCH(Tabel2[[#This Row],[Groepslid 6]],_xlfn.CONCAT(
Tabel2[[#This Row],[GroepBeheerder]:[Groepslid 5]]))),
Tabel2[[#This Row],[Groepslid 6]],"")</f>
        <v/>
      </c>
      <c r="V319" s="2" t="str">
        <f ca="1">IF(ISERROR(SEARCH(Tabel2[[#This Row],[Groepslid 7]],_xlfn.CONCAT(
Tabel2[[#This Row],[GroepBeheerder]:[Groepslid 6]]))),
Tabel2[[#This Row],[Groepslid 7]],"")</f>
        <v/>
      </c>
      <c r="W319" s="2" t="str">
        <f ca="1">IF(ISERROR(SEARCH(Tabel2[[#This Row],[Groepslid 8]],_xlfn.CONCAT(
Tabel2[[#This Row],[GroepBeheerder]:[Groepslid 7]]))),
Tabel2[[#This Row],[Groepslid 8]],"")</f>
        <v/>
      </c>
      <c r="X319" s="2" t="str">
        <f ca="1">IF(ISERROR(SEARCH(Tabel2[[#This Row],[Groepslid 9]],_xlfn.CONCAT(
Tabel2[[#This Row],[GroepBeheerder]:[Groepslid 8]]))),
Tabel2[[#This Row],[Groepslid 9]],"")</f>
        <v/>
      </c>
      <c r="Y319" s="2" t="str">
        <f ca="1">IF(ISERROR(SEARCH(Tabel2[[#This Row],[Groepslid 10]],_xlfn.CONCAT(
Tabel2[[#This Row],[GroepBeheerder]:[Groepslid 9]]))),
Tabel2[[#This Row],[Groepslid 10]],"")</f>
        <v/>
      </c>
      <c r="Z319" s="2">
        <f t="shared" si="14"/>
        <v>318</v>
      </c>
    </row>
    <row r="320" spans="1:26" x14ac:dyDescent="0.25">
      <c r="A320" s="5" t="str">
        <f t="shared" ca="1" si="13"/>
        <v>Quinu,Gert.van Dalen@gmail.com,Berke.Welchman@gmail.com,Torin.Matuszyk@gmail.com,Sven.Harrison@gmail.com,Maurice.Aguilar@gmail.com,Chaddy.Coultar@gmail.com,Tobin.De Castri@gmail.com,Freida.Gorham@gmail.com,Olivette.Meaker@gmail.com,Kennie.Spaight@gmail.com</v>
      </c>
      <c r="B320" s="2" t="str">
        <f ca="1">_xlfn.CONCAT(Tabel2[[#This Row],[Hulp 1]:[Hulp 10]])</f>
        <v>,Berke.Welchman@gmail.com,Torin.Matuszyk@gmail.com,Sven.Harrison@gmail.com,Maurice.Aguilar@gmail.com,Chaddy.Coultar@gmail.com,Tobin.De Castri@gmail.com,Freida.Gorham@gmail.com,Olivette.Meaker@gmail.com,Kennie.Spaight@gmail.com</v>
      </c>
      <c r="C320" s="3" t="s">
        <v>509</v>
      </c>
      <c r="D320">
        <f ca="1">RANDBETWEEN(0,IF(Formules!$B$1&gt;10,10,Formules!$B$1))</f>
        <v>9</v>
      </c>
      <c r="E320" s="2" t="str">
        <f ca="1">INDEX(Gebruiker!C:C,RANDBETWEEN(1,Formules!$B$1)+1)</f>
        <v>,Gert.van Dalen@gmail.com</v>
      </c>
      <c r="F320" s="8" t="str">
        <f ca="1">IF((COLUMN()-5)&lt;=Tabel2[[#This Row],[Aantal Leden]],
INDEX(Gebruiker!$C:$C,RANDBETWEEN(1,Formules!$B$1)+1),
"")</f>
        <v>,Berke.Welchman@gmail.com</v>
      </c>
      <c r="G320" s="8" t="str">
        <f ca="1">IF((COLUMN()-5)&lt;=Tabel2[[#This Row],[Aantal Leden]],
INDEX(Gebruiker!$C:$C,RANDBETWEEN(1,Formules!$B$1)+1),
"")</f>
        <v>,Torin.Matuszyk@gmail.com</v>
      </c>
      <c r="H320" s="2" t="str">
        <f ca="1">IF((COLUMN()-5)&lt;=Tabel2[[#This Row],[Aantal Leden]],
INDEX(Gebruiker!$C:$C,RANDBETWEEN(1,Formules!$B$1)+1),
"")</f>
        <v>,Sven.Harrison@gmail.com</v>
      </c>
      <c r="I320" s="2" t="str">
        <f ca="1">IF((COLUMN()-5)&lt;=Tabel2[[#This Row],[Aantal Leden]],
INDEX(Gebruiker!$C:$C,RANDBETWEEN(1,Formules!$B$1)+1),
"")</f>
        <v>,Maurice.Aguilar@gmail.com</v>
      </c>
      <c r="J320" s="2" t="str">
        <f ca="1">IF((COLUMN()-5)&lt;=Tabel2[[#This Row],[Aantal Leden]],
INDEX(Gebruiker!$C:$C,RANDBETWEEN(1,Formules!$B$1)+1),
"")</f>
        <v>,Chaddy.Coultar@gmail.com</v>
      </c>
      <c r="K320" s="2" t="str">
        <f ca="1">IF((COLUMN()-5)&lt;=Tabel2[[#This Row],[Aantal Leden]],
INDEX(Gebruiker!$C:$C,RANDBETWEEN(1,Formules!$B$1)+1),
"")</f>
        <v>,Tobin.De Castri@gmail.com</v>
      </c>
      <c r="L320" s="2" t="str">
        <f ca="1">IF((COLUMN()-5)&lt;=Tabel2[[#This Row],[Aantal Leden]],
INDEX(Gebruiker!$C:$C,RANDBETWEEN(1,Formules!$B$1)+1),
"")</f>
        <v>,Freida.Gorham@gmail.com</v>
      </c>
      <c r="M320" s="2" t="str">
        <f ca="1">IF((COLUMN()-5)&lt;=Tabel2[[#This Row],[Aantal Leden]],
INDEX(Gebruiker!$C:$C,RANDBETWEEN(1,Formules!$B$1)+1),
"")</f>
        <v>,Olivette.Meaker@gmail.com</v>
      </c>
      <c r="N320" s="2" t="str">
        <f ca="1">IF((COLUMN()-5)&lt;=Tabel2[[#This Row],[Aantal Leden]],
INDEX(Gebruiker!$C:$C,RANDBETWEEN(1,Formules!$B$1)+1),
"")</f>
        <v>,Kennie.Spaight@gmail.com</v>
      </c>
      <c r="O320" s="2" t="str">
        <f ca="1">IF((COLUMN()-5)&lt;=Tabel2[[#This Row],[Aantal Leden]],
INDEX(Gebruiker!$C:$C,RANDBETWEEN(1,Formules!$B$1)+1),
"")</f>
        <v/>
      </c>
      <c r="P320" s="2" t="str">
        <f ca="1">IF(Tabel2[[#This Row],[GroepBeheerder]]&lt;&gt;Tabel2[[#This Row],[Groepslid 1]],Tabel2[[#This Row],[Groepslid 1]],"")</f>
        <v>,Berke.Welchman@gmail.com</v>
      </c>
      <c r="Q320" s="2" t="str">
        <f ca="1">IF(ISERROR(SEARCH(Tabel2[[#This Row],[Groepslid 2]],_xlfn.CONCAT(
Tabel2[[#This Row],[GroepBeheerder]:[Groepslid 1]]))),
Tabel2[[#This Row],[Groepslid 2]],"")</f>
        <v>,Torin.Matuszyk@gmail.com</v>
      </c>
      <c r="R320" s="2" t="str">
        <f ca="1">IF(ISERROR(SEARCH(Tabel2[[#This Row],[Groepslid 3]],_xlfn.CONCAT(
Tabel2[[#This Row],[GroepBeheerder]:[Groepslid 2]]))),
Tabel2[[#This Row],[Groepslid 3]],"")</f>
        <v>,Sven.Harrison@gmail.com</v>
      </c>
      <c r="S320" s="2" t="str">
        <f ca="1">IF(ISERROR(SEARCH(Tabel2[[#This Row],[Groepslid 4]],_xlfn.CONCAT(
Tabel2[[#This Row],[GroepBeheerder]:[Groepslid 3]]))),
Tabel2[[#This Row],[Groepslid 4]],"")</f>
        <v>,Maurice.Aguilar@gmail.com</v>
      </c>
      <c r="T320" s="2" t="str">
        <f ca="1">IF(ISERROR(SEARCH(Tabel2[[#This Row],[Groepslid 5]],_xlfn.CONCAT(
Tabel2[[#This Row],[GroepBeheerder]:[Groepslid 4]]))),
Tabel2[[#This Row],[Groepslid 5]],"")</f>
        <v>,Chaddy.Coultar@gmail.com</v>
      </c>
      <c r="U320" s="2" t="str">
        <f ca="1">IF(ISERROR(SEARCH(Tabel2[[#This Row],[Groepslid 6]],_xlfn.CONCAT(
Tabel2[[#This Row],[GroepBeheerder]:[Groepslid 5]]))),
Tabel2[[#This Row],[Groepslid 6]],"")</f>
        <v>,Tobin.De Castri@gmail.com</v>
      </c>
      <c r="V320" s="2" t="str">
        <f ca="1">IF(ISERROR(SEARCH(Tabel2[[#This Row],[Groepslid 7]],_xlfn.CONCAT(
Tabel2[[#This Row],[GroepBeheerder]:[Groepslid 6]]))),
Tabel2[[#This Row],[Groepslid 7]],"")</f>
        <v>,Freida.Gorham@gmail.com</v>
      </c>
      <c r="W320" s="2" t="str">
        <f ca="1">IF(ISERROR(SEARCH(Tabel2[[#This Row],[Groepslid 8]],_xlfn.CONCAT(
Tabel2[[#This Row],[GroepBeheerder]:[Groepslid 7]]))),
Tabel2[[#This Row],[Groepslid 8]],"")</f>
        <v>,Olivette.Meaker@gmail.com</v>
      </c>
      <c r="X320" s="2" t="str">
        <f ca="1">IF(ISERROR(SEARCH(Tabel2[[#This Row],[Groepslid 9]],_xlfn.CONCAT(
Tabel2[[#This Row],[GroepBeheerder]:[Groepslid 8]]))),
Tabel2[[#This Row],[Groepslid 9]],"")</f>
        <v>,Kennie.Spaight@gmail.com</v>
      </c>
      <c r="Y320" s="2" t="str">
        <f ca="1">IF(ISERROR(SEARCH(Tabel2[[#This Row],[Groepslid 10]],_xlfn.CONCAT(
Tabel2[[#This Row],[GroepBeheerder]:[Groepslid 9]]))),
Tabel2[[#This Row],[Groepslid 10]],"")</f>
        <v/>
      </c>
      <c r="Z320" s="2">
        <f t="shared" si="14"/>
        <v>319</v>
      </c>
    </row>
    <row r="321" spans="1:26" x14ac:dyDescent="0.25">
      <c r="A321" s="5" t="str">
        <f t="shared" ca="1" si="13"/>
        <v>Quimm,Gert.van Dalen@gmail.com,Ofilia.Peron@gmail.com,Cassandra.Wagnerin@gmail.com,Emmy.Maseres@gmail.com,Kelley.Grattan@gmail.com,Ibbie.Mellings@gmail.com</v>
      </c>
      <c r="B321" s="2" t="str">
        <f ca="1">_xlfn.CONCAT(Tabel2[[#This Row],[Hulp 1]:[Hulp 10]])</f>
        <v>,Ofilia.Peron@gmail.com,Cassandra.Wagnerin@gmail.com,Emmy.Maseres@gmail.com,Kelley.Grattan@gmail.com,Ibbie.Mellings@gmail.com</v>
      </c>
      <c r="C321" s="3" t="s">
        <v>634</v>
      </c>
      <c r="D321">
        <f ca="1">RANDBETWEEN(0,IF(Formules!$B$1&gt;10,10,Formules!$B$1))</f>
        <v>5</v>
      </c>
      <c r="E321" s="2" t="str">
        <f ca="1">INDEX(Gebruiker!C:C,RANDBETWEEN(1,Formules!$B$1)+1)</f>
        <v>,Gert.van Dalen@gmail.com</v>
      </c>
      <c r="F321" s="8" t="str">
        <f ca="1">IF((COLUMN()-5)&lt;=Tabel2[[#This Row],[Aantal Leden]],
INDEX(Gebruiker!$C:$C,RANDBETWEEN(1,Formules!$B$1)+1),
"")</f>
        <v>,Ofilia.Peron@gmail.com</v>
      </c>
      <c r="G321" s="8" t="str">
        <f ca="1">IF((COLUMN()-5)&lt;=Tabel2[[#This Row],[Aantal Leden]],
INDEX(Gebruiker!$C:$C,RANDBETWEEN(1,Formules!$B$1)+1),
"")</f>
        <v>,Cassandra.Wagnerin@gmail.com</v>
      </c>
      <c r="H321" s="2" t="str">
        <f ca="1">IF((COLUMN()-5)&lt;=Tabel2[[#This Row],[Aantal Leden]],
INDEX(Gebruiker!$C:$C,RANDBETWEEN(1,Formules!$B$1)+1),
"")</f>
        <v>,Emmy.Maseres@gmail.com</v>
      </c>
      <c r="I321" s="2" t="str">
        <f ca="1">IF((COLUMN()-5)&lt;=Tabel2[[#This Row],[Aantal Leden]],
INDEX(Gebruiker!$C:$C,RANDBETWEEN(1,Formules!$B$1)+1),
"")</f>
        <v>,Kelley.Grattan@gmail.com</v>
      </c>
      <c r="J321" s="2" t="str">
        <f ca="1">IF((COLUMN()-5)&lt;=Tabel2[[#This Row],[Aantal Leden]],
INDEX(Gebruiker!$C:$C,RANDBETWEEN(1,Formules!$B$1)+1),
"")</f>
        <v>,Ibbie.Mellings@gmail.com</v>
      </c>
      <c r="K321" s="2" t="str">
        <f ca="1">IF((COLUMN()-5)&lt;=Tabel2[[#This Row],[Aantal Leden]],
INDEX(Gebruiker!$C:$C,RANDBETWEEN(1,Formules!$B$1)+1),
"")</f>
        <v/>
      </c>
      <c r="L321" s="2" t="str">
        <f ca="1">IF((COLUMN()-5)&lt;=Tabel2[[#This Row],[Aantal Leden]],
INDEX(Gebruiker!$C:$C,RANDBETWEEN(1,Formules!$B$1)+1),
"")</f>
        <v/>
      </c>
      <c r="M321" s="2" t="str">
        <f ca="1">IF((COLUMN()-5)&lt;=Tabel2[[#This Row],[Aantal Leden]],
INDEX(Gebruiker!$C:$C,RANDBETWEEN(1,Formules!$B$1)+1),
"")</f>
        <v/>
      </c>
      <c r="N321" s="2" t="str">
        <f ca="1">IF((COLUMN()-5)&lt;=Tabel2[[#This Row],[Aantal Leden]],
INDEX(Gebruiker!$C:$C,RANDBETWEEN(1,Formules!$B$1)+1),
"")</f>
        <v/>
      </c>
      <c r="O321" s="2" t="str">
        <f ca="1">IF((COLUMN()-5)&lt;=Tabel2[[#This Row],[Aantal Leden]],
INDEX(Gebruiker!$C:$C,RANDBETWEEN(1,Formules!$B$1)+1),
"")</f>
        <v/>
      </c>
      <c r="P321" s="2" t="str">
        <f ca="1">IF(Tabel2[[#This Row],[GroepBeheerder]]&lt;&gt;Tabel2[[#This Row],[Groepslid 1]],Tabel2[[#This Row],[Groepslid 1]],"")</f>
        <v>,Ofilia.Peron@gmail.com</v>
      </c>
      <c r="Q321" s="2" t="str">
        <f ca="1">IF(ISERROR(SEARCH(Tabel2[[#This Row],[Groepslid 2]],_xlfn.CONCAT(
Tabel2[[#This Row],[GroepBeheerder]:[Groepslid 1]]))),
Tabel2[[#This Row],[Groepslid 2]],"")</f>
        <v>,Cassandra.Wagnerin@gmail.com</v>
      </c>
      <c r="R321" s="2" t="str">
        <f ca="1">IF(ISERROR(SEARCH(Tabel2[[#This Row],[Groepslid 3]],_xlfn.CONCAT(
Tabel2[[#This Row],[GroepBeheerder]:[Groepslid 2]]))),
Tabel2[[#This Row],[Groepslid 3]],"")</f>
        <v>,Emmy.Maseres@gmail.com</v>
      </c>
      <c r="S321" s="2" t="str">
        <f ca="1">IF(ISERROR(SEARCH(Tabel2[[#This Row],[Groepslid 4]],_xlfn.CONCAT(
Tabel2[[#This Row],[GroepBeheerder]:[Groepslid 3]]))),
Tabel2[[#This Row],[Groepslid 4]],"")</f>
        <v>,Kelley.Grattan@gmail.com</v>
      </c>
      <c r="T321" s="2" t="str">
        <f ca="1">IF(ISERROR(SEARCH(Tabel2[[#This Row],[Groepslid 5]],_xlfn.CONCAT(
Tabel2[[#This Row],[GroepBeheerder]:[Groepslid 4]]))),
Tabel2[[#This Row],[Groepslid 5]],"")</f>
        <v>,Ibbie.Mellings@gmail.com</v>
      </c>
      <c r="U321" s="2" t="str">
        <f ca="1">IF(ISERROR(SEARCH(Tabel2[[#This Row],[Groepslid 6]],_xlfn.CONCAT(
Tabel2[[#This Row],[GroepBeheerder]:[Groepslid 5]]))),
Tabel2[[#This Row],[Groepslid 6]],"")</f>
        <v/>
      </c>
      <c r="V321" s="2" t="str">
        <f ca="1">IF(ISERROR(SEARCH(Tabel2[[#This Row],[Groepslid 7]],_xlfn.CONCAT(
Tabel2[[#This Row],[GroepBeheerder]:[Groepslid 6]]))),
Tabel2[[#This Row],[Groepslid 7]],"")</f>
        <v/>
      </c>
      <c r="W321" s="2" t="str">
        <f ca="1">IF(ISERROR(SEARCH(Tabel2[[#This Row],[Groepslid 8]],_xlfn.CONCAT(
Tabel2[[#This Row],[GroepBeheerder]:[Groepslid 7]]))),
Tabel2[[#This Row],[Groepslid 8]],"")</f>
        <v/>
      </c>
      <c r="X321" s="2" t="str">
        <f ca="1">IF(ISERROR(SEARCH(Tabel2[[#This Row],[Groepslid 9]],_xlfn.CONCAT(
Tabel2[[#This Row],[GroepBeheerder]:[Groepslid 8]]))),
Tabel2[[#This Row],[Groepslid 9]],"")</f>
        <v/>
      </c>
      <c r="Y321" s="2" t="str">
        <f ca="1">IF(ISERROR(SEARCH(Tabel2[[#This Row],[Groepslid 10]],_xlfn.CONCAT(
Tabel2[[#This Row],[GroepBeheerder]:[Groepslid 9]]))),
Tabel2[[#This Row],[Groepslid 10]],"")</f>
        <v/>
      </c>
      <c r="Z321" s="2">
        <f t="shared" si="14"/>
        <v>320</v>
      </c>
    </row>
    <row r="322" spans="1:26" x14ac:dyDescent="0.25">
      <c r="A322" s="5" t="str">
        <f t="shared" ca="1" si="13"/>
        <v>Izio,Putnam.Aleso@gmail.com,Loria.Pickston@gmail.com,Olly.Leinweber@gmail.com</v>
      </c>
      <c r="B322" s="2" t="str">
        <f ca="1">_xlfn.CONCAT(Tabel2[[#This Row],[Hulp 1]:[Hulp 10]])</f>
        <v>,Loria.Pickston@gmail.com,Olly.Leinweber@gmail.com</v>
      </c>
      <c r="C322" s="3" t="s">
        <v>458</v>
      </c>
      <c r="D322">
        <f ca="1">RANDBETWEEN(0,IF(Formules!$B$1&gt;10,10,Formules!$B$1))</f>
        <v>2</v>
      </c>
      <c r="E322" s="2" t="str">
        <f ca="1">INDEX(Gebruiker!C:C,RANDBETWEEN(1,Formules!$B$1)+1)</f>
        <v>,Putnam.Aleso@gmail.com</v>
      </c>
      <c r="F322" s="8" t="str">
        <f ca="1">IF((COLUMN()-5)&lt;=Tabel2[[#This Row],[Aantal Leden]],
INDEX(Gebruiker!$C:$C,RANDBETWEEN(1,Formules!$B$1)+1),
"")</f>
        <v>,Loria.Pickston@gmail.com</v>
      </c>
      <c r="G322" s="8" t="str">
        <f ca="1">IF((COLUMN()-5)&lt;=Tabel2[[#This Row],[Aantal Leden]],
INDEX(Gebruiker!$C:$C,RANDBETWEEN(1,Formules!$B$1)+1),
"")</f>
        <v>,Olly.Leinweber@gmail.com</v>
      </c>
      <c r="H322" s="2" t="str">
        <f ca="1">IF((COLUMN()-5)&lt;=Tabel2[[#This Row],[Aantal Leden]],
INDEX(Gebruiker!$C:$C,RANDBETWEEN(1,Formules!$B$1)+1),
"")</f>
        <v/>
      </c>
      <c r="I322" s="2" t="str">
        <f ca="1">IF((COLUMN()-5)&lt;=Tabel2[[#This Row],[Aantal Leden]],
INDEX(Gebruiker!$C:$C,RANDBETWEEN(1,Formules!$B$1)+1),
"")</f>
        <v/>
      </c>
      <c r="J322" s="2" t="str">
        <f ca="1">IF((COLUMN()-5)&lt;=Tabel2[[#This Row],[Aantal Leden]],
INDEX(Gebruiker!$C:$C,RANDBETWEEN(1,Formules!$B$1)+1),
"")</f>
        <v/>
      </c>
      <c r="K322" s="2" t="str">
        <f ca="1">IF((COLUMN()-5)&lt;=Tabel2[[#This Row],[Aantal Leden]],
INDEX(Gebruiker!$C:$C,RANDBETWEEN(1,Formules!$B$1)+1),
"")</f>
        <v/>
      </c>
      <c r="L322" s="2" t="str">
        <f ca="1">IF((COLUMN()-5)&lt;=Tabel2[[#This Row],[Aantal Leden]],
INDEX(Gebruiker!$C:$C,RANDBETWEEN(1,Formules!$B$1)+1),
"")</f>
        <v/>
      </c>
      <c r="M322" s="2" t="str">
        <f ca="1">IF((COLUMN()-5)&lt;=Tabel2[[#This Row],[Aantal Leden]],
INDEX(Gebruiker!$C:$C,RANDBETWEEN(1,Formules!$B$1)+1),
"")</f>
        <v/>
      </c>
      <c r="N322" s="2" t="str">
        <f ca="1">IF((COLUMN()-5)&lt;=Tabel2[[#This Row],[Aantal Leden]],
INDEX(Gebruiker!$C:$C,RANDBETWEEN(1,Formules!$B$1)+1),
"")</f>
        <v/>
      </c>
      <c r="O322" s="2" t="str">
        <f ca="1">IF((COLUMN()-5)&lt;=Tabel2[[#This Row],[Aantal Leden]],
INDEX(Gebruiker!$C:$C,RANDBETWEEN(1,Formules!$B$1)+1),
"")</f>
        <v/>
      </c>
      <c r="P322" s="2" t="str">
        <f ca="1">IF(Tabel2[[#This Row],[GroepBeheerder]]&lt;&gt;Tabel2[[#This Row],[Groepslid 1]],Tabel2[[#This Row],[Groepslid 1]],"")</f>
        <v>,Loria.Pickston@gmail.com</v>
      </c>
      <c r="Q322" s="2" t="str">
        <f ca="1">IF(ISERROR(SEARCH(Tabel2[[#This Row],[Groepslid 2]],_xlfn.CONCAT(
Tabel2[[#This Row],[GroepBeheerder]:[Groepslid 1]]))),
Tabel2[[#This Row],[Groepslid 2]],"")</f>
        <v>,Olly.Leinweber@gmail.com</v>
      </c>
      <c r="R322" s="2" t="str">
        <f ca="1">IF(ISERROR(SEARCH(Tabel2[[#This Row],[Groepslid 3]],_xlfn.CONCAT(
Tabel2[[#This Row],[GroepBeheerder]:[Groepslid 2]]))),
Tabel2[[#This Row],[Groepslid 3]],"")</f>
        <v/>
      </c>
      <c r="S322" s="2" t="str">
        <f ca="1">IF(ISERROR(SEARCH(Tabel2[[#This Row],[Groepslid 4]],_xlfn.CONCAT(
Tabel2[[#This Row],[GroepBeheerder]:[Groepslid 3]]))),
Tabel2[[#This Row],[Groepslid 4]],"")</f>
        <v/>
      </c>
      <c r="T322" s="2" t="str">
        <f ca="1">IF(ISERROR(SEARCH(Tabel2[[#This Row],[Groepslid 5]],_xlfn.CONCAT(
Tabel2[[#This Row],[GroepBeheerder]:[Groepslid 4]]))),
Tabel2[[#This Row],[Groepslid 5]],"")</f>
        <v/>
      </c>
      <c r="U322" s="2" t="str">
        <f ca="1">IF(ISERROR(SEARCH(Tabel2[[#This Row],[Groepslid 6]],_xlfn.CONCAT(
Tabel2[[#This Row],[GroepBeheerder]:[Groepslid 5]]))),
Tabel2[[#This Row],[Groepslid 6]],"")</f>
        <v/>
      </c>
      <c r="V322" s="2" t="str">
        <f ca="1">IF(ISERROR(SEARCH(Tabel2[[#This Row],[Groepslid 7]],_xlfn.CONCAT(
Tabel2[[#This Row],[GroepBeheerder]:[Groepslid 6]]))),
Tabel2[[#This Row],[Groepslid 7]],"")</f>
        <v/>
      </c>
      <c r="W322" s="2" t="str">
        <f ca="1">IF(ISERROR(SEARCH(Tabel2[[#This Row],[Groepslid 8]],_xlfn.CONCAT(
Tabel2[[#This Row],[GroepBeheerder]:[Groepslid 7]]))),
Tabel2[[#This Row],[Groepslid 8]],"")</f>
        <v/>
      </c>
      <c r="X322" s="2" t="str">
        <f ca="1">IF(ISERROR(SEARCH(Tabel2[[#This Row],[Groepslid 9]],_xlfn.CONCAT(
Tabel2[[#This Row],[GroepBeheerder]:[Groepslid 8]]))),
Tabel2[[#This Row],[Groepslid 9]],"")</f>
        <v/>
      </c>
      <c r="Y322" s="2" t="str">
        <f ca="1">IF(ISERROR(SEARCH(Tabel2[[#This Row],[Groepslid 10]],_xlfn.CONCAT(
Tabel2[[#This Row],[GroepBeheerder]:[Groepslid 9]]))),
Tabel2[[#This Row],[Groepslid 10]],"")</f>
        <v/>
      </c>
      <c r="Z322" s="2">
        <f t="shared" si="14"/>
        <v>321</v>
      </c>
    </row>
    <row r="323" spans="1:26" x14ac:dyDescent="0.25">
      <c r="A323" s="5" t="str">
        <f t="shared" ca="1" si="13"/>
        <v>Meevee,Maurine.Easterfield@gmail.com,Letti.Boss@gmail.com</v>
      </c>
      <c r="B323" s="2" t="str">
        <f ca="1">_xlfn.CONCAT(Tabel2[[#This Row],[Hulp 1]:[Hulp 10]])</f>
        <v>,Letti.Boss@gmail.com</v>
      </c>
      <c r="C323" s="3" t="s">
        <v>557</v>
      </c>
      <c r="D323">
        <f ca="1">RANDBETWEEN(0,IF(Formules!$B$1&gt;10,10,Formules!$B$1))</f>
        <v>1</v>
      </c>
      <c r="E323" s="2" t="str">
        <f ca="1">INDEX(Gebruiker!C:C,RANDBETWEEN(1,Formules!$B$1)+1)</f>
        <v>,Maurine.Easterfield@gmail.com</v>
      </c>
      <c r="F323" s="8" t="str">
        <f ca="1">IF((COLUMN()-5)&lt;=Tabel2[[#This Row],[Aantal Leden]],
INDEX(Gebruiker!$C:$C,RANDBETWEEN(1,Formules!$B$1)+1),
"")</f>
        <v>,Letti.Boss@gmail.com</v>
      </c>
      <c r="G323" s="8" t="str">
        <f ca="1">IF((COLUMN()-5)&lt;=Tabel2[[#This Row],[Aantal Leden]],
INDEX(Gebruiker!$C:$C,RANDBETWEEN(1,Formules!$B$1)+1),
"")</f>
        <v/>
      </c>
      <c r="H323" s="2" t="str">
        <f ca="1">IF((COLUMN()-5)&lt;=Tabel2[[#This Row],[Aantal Leden]],
INDEX(Gebruiker!$C:$C,RANDBETWEEN(1,Formules!$B$1)+1),
"")</f>
        <v/>
      </c>
      <c r="I323" s="2" t="str">
        <f ca="1">IF((COLUMN()-5)&lt;=Tabel2[[#This Row],[Aantal Leden]],
INDEX(Gebruiker!$C:$C,RANDBETWEEN(1,Formules!$B$1)+1),
"")</f>
        <v/>
      </c>
      <c r="J323" s="2" t="str">
        <f ca="1">IF((COLUMN()-5)&lt;=Tabel2[[#This Row],[Aantal Leden]],
INDEX(Gebruiker!$C:$C,RANDBETWEEN(1,Formules!$B$1)+1),
"")</f>
        <v/>
      </c>
      <c r="K323" s="2" t="str">
        <f ca="1">IF((COLUMN()-5)&lt;=Tabel2[[#This Row],[Aantal Leden]],
INDEX(Gebruiker!$C:$C,RANDBETWEEN(1,Formules!$B$1)+1),
"")</f>
        <v/>
      </c>
      <c r="L323" s="2" t="str">
        <f ca="1">IF((COLUMN()-5)&lt;=Tabel2[[#This Row],[Aantal Leden]],
INDEX(Gebruiker!$C:$C,RANDBETWEEN(1,Formules!$B$1)+1),
"")</f>
        <v/>
      </c>
      <c r="M323" s="2" t="str">
        <f ca="1">IF((COLUMN()-5)&lt;=Tabel2[[#This Row],[Aantal Leden]],
INDEX(Gebruiker!$C:$C,RANDBETWEEN(1,Formules!$B$1)+1),
"")</f>
        <v/>
      </c>
      <c r="N323" s="2" t="str">
        <f ca="1">IF((COLUMN()-5)&lt;=Tabel2[[#This Row],[Aantal Leden]],
INDEX(Gebruiker!$C:$C,RANDBETWEEN(1,Formules!$B$1)+1),
"")</f>
        <v/>
      </c>
      <c r="O323" s="2" t="str">
        <f ca="1">IF((COLUMN()-5)&lt;=Tabel2[[#This Row],[Aantal Leden]],
INDEX(Gebruiker!$C:$C,RANDBETWEEN(1,Formules!$B$1)+1),
"")</f>
        <v/>
      </c>
      <c r="P323" s="2" t="str">
        <f ca="1">IF(Tabel2[[#This Row],[GroepBeheerder]]&lt;&gt;Tabel2[[#This Row],[Groepslid 1]],Tabel2[[#This Row],[Groepslid 1]],"")</f>
        <v>,Letti.Boss@gmail.com</v>
      </c>
      <c r="Q323" s="2" t="str">
        <f ca="1">IF(ISERROR(SEARCH(Tabel2[[#This Row],[Groepslid 2]],_xlfn.CONCAT(
Tabel2[[#This Row],[GroepBeheerder]:[Groepslid 1]]))),
Tabel2[[#This Row],[Groepslid 2]],"")</f>
        <v/>
      </c>
      <c r="R323" s="2" t="str">
        <f ca="1">IF(ISERROR(SEARCH(Tabel2[[#This Row],[Groepslid 3]],_xlfn.CONCAT(
Tabel2[[#This Row],[GroepBeheerder]:[Groepslid 2]]))),
Tabel2[[#This Row],[Groepslid 3]],"")</f>
        <v/>
      </c>
      <c r="S323" s="2" t="str">
        <f ca="1">IF(ISERROR(SEARCH(Tabel2[[#This Row],[Groepslid 4]],_xlfn.CONCAT(
Tabel2[[#This Row],[GroepBeheerder]:[Groepslid 3]]))),
Tabel2[[#This Row],[Groepslid 4]],"")</f>
        <v/>
      </c>
      <c r="T323" s="2" t="str">
        <f ca="1">IF(ISERROR(SEARCH(Tabel2[[#This Row],[Groepslid 5]],_xlfn.CONCAT(
Tabel2[[#This Row],[GroepBeheerder]:[Groepslid 4]]))),
Tabel2[[#This Row],[Groepslid 5]],"")</f>
        <v/>
      </c>
      <c r="U323" s="2" t="str">
        <f ca="1">IF(ISERROR(SEARCH(Tabel2[[#This Row],[Groepslid 6]],_xlfn.CONCAT(
Tabel2[[#This Row],[GroepBeheerder]:[Groepslid 5]]))),
Tabel2[[#This Row],[Groepslid 6]],"")</f>
        <v/>
      </c>
      <c r="V323" s="2" t="str">
        <f ca="1">IF(ISERROR(SEARCH(Tabel2[[#This Row],[Groepslid 7]],_xlfn.CONCAT(
Tabel2[[#This Row],[GroepBeheerder]:[Groepslid 6]]))),
Tabel2[[#This Row],[Groepslid 7]],"")</f>
        <v/>
      </c>
      <c r="W323" s="2" t="str">
        <f ca="1">IF(ISERROR(SEARCH(Tabel2[[#This Row],[Groepslid 8]],_xlfn.CONCAT(
Tabel2[[#This Row],[GroepBeheerder]:[Groepslid 7]]))),
Tabel2[[#This Row],[Groepslid 8]],"")</f>
        <v/>
      </c>
      <c r="X323" s="2" t="str">
        <f ca="1">IF(ISERROR(SEARCH(Tabel2[[#This Row],[Groepslid 9]],_xlfn.CONCAT(
Tabel2[[#This Row],[GroepBeheerder]:[Groepslid 8]]))),
Tabel2[[#This Row],[Groepslid 9]],"")</f>
        <v/>
      </c>
      <c r="Y323" s="2" t="str">
        <f ca="1">IF(ISERROR(SEARCH(Tabel2[[#This Row],[Groepslid 10]],_xlfn.CONCAT(
Tabel2[[#This Row],[GroepBeheerder]:[Groepslid 9]]))),
Tabel2[[#This Row],[Groepslid 10]],"")</f>
        <v/>
      </c>
      <c r="Z323" s="2">
        <f t="shared" si="14"/>
        <v>322</v>
      </c>
    </row>
    <row r="324" spans="1:26" x14ac:dyDescent="0.25">
      <c r="A324" s="5" t="str">
        <f t="shared" ca="1" si="13"/>
        <v>Jaxworks,Benny.Mateescu@gmail.com,Franny.Bicheno@gmail.com,Jenn.Benaine@gmail.com,Reube.Pybus@gmail.com,Gordy.Clemmens@gmail.com,Horton.Von Welldun@gmail.com,Bartel.Plastow@gmail.com</v>
      </c>
      <c r="B324" s="2" t="str">
        <f ca="1">_xlfn.CONCAT(Tabel2[[#This Row],[Hulp 1]:[Hulp 10]])</f>
        <v>,Franny.Bicheno@gmail.com,Jenn.Benaine@gmail.com,Reube.Pybus@gmail.com,Gordy.Clemmens@gmail.com,Horton.Von Welldun@gmail.com,Bartel.Plastow@gmail.com</v>
      </c>
      <c r="C324" s="3" t="s">
        <v>516</v>
      </c>
      <c r="D324">
        <f ca="1">RANDBETWEEN(0,IF(Formules!$B$1&gt;10,10,Formules!$B$1))</f>
        <v>6</v>
      </c>
      <c r="E324" s="2" t="str">
        <f ca="1">INDEX(Gebruiker!C:C,RANDBETWEEN(1,Formules!$B$1)+1)</f>
        <v>,Benny.Mateescu@gmail.com</v>
      </c>
      <c r="F324" s="8" t="str">
        <f ca="1">IF((COLUMN()-5)&lt;=Tabel2[[#This Row],[Aantal Leden]],
INDEX(Gebruiker!$C:$C,RANDBETWEEN(1,Formules!$B$1)+1),
"")</f>
        <v>,Franny.Bicheno@gmail.com</v>
      </c>
      <c r="G324" s="8" t="str">
        <f ca="1">IF((COLUMN()-5)&lt;=Tabel2[[#This Row],[Aantal Leden]],
INDEX(Gebruiker!$C:$C,RANDBETWEEN(1,Formules!$B$1)+1),
"")</f>
        <v>,Jenn.Benaine@gmail.com</v>
      </c>
      <c r="H324" s="2" t="str">
        <f ca="1">IF((COLUMN()-5)&lt;=Tabel2[[#This Row],[Aantal Leden]],
INDEX(Gebruiker!$C:$C,RANDBETWEEN(1,Formules!$B$1)+1),
"")</f>
        <v>,Reube.Pybus@gmail.com</v>
      </c>
      <c r="I324" s="2" t="str">
        <f ca="1">IF((COLUMN()-5)&lt;=Tabel2[[#This Row],[Aantal Leden]],
INDEX(Gebruiker!$C:$C,RANDBETWEEN(1,Formules!$B$1)+1),
"")</f>
        <v>,Gordy.Clemmens@gmail.com</v>
      </c>
      <c r="J324" s="2" t="str">
        <f ca="1">IF((COLUMN()-5)&lt;=Tabel2[[#This Row],[Aantal Leden]],
INDEX(Gebruiker!$C:$C,RANDBETWEEN(1,Formules!$B$1)+1),
"")</f>
        <v>,Horton.Von Welldun@gmail.com</v>
      </c>
      <c r="K324" s="2" t="str">
        <f ca="1">IF((COLUMN()-5)&lt;=Tabel2[[#This Row],[Aantal Leden]],
INDEX(Gebruiker!$C:$C,RANDBETWEEN(1,Formules!$B$1)+1),
"")</f>
        <v>,Bartel.Plastow@gmail.com</v>
      </c>
      <c r="L324" s="2" t="str">
        <f ca="1">IF((COLUMN()-5)&lt;=Tabel2[[#This Row],[Aantal Leden]],
INDEX(Gebruiker!$C:$C,RANDBETWEEN(1,Formules!$B$1)+1),
"")</f>
        <v/>
      </c>
      <c r="M324" s="2" t="str">
        <f ca="1">IF((COLUMN()-5)&lt;=Tabel2[[#This Row],[Aantal Leden]],
INDEX(Gebruiker!$C:$C,RANDBETWEEN(1,Formules!$B$1)+1),
"")</f>
        <v/>
      </c>
      <c r="N324" s="2" t="str">
        <f ca="1">IF((COLUMN()-5)&lt;=Tabel2[[#This Row],[Aantal Leden]],
INDEX(Gebruiker!$C:$C,RANDBETWEEN(1,Formules!$B$1)+1),
"")</f>
        <v/>
      </c>
      <c r="O324" s="2" t="str">
        <f ca="1">IF((COLUMN()-5)&lt;=Tabel2[[#This Row],[Aantal Leden]],
INDEX(Gebruiker!$C:$C,RANDBETWEEN(1,Formules!$B$1)+1),
"")</f>
        <v/>
      </c>
      <c r="P324" s="2" t="str">
        <f ca="1">IF(Tabel2[[#This Row],[GroepBeheerder]]&lt;&gt;Tabel2[[#This Row],[Groepslid 1]],Tabel2[[#This Row],[Groepslid 1]],"")</f>
        <v>,Franny.Bicheno@gmail.com</v>
      </c>
      <c r="Q324" s="2" t="str">
        <f ca="1">IF(ISERROR(SEARCH(Tabel2[[#This Row],[Groepslid 2]],_xlfn.CONCAT(
Tabel2[[#This Row],[GroepBeheerder]:[Groepslid 1]]))),
Tabel2[[#This Row],[Groepslid 2]],"")</f>
        <v>,Jenn.Benaine@gmail.com</v>
      </c>
      <c r="R324" s="2" t="str">
        <f ca="1">IF(ISERROR(SEARCH(Tabel2[[#This Row],[Groepslid 3]],_xlfn.CONCAT(
Tabel2[[#This Row],[GroepBeheerder]:[Groepslid 2]]))),
Tabel2[[#This Row],[Groepslid 3]],"")</f>
        <v>,Reube.Pybus@gmail.com</v>
      </c>
      <c r="S324" s="2" t="str">
        <f ca="1">IF(ISERROR(SEARCH(Tabel2[[#This Row],[Groepslid 4]],_xlfn.CONCAT(
Tabel2[[#This Row],[GroepBeheerder]:[Groepslid 3]]))),
Tabel2[[#This Row],[Groepslid 4]],"")</f>
        <v>,Gordy.Clemmens@gmail.com</v>
      </c>
      <c r="T324" s="2" t="str">
        <f ca="1">IF(ISERROR(SEARCH(Tabel2[[#This Row],[Groepslid 5]],_xlfn.CONCAT(
Tabel2[[#This Row],[GroepBeheerder]:[Groepslid 4]]))),
Tabel2[[#This Row],[Groepslid 5]],"")</f>
        <v>,Horton.Von Welldun@gmail.com</v>
      </c>
      <c r="U324" s="2" t="str">
        <f ca="1">IF(ISERROR(SEARCH(Tabel2[[#This Row],[Groepslid 6]],_xlfn.CONCAT(
Tabel2[[#This Row],[GroepBeheerder]:[Groepslid 5]]))),
Tabel2[[#This Row],[Groepslid 6]],"")</f>
        <v>,Bartel.Plastow@gmail.com</v>
      </c>
      <c r="V324" s="2" t="str">
        <f ca="1">IF(ISERROR(SEARCH(Tabel2[[#This Row],[Groepslid 7]],_xlfn.CONCAT(
Tabel2[[#This Row],[GroepBeheerder]:[Groepslid 6]]))),
Tabel2[[#This Row],[Groepslid 7]],"")</f>
        <v/>
      </c>
      <c r="W324" s="2" t="str">
        <f ca="1">IF(ISERROR(SEARCH(Tabel2[[#This Row],[Groepslid 8]],_xlfn.CONCAT(
Tabel2[[#This Row],[GroepBeheerder]:[Groepslid 7]]))),
Tabel2[[#This Row],[Groepslid 8]],"")</f>
        <v/>
      </c>
      <c r="X324" s="2" t="str">
        <f ca="1">IF(ISERROR(SEARCH(Tabel2[[#This Row],[Groepslid 9]],_xlfn.CONCAT(
Tabel2[[#This Row],[GroepBeheerder]:[Groepslid 8]]))),
Tabel2[[#This Row],[Groepslid 9]],"")</f>
        <v/>
      </c>
      <c r="Y324" s="2" t="str">
        <f ca="1">IF(ISERROR(SEARCH(Tabel2[[#This Row],[Groepslid 10]],_xlfn.CONCAT(
Tabel2[[#This Row],[GroepBeheerder]:[Groepslid 9]]))),
Tabel2[[#This Row],[Groepslid 10]],"")</f>
        <v/>
      </c>
      <c r="Z324" s="2">
        <f t="shared" si="14"/>
        <v>323</v>
      </c>
    </row>
    <row r="325" spans="1:26" x14ac:dyDescent="0.25">
      <c r="A325" s="5" t="str">
        <f t="shared" ca="1" si="13"/>
        <v>Skinix,Rossy.Challener@gmail.com,Jenn.Benaine@gmail.com,Astra.Schwandermann@gmail.com,Cull.Annes@gmail.com,Steward.Grane@gmail.com,Yovonnda.Yurkin@gmail.com,Francene.Dougharty@gmail.com</v>
      </c>
      <c r="B325" s="2" t="str">
        <f ca="1">_xlfn.CONCAT(Tabel2[[#This Row],[Hulp 1]:[Hulp 10]])</f>
        <v>,Jenn.Benaine@gmail.com,Astra.Schwandermann@gmail.com,Cull.Annes@gmail.com,Steward.Grane@gmail.com,Yovonnda.Yurkin@gmail.com,Francene.Dougharty@gmail.com</v>
      </c>
      <c r="C325" s="3" t="s">
        <v>651</v>
      </c>
      <c r="D325">
        <f ca="1">RANDBETWEEN(0,IF(Formules!$B$1&gt;10,10,Formules!$B$1))</f>
        <v>7</v>
      </c>
      <c r="E325" s="2" t="str">
        <f ca="1">INDEX(Gebruiker!C:C,RANDBETWEEN(1,Formules!$B$1)+1)</f>
        <v>,Rossy.Challener@gmail.com</v>
      </c>
      <c r="F325" s="8" t="str">
        <f ca="1">IF((COLUMN()-5)&lt;=Tabel2[[#This Row],[Aantal Leden]],
INDEX(Gebruiker!$C:$C,RANDBETWEEN(1,Formules!$B$1)+1),
"")</f>
        <v>,Jenn.Benaine@gmail.com</v>
      </c>
      <c r="G325" s="8" t="str">
        <f ca="1">IF((COLUMN()-5)&lt;=Tabel2[[#This Row],[Aantal Leden]],
INDEX(Gebruiker!$C:$C,RANDBETWEEN(1,Formules!$B$1)+1),
"")</f>
        <v>,Astra.Schwandermann@gmail.com</v>
      </c>
      <c r="H325" s="2" t="str">
        <f ca="1">IF((COLUMN()-5)&lt;=Tabel2[[#This Row],[Aantal Leden]],
INDEX(Gebruiker!$C:$C,RANDBETWEEN(1,Formules!$B$1)+1),
"")</f>
        <v>,Cull.Annes@gmail.com</v>
      </c>
      <c r="I325" s="2" t="str">
        <f ca="1">IF((COLUMN()-5)&lt;=Tabel2[[#This Row],[Aantal Leden]],
INDEX(Gebruiker!$C:$C,RANDBETWEEN(1,Formules!$B$1)+1),
"")</f>
        <v>,Steward.Grane@gmail.com</v>
      </c>
      <c r="J325" s="2" t="str">
        <f ca="1">IF((COLUMN()-5)&lt;=Tabel2[[#This Row],[Aantal Leden]],
INDEX(Gebruiker!$C:$C,RANDBETWEEN(1,Formules!$B$1)+1),
"")</f>
        <v>,Yovonnda.Yurkin@gmail.com</v>
      </c>
      <c r="K325" s="2" t="str">
        <f ca="1">IF((COLUMN()-5)&lt;=Tabel2[[#This Row],[Aantal Leden]],
INDEX(Gebruiker!$C:$C,RANDBETWEEN(1,Formules!$B$1)+1),
"")</f>
        <v>,Steward.Grane@gmail.com</v>
      </c>
      <c r="L325" s="2" t="str">
        <f ca="1">IF((COLUMN()-5)&lt;=Tabel2[[#This Row],[Aantal Leden]],
INDEX(Gebruiker!$C:$C,RANDBETWEEN(1,Formules!$B$1)+1),
"")</f>
        <v>,Francene.Dougharty@gmail.com</v>
      </c>
      <c r="M325" s="2" t="str">
        <f ca="1">IF((COLUMN()-5)&lt;=Tabel2[[#This Row],[Aantal Leden]],
INDEX(Gebruiker!$C:$C,RANDBETWEEN(1,Formules!$B$1)+1),
"")</f>
        <v/>
      </c>
      <c r="N325" s="2" t="str">
        <f ca="1">IF((COLUMN()-5)&lt;=Tabel2[[#This Row],[Aantal Leden]],
INDEX(Gebruiker!$C:$C,RANDBETWEEN(1,Formules!$B$1)+1),
"")</f>
        <v/>
      </c>
      <c r="O325" s="2" t="str">
        <f ca="1">IF((COLUMN()-5)&lt;=Tabel2[[#This Row],[Aantal Leden]],
INDEX(Gebruiker!$C:$C,RANDBETWEEN(1,Formules!$B$1)+1),
"")</f>
        <v/>
      </c>
      <c r="P325" s="2" t="str">
        <f ca="1">IF(Tabel2[[#This Row],[GroepBeheerder]]&lt;&gt;Tabel2[[#This Row],[Groepslid 1]],Tabel2[[#This Row],[Groepslid 1]],"")</f>
        <v>,Jenn.Benaine@gmail.com</v>
      </c>
      <c r="Q325" s="2" t="str">
        <f ca="1">IF(ISERROR(SEARCH(Tabel2[[#This Row],[Groepslid 2]],_xlfn.CONCAT(
Tabel2[[#This Row],[GroepBeheerder]:[Groepslid 1]]))),
Tabel2[[#This Row],[Groepslid 2]],"")</f>
        <v>,Astra.Schwandermann@gmail.com</v>
      </c>
      <c r="R325" s="2" t="str">
        <f ca="1">IF(ISERROR(SEARCH(Tabel2[[#This Row],[Groepslid 3]],_xlfn.CONCAT(
Tabel2[[#This Row],[GroepBeheerder]:[Groepslid 2]]))),
Tabel2[[#This Row],[Groepslid 3]],"")</f>
        <v>,Cull.Annes@gmail.com</v>
      </c>
      <c r="S325" s="2" t="str">
        <f ca="1">IF(ISERROR(SEARCH(Tabel2[[#This Row],[Groepslid 4]],_xlfn.CONCAT(
Tabel2[[#This Row],[GroepBeheerder]:[Groepslid 3]]))),
Tabel2[[#This Row],[Groepslid 4]],"")</f>
        <v>,Steward.Grane@gmail.com</v>
      </c>
      <c r="T325" s="2" t="str">
        <f ca="1">IF(ISERROR(SEARCH(Tabel2[[#This Row],[Groepslid 5]],_xlfn.CONCAT(
Tabel2[[#This Row],[GroepBeheerder]:[Groepslid 4]]))),
Tabel2[[#This Row],[Groepslid 5]],"")</f>
        <v>,Yovonnda.Yurkin@gmail.com</v>
      </c>
      <c r="U325" s="2" t="str">
        <f ca="1">IF(ISERROR(SEARCH(Tabel2[[#This Row],[Groepslid 6]],_xlfn.CONCAT(
Tabel2[[#This Row],[GroepBeheerder]:[Groepslid 5]]))),
Tabel2[[#This Row],[Groepslid 6]],"")</f>
        <v/>
      </c>
      <c r="V325" s="2" t="str">
        <f ca="1">IF(ISERROR(SEARCH(Tabel2[[#This Row],[Groepslid 7]],_xlfn.CONCAT(
Tabel2[[#This Row],[GroepBeheerder]:[Groepslid 6]]))),
Tabel2[[#This Row],[Groepslid 7]],"")</f>
        <v>,Francene.Dougharty@gmail.com</v>
      </c>
      <c r="W325" s="2" t="str">
        <f ca="1">IF(ISERROR(SEARCH(Tabel2[[#This Row],[Groepslid 8]],_xlfn.CONCAT(
Tabel2[[#This Row],[GroepBeheerder]:[Groepslid 7]]))),
Tabel2[[#This Row],[Groepslid 8]],"")</f>
        <v/>
      </c>
      <c r="X325" s="2" t="str">
        <f ca="1">IF(ISERROR(SEARCH(Tabel2[[#This Row],[Groepslid 9]],_xlfn.CONCAT(
Tabel2[[#This Row],[GroepBeheerder]:[Groepslid 8]]))),
Tabel2[[#This Row],[Groepslid 9]],"")</f>
        <v/>
      </c>
      <c r="Y325" s="2" t="str">
        <f ca="1">IF(ISERROR(SEARCH(Tabel2[[#This Row],[Groepslid 10]],_xlfn.CONCAT(
Tabel2[[#This Row],[GroepBeheerder]:[Groepslid 9]]))),
Tabel2[[#This Row],[Groepslid 10]],"")</f>
        <v/>
      </c>
      <c r="Z325" s="2">
        <f t="shared" si="14"/>
        <v>324</v>
      </c>
    </row>
    <row r="326" spans="1:26" x14ac:dyDescent="0.25">
      <c r="A326" s="5" t="str">
        <f t="shared" ca="1" si="13"/>
        <v>Linktype,Dona.Stearley@gmail.com,Lyndel.Jaan@gmail.com,Leta.Canland@gmail.com,Edouard.Alger@gmail.com,Francene.Dougharty@gmail.com,Cinda.Sparrowhawk@gmail.com,Maurice.Aguilar@gmail.com,Ibbie.Mellings@gmail.com,Jacquelyn.Sidey@gmail.com,Abraham.De Souza@gmail.com,Franny.Bicheno@gmail.com</v>
      </c>
      <c r="B326" s="2" t="str">
        <f ca="1">_xlfn.CONCAT(Tabel2[[#This Row],[Hulp 1]:[Hulp 10]])</f>
        <v>,Lyndel.Jaan@gmail.com,Leta.Canland@gmail.com,Edouard.Alger@gmail.com,Francene.Dougharty@gmail.com,Cinda.Sparrowhawk@gmail.com,Maurice.Aguilar@gmail.com,Ibbie.Mellings@gmail.com,Jacquelyn.Sidey@gmail.com,Abraham.De Souza@gmail.com,Franny.Bicheno@gmail.com</v>
      </c>
      <c r="C326" s="3" t="s">
        <v>492</v>
      </c>
      <c r="D326">
        <f ca="1">RANDBETWEEN(0,IF(Formules!$B$1&gt;10,10,Formules!$B$1))</f>
        <v>10</v>
      </c>
      <c r="E326" s="2" t="str">
        <f ca="1">INDEX(Gebruiker!C:C,RANDBETWEEN(1,Formules!$B$1)+1)</f>
        <v>,Dona.Stearley@gmail.com</v>
      </c>
      <c r="F326" s="8" t="str">
        <f ca="1">IF((COLUMN()-5)&lt;=Tabel2[[#This Row],[Aantal Leden]],
INDEX(Gebruiker!$C:$C,RANDBETWEEN(1,Formules!$B$1)+1),
"")</f>
        <v>,Lyndel.Jaan@gmail.com</v>
      </c>
      <c r="G326" s="8" t="str">
        <f ca="1">IF((COLUMN()-5)&lt;=Tabel2[[#This Row],[Aantal Leden]],
INDEX(Gebruiker!$C:$C,RANDBETWEEN(1,Formules!$B$1)+1),
"")</f>
        <v>,Leta.Canland@gmail.com</v>
      </c>
      <c r="H326" s="2" t="str">
        <f ca="1">IF((COLUMN()-5)&lt;=Tabel2[[#This Row],[Aantal Leden]],
INDEX(Gebruiker!$C:$C,RANDBETWEEN(1,Formules!$B$1)+1),
"")</f>
        <v>,Edouard.Alger@gmail.com</v>
      </c>
      <c r="I326" s="2" t="str">
        <f ca="1">IF((COLUMN()-5)&lt;=Tabel2[[#This Row],[Aantal Leden]],
INDEX(Gebruiker!$C:$C,RANDBETWEEN(1,Formules!$B$1)+1),
"")</f>
        <v>,Francene.Dougharty@gmail.com</v>
      </c>
      <c r="J326" s="2" t="str">
        <f ca="1">IF((COLUMN()-5)&lt;=Tabel2[[#This Row],[Aantal Leden]],
INDEX(Gebruiker!$C:$C,RANDBETWEEN(1,Formules!$B$1)+1),
"")</f>
        <v>,Cinda.Sparrowhawk@gmail.com</v>
      </c>
      <c r="K326" s="2" t="str">
        <f ca="1">IF((COLUMN()-5)&lt;=Tabel2[[#This Row],[Aantal Leden]],
INDEX(Gebruiker!$C:$C,RANDBETWEEN(1,Formules!$B$1)+1),
"")</f>
        <v>,Maurice.Aguilar@gmail.com</v>
      </c>
      <c r="L326" s="2" t="str">
        <f ca="1">IF((COLUMN()-5)&lt;=Tabel2[[#This Row],[Aantal Leden]],
INDEX(Gebruiker!$C:$C,RANDBETWEEN(1,Formules!$B$1)+1),
"")</f>
        <v>,Ibbie.Mellings@gmail.com</v>
      </c>
      <c r="M326" s="2" t="str">
        <f ca="1">IF((COLUMN()-5)&lt;=Tabel2[[#This Row],[Aantal Leden]],
INDEX(Gebruiker!$C:$C,RANDBETWEEN(1,Formules!$B$1)+1),
"")</f>
        <v>,Jacquelyn.Sidey@gmail.com</v>
      </c>
      <c r="N326" s="2" t="str">
        <f ca="1">IF((COLUMN()-5)&lt;=Tabel2[[#This Row],[Aantal Leden]],
INDEX(Gebruiker!$C:$C,RANDBETWEEN(1,Formules!$B$1)+1),
"")</f>
        <v>,Abraham.De Souza@gmail.com</v>
      </c>
      <c r="O326" s="2" t="str">
        <f ca="1">IF((COLUMN()-5)&lt;=Tabel2[[#This Row],[Aantal Leden]],
INDEX(Gebruiker!$C:$C,RANDBETWEEN(1,Formules!$B$1)+1),
"")</f>
        <v>,Franny.Bicheno@gmail.com</v>
      </c>
      <c r="P326" s="2" t="str">
        <f ca="1">IF(Tabel2[[#This Row],[GroepBeheerder]]&lt;&gt;Tabel2[[#This Row],[Groepslid 1]],Tabel2[[#This Row],[Groepslid 1]],"")</f>
        <v>,Lyndel.Jaan@gmail.com</v>
      </c>
      <c r="Q326" s="2" t="str">
        <f ca="1">IF(ISERROR(SEARCH(Tabel2[[#This Row],[Groepslid 2]],_xlfn.CONCAT(
Tabel2[[#This Row],[GroepBeheerder]:[Groepslid 1]]))),
Tabel2[[#This Row],[Groepslid 2]],"")</f>
        <v>,Leta.Canland@gmail.com</v>
      </c>
      <c r="R326" s="2" t="str">
        <f ca="1">IF(ISERROR(SEARCH(Tabel2[[#This Row],[Groepslid 3]],_xlfn.CONCAT(
Tabel2[[#This Row],[GroepBeheerder]:[Groepslid 2]]))),
Tabel2[[#This Row],[Groepslid 3]],"")</f>
        <v>,Edouard.Alger@gmail.com</v>
      </c>
      <c r="S326" s="2" t="str">
        <f ca="1">IF(ISERROR(SEARCH(Tabel2[[#This Row],[Groepslid 4]],_xlfn.CONCAT(
Tabel2[[#This Row],[GroepBeheerder]:[Groepslid 3]]))),
Tabel2[[#This Row],[Groepslid 4]],"")</f>
        <v>,Francene.Dougharty@gmail.com</v>
      </c>
      <c r="T326" s="2" t="str">
        <f ca="1">IF(ISERROR(SEARCH(Tabel2[[#This Row],[Groepslid 5]],_xlfn.CONCAT(
Tabel2[[#This Row],[GroepBeheerder]:[Groepslid 4]]))),
Tabel2[[#This Row],[Groepslid 5]],"")</f>
        <v>,Cinda.Sparrowhawk@gmail.com</v>
      </c>
      <c r="U326" s="2" t="str">
        <f ca="1">IF(ISERROR(SEARCH(Tabel2[[#This Row],[Groepslid 6]],_xlfn.CONCAT(
Tabel2[[#This Row],[GroepBeheerder]:[Groepslid 5]]))),
Tabel2[[#This Row],[Groepslid 6]],"")</f>
        <v>,Maurice.Aguilar@gmail.com</v>
      </c>
      <c r="V326" s="2" t="str">
        <f ca="1">IF(ISERROR(SEARCH(Tabel2[[#This Row],[Groepslid 7]],_xlfn.CONCAT(
Tabel2[[#This Row],[GroepBeheerder]:[Groepslid 6]]))),
Tabel2[[#This Row],[Groepslid 7]],"")</f>
        <v>,Ibbie.Mellings@gmail.com</v>
      </c>
      <c r="W326" s="2" t="str">
        <f ca="1">IF(ISERROR(SEARCH(Tabel2[[#This Row],[Groepslid 8]],_xlfn.CONCAT(
Tabel2[[#This Row],[GroepBeheerder]:[Groepslid 7]]))),
Tabel2[[#This Row],[Groepslid 8]],"")</f>
        <v>,Jacquelyn.Sidey@gmail.com</v>
      </c>
      <c r="X326" s="2" t="str">
        <f ca="1">IF(ISERROR(SEARCH(Tabel2[[#This Row],[Groepslid 9]],_xlfn.CONCAT(
Tabel2[[#This Row],[GroepBeheerder]:[Groepslid 8]]))),
Tabel2[[#This Row],[Groepslid 9]],"")</f>
        <v>,Abraham.De Souza@gmail.com</v>
      </c>
      <c r="Y326" s="2" t="str">
        <f ca="1">IF(ISERROR(SEARCH(Tabel2[[#This Row],[Groepslid 10]],_xlfn.CONCAT(
Tabel2[[#This Row],[GroepBeheerder]:[Groepslid 9]]))),
Tabel2[[#This Row],[Groepslid 10]],"")</f>
        <v>,Franny.Bicheno@gmail.com</v>
      </c>
      <c r="Z326" s="2">
        <f t="shared" si="14"/>
        <v>325</v>
      </c>
    </row>
    <row r="327" spans="1:26" x14ac:dyDescent="0.25">
      <c r="A327" s="5" t="str">
        <f t="shared" ca="1" si="13"/>
        <v>Rhyloo,Doyle.Macoun@gmail.com,Kenny.Pimm@gmail.com,Ofilia.Peron@gmail.com,Abraham.De Souza@gmail.com,Phillie.Messruther@gmail.com,Abel.Jerdon@gmail.com,Cherise.Remon@gmail.com,Bordie.Ziem@gmail.com,Putnam.Aleso@gmail.com,Diena.Klimt@gmail.com</v>
      </c>
      <c r="B327" s="2" t="str">
        <f ca="1">_xlfn.CONCAT(Tabel2[[#This Row],[Hulp 1]:[Hulp 10]])</f>
        <v>,Kenny.Pimm@gmail.com,Ofilia.Peron@gmail.com,Abraham.De Souza@gmail.com,Phillie.Messruther@gmail.com,Abel.Jerdon@gmail.com,Cherise.Remon@gmail.com,Bordie.Ziem@gmail.com,Putnam.Aleso@gmail.com,Diena.Klimt@gmail.com</v>
      </c>
      <c r="C327" s="3" t="s">
        <v>612</v>
      </c>
      <c r="D327">
        <f ca="1">RANDBETWEEN(0,IF(Formules!$B$1&gt;10,10,Formules!$B$1))</f>
        <v>9</v>
      </c>
      <c r="E327" s="2" t="str">
        <f ca="1">INDEX(Gebruiker!C:C,RANDBETWEEN(1,Formules!$B$1)+1)</f>
        <v>,Doyle.Macoun@gmail.com</v>
      </c>
      <c r="F327" s="8" t="str">
        <f ca="1">IF((COLUMN()-5)&lt;=Tabel2[[#This Row],[Aantal Leden]],
INDEX(Gebruiker!$C:$C,RANDBETWEEN(1,Formules!$B$1)+1),
"")</f>
        <v>,Kenny.Pimm@gmail.com</v>
      </c>
      <c r="G327" s="8" t="str">
        <f ca="1">IF((COLUMN()-5)&lt;=Tabel2[[#This Row],[Aantal Leden]],
INDEX(Gebruiker!$C:$C,RANDBETWEEN(1,Formules!$B$1)+1),
"")</f>
        <v>,Ofilia.Peron@gmail.com</v>
      </c>
      <c r="H327" s="2" t="str">
        <f ca="1">IF((COLUMN()-5)&lt;=Tabel2[[#This Row],[Aantal Leden]],
INDEX(Gebruiker!$C:$C,RANDBETWEEN(1,Formules!$B$1)+1),
"")</f>
        <v>,Abraham.De Souza@gmail.com</v>
      </c>
      <c r="I327" s="2" t="str">
        <f ca="1">IF((COLUMN()-5)&lt;=Tabel2[[#This Row],[Aantal Leden]],
INDEX(Gebruiker!$C:$C,RANDBETWEEN(1,Formules!$B$1)+1),
"")</f>
        <v>,Phillie.Messruther@gmail.com</v>
      </c>
      <c r="J327" s="2" t="str">
        <f ca="1">IF((COLUMN()-5)&lt;=Tabel2[[#This Row],[Aantal Leden]],
INDEX(Gebruiker!$C:$C,RANDBETWEEN(1,Formules!$B$1)+1),
"")</f>
        <v>,Abel.Jerdon@gmail.com</v>
      </c>
      <c r="K327" s="2" t="str">
        <f ca="1">IF((COLUMN()-5)&lt;=Tabel2[[#This Row],[Aantal Leden]],
INDEX(Gebruiker!$C:$C,RANDBETWEEN(1,Formules!$B$1)+1),
"")</f>
        <v>,Cherise.Remon@gmail.com</v>
      </c>
      <c r="L327" s="2" t="str">
        <f ca="1">IF((COLUMN()-5)&lt;=Tabel2[[#This Row],[Aantal Leden]],
INDEX(Gebruiker!$C:$C,RANDBETWEEN(1,Formules!$B$1)+1),
"")</f>
        <v>,Bordie.Ziem@gmail.com</v>
      </c>
      <c r="M327" s="2" t="str">
        <f ca="1">IF((COLUMN()-5)&lt;=Tabel2[[#This Row],[Aantal Leden]],
INDEX(Gebruiker!$C:$C,RANDBETWEEN(1,Formules!$B$1)+1),
"")</f>
        <v>,Putnam.Aleso@gmail.com</v>
      </c>
      <c r="N327" s="2" t="str">
        <f ca="1">IF((COLUMN()-5)&lt;=Tabel2[[#This Row],[Aantal Leden]],
INDEX(Gebruiker!$C:$C,RANDBETWEEN(1,Formules!$B$1)+1),
"")</f>
        <v>,Diena.Klimt@gmail.com</v>
      </c>
      <c r="O327" s="2" t="str">
        <f ca="1">IF((COLUMN()-5)&lt;=Tabel2[[#This Row],[Aantal Leden]],
INDEX(Gebruiker!$C:$C,RANDBETWEEN(1,Formules!$B$1)+1),
"")</f>
        <v/>
      </c>
      <c r="P327" s="2" t="str">
        <f ca="1">IF(Tabel2[[#This Row],[GroepBeheerder]]&lt;&gt;Tabel2[[#This Row],[Groepslid 1]],Tabel2[[#This Row],[Groepslid 1]],"")</f>
        <v>,Kenny.Pimm@gmail.com</v>
      </c>
      <c r="Q327" s="2" t="str">
        <f ca="1">IF(ISERROR(SEARCH(Tabel2[[#This Row],[Groepslid 2]],_xlfn.CONCAT(
Tabel2[[#This Row],[GroepBeheerder]:[Groepslid 1]]))),
Tabel2[[#This Row],[Groepslid 2]],"")</f>
        <v>,Ofilia.Peron@gmail.com</v>
      </c>
      <c r="R327" s="2" t="str">
        <f ca="1">IF(ISERROR(SEARCH(Tabel2[[#This Row],[Groepslid 3]],_xlfn.CONCAT(
Tabel2[[#This Row],[GroepBeheerder]:[Groepslid 2]]))),
Tabel2[[#This Row],[Groepslid 3]],"")</f>
        <v>,Abraham.De Souza@gmail.com</v>
      </c>
      <c r="S327" s="2" t="str">
        <f ca="1">IF(ISERROR(SEARCH(Tabel2[[#This Row],[Groepslid 4]],_xlfn.CONCAT(
Tabel2[[#This Row],[GroepBeheerder]:[Groepslid 3]]))),
Tabel2[[#This Row],[Groepslid 4]],"")</f>
        <v>,Phillie.Messruther@gmail.com</v>
      </c>
      <c r="T327" s="2" t="str">
        <f ca="1">IF(ISERROR(SEARCH(Tabel2[[#This Row],[Groepslid 5]],_xlfn.CONCAT(
Tabel2[[#This Row],[GroepBeheerder]:[Groepslid 4]]))),
Tabel2[[#This Row],[Groepslid 5]],"")</f>
        <v>,Abel.Jerdon@gmail.com</v>
      </c>
      <c r="U327" s="2" t="str">
        <f ca="1">IF(ISERROR(SEARCH(Tabel2[[#This Row],[Groepslid 6]],_xlfn.CONCAT(
Tabel2[[#This Row],[GroepBeheerder]:[Groepslid 5]]))),
Tabel2[[#This Row],[Groepslid 6]],"")</f>
        <v>,Cherise.Remon@gmail.com</v>
      </c>
      <c r="V327" s="2" t="str">
        <f ca="1">IF(ISERROR(SEARCH(Tabel2[[#This Row],[Groepslid 7]],_xlfn.CONCAT(
Tabel2[[#This Row],[GroepBeheerder]:[Groepslid 6]]))),
Tabel2[[#This Row],[Groepslid 7]],"")</f>
        <v>,Bordie.Ziem@gmail.com</v>
      </c>
      <c r="W327" s="2" t="str">
        <f ca="1">IF(ISERROR(SEARCH(Tabel2[[#This Row],[Groepslid 8]],_xlfn.CONCAT(
Tabel2[[#This Row],[GroepBeheerder]:[Groepslid 7]]))),
Tabel2[[#This Row],[Groepslid 8]],"")</f>
        <v>,Putnam.Aleso@gmail.com</v>
      </c>
      <c r="X327" s="2" t="str">
        <f ca="1">IF(ISERROR(SEARCH(Tabel2[[#This Row],[Groepslid 9]],_xlfn.CONCAT(
Tabel2[[#This Row],[GroepBeheerder]:[Groepslid 8]]))),
Tabel2[[#This Row],[Groepslid 9]],"")</f>
        <v>,Diena.Klimt@gmail.com</v>
      </c>
      <c r="Y327" s="2" t="str">
        <f ca="1">IF(ISERROR(SEARCH(Tabel2[[#This Row],[Groepslid 10]],_xlfn.CONCAT(
Tabel2[[#This Row],[GroepBeheerder]:[Groepslid 9]]))),
Tabel2[[#This Row],[Groepslid 10]],"")</f>
        <v/>
      </c>
      <c r="Z327" s="2">
        <f t="shared" si="14"/>
        <v>326</v>
      </c>
    </row>
    <row r="328" spans="1:26" x14ac:dyDescent="0.25">
      <c r="A328" s="5" t="str">
        <f t="shared" ca="1" si="13"/>
        <v>Kaymbo,Dona.Stearley@gmail.com,Effie.O'Corr@gmail.com,Jessamyn.McParlin@gmail.com,Dewain.Ainscough@gmail.com,Leta.Canland@gmail.com,Laverne.Dwine@gmail.com</v>
      </c>
      <c r="B328" s="2" t="str">
        <f ca="1">_xlfn.CONCAT(Tabel2[[#This Row],[Hulp 1]:[Hulp 10]])</f>
        <v>,Effie.O'Corr@gmail.com,Jessamyn.McParlin@gmail.com,Dewain.Ainscough@gmail.com,Leta.Canland@gmail.com,Laverne.Dwine@gmail.com</v>
      </c>
      <c r="C328" s="3" t="s">
        <v>512</v>
      </c>
      <c r="D328">
        <f ca="1">RANDBETWEEN(0,IF(Formules!$B$1&gt;10,10,Formules!$B$1))</f>
        <v>5</v>
      </c>
      <c r="E328" s="2" t="str">
        <f ca="1">INDEX(Gebruiker!C:C,RANDBETWEEN(1,Formules!$B$1)+1)</f>
        <v>,Dona.Stearley@gmail.com</v>
      </c>
      <c r="F328" s="8" t="str">
        <f ca="1">IF((COLUMN()-5)&lt;=Tabel2[[#This Row],[Aantal Leden]],
INDEX(Gebruiker!$C:$C,RANDBETWEEN(1,Formules!$B$1)+1),
"")</f>
        <v>,Effie.O'Corr@gmail.com</v>
      </c>
      <c r="G328" s="8" t="str">
        <f ca="1">IF((COLUMN()-5)&lt;=Tabel2[[#This Row],[Aantal Leden]],
INDEX(Gebruiker!$C:$C,RANDBETWEEN(1,Formules!$B$1)+1),
"")</f>
        <v>,Jessamyn.McParlin@gmail.com</v>
      </c>
      <c r="H328" s="2" t="str">
        <f ca="1">IF((COLUMN()-5)&lt;=Tabel2[[#This Row],[Aantal Leden]],
INDEX(Gebruiker!$C:$C,RANDBETWEEN(1,Formules!$B$1)+1),
"")</f>
        <v>,Dewain.Ainscough@gmail.com</v>
      </c>
      <c r="I328" s="2" t="str">
        <f ca="1">IF((COLUMN()-5)&lt;=Tabel2[[#This Row],[Aantal Leden]],
INDEX(Gebruiker!$C:$C,RANDBETWEEN(1,Formules!$B$1)+1),
"")</f>
        <v>,Leta.Canland@gmail.com</v>
      </c>
      <c r="J328" s="2" t="str">
        <f ca="1">IF((COLUMN()-5)&lt;=Tabel2[[#This Row],[Aantal Leden]],
INDEX(Gebruiker!$C:$C,RANDBETWEEN(1,Formules!$B$1)+1),
"")</f>
        <v>,Laverne.Dwine@gmail.com</v>
      </c>
      <c r="K328" s="2" t="str">
        <f ca="1">IF((COLUMN()-5)&lt;=Tabel2[[#This Row],[Aantal Leden]],
INDEX(Gebruiker!$C:$C,RANDBETWEEN(1,Formules!$B$1)+1),
"")</f>
        <v/>
      </c>
      <c r="L328" s="2" t="str">
        <f ca="1">IF((COLUMN()-5)&lt;=Tabel2[[#This Row],[Aantal Leden]],
INDEX(Gebruiker!$C:$C,RANDBETWEEN(1,Formules!$B$1)+1),
"")</f>
        <v/>
      </c>
      <c r="M328" s="2" t="str">
        <f ca="1">IF((COLUMN()-5)&lt;=Tabel2[[#This Row],[Aantal Leden]],
INDEX(Gebruiker!$C:$C,RANDBETWEEN(1,Formules!$B$1)+1),
"")</f>
        <v/>
      </c>
      <c r="N328" s="2" t="str">
        <f ca="1">IF((COLUMN()-5)&lt;=Tabel2[[#This Row],[Aantal Leden]],
INDEX(Gebruiker!$C:$C,RANDBETWEEN(1,Formules!$B$1)+1),
"")</f>
        <v/>
      </c>
      <c r="O328" s="2" t="str">
        <f ca="1">IF((COLUMN()-5)&lt;=Tabel2[[#This Row],[Aantal Leden]],
INDEX(Gebruiker!$C:$C,RANDBETWEEN(1,Formules!$B$1)+1),
"")</f>
        <v/>
      </c>
      <c r="P328" s="2" t="str">
        <f ca="1">IF(Tabel2[[#This Row],[GroepBeheerder]]&lt;&gt;Tabel2[[#This Row],[Groepslid 1]],Tabel2[[#This Row],[Groepslid 1]],"")</f>
        <v>,Effie.O'Corr@gmail.com</v>
      </c>
      <c r="Q328" s="2" t="str">
        <f ca="1">IF(ISERROR(SEARCH(Tabel2[[#This Row],[Groepslid 2]],_xlfn.CONCAT(
Tabel2[[#This Row],[GroepBeheerder]:[Groepslid 1]]))),
Tabel2[[#This Row],[Groepslid 2]],"")</f>
        <v>,Jessamyn.McParlin@gmail.com</v>
      </c>
      <c r="R328" s="2" t="str">
        <f ca="1">IF(ISERROR(SEARCH(Tabel2[[#This Row],[Groepslid 3]],_xlfn.CONCAT(
Tabel2[[#This Row],[GroepBeheerder]:[Groepslid 2]]))),
Tabel2[[#This Row],[Groepslid 3]],"")</f>
        <v>,Dewain.Ainscough@gmail.com</v>
      </c>
      <c r="S328" s="2" t="str">
        <f ca="1">IF(ISERROR(SEARCH(Tabel2[[#This Row],[Groepslid 4]],_xlfn.CONCAT(
Tabel2[[#This Row],[GroepBeheerder]:[Groepslid 3]]))),
Tabel2[[#This Row],[Groepslid 4]],"")</f>
        <v>,Leta.Canland@gmail.com</v>
      </c>
      <c r="T328" s="2" t="str">
        <f ca="1">IF(ISERROR(SEARCH(Tabel2[[#This Row],[Groepslid 5]],_xlfn.CONCAT(
Tabel2[[#This Row],[GroepBeheerder]:[Groepslid 4]]))),
Tabel2[[#This Row],[Groepslid 5]],"")</f>
        <v>,Laverne.Dwine@gmail.com</v>
      </c>
      <c r="U328" s="2" t="str">
        <f ca="1">IF(ISERROR(SEARCH(Tabel2[[#This Row],[Groepslid 6]],_xlfn.CONCAT(
Tabel2[[#This Row],[GroepBeheerder]:[Groepslid 5]]))),
Tabel2[[#This Row],[Groepslid 6]],"")</f>
        <v/>
      </c>
      <c r="V328" s="2" t="str">
        <f ca="1">IF(ISERROR(SEARCH(Tabel2[[#This Row],[Groepslid 7]],_xlfn.CONCAT(
Tabel2[[#This Row],[GroepBeheerder]:[Groepslid 6]]))),
Tabel2[[#This Row],[Groepslid 7]],"")</f>
        <v/>
      </c>
      <c r="W328" s="2" t="str">
        <f ca="1">IF(ISERROR(SEARCH(Tabel2[[#This Row],[Groepslid 8]],_xlfn.CONCAT(
Tabel2[[#This Row],[GroepBeheerder]:[Groepslid 7]]))),
Tabel2[[#This Row],[Groepslid 8]],"")</f>
        <v/>
      </c>
      <c r="X328" s="2" t="str">
        <f ca="1">IF(ISERROR(SEARCH(Tabel2[[#This Row],[Groepslid 9]],_xlfn.CONCAT(
Tabel2[[#This Row],[GroepBeheerder]:[Groepslid 8]]))),
Tabel2[[#This Row],[Groepslid 9]],"")</f>
        <v/>
      </c>
      <c r="Y328" s="2" t="str">
        <f ca="1">IF(ISERROR(SEARCH(Tabel2[[#This Row],[Groepslid 10]],_xlfn.CONCAT(
Tabel2[[#This Row],[GroepBeheerder]:[Groepslid 9]]))),
Tabel2[[#This Row],[Groepslid 10]],"")</f>
        <v/>
      </c>
      <c r="Z328" s="2">
        <f t="shared" si="14"/>
        <v>327</v>
      </c>
    </row>
    <row r="329" spans="1:26" x14ac:dyDescent="0.25">
      <c r="A329" s="5" t="str">
        <f t="shared" ref="A329:A392" ca="1" si="15">C329&amp;E329&amp;B329</f>
        <v>Lajo,Abel.Jerdon@gmail.com,Nerita.Pardew@gmail.com</v>
      </c>
      <c r="B329" s="2" t="str">
        <f ca="1">_xlfn.CONCAT(Tabel2[[#This Row],[Hulp 1]:[Hulp 10]])</f>
        <v>,Nerita.Pardew@gmail.com</v>
      </c>
      <c r="C329" s="3" t="s">
        <v>508</v>
      </c>
      <c r="D329">
        <f ca="1">RANDBETWEEN(0,IF(Formules!$B$1&gt;10,10,Formules!$B$1))</f>
        <v>1</v>
      </c>
      <c r="E329" s="2" t="str">
        <f ca="1">INDEX(Gebruiker!C:C,RANDBETWEEN(1,Formules!$B$1)+1)</f>
        <v>,Abel.Jerdon@gmail.com</v>
      </c>
      <c r="F329" s="8" t="str">
        <f ca="1">IF((COLUMN()-5)&lt;=Tabel2[[#This Row],[Aantal Leden]],
INDEX(Gebruiker!$C:$C,RANDBETWEEN(1,Formules!$B$1)+1),
"")</f>
        <v>,Nerita.Pardew@gmail.com</v>
      </c>
      <c r="G329" s="8" t="str">
        <f ca="1">IF((COLUMN()-5)&lt;=Tabel2[[#This Row],[Aantal Leden]],
INDEX(Gebruiker!$C:$C,RANDBETWEEN(1,Formules!$B$1)+1),
"")</f>
        <v/>
      </c>
      <c r="H329" s="2" t="str">
        <f ca="1">IF((COLUMN()-5)&lt;=Tabel2[[#This Row],[Aantal Leden]],
INDEX(Gebruiker!$C:$C,RANDBETWEEN(1,Formules!$B$1)+1),
"")</f>
        <v/>
      </c>
      <c r="I329" s="2" t="str">
        <f ca="1">IF((COLUMN()-5)&lt;=Tabel2[[#This Row],[Aantal Leden]],
INDEX(Gebruiker!$C:$C,RANDBETWEEN(1,Formules!$B$1)+1),
"")</f>
        <v/>
      </c>
      <c r="J329" s="2" t="str">
        <f ca="1">IF((COLUMN()-5)&lt;=Tabel2[[#This Row],[Aantal Leden]],
INDEX(Gebruiker!$C:$C,RANDBETWEEN(1,Formules!$B$1)+1),
"")</f>
        <v/>
      </c>
      <c r="K329" s="2" t="str">
        <f ca="1">IF((COLUMN()-5)&lt;=Tabel2[[#This Row],[Aantal Leden]],
INDEX(Gebruiker!$C:$C,RANDBETWEEN(1,Formules!$B$1)+1),
"")</f>
        <v/>
      </c>
      <c r="L329" s="2" t="str">
        <f ca="1">IF((COLUMN()-5)&lt;=Tabel2[[#This Row],[Aantal Leden]],
INDEX(Gebruiker!$C:$C,RANDBETWEEN(1,Formules!$B$1)+1),
"")</f>
        <v/>
      </c>
      <c r="M329" s="2" t="str">
        <f ca="1">IF((COLUMN()-5)&lt;=Tabel2[[#This Row],[Aantal Leden]],
INDEX(Gebruiker!$C:$C,RANDBETWEEN(1,Formules!$B$1)+1),
"")</f>
        <v/>
      </c>
      <c r="N329" s="2" t="str">
        <f ca="1">IF((COLUMN()-5)&lt;=Tabel2[[#This Row],[Aantal Leden]],
INDEX(Gebruiker!$C:$C,RANDBETWEEN(1,Formules!$B$1)+1),
"")</f>
        <v/>
      </c>
      <c r="O329" s="2" t="str">
        <f ca="1">IF((COLUMN()-5)&lt;=Tabel2[[#This Row],[Aantal Leden]],
INDEX(Gebruiker!$C:$C,RANDBETWEEN(1,Formules!$B$1)+1),
"")</f>
        <v/>
      </c>
      <c r="P329" s="2" t="str">
        <f ca="1">IF(Tabel2[[#This Row],[GroepBeheerder]]&lt;&gt;Tabel2[[#This Row],[Groepslid 1]],Tabel2[[#This Row],[Groepslid 1]],"")</f>
        <v>,Nerita.Pardew@gmail.com</v>
      </c>
      <c r="Q329" s="2" t="str">
        <f ca="1">IF(ISERROR(SEARCH(Tabel2[[#This Row],[Groepslid 2]],_xlfn.CONCAT(
Tabel2[[#This Row],[GroepBeheerder]:[Groepslid 1]]))),
Tabel2[[#This Row],[Groepslid 2]],"")</f>
        <v/>
      </c>
      <c r="R329" s="2" t="str">
        <f ca="1">IF(ISERROR(SEARCH(Tabel2[[#This Row],[Groepslid 3]],_xlfn.CONCAT(
Tabel2[[#This Row],[GroepBeheerder]:[Groepslid 2]]))),
Tabel2[[#This Row],[Groepslid 3]],"")</f>
        <v/>
      </c>
      <c r="S329" s="2" t="str">
        <f ca="1">IF(ISERROR(SEARCH(Tabel2[[#This Row],[Groepslid 4]],_xlfn.CONCAT(
Tabel2[[#This Row],[GroepBeheerder]:[Groepslid 3]]))),
Tabel2[[#This Row],[Groepslid 4]],"")</f>
        <v/>
      </c>
      <c r="T329" s="2" t="str">
        <f ca="1">IF(ISERROR(SEARCH(Tabel2[[#This Row],[Groepslid 5]],_xlfn.CONCAT(
Tabel2[[#This Row],[GroepBeheerder]:[Groepslid 4]]))),
Tabel2[[#This Row],[Groepslid 5]],"")</f>
        <v/>
      </c>
      <c r="U329" s="2" t="str">
        <f ca="1">IF(ISERROR(SEARCH(Tabel2[[#This Row],[Groepslid 6]],_xlfn.CONCAT(
Tabel2[[#This Row],[GroepBeheerder]:[Groepslid 5]]))),
Tabel2[[#This Row],[Groepslid 6]],"")</f>
        <v/>
      </c>
      <c r="V329" s="2" t="str">
        <f ca="1">IF(ISERROR(SEARCH(Tabel2[[#This Row],[Groepslid 7]],_xlfn.CONCAT(
Tabel2[[#This Row],[GroepBeheerder]:[Groepslid 6]]))),
Tabel2[[#This Row],[Groepslid 7]],"")</f>
        <v/>
      </c>
      <c r="W329" s="2" t="str">
        <f ca="1">IF(ISERROR(SEARCH(Tabel2[[#This Row],[Groepslid 8]],_xlfn.CONCAT(
Tabel2[[#This Row],[GroepBeheerder]:[Groepslid 7]]))),
Tabel2[[#This Row],[Groepslid 8]],"")</f>
        <v/>
      </c>
      <c r="X329" s="2" t="str">
        <f ca="1">IF(ISERROR(SEARCH(Tabel2[[#This Row],[Groepslid 9]],_xlfn.CONCAT(
Tabel2[[#This Row],[GroepBeheerder]:[Groepslid 8]]))),
Tabel2[[#This Row],[Groepslid 9]],"")</f>
        <v/>
      </c>
      <c r="Y329" s="2" t="str">
        <f ca="1">IF(ISERROR(SEARCH(Tabel2[[#This Row],[Groepslid 10]],_xlfn.CONCAT(
Tabel2[[#This Row],[GroepBeheerder]:[Groepslid 9]]))),
Tabel2[[#This Row],[Groepslid 10]],"")</f>
        <v/>
      </c>
      <c r="Z329" s="2">
        <f t="shared" ref="Z329:Z392" si="16">ROW()-1</f>
        <v>328</v>
      </c>
    </row>
    <row r="330" spans="1:26" x14ac:dyDescent="0.25">
      <c r="A330" s="5" t="str">
        <f t="shared" ca="1" si="15"/>
        <v>Jabbertype,Deborah.Mursell@gmail.com</v>
      </c>
      <c r="B330" s="2" t="str">
        <f ca="1">_xlfn.CONCAT(Tabel2[[#This Row],[Hulp 1]:[Hulp 10]])</f>
        <v/>
      </c>
      <c r="C330" s="3" t="s">
        <v>621</v>
      </c>
      <c r="D330">
        <f ca="1">RANDBETWEEN(0,IF(Formules!$B$1&gt;10,10,Formules!$B$1))</f>
        <v>0</v>
      </c>
      <c r="E330" s="2" t="str">
        <f ca="1">INDEX(Gebruiker!C:C,RANDBETWEEN(1,Formules!$B$1)+1)</f>
        <v>,Deborah.Mursell@gmail.com</v>
      </c>
      <c r="F330" s="8" t="str">
        <f ca="1">IF((COLUMN()-5)&lt;=Tabel2[[#This Row],[Aantal Leden]],
INDEX(Gebruiker!$C:$C,RANDBETWEEN(1,Formules!$B$1)+1),
"")</f>
        <v/>
      </c>
      <c r="G330" s="8" t="str">
        <f ca="1">IF((COLUMN()-5)&lt;=Tabel2[[#This Row],[Aantal Leden]],
INDEX(Gebruiker!$C:$C,RANDBETWEEN(1,Formules!$B$1)+1),
"")</f>
        <v/>
      </c>
      <c r="H330" s="2" t="str">
        <f ca="1">IF((COLUMN()-5)&lt;=Tabel2[[#This Row],[Aantal Leden]],
INDEX(Gebruiker!$C:$C,RANDBETWEEN(1,Formules!$B$1)+1),
"")</f>
        <v/>
      </c>
      <c r="I330" s="2" t="str">
        <f ca="1">IF((COLUMN()-5)&lt;=Tabel2[[#This Row],[Aantal Leden]],
INDEX(Gebruiker!$C:$C,RANDBETWEEN(1,Formules!$B$1)+1),
"")</f>
        <v/>
      </c>
      <c r="J330" s="2" t="str">
        <f ca="1">IF((COLUMN()-5)&lt;=Tabel2[[#This Row],[Aantal Leden]],
INDEX(Gebruiker!$C:$C,RANDBETWEEN(1,Formules!$B$1)+1),
"")</f>
        <v/>
      </c>
      <c r="K330" s="2" t="str">
        <f ca="1">IF((COLUMN()-5)&lt;=Tabel2[[#This Row],[Aantal Leden]],
INDEX(Gebruiker!$C:$C,RANDBETWEEN(1,Formules!$B$1)+1),
"")</f>
        <v/>
      </c>
      <c r="L330" s="2" t="str">
        <f ca="1">IF((COLUMN()-5)&lt;=Tabel2[[#This Row],[Aantal Leden]],
INDEX(Gebruiker!$C:$C,RANDBETWEEN(1,Formules!$B$1)+1),
"")</f>
        <v/>
      </c>
      <c r="M330" s="2" t="str">
        <f ca="1">IF((COLUMN()-5)&lt;=Tabel2[[#This Row],[Aantal Leden]],
INDEX(Gebruiker!$C:$C,RANDBETWEEN(1,Formules!$B$1)+1),
"")</f>
        <v/>
      </c>
      <c r="N330" s="2" t="str">
        <f ca="1">IF((COLUMN()-5)&lt;=Tabel2[[#This Row],[Aantal Leden]],
INDEX(Gebruiker!$C:$C,RANDBETWEEN(1,Formules!$B$1)+1),
"")</f>
        <v/>
      </c>
      <c r="O330" s="2" t="str">
        <f ca="1">IF((COLUMN()-5)&lt;=Tabel2[[#This Row],[Aantal Leden]],
INDEX(Gebruiker!$C:$C,RANDBETWEEN(1,Formules!$B$1)+1),
"")</f>
        <v/>
      </c>
      <c r="P330" s="2" t="str">
        <f ca="1">IF(Tabel2[[#This Row],[GroepBeheerder]]&lt;&gt;Tabel2[[#This Row],[Groepslid 1]],Tabel2[[#This Row],[Groepslid 1]],"")</f>
        <v/>
      </c>
      <c r="Q330" s="2" t="str">
        <f ca="1">IF(ISERROR(SEARCH(Tabel2[[#This Row],[Groepslid 2]],_xlfn.CONCAT(
Tabel2[[#This Row],[GroepBeheerder]:[Groepslid 1]]))),
Tabel2[[#This Row],[Groepslid 2]],"")</f>
        <v/>
      </c>
      <c r="R330" s="2" t="str">
        <f ca="1">IF(ISERROR(SEARCH(Tabel2[[#This Row],[Groepslid 3]],_xlfn.CONCAT(
Tabel2[[#This Row],[GroepBeheerder]:[Groepslid 2]]))),
Tabel2[[#This Row],[Groepslid 3]],"")</f>
        <v/>
      </c>
      <c r="S330" s="2" t="str">
        <f ca="1">IF(ISERROR(SEARCH(Tabel2[[#This Row],[Groepslid 4]],_xlfn.CONCAT(
Tabel2[[#This Row],[GroepBeheerder]:[Groepslid 3]]))),
Tabel2[[#This Row],[Groepslid 4]],"")</f>
        <v/>
      </c>
      <c r="T330" s="2" t="str">
        <f ca="1">IF(ISERROR(SEARCH(Tabel2[[#This Row],[Groepslid 5]],_xlfn.CONCAT(
Tabel2[[#This Row],[GroepBeheerder]:[Groepslid 4]]))),
Tabel2[[#This Row],[Groepslid 5]],"")</f>
        <v/>
      </c>
      <c r="U330" s="2" t="str">
        <f ca="1">IF(ISERROR(SEARCH(Tabel2[[#This Row],[Groepslid 6]],_xlfn.CONCAT(
Tabel2[[#This Row],[GroepBeheerder]:[Groepslid 5]]))),
Tabel2[[#This Row],[Groepslid 6]],"")</f>
        <v/>
      </c>
      <c r="V330" s="2" t="str">
        <f ca="1">IF(ISERROR(SEARCH(Tabel2[[#This Row],[Groepslid 7]],_xlfn.CONCAT(
Tabel2[[#This Row],[GroepBeheerder]:[Groepslid 6]]))),
Tabel2[[#This Row],[Groepslid 7]],"")</f>
        <v/>
      </c>
      <c r="W330" s="2" t="str">
        <f ca="1">IF(ISERROR(SEARCH(Tabel2[[#This Row],[Groepslid 8]],_xlfn.CONCAT(
Tabel2[[#This Row],[GroepBeheerder]:[Groepslid 7]]))),
Tabel2[[#This Row],[Groepslid 8]],"")</f>
        <v/>
      </c>
      <c r="X330" s="2" t="str">
        <f ca="1">IF(ISERROR(SEARCH(Tabel2[[#This Row],[Groepslid 9]],_xlfn.CONCAT(
Tabel2[[#This Row],[GroepBeheerder]:[Groepslid 8]]))),
Tabel2[[#This Row],[Groepslid 9]],"")</f>
        <v/>
      </c>
      <c r="Y330" s="2" t="str">
        <f ca="1">IF(ISERROR(SEARCH(Tabel2[[#This Row],[Groepslid 10]],_xlfn.CONCAT(
Tabel2[[#This Row],[GroepBeheerder]:[Groepslid 9]]))),
Tabel2[[#This Row],[Groepslid 10]],"")</f>
        <v/>
      </c>
      <c r="Z330" s="2">
        <f t="shared" si="16"/>
        <v>329</v>
      </c>
    </row>
    <row r="331" spans="1:26" x14ac:dyDescent="0.25">
      <c r="A331" s="5" t="str">
        <f t="shared" ca="1" si="15"/>
        <v>Zoombeat,Kelley.Michieli@gmail.com,Maurice.Aguilar@gmail.com,Horton.Von Welldun@gmail.com,Ulrika.Trudgion@gmail.com,Vonny.Raincin@gmail.com,Jenn.Benaine@gmail.com,Vinny.Wanden@gmail.com,Lorianne.Stanfield@gmail.com</v>
      </c>
      <c r="B331" s="2" t="str">
        <f ca="1">_xlfn.CONCAT(Tabel2[[#This Row],[Hulp 1]:[Hulp 10]])</f>
        <v>,Maurice.Aguilar@gmail.com,Horton.Von Welldun@gmail.com,Ulrika.Trudgion@gmail.com,Vonny.Raincin@gmail.com,Jenn.Benaine@gmail.com,Vinny.Wanden@gmail.com,Lorianne.Stanfield@gmail.com</v>
      </c>
      <c r="C331" s="3" t="s">
        <v>652</v>
      </c>
      <c r="D331">
        <f ca="1">RANDBETWEEN(0,IF(Formules!$B$1&gt;10,10,Formules!$B$1))</f>
        <v>7</v>
      </c>
      <c r="E331" s="2" t="str">
        <f ca="1">INDEX(Gebruiker!C:C,RANDBETWEEN(1,Formules!$B$1)+1)</f>
        <v>,Kelley.Michieli@gmail.com</v>
      </c>
      <c r="F331" s="8" t="str">
        <f ca="1">IF((COLUMN()-5)&lt;=Tabel2[[#This Row],[Aantal Leden]],
INDEX(Gebruiker!$C:$C,RANDBETWEEN(1,Formules!$B$1)+1),
"")</f>
        <v>,Maurice.Aguilar@gmail.com</v>
      </c>
      <c r="G331" s="8" t="str">
        <f ca="1">IF((COLUMN()-5)&lt;=Tabel2[[#This Row],[Aantal Leden]],
INDEX(Gebruiker!$C:$C,RANDBETWEEN(1,Formules!$B$1)+1),
"")</f>
        <v>,Horton.Von Welldun@gmail.com</v>
      </c>
      <c r="H331" s="2" t="str">
        <f ca="1">IF((COLUMN()-5)&lt;=Tabel2[[#This Row],[Aantal Leden]],
INDEX(Gebruiker!$C:$C,RANDBETWEEN(1,Formules!$B$1)+1),
"")</f>
        <v>,Ulrika.Trudgion@gmail.com</v>
      </c>
      <c r="I331" s="2" t="str">
        <f ca="1">IF((COLUMN()-5)&lt;=Tabel2[[#This Row],[Aantal Leden]],
INDEX(Gebruiker!$C:$C,RANDBETWEEN(1,Formules!$B$1)+1),
"")</f>
        <v>,Vonny.Raincin@gmail.com</v>
      </c>
      <c r="J331" s="2" t="str">
        <f ca="1">IF((COLUMN()-5)&lt;=Tabel2[[#This Row],[Aantal Leden]],
INDEX(Gebruiker!$C:$C,RANDBETWEEN(1,Formules!$B$1)+1),
"")</f>
        <v>,Jenn.Benaine@gmail.com</v>
      </c>
      <c r="K331" s="2" t="str">
        <f ca="1">IF((COLUMN()-5)&lt;=Tabel2[[#This Row],[Aantal Leden]],
INDEX(Gebruiker!$C:$C,RANDBETWEEN(1,Formules!$B$1)+1),
"")</f>
        <v>,Vinny.Wanden@gmail.com</v>
      </c>
      <c r="L331" s="2" t="str">
        <f ca="1">IF((COLUMN()-5)&lt;=Tabel2[[#This Row],[Aantal Leden]],
INDEX(Gebruiker!$C:$C,RANDBETWEEN(1,Formules!$B$1)+1),
"")</f>
        <v>,Lorianne.Stanfield@gmail.com</v>
      </c>
      <c r="M331" s="2" t="str">
        <f ca="1">IF((COLUMN()-5)&lt;=Tabel2[[#This Row],[Aantal Leden]],
INDEX(Gebruiker!$C:$C,RANDBETWEEN(1,Formules!$B$1)+1),
"")</f>
        <v/>
      </c>
      <c r="N331" s="2" t="str">
        <f ca="1">IF((COLUMN()-5)&lt;=Tabel2[[#This Row],[Aantal Leden]],
INDEX(Gebruiker!$C:$C,RANDBETWEEN(1,Formules!$B$1)+1),
"")</f>
        <v/>
      </c>
      <c r="O331" s="2" t="str">
        <f ca="1">IF((COLUMN()-5)&lt;=Tabel2[[#This Row],[Aantal Leden]],
INDEX(Gebruiker!$C:$C,RANDBETWEEN(1,Formules!$B$1)+1),
"")</f>
        <v/>
      </c>
      <c r="P331" s="2" t="str">
        <f ca="1">IF(Tabel2[[#This Row],[GroepBeheerder]]&lt;&gt;Tabel2[[#This Row],[Groepslid 1]],Tabel2[[#This Row],[Groepslid 1]],"")</f>
        <v>,Maurice.Aguilar@gmail.com</v>
      </c>
      <c r="Q331" s="2" t="str">
        <f ca="1">IF(ISERROR(SEARCH(Tabel2[[#This Row],[Groepslid 2]],_xlfn.CONCAT(
Tabel2[[#This Row],[GroepBeheerder]:[Groepslid 1]]))),
Tabel2[[#This Row],[Groepslid 2]],"")</f>
        <v>,Horton.Von Welldun@gmail.com</v>
      </c>
      <c r="R331" s="2" t="str">
        <f ca="1">IF(ISERROR(SEARCH(Tabel2[[#This Row],[Groepslid 3]],_xlfn.CONCAT(
Tabel2[[#This Row],[GroepBeheerder]:[Groepslid 2]]))),
Tabel2[[#This Row],[Groepslid 3]],"")</f>
        <v>,Ulrika.Trudgion@gmail.com</v>
      </c>
      <c r="S331" s="2" t="str">
        <f ca="1">IF(ISERROR(SEARCH(Tabel2[[#This Row],[Groepslid 4]],_xlfn.CONCAT(
Tabel2[[#This Row],[GroepBeheerder]:[Groepslid 3]]))),
Tabel2[[#This Row],[Groepslid 4]],"")</f>
        <v>,Vonny.Raincin@gmail.com</v>
      </c>
      <c r="T331" s="2" t="str">
        <f ca="1">IF(ISERROR(SEARCH(Tabel2[[#This Row],[Groepslid 5]],_xlfn.CONCAT(
Tabel2[[#This Row],[GroepBeheerder]:[Groepslid 4]]))),
Tabel2[[#This Row],[Groepslid 5]],"")</f>
        <v>,Jenn.Benaine@gmail.com</v>
      </c>
      <c r="U331" s="2" t="str">
        <f ca="1">IF(ISERROR(SEARCH(Tabel2[[#This Row],[Groepslid 6]],_xlfn.CONCAT(
Tabel2[[#This Row],[GroepBeheerder]:[Groepslid 5]]))),
Tabel2[[#This Row],[Groepslid 6]],"")</f>
        <v>,Vinny.Wanden@gmail.com</v>
      </c>
      <c r="V331" s="2" t="str">
        <f ca="1">IF(ISERROR(SEARCH(Tabel2[[#This Row],[Groepslid 7]],_xlfn.CONCAT(
Tabel2[[#This Row],[GroepBeheerder]:[Groepslid 6]]))),
Tabel2[[#This Row],[Groepslid 7]],"")</f>
        <v>,Lorianne.Stanfield@gmail.com</v>
      </c>
      <c r="W331" s="2" t="str">
        <f ca="1">IF(ISERROR(SEARCH(Tabel2[[#This Row],[Groepslid 8]],_xlfn.CONCAT(
Tabel2[[#This Row],[GroepBeheerder]:[Groepslid 7]]))),
Tabel2[[#This Row],[Groepslid 8]],"")</f>
        <v/>
      </c>
      <c r="X331" s="2" t="str">
        <f ca="1">IF(ISERROR(SEARCH(Tabel2[[#This Row],[Groepslid 9]],_xlfn.CONCAT(
Tabel2[[#This Row],[GroepBeheerder]:[Groepslid 8]]))),
Tabel2[[#This Row],[Groepslid 9]],"")</f>
        <v/>
      </c>
      <c r="Y331" s="2" t="str">
        <f ca="1">IF(ISERROR(SEARCH(Tabel2[[#This Row],[Groepslid 10]],_xlfn.CONCAT(
Tabel2[[#This Row],[GroepBeheerder]:[Groepslid 9]]))),
Tabel2[[#This Row],[Groepslid 10]],"")</f>
        <v/>
      </c>
      <c r="Z331" s="2">
        <f t="shared" si="16"/>
        <v>330</v>
      </c>
    </row>
    <row r="332" spans="1:26" x14ac:dyDescent="0.25">
      <c r="A332" s="5" t="str">
        <f t="shared" ca="1" si="15"/>
        <v>Rhyloo,Kerry.Goodfield@gmail.com,Edouard.Alger@gmail.com,Maurice.Aguilar@gmail.com,Ganny.de Guise@gmail.com,Sherrie.Hiddsley@gmail.com</v>
      </c>
      <c r="B332" s="2" t="str">
        <f ca="1">_xlfn.CONCAT(Tabel2[[#This Row],[Hulp 1]:[Hulp 10]])</f>
        <v>,Edouard.Alger@gmail.com,Maurice.Aguilar@gmail.com,Ganny.de Guise@gmail.com,Sherrie.Hiddsley@gmail.com</v>
      </c>
      <c r="C332" s="3" t="s">
        <v>612</v>
      </c>
      <c r="D332">
        <f ca="1">RANDBETWEEN(0,IF(Formules!$B$1&gt;10,10,Formules!$B$1))</f>
        <v>5</v>
      </c>
      <c r="E332" s="2" t="str">
        <f ca="1">INDEX(Gebruiker!C:C,RANDBETWEEN(1,Formules!$B$1)+1)</f>
        <v>,Kerry.Goodfield@gmail.com</v>
      </c>
      <c r="F332" s="8" t="str">
        <f ca="1">IF((COLUMN()-5)&lt;=Tabel2[[#This Row],[Aantal Leden]],
INDEX(Gebruiker!$C:$C,RANDBETWEEN(1,Formules!$B$1)+1),
"")</f>
        <v>,Kerry.Goodfield@gmail.com</v>
      </c>
      <c r="G332" s="8" t="str">
        <f ca="1">IF((COLUMN()-5)&lt;=Tabel2[[#This Row],[Aantal Leden]],
INDEX(Gebruiker!$C:$C,RANDBETWEEN(1,Formules!$B$1)+1),
"")</f>
        <v>,Edouard.Alger@gmail.com</v>
      </c>
      <c r="H332" s="2" t="str">
        <f ca="1">IF((COLUMN()-5)&lt;=Tabel2[[#This Row],[Aantal Leden]],
INDEX(Gebruiker!$C:$C,RANDBETWEEN(1,Formules!$B$1)+1),
"")</f>
        <v>,Maurice.Aguilar@gmail.com</v>
      </c>
      <c r="I332" s="2" t="str">
        <f ca="1">IF((COLUMN()-5)&lt;=Tabel2[[#This Row],[Aantal Leden]],
INDEX(Gebruiker!$C:$C,RANDBETWEEN(1,Formules!$B$1)+1),
"")</f>
        <v>,Ganny.de Guise@gmail.com</v>
      </c>
      <c r="J332" s="2" t="str">
        <f ca="1">IF((COLUMN()-5)&lt;=Tabel2[[#This Row],[Aantal Leden]],
INDEX(Gebruiker!$C:$C,RANDBETWEEN(1,Formules!$B$1)+1),
"")</f>
        <v>,Sherrie.Hiddsley@gmail.com</v>
      </c>
      <c r="K332" s="2" t="str">
        <f ca="1">IF((COLUMN()-5)&lt;=Tabel2[[#This Row],[Aantal Leden]],
INDEX(Gebruiker!$C:$C,RANDBETWEEN(1,Formules!$B$1)+1),
"")</f>
        <v/>
      </c>
      <c r="L332" s="2" t="str">
        <f ca="1">IF((COLUMN()-5)&lt;=Tabel2[[#This Row],[Aantal Leden]],
INDEX(Gebruiker!$C:$C,RANDBETWEEN(1,Formules!$B$1)+1),
"")</f>
        <v/>
      </c>
      <c r="M332" s="2" t="str">
        <f ca="1">IF((COLUMN()-5)&lt;=Tabel2[[#This Row],[Aantal Leden]],
INDEX(Gebruiker!$C:$C,RANDBETWEEN(1,Formules!$B$1)+1),
"")</f>
        <v/>
      </c>
      <c r="N332" s="2" t="str">
        <f ca="1">IF((COLUMN()-5)&lt;=Tabel2[[#This Row],[Aantal Leden]],
INDEX(Gebruiker!$C:$C,RANDBETWEEN(1,Formules!$B$1)+1),
"")</f>
        <v/>
      </c>
      <c r="O332" s="2" t="str">
        <f ca="1">IF((COLUMN()-5)&lt;=Tabel2[[#This Row],[Aantal Leden]],
INDEX(Gebruiker!$C:$C,RANDBETWEEN(1,Formules!$B$1)+1),
"")</f>
        <v/>
      </c>
      <c r="P332" s="2" t="str">
        <f ca="1">IF(Tabel2[[#This Row],[GroepBeheerder]]&lt;&gt;Tabel2[[#This Row],[Groepslid 1]],Tabel2[[#This Row],[Groepslid 1]],"")</f>
        <v/>
      </c>
      <c r="Q332" s="2" t="str">
        <f ca="1">IF(ISERROR(SEARCH(Tabel2[[#This Row],[Groepslid 2]],_xlfn.CONCAT(
Tabel2[[#This Row],[GroepBeheerder]:[Groepslid 1]]))),
Tabel2[[#This Row],[Groepslid 2]],"")</f>
        <v>,Edouard.Alger@gmail.com</v>
      </c>
      <c r="R332" s="2" t="str">
        <f ca="1">IF(ISERROR(SEARCH(Tabel2[[#This Row],[Groepslid 3]],_xlfn.CONCAT(
Tabel2[[#This Row],[GroepBeheerder]:[Groepslid 2]]))),
Tabel2[[#This Row],[Groepslid 3]],"")</f>
        <v>,Maurice.Aguilar@gmail.com</v>
      </c>
      <c r="S332" s="2" t="str">
        <f ca="1">IF(ISERROR(SEARCH(Tabel2[[#This Row],[Groepslid 4]],_xlfn.CONCAT(
Tabel2[[#This Row],[GroepBeheerder]:[Groepslid 3]]))),
Tabel2[[#This Row],[Groepslid 4]],"")</f>
        <v>,Ganny.de Guise@gmail.com</v>
      </c>
      <c r="T332" s="2" t="str">
        <f ca="1">IF(ISERROR(SEARCH(Tabel2[[#This Row],[Groepslid 5]],_xlfn.CONCAT(
Tabel2[[#This Row],[GroepBeheerder]:[Groepslid 4]]))),
Tabel2[[#This Row],[Groepslid 5]],"")</f>
        <v>,Sherrie.Hiddsley@gmail.com</v>
      </c>
      <c r="U332" s="2" t="str">
        <f ca="1">IF(ISERROR(SEARCH(Tabel2[[#This Row],[Groepslid 6]],_xlfn.CONCAT(
Tabel2[[#This Row],[GroepBeheerder]:[Groepslid 5]]))),
Tabel2[[#This Row],[Groepslid 6]],"")</f>
        <v/>
      </c>
      <c r="V332" s="2" t="str">
        <f ca="1">IF(ISERROR(SEARCH(Tabel2[[#This Row],[Groepslid 7]],_xlfn.CONCAT(
Tabel2[[#This Row],[GroepBeheerder]:[Groepslid 6]]))),
Tabel2[[#This Row],[Groepslid 7]],"")</f>
        <v/>
      </c>
      <c r="W332" s="2" t="str">
        <f ca="1">IF(ISERROR(SEARCH(Tabel2[[#This Row],[Groepslid 8]],_xlfn.CONCAT(
Tabel2[[#This Row],[GroepBeheerder]:[Groepslid 7]]))),
Tabel2[[#This Row],[Groepslid 8]],"")</f>
        <v/>
      </c>
      <c r="X332" s="2" t="str">
        <f ca="1">IF(ISERROR(SEARCH(Tabel2[[#This Row],[Groepslid 9]],_xlfn.CONCAT(
Tabel2[[#This Row],[GroepBeheerder]:[Groepslid 8]]))),
Tabel2[[#This Row],[Groepslid 9]],"")</f>
        <v/>
      </c>
      <c r="Y332" s="2" t="str">
        <f ca="1">IF(ISERROR(SEARCH(Tabel2[[#This Row],[Groepslid 10]],_xlfn.CONCAT(
Tabel2[[#This Row],[GroepBeheerder]:[Groepslid 9]]))),
Tabel2[[#This Row],[Groepslid 10]],"")</f>
        <v/>
      </c>
      <c r="Z332" s="2">
        <f t="shared" si="16"/>
        <v>331</v>
      </c>
    </row>
    <row r="333" spans="1:26" x14ac:dyDescent="0.25">
      <c r="A333" s="5" t="str">
        <f t="shared" ca="1" si="15"/>
        <v>Jatri,Willi.Twiggins@gmail.com,Merwyn.Nash@gmail.com,Adi.Fairney@gmail.com,Gennie.Kelinge@gmail.com,Kenny.Pimm@gmail.com,Patrizius.Mirfin@gmail.com,Lyndel.Jaan@gmail.com,Ted.Delgua@gmail.com,Sherrie.Hiddsley@gmail.com,Steward.Grane@gmail.com</v>
      </c>
      <c r="B333" s="2" t="str">
        <f ca="1">_xlfn.CONCAT(Tabel2[[#This Row],[Hulp 1]:[Hulp 10]])</f>
        <v>,Merwyn.Nash@gmail.com,Adi.Fairney@gmail.com,Gennie.Kelinge@gmail.com,Kenny.Pimm@gmail.com,Patrizius.Mirfin@gmail.com,Lyndel.Jaan@gmail.com,Ted.Delgua@gmail.com,Sherrie.Hiddsley@gmail.com,Steward.Grane@gmail.com</v>
      </c>
      <c r="C333" s="3" t="s">
        <v>653</v>
      </c>
      <c r="D333">
        <f ca="1">RANDBETWEEN(0,IF(Formules!$B$1&gt;10,10,Formules!$B$1))</f>
        <v>9</v>
      </c>
      <c r="E333" s="2" t="str">
        <f ca="1">INDEX(Gebruiker!C:C,RANDBETWEEN(1,Formules!$B$1)+1)</f>
        <v>,Willi.Twiggins@gmail.com</v>
      </c>
      <c r="F333" s="8" t="str">
        <f ca="1">IF((COLUMN()-5)&lt;=Tabel2[[#This Row],[Aantal Leden]],
INDEX(Gebruiker!$C:$C,RANDBETWEEN(1,Formules!$B$1)+1),
"")</f>
        <v>,Merwyn.Nash@gmail.com</v>
      </c>
      <c r="G333" s="8" t="str">
        <f ca="1">IF((COLUMN()-5)&lt;=Tabel2[[#This Row],[Aantal Leden]],
INDEX(Gebruiker!$C:$C,RANDBETWEEN(1,Formules!$B$1)+1),
"")</f>
        <v>,Adi.Fairney@gmail.com</v>
      </c>
      <c r="H333" s="2" t="str">
        <f ca="1">IF((COLUMN()-5)&lt;=Tabel2[[#This Row],[Aantal Leden]],
INDEX(Gebruiker!$C:$C,RANDBETWEEN(1,Formules!$B$1)+1),
"")</f>
        <v>,Gennie.Kelinge@gmail.com</v>
      </c>
      <c r="I333" s="2" t="str">
        <f ca="1">IF((COLUMN()-5)&lt;=Tabel2[[#This Row],[Aantal Leden]],
INDEX(Gebruiker!$C:$C,RANDBETWEEN(1,Formules!$B$1)+1),
"")</f>
        <v>,Kenny.Pimm@gmail.com</v>
      </c>
      <c r="J333" s="2" t="str">
        <f ca="1">IF((COLUMN()-5)&lt;=Tabel2[[#This Row],[Aantal Leden]],
INDEX(Gebruiker!$C:$C,RANDBETWEEN(1,Formules!$B$1)+1),
"")</f>
        <v>,Patrizius.Mirfin@gmail.com</v>
      </c>
      <c r="K333" s="2" t="str">
        <f ca="1">IF((COLUMN()-5)&lt;=Tabel2[[#This Row],[Aantal Leden]],
INDEX(Gebruiker!$C:$C,RANDBETWEEN(1,Formules!$B$1)+1),
"")</f>
        <v>,Lyndel.Jaan@gmail.com</v>
      </c>
      <c r="L333" s="2" t="str">
        <f ca="1">IF((COLUMN()-5)&lt;=Tabel2[[#This Row],[Aantal Leden]],
INDEX(Gebruiker!$C:$C,RANDBETWEEN(1,Formules!$B$1)+1),
"")</f>
        <v>,Ted.Delgua@gmail.com</v>
      </c>
      <c r="M333" s="2" t="str">
        <f ca="1">IF((COLUMN()-5)&lt;=Tabel2[[#This Row],[Aantal Leden]],
INDEX(Gebruiker!$C:$C,RANDBETWEEN(1,Formules!$B$1)+1),
"")</f>
        <v>,Sherrie.Hiddsley@gmail.com</v>
      </c>
      <c r="N333" s="2" t="str">
        <f ca="1">IF((COLUMN()-5)&lt;=Tabel2[[#This Row],[Aantal Leden]],
INDEX(Gebruiker!$C:$C,RANDBETWEEN(1,Formules!$B$1)+1),
"")</f>
        <v>,Steward.Grane@gmail.com</v>
      </c>
      <c r="O333" s="2" t="str">
        <f ca="1">IF((COLUMN()-5)&lt;=Tabel2[[#This Row],[Aantal Leden]],
INDEX(Gebruiker!$C:$C,RANDBETWEEN(1,Formules!$B$1)+1),
"")</f>
        <v/>
      </c>
      <c r="P333" s="2" t="str">
        <f ca="1">IF(Tabel2[[#This Row],[GroepBeheerder]]&lt;&gt;Tabel2[[#This Row],[Groepslid 1]],Tabel2[[#This Row],[Groepslid 1]],"")</f>
        <v>,Merwyn.Nash@gmail.com</v>
      </c>
      <c r="Q333" s="2" t="str">
        <f ca="1">IF(ISERROR(SEARCH(Tabel2[[#This Row],[Groepslid 2]],_xlfn.CONCAT(
Tabel2[[#This Row],[GroepBeheerder]:[Groepslid 1]]))),
Tabel2[[#This Row],[Groepslid 2]],"")</f>
        <v>,Adi.Fairney@gmail.com</v>
      </c>
      <c r="R333" s="2" t="str">
        <f ca="1">IF(ISERROR(SEARCH(Tabel2[[#This Row],[Groepslid 3]],_xlfn.CONCAT(
Tabel2[[#This Row],[GroepBeheerder]:[Groepslid 2]]))),
Tabel2[[#This Row],[Groepslid 3]],"")</f>
        <v>,Gennie.Kelinge@gmail.com</v>
      </c>
      <c r="S333" s="2" t="str">
        <f ca="1">IF(ISERROR(SEARCH(Tabel2[[#This Row],[Groepslid 4]],_xlfn.CONCAT(
Tabel2[[#This Row],[GroepBeheerder]:[Groepslid 3]]))),
Tabel2[[#This Row],[Groepslid 4]],"")</f>
        <v>,Kenny.Pimm@gmail.com</v>
      </c>
      <c r="T333" s="2" t="str">
        <f ca="1">IF(ISERROR(SEARCH(Tabel2[[#This Row],[Groepslid 5]],_xlfn.CONCAT(
Tabel2[[#This Row],[GroepBeheerder]:[Groepslid 4]]))),
Tabel2[[#This Row],[Groepslid 5]],"")</f>
        <v>,Patrizius.Mirfin@gmail.com</v>
      </c>
      <c r="U333" s="2" t="str">
        <f ca="1">IF(ISERROR(SEARCH(Tabel2[[#This Row],[Groepslid 6]],_xlfn.CONCAT(
Tabel2[[#This Row],[GroepBeheerder]:[Groepslid 5]]))),
Tabel2[[#This Row],[Groepslid 6]],"")</f>
        <v>,Lyndel.Jaan@gmail.com</v>
      </c>
      <c r="V333" s="2" t="str">
        <f ca="1">IF(ISERROR(SEARCH(Tabel2[[#This Row],[Groepslid 7]],_xlfn.CONCAT(
Tabel2[[#This Row],[GroepBeheerder]:[Groepslid 6]]))),
Tabel2[[#This Row],[Groepslid 7]],"")</f>
        <v>,Ted.Delgua@gmail.com</v>
      </c>
      <c r="W333" s="2" t="str">
        <f ca="1">IF(ISERROR(SEARCH(Tabel2[[#This Row],[Groepslid 8]],_xlfn.CONCAT(
Tabel2[[#This Row],[GroepBeheerder]:[Groepslid 7]]))),
Tabel2[[#This Row],[Groepslid 8]],"")</f>
        <v>,Sherrie.Hiddsley@gmail.com</v>
      </c>
      <c r="X333" s="2" t="str">
        <f ca="1">IF(ISERROR(SEARCH(Tabel2[[#This Row],[Groepslid 9]],_xlfn.CONCAT(
Tabel2[[#This Row],[GroepBeheerder]:[Groepslid 8]]))),
Tabel2[[#This Row],[Groepslid 9]],"")</f>
        <v>,Steward.Grane@gmail.com</v>
      </c>
      <c r="Y333" s="2" t="str">
        <f ca="1">IF(ISERROR(SEARCH(Tabel2[[#This Row],[Groepslid 10]],_xlfn.CONCAT(
Tabel2[[#This Row],[GroepBeheerder]:[Groepslid 9]]))),
Tabel2[[#This Row],[Groepslid 10]],"")</f>
        <v/>
      </c>
      <c r="Z333" s="2">
        <f t="shared" si="16"/>
        <v>332</v>
      </c>
    </row>
    <row r="334" spans="1:26" x14ac:dyDescent="0.25">
      <c r="A334" s="5" t="str">
        <f t="shared" ca="1" si="15"/>
        <v>Agivu,Solomon.Ickovici@gmail.com,Kerry.Goodfield@gmail.com,Steward.Grane@gmail.com,Tobiah.Skotcher@gmail.com,Rourke.Wyon@gmail.com</v>
      </c>
      <c r="B334" s="2" t="str">
        <f ca="1">_xlfn.CONCAT(Tabel2[[#This Row],[Hulp 1]:[Hulp 10]])</f>
        <v>,Kerry.Goodfield@gmail.com,Steward.Grane@gmail.com,Tobiah.Skotcher@gmail.com,Rourke.Wyon@gmail.com</v>
      </c>
      <c r="C334" s="3" t="s">
        <v>533</v>
      </c>
      <c r="D334">
        <f ca="1">RANDBETWEEN(0,IF(Formules!$B$1&gt;10,10,Formules!$B$1))</f>
        <v>4</v>
      </c>
      <c r="E334" s="2" t="str">
        <f ca="1">INDEX(Gebruiker!C:C,RANDBETWEEN(1,Formules!$B$1)+1)</f>
        <v>,Solomon.Ickovici@gmail.com</v>
      </c>
      <c r="F334" s="8" t="str">
        <f ca="1">IF((COLUMN()-5)&lt;=Tabel2[[#This Row],[Aantal Leden]],
INDEX(Gebruiker!$C:$C,RANDBETWEEN(1,Formules!$B$1)+1),
"")</f>
        <v>,Kerry.Goodfield@gmail.com</v>
      </c>
      <c r="G334" s="8" t="str">
        <f ca="1">IF((COLUMN()-5)&lt;=Tabel2[[#This Row],[Aantal Leden]],
INDEX(Gebruiker!$C:$C,RANDBETWEEN(1,Formules!$B$1)+1),
"")</f>
        <v>,Steward.Grane@gmail.com</v>
      </c>
      <c r="H334" s="2" t="str">
        <f ca="1">IF((COLUMN()-5)&lt;=Tabel2[[#This Row],[Aantal Leden]],
INDEX(Gebruiker!$C:$C,RANDBETWEEN(1,Formules!$B$1)+1),
"")</f>
        <v>,Tobiah.Skotcher@gmail.com</v>
      </c>
      <c r="I334" s="2" t="str">
        <f ca="1">IF((COLUMN()-5)&lt;=Tabel2[[#This Row],[Aantal Leden]],
INDEX(Gebruiker!$C:$C,RANDBETWEEN(1,Formules!$B$1)+1),
"")</f>
        <v>,Rourke.Wyon@gmail.com</v>
      </c>
      <c r="J334" s="2" t="str">
        <f ca="1">IF((COLUMN()-5)&lt;=Tabel2[[#This Row],[Aantal Leden]],
INDEX(Gebruiker!$C:$C,RANDBETWEEN(1,Formules!$B$1)+1),
"")</f>
        <v/>
      </c>
      <c r="K334" s="2" t="str">
        <f ca="1">IF((COLUMN()-5)&lt;=Tabel2[[#This Row],[Aantal Leden]],
INDEX(Gebruiker!$C:$C,RANDBETWEEN(1,Formules!$B$1)+1),
"")</f>
        <v/>
      </c>
      <c r="L334" s="2" t="str">
        <f ca="1">IF((COLUMN()-5)&lt;=Tabel2[[#This Row],[Aantal Leden]],
INDEX(Gebruiker!$C:$C,RANDBETWEEN(1,Formules!$B$1)+1),
"")</f>
        <v/>
      </c>
      <c r="M334" s="2" t="str">
        <f ca="1">IF((COLUMN()-5)&lt;=Tabel2[[#This Row],[Aantal Leden]],
INDEX(Gebruiker!$C:$C,RANDBETWEEN(1,Formules!$B$1)+1),
"")</f>
        <v/>
      </c>
      <c r="N334" s="2" t="str">
        <f ca="1">IF((COLUMN()-5)&lt;=Tabel2[[#This Row],[Aantal Leden]],
INDEX(Gebruiker!$C:$C,RANDBETWEEN(1,Formules!$B$1)+1),
"")</f>
        <v/>
      </c>
      <c r="O334" s="2" t="str">
        <f ca="1">IF((COLUMN()-5)&lt;=Tabel2[[#This Row],[Aantal Leden]],
INDEX(Gebruiker!$C:$C,RANDBETWEEN(1,Formules!$B$1)+1),
"")</f>
        <v/>
      </c>
      <c r="P334" s="2" t="str">
        <f ca="1">IF(Tabel2[[#This Row],[GroepBeheerder]]&lt;&gt;Tabel2[[#This Row],[Groepslid 1]],Tabel2[[#This Row],[Groepslid 1]],"")</f>
        <v>,Kerry.Goodfield@gmail.com</v>
      </c>
      <c r="Q334" s="2" t="str">
        <f ca="1">IF(ISERROR(SEARCH(Tabel2[[#This Row],[Groepslid 2]],_xlfn.CONCAT(
Tabel2[[#This Row],[GroepBeheerder]:[Groepslid 1]]))),
Tabel2[[#This Row],[Groepslid 2]],"")</f>
        <v>,Steward.Grane@gmail.com</v>
      </c>
      <c r="R334" s="2" t="str">
        <f ca="1">IF(ISERROR(SEARCH(Tabel2[[#This Row],[Groepslid 3]],_xlfn.CONCAT(
Tabel2[[#This Row],[GroepBeheerder]:[Groepslid 2]]))),
Tabel2[[#This Row],[Groepslid 3]],"")</f>
        <v>,Tobiah.Skotcher@gmail.com</v>
      </c>
      <c r="S334" s="2" t="str">
        <f ca="1">IF(ISERROR(SEARCH(Tabel2[[#This Row],[Groepslid 4]],_xlfn.CONCAT(
Tabel2[[#This Row],[GroepBeheerder]:[Groepslid 3]]))),
Tabel2[[#This Row],[Groepslid 4]],"")</f>
        <v>,Rourke.Wyon@gmail.com</v>
      </c>
      <c r="T334" s="2" t="str">
        <f ca="1">IF(ISERROR(SEARCH(Tabel2[[#This Row],[Groepslid 5]],_xlfn.CONCAT(
Tabel2[[#This Row],[GroepBeheerder]:[Groepslid 4]]))),
Tabel2[[#This Row],[Groepslid 5]],"")</f>
        <v/>
      </c>
      <c r="U334" s="2" t="str">
        <f ca="1">IF(ISERROR(SEARCH(Tabel2[[#This Row],[Groepslid 6]],_xlfn.CONCAT(
Tabel2[[#This Row],[GroepBeheerder]:[Groepslid 5]]))),
Tabel2[[#This Row],[Groepslid 6]],"")</f>
        <v/>
      </c>
      <c r="V334" s="2" t="str">
        <f ca="1">IF(ISERROR(SEARCH(Tabel2[[#This Row],[Groepslid 7]],_xlfn.CONCAT(
Tabel2[[#This Row],[GroepBeheerder]:[Groepslid 6]]))),
Tabel2[[#This Row],[Groepslid 7]],"")</f>
        <v/>
      </c>
      <c r="W334" s="2" t="str">
        <f ca="1">IF(ISERROR(SEARCH(Tabel2[[#This Row],[Groepslid 8]],_xlfn.CONCAT(
Tabel2[[#This Row],[GroepBeheerder]:[Groepslid 7]]))),
Tabel2[[#This Row],[Groepslid 8]],"")</f>
        <v/>
      </c>
      <c r="X334" s="2" t="str">
        <f ca="1">IF(ISERROR(SEARCH(Tabel2[[#This Row],[Groepslid 9]],_xlfn.CONCAT(
Tabel2[[#This Row],[GroepBeheerder]:[Groepslid 8]]))),
Tabel2[[#This Row],[Groepslid 9]],"")</f>
        <v/>
      </c>
      <c r="Y334" s="2" t="str">
        <f ca="1">IF(ISERROR(SEARCH(Tabel2[[#This Row],[Groepslid 10]],_xlfn.CONCAT(
Tabel2[[#This Row],[GroepBeheerder]:[Groepslid 9]]))),
Tabel2[[#This Row],[Groepslid 10]],"")</f>
        <v/>
      </c>
      <c r="Z334" s="2">
        <f t="shared" si="16"/>
        <v>333</v>
      </c>
    </row>
    <row r="335" spans="1:26" x14ac:dyDescent="0.25">
      <c r="A335" s="5" t="str">
        <f t="shared" ca="1" si="15"/>
        <v>Thoughtblab,Debbie.Wooller@gmail.com,Arabela.Alvar@gmail.com,Jehu.Griswood@gmail.com</v>
      </c>
      <c r="B335" s="2" t="str">
        <f ca="1">_xlfn.CONCAT(Tabel2[[#This Row],[Hulp 1]:[Hulp 10]])</f>
        <v>,Arabela.Alvar@gmail.com,Jehu.Griswood@gmail.com</v>
      </c>
      <c r="C335" s="3" t="s">
        <v>596</v>
      </c>
      <c r="D335">
        <f ca="1">RANDBETWEEN(0,IF(Formules!$B$1&gt;10,10,Formules!$B$1))</f>
        <v>2</v>
      </c>
      <c r="E335" s="2" t="str">
        <f ca="1">INDEX(Gebruiker!C:C,RANDBETWEEN(1,Formules!$B$1)+1)</f>
        <v>,Debbie.Wooller@gmail.com</v>
      </c>
      <c r="F335" s="8" t="str">
        <f ca="1">IF((COLUMN()-5)&lt;=Tabel2[[#This Row],[Aantal Leden]],
INDEX(Gebruiker!$C:$C,RANDBETWEEN(1,Formules!$B$1)+1),
"")</f>
        <v>,Arabela.Alvar@gmail.com</v>
      </c>
      <c r="G335" s="8" t="str">
        <f ca="1">IF((COLUMN()-5)&lt;=Tabel2[[#This Row],[Aantal Leden]],
INDEX(Gebruiker!$C:$C,RANDBETWEEN(1,Formules!$B$1)+1),
"")</f>
        <v>,Jehu.Griswood@gmail.com</v>
      </c>
      <c r="H335" s="2" t="str">
        <f ca="1">IF((COLUMN()-5)&lt;=Tabel2[[#This Row],[Aantal Leden]],
INDEX(Gebruiker!$C:$C,RANDBETWEEN(1,Formules!$B$1)+1),
"")</f>
        <v/>
      </c>
      <c r="I335" s="2" t="str">
        <f ca="1">IF((COLUMN()-5)&lt;=Tabel2[[#This Row],[Aantal Leden]],
INDEX(Gebruiker!$C:$C,RANDBETWEEN(1,Formules!$B$1)+1),
"")</f>
        <v/>
      </c>
      <c r="J335" s="2" t="str">
        <f ca="1">IF((COLUMN()-5)&lt;=Tabel2[[#This Row],[Aantal Leden]],
INDEX(Gebruiker!$C:$C,RANDBETWEEN(1,Formules!$B$1)+1),
"")</f>
        <v/>
      </c>
      <c r="K335" s="2" t="str">
        <f ca="1">IF((COLUMN()-5)&lt;=Tabel2[[#This Row],[Aantal Leden]],
INDEX(Gebruiker!$C:$C,RANDBETWEEN(1,Formules!$B$1)+1),
"")</f>
        <v/>
      </c>
      <c r="L335" s="2" t="str">
        <f ca="1">IF((COLUMN()-5)&lt;=Tabel2[[#This Row],[Aantal Leden]],
INDEX(Gebruiker!$C:$C,RANDBETWEEN(1,Formules!$B$1)+1),
"")</f>
        <v/>
      </c>
      <c r="M335" s="2" t="str">
        <f ca="1">IF((COLUMN()-5)&lt;=Tabel2[[#This Row],[Aantal Leden]],
INDEX(Gebruiker!$C:$C,RANDBETWEEN(1,Formules!$B$1)+1),
"")</f>
        <v/>
      </c>
      <c r="N335" s="2" t="str">
        <f ca="1">IF((COLUMN()-5)&lt;=Tabel2[[#This Row],[Aantal Leden]],
INDEX(Gebruiker!$C:$C,RANDBETWEEN(1,Formules!$B$1)+1),
"")</f>
        <v/>
      </c>
      <c r="O335" s="2" t="str">
        <f ca="1">IF((COLUMN()-5)&lt;=Tabel2[[#This Row],[Aantal Leden]],
INDEX(Gebruiker!$C:$C,RANDBETWEEN(1,Formules!$B$1)+1),
"")</f>
        <v/>
      </c>
      <c r="P335" s="2" t="str">
        <f ca="1">IF(Tabel2[[#This Row],[GroepBeheerder]]&lt;&gt;Tabel2[[#This Row],[Groepslid 1]],Tabel2[[#This Row],[Groepslid 1]],"")</f>
        <v>,Arabela.Alvar@gmail.com</v>
      </c>
      <c r="Q335" s="2" t="str">
        <f ca="1">IF(ISERROR(SEARCH(Tabel2[[#This Row],[Groepslid 2]],_xlfn.CONCAT(
Tabel2[[#This Row],[GroepBeheerder]:[Groepslid 1]]))),
Tabel2[[#This Row],[Groepslid 2]],"")</f>
        <v>,Jehu.Griswood@gmail.com</v>
      </c>
      <c r="R335" s="2" t="str">
        <f ca="1">IF(ISERROR(SEARCH(Tabel2[[#This Row],[Groepslid 3]],_xlfn.CONCAT(
Tabel2[[#This Row],[GroepBeheerder]:[Groepslid 2]]))),
Tabel2[[#This Row],[Groepslid 3]],"")</f>
        <v/>
      </c>
      <c r="S335" s="2" t="str">
        <f ca="1">IF(ISERROR(SEARCH(Tabel2[[#This Row],[Groepslid 4]],_xlfn.CONCAT(
Tabel2[[#This Row],[GroepBeheerder]:[Groepslid 3]]))),
Tabel2[[#This Row],[Groepslid 4]],"")</f>
        <v/>
      </c>
      <c r="T335" s="2" t="str">
        <f ca="1">IF(ISERROR(SEARCH(Tabel2[[#This Row],[Groepslid 5]],_xlfn.CONCAT(
Tabel2[[#This Row],[GroepBeheerder]:[Groepslid 4]]))),
Tabel2[[#This Row],[Groepslid 5]],"")</f>
        <v/>
      </c>
      <c r="U335" s="2" t="str">
        <f ca="1">IF(ISERROR(SEARCH(Tabel2[[#This Row],[Groepslid 6]],_xlfn.CONCAT(
Tabel2[[#This Row],[GroepBeheerder]:[Groepslid 5]]))),
Tabel2[[#This Row],[Groepslid 6]],"")</f>
        <v/>
      </c>
      <c r="V335" s="2" t="str">
        <f ca="1">IF(ISERROR(SEARCH(Tabel2[[#This Row],[Groepslid 7]],_xlfn.CONCAT(
Tabel2[[#This Row],[GroepBeheerder]:[Groepslid 6]]))),
Tabel2[[#This Row],[Groepslid 7]],"")</f>
        <v/>
      </c>
      <c r="W335" s="2" t="str">
        <f ca="1">IF(ISERROR(SEARCH(Tabel2[[#This Row],[Groepslid 8]],_xlfn.CONCAT(
Tabel2[[#This Row],[GroepBeheerder]:[Groepslid 7]]))),
Tabel2[[#This Row],[Groepslid 8]],"")</f>
        <v/>
      </c>
      <c r="X335" s="2" t="str">
        <f ca="1">IF(ISERROR(SEARCH(Tabel2[[#This Row],[Groepslid 9]],_xlfn.CONCAT(
Tabel2[[#This Row],[GroepBeheerder]:[Groepslid 8]]))),
Tabel2[[#This Row],[Groepslid 9]],"")</f>
        <v/>
      </c>
      <c r="Y335" s="2" t="str">
        <f ca="1">IF(ISERROR(SEARCH(Tabel2[[#This Row],[Groepslid 10]],_xlfn.CONCAT(
Tabel2[[#This Row],[GroepBeheerder]:[Groepslid 9]]))),
Tabel2[[#This Row],[Groepslid 10]],"")</f>
        <v/>
      </c>
      <c r="Z335" s="2">
        <f t="shared" si="16"/>
        <v>334</v>
      </c>
    </row>
    <row r="336" spans="1:26" x14ac:dyDescent="0.25">
      <c r="A336" s="5" t="str">
        <f t="shared" ca="1" si="15"/>
        <v>Tazzy,Anatole.Vondrak@gmail.com,Lizzie.Bayless@gmail.com,Debby.Siene@gmail.com,Mayne.Begent@gmail.com,Maurine.Easterfield@gmail.com,Horton.Von Welldun@gmail.com</v>
      </c>
      <c r="B336" s="2" t="str">
        <f ca="1">_xlfn.CONCAT(Tabel2[[#This Row],[Hulp 1]:[Hulp 10]])</f>
        <v>,Lizzie.Bayless@gmail.com,Debby.Siene@gmail.com,Mayne.Begent@gmail.com,Maurine.Easterfield@gmail.com,Horton.Von Welldun@gmail.com</v>
      </c>
      <c r="C336" s="3" t="s">
        <v>447</v>
      </c>
      <c r="D336">
        <f ca="1">RANDBETWEEN(0,IF(Formules!$B$1&gt;10,10,Formules!$B$1))</f>
        <v>5</v>
      </c>
      <c r="E336" s="2" t="str">
        <f ca="1">INDEX(Gebruiker!C:C,RANDBETWEEN(1,Formules!$B$1)+1)</f>
        <v>,Anatole.Vondrak@gmail.com</v>
      </c>
      <c r="F336" s="8" t="str">
        <f ca="1">IF((COLUMN()-5)&lt;=Tabel2[[#This Row],[Aantal Leden]],
INDEX(Gebruiker!$C:$C,RANDBETWEEN(1,Formules!$B$1)+1),
"")</f>
        <v>,Lizzie.Bayless@gmail.com</v>
      </c>
      <c r="G336" s="8" t="str">
        <f ca="1">IF((COLUMN()-5)&lt;=Tabel2[[#This Row],[Aantal Leden]],
INDEX(Gebruiker!$C:$C,RANDBETWEEN(1,Formules!$B$1)+1),
"")</f>
        <v>,Debby.Siene@gmail.com</v>
      </c>
      <c r="H336" s="2" t="str">
        <f ca="1">IF((COLUMN()-5)&lt;=Tabel2[[#This Row],[Aantal Leden]],
INDEX(Gebruiker!$C:$C,RANDBETWEEN(1,Formules!$B$1)+1),
"")</f>
        <v>,Mayne.Begent@gmail.com</v>
      </c>
      <c r="I336" s="2" t="str">
        <f ca="1">IF((COLUMN()-5)&lt;=Tabel2[[#This Row],[Aantal Leden]],
INDEX(Gebruiker!$C:$C,RANDBETWEEN(1,Formules!$B$1)+1),
"")</f>
        <v>,Maurine.Easterfield@gmail.com</v>
      </c>
      <c r="J336" s="2" t="str">
        <f ca="1">IF((COLUMN()-5)&lt;=Tabel2[[#This Row],[Aantal Leden]],
INDEX(Gebruiker!$C:$C,RANDBETWEEN(1,Formules!$B$1)+1),
"")</f>
        <v>,Horton.Von Welldun@gmail.com</v>
      </c>
      <c r="K336" s="2" t="str">
        <f ca="1">IF((COLUMN()-5)&lt;=Tabel2[[#This Row],[Aantal Leden]],
INDEX(Gebruiker!$C:$C,RANDBETWEEN(1,Formules!$B$1)+1),
"")</f>
        <v/>
      </c>
      <c r="L336" s="2" t="str">
        <f ca="1">IF((COLUMN()-5)&lt;=Tabel2[[#This Row],[Aantal Leden]],
INDEX(Gebruiker!$C:$C,RANDBETWEEN(1,Formules!$B$1)+1),
"")</f>
        <v/>
      </c>
      <c r="M336" s="2" t="str">
        <f ca="1">IF((COLUMN()-5)&lt;=Tabel2[[#This Row],[Aantal Leden]],
INDEX(Gebruiker!$C:$C,RANDBETWEEN(1,Formules!$B$1)+1),
"")</f>
        <v/>
      </c>
      <c r="N336" s="2" t="str">
        <f ca="1">IF((COLUMN()-5)&lt;=Tabel2[[#This Row],[Aantal Leden]],
INDEX(Gebruiker!$C:$C,RANDBETWEEN(1,Formules!$B$1)+1),
"")</f>
        <v/>
      </c>
      <c r="O336" s="2" t="str">
        <f ca="1">IF((COLUMN()-5)&lt;=Tabel2[[#This Row],[Aantal Leden]],
INDEX(Gebruiker!$C:$C,RANDBETWEEN(1,Formules!$B$1)+1),
"")</f>
        <v/>
      </c>
      <c r="P336" s="2" t="str">
        <f ca="1">IF(Tabel2[[#This Row],[GroepBeheerder]]&lt;&gt;Tabel2[[#This Row],[Groepslid 1]],Tabel2[[#This Row],[Groepslid 1]],"")</f>
        <v>,Lizzie.Bayless@gmail.com</v>
      </c>
      <c r="Q336" s="2" t="str">
        <f ca="1">IF(ISERROR(SEARCH(Tabel2[[#This Row],[Groepslid 2]],_xlfn.CONCAT(
Tabel2[[#This Row],[GroepBeheerder]:[Groepslid 1]]))),
Tabel2[[#This Row],[Groepslid 2]],"")</f>
        <v>,Debby.Siene@gmail.com</v>
      </c>
      <c r="R336" s="2" t="str">
        <f ca="1">IF(ISERROR(SEARCH(Tabel2[[#This Row],[Groepslid 3]],_xlfn.CONCAT(
Tabel2[[#This Row],[GroepBeheerder]:[Groepslid 2]]))),
Tabel2[[#This Row],[Groepslid 3]],"")</f>
        <v>,Mayne.Begent@gmail.com</v>
      </c>
      <c r="S336" s="2" t="str">
        <f ca="1">IF(ISERROR(SEARCH(Tabel2[[#This Row],[Groepslid 4]],_xlfn.CONCAT(
Tabel2[[#This Row],[GroepBeheerder]:[Groepslid 3]]))),
Tabel2[[#This Row],[Groepslid 4]],"")</f>
        <v>,Maurine.Easterfield@gmail.com</v>
      </c>
      <c r="T336" s="2" t="str">
        <f ca="1">IF(ISERROR(SEARCH(Tabel2[[#This Row],[Groepslid 5]],_xlfn.CONCAT(
Tabel2[[#This Row],[GroepBeheerder]:[Groepslid 4]]))),
Tabel2[[#This Row],[Groepslid 5]],"")</f>
        <v>,Horton.Von Welldun@gmail.com</v>
      </c>
      <c r="U336" s="2" t="str">
        <f ca="1">IF(ISERROR(SEARCH(Tabel2[[#This Row],[Groepslid 6]],_xlfn.CONCAT(
Tabel2[[#This Row],[GroepBeheerder]:[Groepslid 5]]))),
Tabel2[[#This Row],[Groepslid 6]],"")</f>
        <v/>
      </c>
      <c r="V336" s="2" t="str">
        <f ca="1">IF(ISERROR(SEARCH(Tabel2[[#This Row],[Groepslid 7]],_xlfn.CONCAT(
Tabel2[[#This Row],[GroepBeheerder]:[Groepslid 6]]))),
Tabel2[[#This Row],[Groepslid 7]],"")</f>
        <v/>
      </c>
      <c r="W336" s="2" t="str">
        <f ca="1">IF(ISERROR(SEARCH(Tabel2[[#This Row],[Groepslid 8]],_xlfn.CONCAT(
Tabel2[[#This Row],[GroepBeheerder]:[Groepslid 7]]))),
Tabel2[[#This Row],[Groepslid 8]],"")</f>
        <v/>
      </c>
      <c r="X336" s="2" t="str">
        <f ca="1">IF(ISERROR(SEARCH(Tabel2[[#This Row],[Groepslid 9]],_xlfn.CONCAT(
Tabel2[[#This Row],[GroepBeheerder]:[Groepslid 8]]))),
Tabel2[[#This Row],[Groepslid 9]],"")</f>
        <v/>
      </c>
      <c r="Y336" s="2" t="str">
        <f ca="1">IF(ISERROR(SEARCH(Tabel2[[#This Row],[Groepslid 10]],_xlfn.CONCAT(
Tabel2[[#This Row],[GroepBeheerder]:[Groepslid 9]]))),
Tabel2[[#This Row],[Groepslid 10]],"")</f>
        <v/>
      </c>
      <c r="Z336" s="2">
        <f t="shared" si="16"/>
        <v>335</v>
      </c>
    </row>
    <row r="337" spans="1:26" x14ac:dyDescent="0.25">
      <c r="A337" s="5" t="str">
        <f t="shared" ca="1" si="15"/>
        <v>Devbug,Lindsay.Esposi@gmail.com,Maurine.Easterfield@gmail.com,Kiri.Gelly@gmail.com,Selia.Georgelin@gmail.com,Flss.Buntain@gmail.com,Sherrie.Hiddsley@gmail.com,Matty.Haddrill@gmail.com,Mildred.Bendtsen@gmail.com,Francis.Cockhill@gmail.com</v>
      </c>
      <c r="B337" s="2" t="str">
        <f ca="1">_xlfn.CONCAT(Tabel2[[#This Row],[Hulp 1]:[Hulp 10]])</f>
        <v>,Maurine.Easterfield@gmail.com,Kiri.Gelly@gmail.com,Selia.Georgelin@gmail.com,Flss.Buntain@gmail.com,Sherrie.Hiddsley@gmail.com,Matty.Haddrill@gmail.com,Mildred.Bendtsen@gmail.com,Francis.Cockhill@gmail.com</v>
      </c>
      <c r="C337" s="3" t="s">
        <v>445</v>
      </c>
      <c r="D337">
        <f ca="1">RANDBETWEEN(0,IF(Formules!$B$1&gt;10,10,Formules!$B$1))</f>
        <v>9</v>
      </c>
      <c r="E337" s="2" t="str">
        <f ca="1">INDEX(Gebruiker!C:C,RANDBETWEEN(1,Formules!$B$1)+1)</f>
        <v>,Lindsay.Esposi@gmail.com</v>
      </c>
      <c r="F337" s="8" t="str">
        <f ca="1">IF((COLUMN()-5)&lt;=Tabel2[[#This Row],[Aantal Leden]],
INDEX(Gebruiker!$C:$C,RANDBETWEEN(1,Formules!$B$1)+1),
"")</f>
        <v>,Maurine.Easterfield@gmail.com</v>
      </c>
      <c r="G337" s="8" t="str">
        <f ca="1">IF((COLUMN()-5)&lt;=Tabel2[[#This Row],[Aantal Leden]],
INDEX(Gebruiker!$C:$C,RANDBETWEEN(1,Formules!$B$1)+1),
"")</f>
        <v>,Kiri.Gelly@gmail.com</v>
      </c>
      <c r="H337" s="2" t="str">
        <f ca="1">IF((COLUMN()-5)&lt;=Tabel2[[#This Row],[Aantal Leden]],
INDEX(Gebruiker!$C:$C,RANDBETWEEN(1,Formules!$B$1)+1),
"")</f>
        <v>,Selia.Georgelin@gmail.com</v>
      </c>
      <c r="I337" s="2" t="str">
        <f ca="1">IF((COLUMN()-5)&lt;=Tabel2[[#This Row],[Aantal Leden]],
INDEX(Gebruiker!$C:$C,RANDBETWEEN(1,Formules!$B$1)+1),
"")</f>
        <v>,Flss.Buntain@gmail.com</v>
      </c>
      <c r="J337" s="2" t="str">
        <f ca="1">IF((COLUMN()-5)&lt;=Tabel2[[#This Row],[Aantal Leden]],
INDEX(Gebruiker!$C:$C,RANDBETWEEN(1,Formules!$B$1)+1),
"")</f>
        <v>,Sherrie.Hiddsley@gmail.com</v>
      </c>
      <c r="K337" s="2" t="str">
        <f ca="1">IF((COLUMN()-5)&lt;=Tabel2[[#This Row],[Aantal Leden]],
INDEX(Gebruiker!$C:$C,RANDBETWEEN(1,Formules!$B$1)+1),
"")</f>
        <v>,Matty.Haddrill@gmail.com</v>
      </c>
      <c r="L337" s="2" t="str">
        <f ca="1">IF((COLUMN()-5)&lt;=Tabel2[[#This Row],[Aantal Leden]],
INDEX(Gebruiker!$C:$C,RANDBETWEEN(1,Formules!$B$1)+1),
"")</f>
        <v>,Mildred.Bendtsen@gmail.com</v>
      </c>
      <c r="M337" s="2" t="str">
        <f ca="1">IF((COLUMN()-5)&lt;=Tabel2[[#This Row],[Aantal Leden]],
INDEX(Gebruiker!$C:$C,RANDBETWEEN(1,Formules!$B$1)+1),
"")</f>
        <v>,Kiri.Gelly@gmail.com</v>
      </c>
      <c r="N337" s="2" t="str">
        <f ca="1">IF((COLUMN()-5)&lt;=Tabel2[[#This Row],[Aantal Leden]],
INDEX(Gebruiker!$C:$C,RANDBETWEEN(1,Formules!$B$1)+1),
"")</f>
        <v>,Francis.Cockhill@gmail.com</v>
      </c>
      <c r="O337" s="2" t="str">
        <f ca="1">IF((COLUMN()-5)&lt;=Tabel2[[#This Row],[Aantal Leden]],
INDEX(Gebruiker!$C:$C,RANDBETWEEN(1,Formules!$B$1)+1),
"")</f>
        <v/>
      </c>
      <c r="P337" s="2" t="str">
        <f ca="1">IF(Tabel2[[#This Row],[GroepBeheerder]]&lt;&gt;Tabel2[[#This Row],[Groepslid 1]],Tabel2[[#This Row],[Groepslid 1]],"")</f>
        <v>,Maurine.Easterfield@gmail.com</v>
      </c>
      <c r="Q337" s="2" t="str">
        <f ca="1">IF(ISERROR(SEARCH(Tabel2[[#This Row],[Groepslid 2]],_xlfn.CONCAT(
Tabel2[[#This Row],[GroepBeheerder]:[Groepslid 1]]))),
Tabel2[[#This Row],[Groepslid 2]],"")</f>
        <v>,Kiri.Gelly@gmail.com</v>
      </c>
      <c r="R337" s="2" t="str">
        <f ca="1">IF(ISERROR(SEARCH(Tabel2[[#This Row],[Groepslid 3]],_xlfn.CONCAT(
Tabel2[[#This Row],[GroepBeheerder]:[Groepslid 2]]))),
Tabel2[[#This Row],[Groepslid 3]],"")</f>
        <v>,Selia.Georgelin@gmail.com</v>
      </c>
      <c r="S337" s="2" t="str">
        <f ca="1">IF(ISERROR(SEARCH(Tabel2[[#This Row],[Groepslid 4]],_xlfn.CONCAT(
Tabel2[[#This Row],[GroepBeheerder]:[Groepslid 3]]))),
Tabel2[[#This Row],[Groepslid 4]],"")</f>
        <v>,Flss.Buntain@gmail.com</v>
      </c>
      <c r="T337" s="2" t="str">
        <f ca="1">IF(ISERROR(SEARCH(Tabel2[[#This Row],[Groepslid 5]],_xlfn.CONCAT(
Tabel2[[#This Row],[GroepBeheerder]:[Groepslid 4]]))),
Tabel2[[#This Row],[Groepslid 5]],"")</f>
        <v>,Sherrie.Hiddsley@gmail.com</v>
      </c>
      <c r="U337" s="2" t="str">
        <f ca="1">IF(ISERROR(SEARCH(Tabel2[[#This Row],[Groepslid 6]],_xlfn.CONCAT(
Tabel2[[#This Row],[GroepBeheerder]:[Groepslid 5]]))),
Tabel2[[#This Row],[Groepslid 6]],"")</f>
        <v>,Matty.Haddrill@gmail.com</v>
      </c>
      <c r="V337" s="2" t="str">
        <f ca="1">IF(ISERROR(SEARCH(Tabel2[[#This Row],[Groepslid 7]],_xlfn.CONCAT(
Tabel2[[#This Row],[GroepBeheerder]:[Groepslid 6]]))),
Tabel2[[#This Row],[Groepslid 7]],"")</f>
        <v>,Mildred.Bendtsen@gmail.com</v>
      </c>
      <c r="W337" s="2" t="str">
        <f ca="1">IF(ISERROR(SEARCH(Tabel2[[#This Row],[Groepslid 8]],_xlfn.CONCAT(
Tabel2[[#This Row],[GroepBeheerder]:[Groepslid 7]]))),
Tabel2[[#This Row],[Groepslid 8]],"")</f>
        <v/>
      </c>
      <c r="X337" s="2" t="str">
        <f ca="1">IF(ISERROR(SEARCH(Tabel2[[#This Row],[Groepslid 9]],_xlfn.CONCAT(
Tabel2[[#This Row],[GroepBeheerder]:[Groepslid 8]]))),
Tabel2[[#This Row],[Groepslid 9]],"")</f>
        <v>,Francis.Cockhill@gmail.com</v>
      </c>
      <c r="Y337" s="2" t="str">
        <f ca="1">IF(ISERROR(SEARCH(Tabel2[[#This Row],[Groepslid 10]],_xlfn.CONCAT(
Tabel2[[#This Row],[GroepBeheerder]:[Groepslid 9]]))),
Tabel2[[#This Row],[Groepslid 10]],"")</f>
        <v/>
      </c>
      <c r="Z337" s="2">
        <f t="shared" si="16"/>
        <v>336</v>
      </c>
    </row>
    <row r="338" spans="1:26" x14ac:dyDescent="0.25">
      <c r="A338" s="5" t="str">
        <f t="shared" ca="1" si="15"/>
        <v>Livefish,Dona.Stearley@gmail.com,Ganny.de Guise@gmail.com,Doyle.Macoun@gmail.com,Freemon.Piche@gmail.com,Willi.Twiggins@gmail.com,Rhianon.Benson@gmail.com,Allene.Hadlee@gmail.com</v>
      </c>
      <c r="B338" s="2" t="str">
        <f ca="1">_xlfn.CONCAT(Tabel2[[#This Row],[Hulp 1]:[Hulp 10]])</f>
        <v>,Ganny.de Guise@gmail.com,Doyle.Macoun@gmail.com,Freemon.Piche@gmail.com,Willi.Twiggins@gmail.com,Rhianon.Benson@gmail.com,Allene.Hadlee@gmail.com</v>
      </c>
      <c r="C338" s="3" t="s">
        <v>654</v>
      </c>
      <c r="D338">
        <f ca="1">RANDBETWEEN(0,IF(Formules!$B$1&gt;10,10,Formules!$B$1))</f>
        <v>7</v>
      </c>
      <c r="E338" s="2" t="str">
        <f ca="1">INDEX(Gebruiker!C:C,RANDBETWEEN(1,Formules!$B$1)+1)</f>
        <v>,Dona.Stearley@gmail.com</v>
      </c>
      <c r="F338" s="8" t="str">
        <f ca="1">IF((COLUMN()-5)&lt;=Tabel2[[#This Row],[Aantal Leden]],
INDEX(Gebruiker!$C:$C,RANDBETWEEN(1,Formules!$B$1)+1),
"")</f>
        <v>,Ganny.de Guise@gmail.com</v>
      </c>
      <c r="G338" s="8" t="str">
        <f ca="1">IF((COLUMN()-5)&lt;=Tabel2[[#This Row],[Aantal Leden]],
INDEX(Gebruiker!$C:$C,RANDBETWEEN(1,Formules!$B$1)+1),
"")</f>
        <v>,Doyle.Macoun@gmail.com</v>
      </c>
      <c r="H338" s="2" t="str">
        <f ca="1">IF((COLUMN()-5)&lt;=Tabel2[[#This Row],[Aantal Leden]],
INDEX(Gebruiker!$C:$C,RANDBETWEEN(1,Formules!$B$1)+1),
"")</f>
        <v>,Freemon.Piche@gmail.com</v>
      </c>
      <c r="I338" s="2" t="str">
        <f ca="1">IF((COLUMN()-5)&lt;=Tabel2[[#This Row],[Aantal Leden]],
INDEX(Gebruiker!$C:$C,RANDBETWEEN(1,Formules!$B$1)+1),
"")</f>
        <v>,Willi.Twiggins@gmail.com</v>
      </c>
      <c r="J338" s="2" t="str">
        <f ca="1">IF((COLUMN()-5)&lt;=Tabel2[[#This Row],[Aantal Leden]],
INDEX(Gebruiker!$C:$C,RANDBETWEEN(1,Formules!$B$1)+1),
"")</f>
        <v>,Rhianon.Benson@gmail.com</v>
      </c>
      <c r="K338" s="2" t="str">
        <f ca="1">IF((COLUMN()-5)&lt;=Tabel2[[#This Row],[Aantal Leden]],
INDEX(Gebruiker!$C:$C,RANDBETWEEN(1,Formules!$B$1)+1),
"")</f>
        <v>,Allene.Hadlee@gmail.com</v>
      </c>
      <c r="L338" s="2" t="str">
        <f ca="1">IF((COLUMN()-5)&lt;=Tabel2[[#This Row],[Aantal Leden]],
INDEX(Gebruiker!$C:$C,RANDBETWEEN(1,Formules!$B$1)+1),
"")</f>
        <v>,Freemon.Piche@gmail.com</v>
      </c>
      <c r="M338" s="2" t="str">
        <f ca="1">IF((COLUMN()-5)&lt;=Tabel2[[#This Row],[Aantal Leden]],
INDEX(Gebruiker!$C:$C,RANDBETWEEN(1,Formules!$B$1)+1),
"")</f>
        <v/>
      </c>
      <c r="N338" s="2" t="str">
        <f ca="1">IF((COLUMN()-5)&lt;=Tabel2[[#This Row],[Aantal Leden]],
INDEX(Gebruiker!$C:$C,RANDBETWEEN(1,Formules!$B$1)+1),
"")</f>
        <v/>
      </c>
      <c r="O338" s="2" t="str">
        <f ca="1">IF((COLUMN()-5)&lt;=Tabel2[[#This Row],[Aantal Leden]],
INDEX(Gebruiker!$C:$C,RANDBETWEEN(1,Formules!$B$1)+1),
"")</f>
        <v/>
      </c>
      <c r="P338" s="2" t="str">
        <f ca="1">IF(Tabel2[[#This Row],[GroepBeheerder]]&lt;&gt;Tabel2[[#This Row],[Groepslid 1]],Tabel2[[#This Row],[Groepslid 1]],"")</f>
        <v>,Ganny.de Guise@gmail.com</v>
      </c>
      <c r="Q338" s="2" t="str">
        <f ca="1">IF(ISERROR(SEARCH(Tabel2[[#This Row],[Groepslid 2]],_xlfn.CONCAT(
Tabel2[[#This Row],[GroepBeheerder]:[Groepslid 1]]))),
Tabel2[[#This Row],[Groepslid 2]],"")</f>
        <v>,Doyle.Macoun@gmail.com</v>
      </c>
      <c r="R338" s="2" t="str">
        <f ca="1">IF(ISERROR(SEARCH(Tabel2[[#This Row],[Groepslid 3]],_xlfn.CONCAT(
Tabel2[[#This Row],[GroepBeheerder]:[Groepslid 2]]))),
Tabel2[[#This Row],[Groepslid 3]],"")</f>
        <v>,Freemon.Piche@gmail.com</v>
      </c>
      <c r="S338" s="2" t="str">
        <f ca="1">IF(ISERROR(SEARCH(Tabel2[[#This Row],[Groepslid 4]],_xlfn.CONCAT(
Tabel2[[#This Row],[GroepBeheerder]:[Groepslid 3]]))),
Tabel2[[#This Row],[Groepslid 4]],"")</f>
        <v>,Willi.Twiggins@gmail.com</v>
      </c>
      <c r="T338" s="2" t="str">
        <f ca="1">IF(ISERROR(SEARCH(Tabel2[[#This Row],[Groepslid 5]],_xlfn.CONCAT(
Tabel2[[#This Row],[GroepBeheerder]:[Groepslid 4]]))),
Tabel2[[#This Row],[Groepslid 5]],"")</f>
        <v>,Rhianon.Benson@gmail.com</v>
      </c>
      <c r="U338" s="2" t="str">
        <f ca="1">IF(ISERROR(SEARCH(Tabel2[[#This Row],[Groepslid 6]],_xlfn.CONCAT(
Tabel2[[#This Row],[GroepBeheerder]:[Groepslid 5]]))),
Tabel2[[#This Row],[Groepslid 6]],"")</f>
        <v>,Allene.Hadlee@gmail.com</v>
      </c>
      <c r="V338" s="2" t="str">
        <f ca="1">IF(ISERROR(SEARCH(Tabel2[[#This Row],[Groepslid 7]],_xlfn.CONCAT(
Tabel2[[#This Row],[GroepBeheerder]:[Groepslid 6]]))),
Tabel2[[#This Row],[Groepslid 7]],"")</f>
        <v/>
      </c>
      <c r="W338" s="2" t="str">
        <f ca="1">IF(ISERROR(SEARCH(Tabel2[[#This Row],[Groepslid 8]],_xlfn.CONCAT(
Tabel2[[#This Row],[GroepBeheerder]:[Groepslid 7]]))),
Tabel2[[#This Row],[Groepslid 8]],"")</f>
        <v/>
      </c>
      <c r="X338" s="2" t="str">
        <f ca="1">IF(ISERROR(SEARCH(Tabel2[[#This Row],[Groepslid 9]],_xlfn.CONCAT(
Tabel2[[#This Row],[GroepBeheerder]:[Groepslid 8]]))),
Tabel2[[#This Row],[Groepslid 9]],"")</f>
        <v/>
      </c>
      <c r="Y338" s="2" t="str">
        <f ca="1">IF(ISERROR(SEARCH(Tabel2[[#This Row],[Groepslid 10]],_xlfn.CONCAT(
Tabel2[[#This Row],[GroepBeheerder]:[Groepslid 9]]))),
Tabel2[[#This Row],[Groepslid 10]],"")</f>
        <v/>
      </c>
      <c r="Z338" s="2">
        <f t="shared" si="16"/>
        <v>337</v>
      </c>
    </row>
    <row r="339" spans="1:26" x14ac:dyDescent="0.25">
      <c r="A339" s="5" t="str">
        <f t="shared" ca="1" si="15"/>
        <v>Thoughtblab,Sherrie.Hiddsley@gmail.com,Georg.Dootson@gmail.com,Gillie.Giraldon@gmail.com,Cull.Annes@gmail.com,Rolph.Andersson@gmail.com,Jule.Berthod@gmail.com,Flss.Buntain@gmail.com</v>
      </c>
      <c r="B339" s="2" t="str">
        <f ca="1">_xlfn.CONCAT(Tabel2[[#This Row],[Hulp 1]:[Hulp 10]])</f>
        <v>,Georg.Dootson@gmail.com,Gillie.Giraldon@gmail.com,Cull.Annes@gmail.com,Rolph.Andersson@gmail.com,Jule.Berthod@gmail.com,Flss.Buntain@gmail.com</v>
      </c>
      <c r="C339" s="3" t="s">
        <v>596</v>
      </c>
      <c r="D339">
        <f ca="1">RANDBETWEEN(0,IF(Formules!$B$1&gt;10,10,Formules!$B$1))</f>
        <v>6</v>
      </c>
      <c r="E339" s="2" t="str">
        <f ca="1">INDEX(Gebruiker!C:C,RANDBETWEEN(1,Formules!$B$1)+1)</f>
        <v>,Sherrie.Hiddsley@gmail.com</v>
      </c>
      <c r="F339" s="8" t="str">
        <f ca="1">IF((COLUMN()-5)&lt;=Tabel2[[#This Row],[Aantal Leden]],
INDEX(Gebruiker!$C:$C,RANDBETWEEN(1,Formules!$B$1)+1),
"")</f>
        <v>,Georg.Dootson@gmail.com</v>
      </c>
      <c r="G339" s="8" t="str">
        <f ca="1">IF((COLUMN()-5)&lt;=Tabel2[[#This Row],[Aantal Leden]],
INDEX(Gebruiker!$C:$C,RANDBETWEEN(1,Formules!$B$1)+1),
"")</f>
        <v>,Gillie.Giraldon@gmail.com</v>
      </c>
      <c r="H339" s="2" t="str">
        <f ca="1">IF((COLUMN()-5)&lt;=Tabel2[[#This Row],[Aantal Leden]],
INDEX(Gebruiker!$C:$C,RANDBETWEEN(1,Formules!$B$1)+1),
"")</f>
        <v>,Cull.Annes@gmail.com</v>
      </c>
      <c r="I339" s="2" t="str">
        <f ca="1">IF((COLUMN()-5)&lt;=Tabel2[[#This Row],[Aantal Leden]],
INDEX(Gebruiker!$C:$C,RANDBETWEEN(1,Formules!$B$1)+1),
"")</f>
        <v>,Rolph.Andersson@gmail.com</v>
      </c>
      <c r="J339" s="2" t="str">
        <f ca="1">IF((COLUMN()-5)&lt;=Tabel2[[#This Row],[Aantal Leden]],
INDEX(Gebruiker!$C:$C,RANDBETWEEN(1,Formules!$B$1)+1),
"")</f>
        <v>,Jule.Berthod@gmail.com</v>
      </c>
      <c r="K339" s="2" t="str">
        <f ca="1">IF((COLUMN()-5)&lt;=Tabel2[[#This Row],[Aantal Leden]],
INDEX(Gebruiker!$C:$C,RANDBETWEEN(1,Formules!$B$1)+1),
"")</f>
        <v>,Flss.Buntain@gmail.com</v>
      </c>
      <c r="L339" s="2" t="str">
        <f ca="1">IF((COLUMN()-5)&lt;=Tabel2[[#This Row],[Aantal Leden]],
INDEX(Gebruiker!$C:$C,RANDBETWEEN(1,Formules!$B$1)+1),
"")</f>
        <v/>
      </c>
      <c r="M339" s="2" t="str">
        <f ca="1">IF((COLUMN()-5)&lt;=Tabel2[[#This Row],[Aantal Leden]],
INDEX(Gebruiker!$C:$C,RANDBETWEEN(1,Formules!$B$1)+1),
"")</f>
        <v/>
      </c>
      <c r="N339" s="2" t="str">
        <f ca="1">IF((COLUMN()-5)&lt;=Tabel2[[#This Row],[Aantal Leden]],
INDEX(Gebruiker!$C:$C,RANDBETWEEN(1,Formules!$B$1)+1),
"")</f>
        <v/>
      </c>
      <c r="O339" s="2" t="str">
        <f ca="1">IF((COLUMN()-5)&lt;=Tabel2[[#This Row],[Aantal Leden]],
INDEX(Gebruiker!$C:$C,RANDBETWEEN(1,Formules!$B$1)+1),
"")</f>
        <v/>
      </c>
      <c r="P339" s="2" t="str">
        <f ca="1">IF(Tabel2[[#This Row],[GroepBeheerder]]&lt;&gt;Tabel2[[#This Row],[Groepslid 1]],Tabel2[[#This Row],[Groepslid 1]],"")</f>
        <v>,Georg.Dootson@gmail.com</v>
      </c>
      <c r="Q339" s="2" t="str">
        <f ca="1">IF(ISERROR(SEARCH(Tabel2[[#This Row],[Groepslid 2]],_xlfn.CONCAT(
Tabel2[[#This Row],[GroepBeheerder]:[Groepslid 1]]))),
Tabel2[[#This Row],[Groepslid 2]],"")</f>
        <v>,Gillie.Giraldon@gmail.com</v>
      </c>
      <c r="R339" s="2" t="str">
        <f ca="1">IF(ISERROR(SEARCH(Tabel2[[#This Row],[Groepslid 3]],_xlfn.CONCAT(
Tabel2[[#This Row],[GroepBeheerder]:[Groepslid 2]]))),
Tabel2[[#This Row],[Groepslid 3]],"")</f>
        <v>,Cull.Annes@gmail.com</v>
      </c>
      <c r="S339" s="2" t="str">
        <f ca="1">IF(ISERROR(SEARCH(Tabel2[[#This Row],[Groepslid 4]],_xlfn.CONCAT(
Tabel2[[#This Row],[GroepBeheerder]:[Groepslid 3]]))),
Tabel2[[#This Row],[Groepslid 4]],"")</f>
        <v>,Rolph.Andersson@gmail.com</v>
      </c>
      <c r="T339" s="2" t="str">
        <f ca="1">IF(ISERROR(SEARCH(Tabel2[[#This Row],[Groepslid 5]],_xlfn.CONCAT(
Tabel2[[#This Row],[GroepBeheerder]:[Groepslid 4]]))),
Tabel2[[#This Row],[Groepslid 5]],"")</f>
        <v>,Jule.Berthod@gmail.com</v>
      </c>
      <c r="U339" s="2" t="str">
        <f ca="1">IF(ISERROR(SEARCH(Tabel2[[#This Row],[Groepslid 6]],_xlfn.CONCAT(
Tabel2[[#This Row],[GroepBeheerder]:[Groepslid 5]]))),
Tabel2[[#This Row],[Groepslid 6]],"")</f>
        <v>,Flss.Buntain@gmail.com</v>
      </c>
      <c r="V339" s="2" t="str">
        <f ca="1">IF(ISERROR(SEARCH(Tabel2[[#This Row],[Groepslid 7]],_xlfn.CONCAT(
Tabel2[[#This Row],[GroepBeheerder]:[Groepslid 6]]))),
Tabel2[[#This Row],[Groepslid 7]],"")</f>
        <v/>
      </c>
      <c r="W339" s="2" t="str">
        <f ca="1">IF(ISERROR(SEARCH(Tabel2[[#This Row],[Groepslid 8]],_xlfn.CONCAT(
Tabel2[[#This Row],[GroepBeheerder]:[Groepslid 7]]))),
Tabel2[[#This Row],[Groepslid 8]],"")</f>
        <v/>
      </c>
      <c r="X339" s="2" t="str">
        <f ca="1">IF(ISERROR(SEARCH(Tabel2[[#This Row],[Groepslid 9]],_xlfn.CONCAT(
Tabel2[[#This Row],[GroepBeheerder]:[Groepslid 8]]))),
Tabel2[[#This Row],[Groepslid 9]],"")</f>
        <v/>
      </c>
      <c r="Y339" s="2" t="str">
        <f ca="1">IF(ISERROR(SEARCH(Tabel2[[#This Row],[Groepslid 10]],_xlfn.CONCAT(
Tabel2[[#This Row],[GroepBeheerder]:[Groepslid 9]]))),
Tabel2[[#This Row],[Groepslid 10]],"")</f>
        <v/>
      </c>
      <c r="Z339" s="2">
        <f t="shared" si="16"/>
        <v>338</v>
      </c>
    </row>
    <row r="340" spans="1:26" x14ac:dyDescent="0.25">
      <c r="A340" s="5" t="str">
        <f t="shared" ca="1" si="15"/>
        <v>Quaxo,Loria.Pickston@gmail.com,Catherina.Annear@gmail.com,Ted.Delgua@gmail.com,Leta.Canland@gmail.com</v>
      </c>
      <c r="B340" s="2" t="str">
        <f ca="1">_xlfn.CONCAT(Tabel2[[#This Row],[Hulp 1]:[Hulp 10]])</f>
        <v>,Catherina.Annear@gmail.com,Ted.Delgua@gmail.com,Leta.Canland@gmail.com</v>
      </c>
      <c r="C340" s="3" t="s">
        <v>591</v>
      </c>
      <c r="D340">
        <f ca="1">RANDBETWEEN(0,IF(Formules!$B$1&gt;10,10,Formules!$B$1))</f>
        <v>3</v>
      </c>
      <c r="E340" s="2" t="str">
        <f ca="1">INDEX(Gebruiker!C:C,RANDBETWEEN(1,Formules!$B$1)+1)</f>
        <v>,Loria.Pickston@gmail.com</v>
      </c>
      <c r="F340" s="8" t="str">
        <f ca="1">IF((COLUMN()-5)&lt;=Tabel2[[#This Row],[Aantal Leden]],
INDEX(Gebruiker!$C:$C,RANDBETWEEN(1,Formules!$B$1)+1),
"")</f>
        <v>,Catherina.Annear@gmail.com</v>
      </c>
      <c r="G340" s="8" t="str">
        <f ca="1">IF((COLUMN()-5)&lt;=Tabel2[[#This Row],[Aantal Leden]],
INDEX(Gebruiker!$C:$C,RANDBETWEEN(1,Formules!$B$1)+1),
"")</f>
        <v>,Ted.Delgua@gmail.com</v>
      </c>
      <c r="H340" s="2" t="str">
        <f ca="1">IF((COLUMN()-5)&lt;=Tabel2[[#This Row],[Aantal Leden]],
INDEX(Gebruiker!$C:$C,RANDBETWEEN(1,Formules!$B$1)+1),
"")</f>
        <v>,Leta.Canland@gmail.com</v>
      </c>
      <c r="I340" s="2" t="str">
        <f ca="1">IF((COLUMN()-5)&lt;=Tabel2[[#This Row],[Aantal Leden]],
INDEX(Gebruiker!$C:$C,RANDBETWEEN(1,Formules!$B$1)+1),
"")</f>
        <v/>
      </c>
      <c r="J340" s="2" t="str">
        <f ca="1">IF((COLUMN()-5)&lt;=Tabel2[[#This Row],[Aantal Leden]],
INDEX(Gebruiker!$C:$C,RANDBETWEEN(1,Formules!$B$1)+1),
"")</f>
        <v/>
      </c>
      <c r="K340" s="2" t="str">
        <f ca="1">IF((COLUMN()-5)&lt;=Tabel2[[#This Row],[Aantal Leden]],
INDEX(Gebruiker!$C:$C,RANDBETWEEN(1,Formules!$B$1)+1),
"")</f>
        <v/>
      </c>
      <c r="L340" s="2" t="str">
        <f ca="1">IF((COLUMN()-5)&lt;=Tabel2[[#This Row],[Aantal Leden]],
INDEX(Gebruiker!$C:$C,RANDBETWEEN(1,Formules!$B$1)+1),
"")</f>
        <v/>
      </c>
      <c r="M340" s="2" t="str">
        <f ca="1">IF((COLUMN()-5)&lt;=Tabel2[[#This Row],[Aantal Leden]],
INDEX(Gebruiker!$C:$C,RANDBETWEEN(1,Formules!$B$1)+1),
"")</f>
        <v/>
      </c>
      <c r="N340" s="2" t="str">
        <f ca="1">IF((COLUMN()-5)&lt;=Tabel2[[#This Row],[Aantal Leden]],
INDEX(Gebruiker!$C:$C,RANDBETWEEN(1,Formules!$B$1)+1),
"")</f>
        <v/>
      </c>
      <c r="O340" s="2" t="str">
        <f ca="1">IF((COLUMN()-5)&lt;=Tabel2[[#This Row],[Aantal Leden]],
INDEX(Gebruiker!$C:$C,RANDBETWEEN(1,Formules!$B$1)+1),
"")</f>
        <v/>
      </c>
      <c r="P340" s="2" t="str">
        <f ca="1">IF(Tabel2[[#This Row],[GroepBeheerder]]&lt;&gt;Tabel2[[#This Row],[Groepslid 1]],Tabel2[[#This Row],[Groepslid 1]],"")</f>
        <v>,Catherina.Annear@gmail.com</v>
      </c>
      <c r="Q340" s="2" t="str">
        <f ca="1">IF(ISERROR(SEARCH(Tabel2[[#This Row],[Groepslid 2]],_xlfn.CONCAT(
Tabel2[[#This Row],[GroepBeheerder]:[Groepslid 1]]))),
Tabel2[[#This Row],[Groepslid 2]],"")</f>
        <v>,Ted.Delgua@gmail.com</v>
      </c>
      <c r="R340" s="2" t="str">
        <f ca="1">IF(ISERROR(SEARCH(Tabel2[[#This Row],[Groepslid 3]],_xlfn.CONCAT(
Tabel2[[#This Row],[GroepBeheerder]:[Groepslid 2]]))),
Tabel2[[#This Row],[Groepslid 3]],"")</f>
        <v>,Leta.Canland@gmail.com</v>
      </c>
      <c r="S340" s="2" t="str">
        <f ca="1">IF(ISERROR(SEARCH(Tabel2[[#This Row],[Groepslid 4]],_xlfn.CONCAT(
Tabel2[[#This Row],[GroepBeheerder]:[Groepslid 3]]))),
Tabel2[[#This Row],[Groepslid 4]],"")</f>
        <v/>
      </c>
      <c r="T340" s="2" t="str">
        <f ca="1">IF(ISERROR(SEARCH(Tabel2[[#This Row],[Groepslid 5]],_xlfn.CONCAT(
Tabel2[[#This Row],[GroepBeheerder]:[Groepslid 4]]))),
Tabel2[[#This Row],[Groepslid 5]],"")</f>
        <v/>
      </c>
      <c r="U340" s="2" t="str">
        <f ca="1">IF(ISERROR(SEARCH(Tabel2[[#This Row],[Groepslid 6]],_xlfn.CONCAT(
Tabel2[[#This Row],[GroepBeheerder]:[Groepslid 5]]))),
Tabel2[[#This Row],[Groepslid 6]],"")</f>
        <v/>
      </c>
      <c r="V340" s="2" t="str">
        <f ca="1">IF(ISERROR(SEARCH(Tabel2[[#This Row],[Groepslid 7]],_xlfn.CONCAT(
Tabel2[[#This Row],[GroepBeheerder]:[Groepslid 6]]))),
Tabel2[[#This Row],[Groepslid 7]],"")</f>
        <v/>
      </c>
      <c r="W340" s="2" t="str">
        <f ca="1">IF(ISERROR(SEARCH(Tabel2[[#This Row],[Groepslid 8]],_xlfn.CONCAT(
Tabel2[[#This Row],[GroepBeheerder]:[Groepslid 7]]))),
Tabel2[[#This Row],[Groepslid 8]],"")</f>
        <v/>
      </c>
      <c r="X340" s="2" t="str">
        <f ca="1">IF(ISERROR(SEARCH(Tabel2[[#This Row],[Groepslid 9]],_xlfn.CONCAT(
Tabel2[[#This Row],[GroepBeheerder]:[Groepslid 8]]))),
Tabel2[[#This Row],[Groepslid 9]],"")</f>
        <v/>
      </c>
      <c r="Y340" s="2" t="str">
        <f ca="1">IF(ISERROR(SEARCH(Tabel2[[#This Row],[Groepslid 10]],_xlfn.CONCAT(
Tabel2[[#This Row],[GroepBeheerder]:[Groepslid 9]]))),
Tabel2[[#This Row],[Groepslid 10]],"")</f>
        <v/>
      </c>
      <c r="Z340" s="2">
        <f t="shared" si="16"/>
        <v>339</v>
      </c>
    </row>
    <row r="341" spans="1:26" x14ac:dyDescent="0.25">
      <c r="A341" s="5" t="str">
        <f t="shared" ca="1" si="15"/>
        <v>Eazzy,Edy.La Vigne@gmail.com,Diena.Klimt@gmail.com,Callie.Guiett@gmail.com,Pall.Corker@gmail.com,Horton.Von Welldun@gmail.com,Rossy.Challener@gmail.com,Steward.Grane@gmail.com,Pennie.Thomtson@gmail.com</v>
      </c>
      <c r="B341" s="2" t="str">
        <f ca="1">_xlfn.CONCAT(Tabel2[[#This Row],[Hulp 1]:[Hulp 10]])</f>
        <v>,Diena.Klimt@gmail.com,Callie.Guiett@gmail.com,Pall.Corker@gmail.com,Horton.Von Welldun@gmail.com,Rossy.Challener@gmail.com,Steward.Grane@gmail.com,Pennie.Thomtson@gmail.com</v>
      </c>
      <c r="C341" s="3" t="s">
        <v>655</v>
      </c>
      <c r="D341">
        <f ca="1">RANDBETWEEN(0,IF(Formules!$B$1&gt;10,10,Formules!$B$1))</f>
        <v>8</v>
      </c>
      <c r="E341" s="2" t="str">
        <f ca="1">INDEX(Gebruiker!C:C,RANDBETWEEN(1,Formules!$B$1)+1)</f>
        <v>,Edy.La Vigne@gmail.com</v>
      </c>
      <c r="F341" s="8" t="str">
        <f ca="1">IF((COLUMN()-5)&lt;=Tabel2[[#This Row],[Aantal Leden]],
INDEX(Gebruiker!$C:$C,RANDBETWEEN(1,Formules!$B$1)+1),
"")</f>
        <v>,Diena.Klimt@gmail.com</v>
      </c>
      <c r="G341" s="8" t="str">
        <f ca="1">IF((COLUMN()-5)&lt;=Tabel2[[#This Row],[Aantal Leden]],
INDEX(Gebruiker!$C:$C,RANDBETWEEN(1,Formules!$B$1)+1),
"")</f>
        <v>,Callie.Guiett@gmail.com</v>
      </c>
      <c r="H341" s="2" t="str">
        <f ca="1">IF((COLUMN()-5)&lt;=Tabel2[[#This Row],[Aantal Leden]],
INDEX(Gebruiker!$C:$C,RANDBETWEEN(1,Formules!$B$1)+1),
"")</f>
        <v>,Pall.Corker@gmail.com</v>
      </c>
      <c r="I341" s="2" t="str">
        <f ca="1">IF((COLUMN()-5)&lt;=Tabel2[[#This Row],[Aantal Leden]],
INDEX(Gebruiker!$C:$C,RANDBETWEEN(1,Formules!$B$1)+1),
"")</f>
        <v>,Horton.Von Welldun@gmail.com</v>
      </c>
      <c r="J341" s="2" t="str">
        <f ca="1">IF((COLUMN()-5)&lt;=Tabel2[[#This Row],[Aantal Leden]],
INDEX(Gebruiker!$C:$C,RANDBETWEEN(1,Formules!$B$1)+1),
"")</f>
        <v>,Rossy.Challener@gmail.com</v>
      </c>
      <c r="K341" s="2" t="str">
        <f ca="1">IF((COLUMN()-5)&lt;=Tabel2[[#This Row],[Aantal Leden]],
INDEX(Gebruiker!$C:$C,RANDBETWEEN(1,Formules!$B$1)+1),
"")</f>
        <v>,Steward.Grane@gmail.com</v>
      </c>
      <c r="L341" s="2" t="str">
        <f ca="1">IF((COLUMN()-5)&lt;=Tabel2[[#This Row],[Aantal Leden]],
INDEX(Gebruiker!$C:$C,RANDBETWEEN(1,Formules!$B$1)+1),
"")</f>
        <v>,Callie.Guiett@gmail.com</v>
      </c>
      <c r="M341" s="2" t="str">
        <f ca="1">IF((COLUMN()-5)&lt;=Tabel2[[#This Row],[Aantal Leden]],
INDEX(Gebruiker!$C:$C,RANDBETWEEN(1,Formules!$B$1)+1),
"")</f>
        <v>,Pennie.Thomtson@gmail.com</v>
      </c>
      <c r="N341" s="2" t="str">
        <f ca="1">IF((COLUMN()-5)&lt;=Tabel2[[#This Row],[Aantal Leden]],
INDEX(Gebruiker!$C:$C,RANDBETWEEN(1,Formules!$B$1)+1),
"")</f>
        <v/>
      </c>
      <c r="O341" s="2" t="str">
        <f ca="1">IF((COLUMN()-5)&lt;=Tabel2[[#This Row],[Aantal Leden]],
INDEX(Gebruiker!$C:$C,RANDBETWEEN(1,Formules!$B$1)+1),
"")</f>
        <v/>
      </c>
      <c r="P341" s="2" t="str">
        <f ca="1">IF(Tabel2[[#This Row],[GroepBeheerder]]&lt;&gt;Tabel2[[#This Row],[Groepslid 1]],Tabel2[[#This Row],[Groepslid 1]],"")</f>
        <v>,Diena.Klimt@gmail.com</v>
      </c>
      <c r="Q341" s="2" t="str">
        <f ca="1">IF(ISERROR(SEARCH(Tabel2[[#This Row],[Groepslid 2]],_xlfn.CONCAT(
Tabel2[[#This Row],[GroepBeheerder]:[Groepslid 1]]))),
Tabel2[[#This Row],[Groepslid 2]],"")</f>
        <v>,Callie.Guiett@gmail.com</v>
      </c>
      <c r="R341" s="2" t="str">
        <f ca="1">IF(ISERROR(SEARCH(Tabel2[[#This Row],[Groepslid 3]],_xlfn.CONCAT(
Tabel2[[#This Row],[GroepBeheerder]:[Groepslid 2]]))),
Tabel2[[#This Row],[Groepslid 3]],"")</f>
        <v>,Pall.Corker@gmail.com</v>
      </c>
      <c r="S341" s="2" t="str">
        <f ca="1">IF(ISERROR(SEARCH(Tabel2[[#This Row],[Groepslid 4]],_xlfn.CONCAT(
Tabel2[[#This Row],[GroepBeheerder]:[Groepslid 3]]))),
Tabel2[[#This Row],[Groepslid 4]],"")</f>
        <v>,Horton.Von Welldun@gmail.com</v>
      </c>
      <c r="T341" s="2" t="str">
        <f ca="1">IF(ISERROR(SEARCH(Tabel2[[#This Row],[Groepslid 5]],_xlfn.CONCAT(
Tabel2[[#This Row],[GroepBeheerder]:[Groepslid 4]]))),
Tabel2[[#This Row],[Groepslid 5]],"")</f>
        <v>,Rossy.Challener@gmail.com</v>
      </c>
      <c r="U341" s="2" t="str">
        <f ca="1">IF(ISERROR(SEARCH(Tabel2[[#This Row],[Groepslid 6]],_xlfn.CONCAT(
Tabel2[[#This Row],[GroepBeheerder]:[Groepslid 5]]))),
Tabel2[[#This Row],[Groepslid 6]],"")</f>
        <v>,Steward.Grane@gmail.com</v>
      </c>
      <c r="V341" s="2" t="str">
        <f ca="1">IF(ISERROR(SEARCH(Tabel2[[#This Row],[Groepslid 7]],_xlfn.CONCAT(
Tabel2[[#This Row],[GroepBeheerder]:[Groepslid 6]]))),
Tabel2[[#This Row],[Groepslid 7]],"")</f>
        <v/>
      </c>
      <c r="W341" s="2" t="str">
        <f ca="1">IF(ISERROR(SEARCH(Tabel2[[#This Row],[Groepslid 8]],_xlfn.CONCAT(
Tabel2[[#This Row],[GroepBeheerder]:[Groepslid 7]]))),
Tabel2[[#This Row],[Groepslid 8]],"")</f>
        <v>,Pennie.Thomtson@gmail.com</v>
      </c>
      <c r="X341" s="2" t="str">
        <f ca="1">IF(ISERROR(SEARCH(Tabel2[[#This Row],[Groepslid 9]],_xlfn.CONCAT(
Tabel2[[#This Row],[GroepBeheerder]:[Groepslid 8]]))),
Tabel2[[#This Row],[Groepslid 9]],"")</f>
        <v/>
      </c>
      <c r="Y341" s="2" t="str">
        <f ca="1">IF(ISERROR(SEARCH(Tabel2[[#This Row],[Groepslid 10]],_xlfn.CONCAT(
Tabel2[[#This Row],[GroepBeheerder]:[Groepslid 9]]))),
Tabel2[[#This Row],[Groepslid 10]],"")</f>
        <v/>
      </c>
      <c r="Z341" s="2">
        <f t="shared" si="16"/>
        <v>340</v>
      </c>
    </row>
    <row r="342" spans="1:26" x14ac:dyDescent="0.25">
      <c r="A342" s="5" t="str">
        <f t="shared" ca="1" si="15"/>
        <v>Brainsphere,Tobiah.Skotcher@gmail.com,Gregoire.Isacq@gmail.com,Hadlee.Sugg@gmail.com,Effie.O'Corr@gmail.com,Rolph.Andersson@gmail.com,Jacquelin.Waugh@gmail.com,Bordie.Ziem@gmail.com,Jacquelyn.Sidey@gmail.com</v>
      </c>
      <c r="B342" s="2" t="str">
        <f ca="1">_xlfn.CONCAT(Tabel2[[#This Row],[Hulp 1]:[Hulp 10]])</f>
        <v>,Gregoire.Isacq@gmail.com,Hadlee.Sugg@gmail.com,Effie.O'Corr@gmail.com,Rolph.Andersson@gmail.com,Jacquelin.Waugh@gmail.com,Bordie.Ziem@gmail.com,Jacquelyn.Sidey@gmail.com</v>
      </c>
      <c r="C342" s="3" t="s">
        <v>656</v>
      </c>
      <c r="D342">
        <f ca="1">RANDBETWEEN(0,IF(Formules!$B$1&gt;10,10,Formules!$B$1))</f>
        <v>7</v>
      </c>
      <c r="E342" s="2" t="str">
        <f ca="1">INDEX(Gebruiker!C:C,RANDBETWEEN(1,Formules!$B$1)+1)</f>
        <v>,Tobiah.Skotcher@gmail.com</v>
      </c>
      <c r="F342" s="8" t="str">
        <f ca="1">IF((COLUMN()-5)&lt;=Tabel2[[#This Row],[Aantal Leden]],
INDEX(Gebruiker!$C:$C,RANDBETWEEN(1,Formules!$B$1)+1),
"")</f>
        <v>,Gregoire.Isacq@gmail.com</v>
      </c>
      <c r="G342" s="8" t="str">
        <f ca="1">IF((COLUMN()-5)&lt;=Tabel2[[#This Row],[Aantal Leden]],
INDEX(Gebruiker!$C:$C,RANDBETWEEN(1,Formules!$B$1)+1),
"")</f>
        <v>,Hadlee.Sugg@gmail.com</v>
      </c>
      <c r="H342" s="2" t="str">
        <f ca="1">IF((COLUMN()-5)&lt;=Tabel2[[#This Row],[Aantal Leden]],
INDEX(Gebruiker!$C:$C,RANDBETWEEN(1,Formules!$B$1)+1),
"")</f>
        <v>,Effie.O'Corr@gmail.com</v>
      </c>
      <c r="I342" s="2" t="str">
        <f ca="1">IF((COLUMN()-5)&lt;=Tabel2[[#This Row],[Aantal Leden]],
INDEX(Gebruiker!$C:$C,RANDBETWEEN(1,Formules!$B$1)+1),
"")</f>
        <v>,Rolph.Andersson@gmail.com</v>
      </c>
      <c r="J342" s="2" t="str">
        <f ca="1">IF((COLUMN()-5)&lt;=Tabel2[[#This Row],[Aantal Leden]],
INDEX(Gebruiker!$C:$C,RANDBETWEEN(1,Formules!$B$1)+1),
"")</f>
        <v>,Jacquelin.Waugh@gmail.com</v>
      </c>
      <c r="K342" s="2" t="str">
        <f ca="1">IF((COLUMN()-5)&lt;=Tabel2[[#This Row],[Aantal Leden]],
INDEX(Gebruiker!$C:$C,RANDBETWEEN(1,Formules!$B$1)+1),
"")</f>
        <v>,Bordie.Ziem@gmail.com</v>
      </c>
      <c r="L342" s="2" t="str">
        <f ca="1">IF((COLUMN()-5)&lt;=Tabel2[[#This Row],[Aantal Leden]],
INDEX(Gebruiker!$C:$C,RANDBETWEEN(1,Formules!$B$1)+1),
"")</f>
        <v>,Jacquelyn.Sidey@gmail.com</v>
      </c>
      <c r="M342" s="2" t="str">
        <f ca="1">IF((COLUMN()-5)&lt;=Tabel2[[#This Row],[Aantal Leden]],
INDEX(Gebruiker!$C:$C,RANDBETWEEN(1,Formules!$B$1)+1),
"")</f>
        <v/>
      </c>
      <c r="N342" s="2" t="str">
        <f ca="1">IF((COLUMN()-5)&lt;=Tabel2[[#This Row],[Aantal Leden]],
INDEX(Gebruiker!$C:$C,RANDBETWEEN(1,Formules!$B$1)+1),
"")</f>
        <v/>
      </c>
      <c r="O342" s="2" t="str">
        <f ca="1">IF((COLUMN()-5)&lt;=Tabel2[[#This Row],[Aantal Leden]],
INDEX(Gebruiker!$C:$C,RANDBETWEEN(1,Formules!$B$1)+1),
"")</f>
        <v/>
      </c>
      <c r="P342" s="2" t="str">
        <f ca="1">IF(Tabel2[[#This Row],[GroepBeheerder]]&lt;&gt;Tabel2[[#This Row],[Groepslid 1]],Tabel2[[#This Row],[Groepslid 1]],"")</f>
        <v>,Gregoire.Isacq@gmail.com</v>
      </c>
      <c r="Q342" s="2" t="str">
        <f ca="1">IF(ISERROR(SEARCH(Tabel2[[#This Row],[Groepslid 2]],_xlfn.CONCAT(
Tabel2[[#This Row],[GroepBeheerder]:[Groepslid 1]]))),
Tabel2[[#This Row],[Groepslid 2]],"")</f>
        <v>,Hadlee.Sugg@gmail.com</v>
      </c>
      <c r="R342" s="2" t="str">
        <f ca="1">IF(ISERROR(SEARCH(Tabel2[[#This Row],[Groepslid 3]],_xlfn.CONCAT(
Tabel2[[#This Row],[GroepBeheerder]:[Groepslid 2]]))),
Tabel2[[#This Row],[Groepslid 3]],"")</f>
        <v>,Effie.O'Corr@gmail.com</v>
      </c>
      <c r="S342" s="2" t="str">
        <f ca="1">IF(ISERROR(SEARCH(Tabel2[[#This Row],[Groepslid 4]],_xlfn.CONCAT(
Tabel2[[#This Row],[GroepBeheerder]:[Groepslid 3]]))),
Tabel2[[#This Row],[Groepslid 4]],"")</f>
        <v>,Rolph.Andersson@gmail.com</v>
      </c>
      <c r="T342" s="2" t="str">
        <f ca="1">IF(ISERROR(SEARCH(Tabel2[[#This Row],[Groepslid 5]],_xlfn.CONCAT(
Tabel2[[#This Row],[GroepBeheerder]:[Groepslid 4]]))),
Tabel2[[#This Row],[Groepslid 5]],"")</f>
        <v>,Jacquelin.Waugh@gmail.com</v>
      </c>
      <c r="U342" s="2" t="str">
        <f ca="1">IF(ISERROR(SEARCH(Tabel2[[#This Row],[Groepslid 6]],_xlfn.CONCAT(
Tabel2[[#This Row],[GroepBeheerder]:[Groepslid 5]]))),
Tabel2[[#This Row],[Groepslid 6]],"")</f>
        <v>,Bordie.Ziem@gmail.com</v>
      </c>
      <c r="V342" s="2" t="str">
        <f ca="1">IF(ISERROR(SEARCH(Tabel2[[#This Row],[Groepslid 7]],_xlfn.CONCAT(
Tabel2[[#This Row],[GroepBeheerder]:[Groepslid 6]]))),
Tabel2[[#This Row],[Groepslid 7]],"")</f>
        <v>,Jacquelyn.Sidey@gmail.com</v>
      </c>
      <c r="W342" s="2" t="str">
        <f ca="1">IF(ISERROR(SEARCH(Tabel2[[#This Row],[Groepslid 8]],_xlfn.CONCAT(
Tabel2[[#This Row],[GroepBeheerder]:[Groepslid 7]]))),
Tabel2[[#This Row],[Groepslid 8]],"")</f>
        <v/>
      </c>
      <c r="X342" s="2" t="str">
        <f ca="1">IF(ISERROR(SEARCH(Tabel2[[#This Row],[Groepslid 9]],_xlfn.CONCAT(
Tabel2[[#This Row],[GroepBeheerder]:[Groepslid 8]]))),
Tabel2[[#This Row],[Groepslid 9]],"")</f>
        <v/>
      </c>
      <c r="Y342" s="2" t="str">
        <f ca="1">IF(ISERROR(SEARCH(Tabel2[[#This Row],[Groepslid 10]],_xlfn.CONCAT(
Tabel2[[#This Row],[GroepBeheerder]:[Groepslid 9]]))),
Tabel2[[#This Row],[Groepslid 10]],"")</f>
        <v/>
      </c>
      <c r="Z342" s="2">
        <f t="shared" si="16"/>
        <v>341</v>
      </c>
    </row>
    <row r="343" spans="1:26" x14ac:dyDescent="0.25">
      <c r="A343" s="5" t="str">
        <f t="shared" ca="1" si="15"/>
        <v>Fivespan,Aggie.Pawlowicz@gmail.com,Hillier.Carff@gmail.com,Faun.Gutans@gmail.com</v>
      </c>
      <c r="B343" s="2" t="str">
        <f ca="1">_xlfn.CONCAT(Tabel2[[#This Row],[Hulp 1]:[Hulp 10]])</f>
        <v>,Hillier.Carff@gmail.com,Faun.Gutans@gmail.com</v>
      </c>
      <c r="C343" s="3" t="s">
        <v>535</v>
      </c>
      <c r="D343">
        <f ca="1">RANDBETWEEN(0,IF(Formules!$B$1&gt;10,10,Formules!$B$1))</f>
        <v>2</v>
      </c>
      <c r="E343" s="2" t="str">
        <f ca="1">INDEX(Gebruiker!C:C,RANDBETWEEN(1,Formules!$B$1)+1)</f>
        <v>,Aggie.Pawlowicz@gmail.com</v>
      </c>
      <c r="F343" s="8" t="str">
        <f ca="1">IF((COLUMN()-5)&lt;=Tabel2[[#This Row],[Aantal Leden]],
INDEX(Gebruiker!$C:$C,RANDBETWEEN(1,Formules!$B$1)+1),
"")</f>
        <v>,Hillier.Carff@gmail.com</v>
      </c>
      <c r="G343" s="8" t="str">
        <f ca="1">IF((COLUMN()-5)&lt;=Tabel2[[#This Row],[Aantal Leden]],
INDEX(Gebruiker!$C:$C,RANDBETWEEN(1,Formules!$B$1)+1),
"")</f>
        <v>,Faun.Gutans@gmail.com</v>
      </c>
      <c r="H343" s="2" t="str">
        <f ca="1">IF((COLUMN()-5)&lt;=Tabel2[[#This Row],[Aantal Leden]],
INDEX(Gebruiker!$C:$C,RANDBETWEEN(1,Formules!$B$1)+1),
"")</f>
        <v/>
      </c>
      <c r="I343" s="2" t="str">
        <f ca="1">IF((COLUMN()-5)&lt;=Tabel2[[#This Row],[Aantal Leden]],
INDEX(Gebruiker!$C:$C,RANDBETWEEN(1,Formules!$B$1)+1),
"")</f>
        <v/>
      </c>
      <c r="J343" s="2" t="str">
        <f ca="1">IF((COLUMN()-5)&lt;=Tabel2[[#This Row],[Aantal Leden]],
INDEX(Gebruiker!$C:$C,RANDBETWEEN(1,Formules!$B$1)+1),
"")</f>
        <v/>
      </c>
      <c r="K343" s="2" t="str">
        <f ca="1">IF((COLUMN()-5)&lt;=Tabel2[[#This Row],[Aantal Leden]],
INDEX(Gebruiker!$C:$C,RANDBETWEEN(1,Formules!$B$1)+1),
"")</f>
        <v/>
      </c>
      <c r="L343" s="2" t="str">
        <f ca="1">IF((COLUMN()-5)&lt;=Tabel2[[#This Row],[Aantal Leden]],
INDEX(Gebruiker!$C:$C,RANDBETWEEN(1,Formules!$B$1)+1),
"")</f>
        <v/>
      </c>
      <c r="M343" s="2" t="str">
        <f ca="1">IF((COLUMN()-5)&lt;=Tabel2[[#This Row],[Aantal Leden]],
INDEX(Gebruiker!$C:$C,RANDBETWEEN(1,Formules!$B$1)+1),
"")</f>
        <v/>
      </c>
      <c r="N343" s="2" t="str">
        <f ca="1">IF((COLUMN()-5)&lt;=Tabel2[[#This Row],[Aantal Leden]],
INDEX(Gebruiker!$C:$C,RANDBETWEEN(1,Formules!$B$1)+1),
"")</f>
        <v/>
      </c>
      <c r="O343" s="2" t="str">
        <f ca="1">IF((COLUMN()-5)&lt;=Tabel2[[#This Row],[Aantal Leden]],
INDEX(Gebruiker!$C:$C,RANDBETWEEN(1,Formules!$B$1)+1),
"")</f>
        <v/>
      </c>
      <c r="P343" s="2" t="str">
        <f ca="1">IF(Tabel2[[#This Row],[GroepBeheerder]]&lt;&gt;Tabel2[[#This Row],[Groepslid 1]],Tabel2[[#This Row],[Groepslid 1]],"")</f>
        <v>,Hillier.Carff@gmail.com</v>
      </c>
      <c r="Q343" s="2" t="str">
        <f ca="1">IF(ISERROR(SEARCH(Tabel2[[#This Row],[Groepslid 2]],_xlfn.CONCAT(
Tabel2[[#This Row],[GroepBeheerder]:[Groepslid 1]]))),
Tabel2[[#This Row],[Groepslid 2]],"")</f>
        <v>,Faun.Gutans@gmail.com</v>
      </c>
      <c r="R343" s="2" t="str">
        <f ca="1">IF(ISERROR(SEARCH(Tabel2[[#This Row],[Groepslid 3]],_xlfn.CONCAT(
Tabel2[[#This Row],[GroepBeheerder]:[Groepslid 2]]))),
Tabel2[[#This Row],[Groepslid 3]],"")</f>
        <v/>
      </c>
      <c r="S343" s="2" t="str">
        <f ca="1">IF(ISERROR(SEARCH(Tabel2[[#This Row],[Groepslid 4]],_xlfn.CONCAT(
Tabel2[[#This Row],[GroepBeheerder]:[Groepslid 3]]))),
Tabel2[[#This Row],[Groepslid 4]],"")</f>
        <v/>
      </c>
      <c r="T343" s="2" t="str">
        <f ca="1">IF(ISERROR(SEARCH(Tabel2[[#This Row],[Groepslid 5]],_xlfn.CONCAT(
Tabel2[[#This Row],[GroepBeheerder]:[Groepslid 4]]))),
Tabel2[[#This Row],[Groepslid 5]],"")</f>
        <v/>
      </c>
      <c r="U343" s="2" t="str">
        <f ca="1">IF(ISERROR(SEARCH(Tabel2[[#This Row],[Groepslid 6]],_xlfn.CONCAT(
Tabel2[[#This Row],[GroepBeheerder]:[Groepslid 5]]))),
Tabel2[[#This Row],[Groepslid 6]],"")</f>
        <v/>
      </c>
      <c r="V343" s="2" t="str">
        <f ca="1">IF(ISERROR(SEARCH(Tabel2[[#This Row],[Groepslid 7]],_xlfn.CONCAT(
Tabel2[[#This Row],[GroepBeheerder]:[Groepslid 6]]))),
Tabel2[[#This Row],[Groepslid 7]],"")</f>
        <v/>
      </c>
      <c r="W343" s="2" t="str">
        <f ca="1">IF(ISERROR(SEARCH(Tabel2[[#This Row],[Groepslid 8]],_xlfn.CONCAT(
Tabel2[[#This Row],[GroepBeheerder]:[Groepslid 7]]))),
Tabel2[[#This Row],[Groepslid 8]],"")</f>
        <v/>
      </c>
      <c r="X343" s="2" t="str">
        <f ca="1">IF(ISERROR(SEARCH(Tabel2[[#This Row],[Groepslid 9]],_xlfn.CONCAT(
Tabel2[[#This Row],[GroepBeheerder]:[Groepslid 8]]))),
Tabel2[[#This Row],[Groepslid 9]],"")</f>
        <v/>
      </c>
      <c r="Y343" s="2" t="str">
        <f ca="1">IF(ISERROR(SEARCH(Tabel2[[#This Row],[Groepslid 10]],_xlfn.CONCAT(
Tabel2[[#This Row],[GroepBeheerder]:[Groepslid 9]]))),
Tabel2[[#This Row],[Groepslid 10]],"")</f>
        <v/>
      </c>
      <c r="Z343" s="2">
        <f t="shared" si="16"/>
        <v>342</v>
      </c>
    </row>
    <row r="344" spans="1:26" x14ac:dyDescent="0.25">
      <c r="A344" s="5" t="str">
        <f t="shared" ca="1" si="15"/>
        <v>Snaptags,Cherise.Remon@gmail.com,Jacquelin.Waugh@gmail.com,Deborah.Mursell@gmail.com,Ronny.Guerin@gmail.com,Annaliese.Braxay@gmail.com,Kellen.Carrier@gmail.com,Haskel.Bath@gmail.com,Thurston.Ferrolli@gmail.com,Debbie.Wooller@gmail.com,Cull.Annes@gmail.com,Frannie.Hearle@gmail.com</v>
      </c>
      <c r="B344" s="2" t="str">
        <f ca="1">_xlfn.CONCAT(Tabel2[[#This Row],[Hulp 1]:[Hulp 10]])</f>
        <v>,Jacquelin.Waugh@gmail.com,Deborah.Mursell@gmail.com,Ronny.Guerin@gmail.com,Annaliese.Braxay@gmail.com,Kellen.Carrier@gmail.com,Haskel.Bath@gmail.com,Thurston.Ferrolli@gmail.com,Debbie.Wooller@gmail.com,Cull.Annes@gmail.com,Frannie.Hearle@gmail.com</v>
      </c>
      <c r="C344" s="3" t="s">
        <v>657</v>
      </c>
      <c r="D344">
        <f ca="1">RANDBETWEEN(0,IF(Formules!$B$1&gt;10,10,Formules!$B$1))</f>
        <v>10</v>
      </c>
      <c r="E344" s="2" t="str">
        <f ca="1">INDEX(Gebruiker!C:C,RANDBETWEEN(1,Formules!$B$1)+1)</f>
        <v>,Cherise.Remon@gmail.com</v>
      </c>
      <c r="F344" s="8" t="str">
        <f ca="1">IF((COLUMN()-5)&lt;=Tabel2[[#This Row],[Aantal Leden]],
INDEX(Gebruiker!$C:$C,RANDBETWEEN(1,Formules!$B$1)+1),
"")</f>
        <v>,Jacquelin.Waugh@gmail.com</v>
      </c>
      <c r="G344" s="8" t="str">
        <f ca="1">IF((COLUMN()-5)&lt;=Tabel2[[#This Row],[Aantal Leden]],
INDEX(Gebruiker!$C:$C,RANDBETWEEN(1,Formules!$B$1)+1),
"")</f>
        <v>,Deborah.Mursell@gmail.com</v>
      </c>
      <c r="H344" s="2" t="str">
        <f ca="1">IF((COLUMN()-5)&lt;=Tabel2[[#This Row],[Aantal Leden]],
INDEX(Gebruiker!$C:$C,RANDBETWEEN(1,Formules!$B$1)+1),
"")</f>
        <v>,Ronny.Guerin@gmail.com</v>
      </c>
      <c r="I344" s="2" t="str">
        <f ca="1">IF((COLUMN()-5)&lt;=Tabel2[[#This Row],[Aantal Leden]],
INDEX(Gebruiker!$C:$C,RANDBETWEEN(1,Formules!$B$1)+1),
"")</f>
        <v>,Annaliese.Braxay@gmail.com</v>
      </c>
      <c r="J344" s="2" t="str">
        <f ca="1">IF((COLUMN()-5)&lt;=Tabel2[[#This Row],[Aantal Leden]],
INDEX(Gebruiker!$C:$C,RANDBETWEEN(1,Formules!$B$1)+1),
"")</f>
        <v>,Kellen.Carrier@gmail.com</v>
      </c>
      <c r="K344" s="2" t="str">
        <f ca="1">IF((COLUMN()-5)&lt;=Tabel2[[#This Row],[Aantal Leden]],
INDEX(Gebruiker!$C:$C,RANDBETWEEN(1,Formules!$B$1)+1),
"")</f>
        <v>,Haskel.Bath@gmail.com</v>
      </c>
      <c r="L344" s="2" t="str">
        <f ca="1">IF((COLUMN()-5)&lt;=Tabel2[[#This Row],[Aantal Leden]],
INDEX(Gebruiker!$C:$C,RANDBETWEEN(1,Formules!$B$1)+1),
"")</f>
        <v>,Thurston.Ferrolli@gmail.com</v>
      </c>
      <c r="M344" s="2" t="str">
        <f ca="1">IF((COLUMN()-5)&lt;=Tabel2[[#This Row],[Aantal Leden]],
INDEX(Gebruiker!$C:$C,RANDBETWEEN(1,Formules!$B$1)+1),
"")</f>
        <v>,Debbie.Wooller@gmail.com</v>
      </c>
      <c r="N344" s="2" t="str">
        <f ca="1">IF((COLUMN()-5)&lt;=Tabel2[[#This Row],[Aantal Leden]],
INDEX(Gebruiker!$C:$C,RANDBETWEEN(1,Formules!$B$1)+1),
"")</f>
        <v>,Cull.Annes@gmail.com</v>
      </c>
      <c r="O344" s="2" t="str">
        <f ca="1">IF((COLUMN()-5)&lt;=Tabel2[[#This Row],[Aantal Leden]],
INDEX(Gebruiker!$C:$C,RANDBETWEEN(1,Formules!$B$1)+1),
"")</f>
        <v>,Frannie.Hearle@gmail.com</v>
      </c>
      <c r="P344" s="2" t="str">
        <f ca="1">IF(Tabel2[[#This Row],[GroepBeheerder]]&lt;&gt;Tabel2[[#This Row],[Groepslid 1]],Tabel2[[#This Row],[Groepslid 1]],"")</f>
        <v>,Jacquelin.Waugh@gmail.com</v>
      </c>
      <c r="Q344" s="2" t="str">
        <f ca="1">IF(ISERROR(SEARCH(Tabel2[[#This Row],[Groepslid 2]],_xlfn.CONCAT(
Tabel2[[#This Row],[GroepBeheerder]:[Groepslid 1]]))),
Tabel2[[#This Row],[Groepslid 2]],"")</f>
        <v>,Deborah.Mursell@gmail.com</v>
      </c>
      <c r="R344" s="2" t="str">
        <f ca="1">IF(ISERROR(SEARCH(Tabel2[[#This Row],[Groepslid 3]],_xlfn.CONCAT(
Tabel2[[#This Row],[GroepBeheerder]:[Groepslid 2]]))),
Tabel2[[#This Row],[Groepslid 3]],"")</f>
        <v>,Ronny.Guerin@gmail.com</v>
      </c>
      <c r="S344" s="2" t="str">
        <f ca="1">IF(ISERROR(SEARCH(Tabel2[[#This Row],[Groepslid 4]],_xlfn.CONCAT(
Tabel2[[#This Row],[GroepBeheerder]:[Groepslid 3]]))),
Tabel2[[#This Row],[Groepslid 4]],"")</f>
        <v>,Annaliese.Braxay@gmail.com</v>
      </c>
      <c r="T344" s="2" t="str">
        <f ca="1">IF(ISERROR(SEARCH(Tabel2[[#This Row],[Groepslid 5]],_xlfn.CONCAT(
Tabel2[[#This Row],[GroepBeheerder]:[Groepslid 4]]))),
Tabel2[[#This Row],[Groepslid 5]],"")</f>
        <v>,Kellen.Carrier@gmail.com</v>
      </c>
      <c r="U344" s="2" t="str">
        <f ca="1">IF(ISERROR(SEARCH(Tabel2[[#This Row],[Groepslid 6]],_xlfn.CONCAT(
Tabel2[[#This Row],[GroepBeheerder]:[Groepslid 5]]))),
Tabel2[[#This Row],[Groepslid 6]],"")</f>
        <v>,Haskel.Bath@gmail.com</v>
      </c>
      <c r="V344" s="2" t="str">
        <f ca="1">IF(ISERROR(SEARCH(Tabel2[[#This Row],[Groepslid 7]],_xlfn.CONCAT(
Tabel2[[#This Row],[GroepBeheerder]:[Groepslid 6]]))),
Tabel2[[#This Row],[Groepslid 7]],"")</f>
        <v>,Thurston.Ferrolli@gmail.com</v>
      </c>
      <c r="W344" s="2" t="str">
        <f ca="1">IF(ISERROR(SEARCH(Tabel2[[#This Row],[Groepslid 8]],_xlfn.CONCAT(
Tabel2[[#This Row],[GroepBeheerder]:[Groepslid 7]]))),
Tabel2[[#This Row],[Groepslid 8]],"")</f>
        <v>,Debbie.Wooller@gmail.com</v>
      </c>
      <c r="X344" s="2" t="str">
        <f ca="1">IF(ISERROR(SEARCH(Tabel2[[#This Row],[Groepslid 9]],_xlfn.CONCAT(
Tabel2[[#This Row],[GroepBeheerder]:[Groepslid 8]]))),
Tabel2[[#This Row],[Groepslid 9]],"")</f>
        <v>,Cull.Annes@gmail.com</v>
      </c>
      <c r="Y344" s="2" t="str">
        <f ca="1">IF(ISERROR(SEARCH(Tabel2[[#This Row],[Groepslid 10]],_xlfn.CONCAT(
Tabel2[[#This Row],[GroepBeheerder]:[Groepslid 9]]))),
Tabel2[[#This Row],[Groepslid 10]],"")</f>
        <v>,Frannie.Hearle@gmail.com</v>
      </c>
      <c r="Z344" s="2">
        <f t="shared" si="16"/>
        <v>343</v>
      </c>
    </row>
    <row r="345" spans="1:26" x14ac:dyDescent="0.25">
      <c r="A345" s="5" t="str">
        <f t="shared" ca="1" si="15"/>
        <v>Wikizz,Hillier.Carff@gmail.com</v>
      </c>
      <c r="B345" s="2" t="str">
        <f ca="1">_xlfn.CONCAT(Tabel2[[#This Row],[Hulp 1]:[Hulp 10]])</f>
        <v/>
      </c>
      <c r="C345" s="3" t="s">
        <v>514</v>
      </c>
      <c r="D345">
        <f ca="1">RANDBETWEEN(0,IF(Formules!$B$1&gt;10,10,Formules!$B$1))</f>
        <v>0</v>
      </c>
      <c r="E345" s="2" t="str">
        <f ca="1">INDEX(Gebruiker!C:C,RANDBETWEEN(1,Formules!$B$1)+1)</f>
        <v>,Hillier.Carff@gmail.com</v>
      </c>
      <c r="F345" s="8" t="str">
        <f ca="1">IF((COLUMN()-5)&lt;=Tabel2[[#This Row],[Aantal Leden]],
INDEX(Gebruiker!$C:$C,RANDBETWEEN(1,Formules!$B$1)+1),
"")</f>
        <v/>
      </c>
      <c r="G345" s="8" t="str">
        <f ca="1">IF((COLUMN()-5)&lt;=Tabel2[[#This Row],[Aantal Leden]],
INDEX(Gebruiker!$C:$C,RANDBETWEEN(1,Formules!$B$1)+1),
"")</f>
        <v/>
      </c>
      <c r="H345" s="2" t="str">
        <f ca="1">IF((COLUMN()-5)&lt;=Tabel2[[#This Row],[Aantal Leden]],
INDEX(Gebruiker!$C:$C,RANDBETWEEN(1,Formules!$B$1)+1),
"")</f>
        <v/>
      </c>
      <c r="I345" s="2" t="str">
        <f ca="1">IF((COLUMN()-5)&lt;=Tabel2[[#This Row],[Aantal Leden]],
INDEX(Gebruiker!$C:$C,RANDBETWEEN(1,Formules!$B$1)+1),
"")</f>
        <v/>
      </c>
      <c r="J345" s="2" t="str">
        <f ca="1">IF((COLUMN()-5)&lt;=Tabel2[[#This Row],[Aantal Leden]],
INDEX(Gebruiker!$C:$C,RANDBETWEEN(1,Formules!$B$1)+1),
"")</f>
        <v/>
      </c>
      <c r="K345" s="2" t="str">
        <f ca="1">IF((COLUMN()-5)&lt;=Tabel2[[#This Row],[Aantal Leden]],
INDEX(Gebruiker!$C:$C,RANDBETWEEN(1,Formules!$B$1)+1),
"")</f>
        <v/>
      </c>
      <c r="L345" s="2" t="str">
        <f ca="1">IF((COLUMN()-5)&lt;=Tabel2[[#This Row],[Aantal Leden]],
INDEX(Gebruiker!$C:$C,RANDBETWEEN(1,Formules!$B$1)+1),
"")</f>
        <v/>
      </c>
      <c r="M345" s="2" t="str">
        <f ca="1">IF((COLUMN()-5)&lt;=Tabel2[[#This Row],[Aantal Leden]],
INDEX(Gebruiker!$C:$C,RANDBETWEEN(1,Formules!$B$1)+1),
"")</f>
        <v/>
      </c>
      <c r="N345" s="2" t="str">
        <f ca="1">IF((COLUMN()-5)&lt;=Tabel2[[#This Row],[Aantal Leden]],
INDEX(Gebruiker!$C:$C,RANDBETWEEN(1,Formules!$B$1)+1),
"")</f>
        <v/>
      </c>
      <c r="O345" s="2" t="str">
        <f ca="1">IF((COLUMN()-5)&lt;=Tabel2[[#This Row],[Aantal Leden]],
INDEX(Gebruiker!$C:$C,RANDBETWEEN(1,Formules!$B$1)+1),
"")</f>
        <v/>
      </c>
      <c r="P345" s="2" t="str">
        <f ca="1">IF(Tabel2[[#This Row],[GroepBeheerder]]&lt;&gt;Tabel2[[#This Row],[Groepslid 1]],Tabel2[[#This Row],[Groepslid 1]],"")</f>
        <v/>
      </c>
      <c r="Q345" s="2" t="str">
        <f ca="1">IF(ISERROR(SEARCH(Tabel2[[#This Row],[Groepslid 2]],_xlfn.CONCAT(
Tabel2[[#This Row],[GroepBeheerder]:[Groepslid 1]]))),
Tabel2[[#This Row],[Groepslid 2]],"")</f>
        <v/>
      </c>
      <c r="R345" s="2" t="str">
        <f ca="1">IF(ISERROR(SEARCH(Tabel2[[#This Row],[Groepslid 3]],_xlfn.CONCAT(
Tabel2[[#This Row],[GroepBeheerder]:[Groepslid 2]]))),
Tabel2[[#This Row],[Groepslid 3]],"")</f>
        <v/>
      </c>
      <c r="S345" s="2" t="str">
        <f ca="1">IF(ISERROR(SEARCH(Tabel2[[#This Row],[Groepslid 4]],_xlfn.CONCAT(
Tabel2[[#This Row],[GroepBeheerder]:[Groepslid 3]]))),
Tabel2[[#This Row],[Groepslid 4]],"")</f>
        <v/>
      </c>
      <c r="T345" s="2" t="str">
        <f ca="1">IF(ISERROR(SEARCH(Tabel2[[#This Row],[Groepslid 5]],_xlfn.CONCAT(
Tabel2[[#This Row],[GroepBeheerder]:[Groepslid 4]]))),
Tabel2[[#This Row],[Groepslid 5]],"")</f>
        <v/>
      </c>
      <c r="U345" s="2" t="str">
        <f ca="1">IF(ISERROR(SEARCH(Tabel2[[#This Row],[Groepslid 6]],_xlfn.CONCAT(
Tabel2[[#This Row],[GroepBeheerder]:[Groepslid 5]]))),
Tabel2[[#This Row],[Groepslid 6]],"")</f>
        <v/>
      </c>
      <c r="V345" s="2" t="str">
        <f ca="1">IF(ISERROR(SEARCH(Tabel2[[#This Row],[Groepslid 7]],_xlfn.CONCAT(
Tabel2[[#This Row],[GroepBeheerder]:[Groepslid 6]]))),
Tabel2[[#This Row],[Groepslid 7]],"")</f>
        <v/>
      </c>
      <c r="W345" s="2" t="str">
        <f ca="1">IF(ISERROR(SEARCH(Tabel2[[#This Row],[Groepslid 8]],_xlfn.CONCAT(
Tabel2[[#This Row],[GroepBeheerder]:[Groepslid 7]]))),
Tabel2[[#This Row],[Groepslid 8]],"")</f>
        <v/>
      </c>
      <c r="X345" s="2" t="str">
        <f ca="1">IF(ISERROR(SEARCH(Tabel2[[#This Row],[Groepslid 9]],_xlfn.CONCAT(
Tabel2[[#This Row],[GroepBeheerder]:[Groepslid 8]]))),
Tabel2[[#This Row],[Groepslid 9]],"")</f>
        <v/>
      </c>
      <c r="Y345" s="2" t="str">
        <f ca="1">IF(ISERROR(SEARCH(Tabel2[[#This Row],[Groepslid 10]],_xlfn.CONCAT(
Tabel2[[#This Row],[GroepBeheerder]:[Groepslid 9]]))),
Tabel2[[#This Row],[Groepslid 10]],"")</f>
        <v/>
      </c>
      <c r="Z345" s="2">
        <f t="shared" si="16"/>
        <v>344</v>
      </c>
    </row>
    <row r="346" spans="1:26" x14ac:dyDescent="0.25">
      <c r="A346" s="5" t="str">
        <f t="shared" ca="1" si="15"/>
        <v>Cogilith,Jan.Truitt@gmail.com,Cull.Annes@gmail.com,Adi.Fairney@gmail.com,Pennie.Thomtson@gmail.com,Emmy.Maseres@gmail.com,Ofilia.Peron@gmail.com,Blancha.Arthur@gmail.com,Lian.Cranch@gmail.com,Lombard.Brewett@gmail.com,Hannie.Shillabeer@gmail.com</v>
      </c>
      <c r="B346" s="2" t="str">
        <f ca="1">_xlfn.CONCAT(Tabel2[[#This Row],[Hulp 1]:[Hulp 10]])</f>
        <v>,Cull.Annes@gmail.com,Adi.Fairney@gmail.com,Pennie.Thomtson@gmail.com,Emmy.Maseres@gmail.com,Ofilia.Peron@gmail.com,Blancha.Arthur@gmail.com,Lian.Cranch@gmail.com,Lombard.Brewett@gmail.com,Hannie.Shillabeer@gmail.com</v>
      </c>
      <c r="C346" s="3" t="s">
        <v>504</v>
      </c>
      <c r="D346">
        <f ca="1">RANDBETWEEN(0,IF(Formules!$B$1&gt;10,10,Formules!$B$1))</f>
        <v>9</v>
      </c>
      <c r="E346" s="2" t="str">
        <f ca="1">INDEX(Gebruiker!C:C,RANDBETWEEN(1,Formules!$B$1)+1)</f>
        <v>,Jan.Truitt@gmail.com</v>
      </c>
      <c r="F346" s="8" t="str">
        <f ca="1">IF((COLUMN()-5)&lt;=Tabel2[[#This Row],[Aantal Leden]],
INDEX(Gebruiker!$C:$C,RANDBETWEEN(1,Formules!$B$1)+1),
"")</f>
        <v>,Cull.Annes@gmail.com</v>
      </c>
      <c r="G346" s="8" t="str">
        <f ca="1">IF((COLUMN()-5)&lt;=Tabel2[[#This Row],[Aantal Leden]],
INDEX(Gebruiker!$C:$C,RANDBETWEEN(1,Formules!$B$1)+1),
"")</f>
        <v>,Adi.Fairney@gmail.com</v>
      </c>
      <c r="H346" s="2" t="str">
        <f ca="1">IF((COLUMN()-5)&lt;=Tabel2[[#This Row],[Aantal Leden]],
INDEX(Gebruiker!$C:$C,RANDBETWEEN(1,Formules!$B$1)+1),
"")</f>
        <v>,Pennie.Thomtson@gmail.com</v>
      </c>
      <c r="I346" s="2" t="str">
        <f ca="1">IF((COLUMN()-5)&lt;=Tabel2[[#This Row],[Aantal Leden]],
INDEX(Gebruiker!$C:$C,RANDBETWEEN(1,Formules!$B$1)+1),
"")</f>
        <v>,Emmy.Maseres@gmail.com</v>
      </c>
      <c r="J346" s="2" t="str">
        <f ca="1">IF((COLUMN()-5)&lt;=Tabel2[[#This Row],[Aantal Leden]],
INDEX(Gebruiker!$C:$C,RANDBETWEEN(1,Formules!$B$1)+1),
"")</f>
        <v>,Ofilia.Peron@gmail.com</v>
      </c>
      <c r="K346" s="2" t="str">
        <f ca="1">IF((COLUMN()-5)&lt;=Tabel2[[#This Row],[Aantal Leden]],
INDEX(Gebruiker!$C:$C,RANDBETWEEN(1,Formules!$B$1)+1),
"")</f>
        <v>,Blancha.Arthur@gmail.com</v>
      </c>
      <c r="L346" s="2" t="str">
        <f ca="1">IF((COLUMN()-5)&lt;=Tabel2[[#This Row],[Aantal Leden]],
INDEX(Gebruiker!$C:$C,RANDBETWEEN(1,Formules!$B$1)+1),
"")</f>
        <v>,Lian.Cranch@gmail.com</v>
      </c>
      <c r="M346" s="2" t="str">
        <f ca="1">IF((COLUMN()-5)&lt;=Tabel2[[#This Row],[Aantal Leden]],
INDEX(Gebruiker!$C:$C,RANDBETWEEN(1,Formules!$B$1)+1),
"")</f>
        <v>,Lombard.Brewett@gmail.com</v>
      </c>
      <c r="N346" s="2" t="str">
        <f ca="1">IF((COLUMN()-5)&lt;=Tabel2[[#This Row],[Aantal Leden]],
INDEX(Gebruiker!$C:$C,RANDBETWEEN(1,Formules!$B$1)+1),
"")</f>
        <v>,Hannie.Shillabeer@gmail.com</v>
      </c>
      <c r="O346" s="2" t="str">
        <f ca="1">IF((COLUMN()-5)&lt;=Tabel2[[#This Row],[Aantal Leden]],
INDEX(Gebruiker!$C:$C,RANDBETWEEN(1,Formules!$B$1)+1),
"")</f>
        <v/>
      </c>
      <c r="P346" s="2" t="str">
        <f ca="1">IF(Tabel2[[#This Row],[GroepBeheerder]]&lt;&gt;Tabel2[[#This Row],[Groepslid 1]],Tabel2[[#This Row],[Groepslid 1]],"")</f>
        <v>,Cull.Annes@gmail.com</v>
      </c>
      <c r="Q346" s="2" t="str">
        <f ca="1">IF(ISERROR(SEARCH(Tabel2[[#This Row],[Groepslid 2]],_xlfn.CONCAT(
Tabel2[[#This Row],[GroepBeheerder]:[Groepslid 1]]))),
Tabel2[[#This Row],[Groepslid 2]],"")</f>
        <v>,Adi.Fairney@gmail.com</v>
      </c>
      <c r="R346" s="2" t="str">
        <f ca="1">IF(ISERROR(SEARCH(Tabel2[[#This Row],[Groepslid 3]],_xlfn.CONCAT(
Tabel2[[#This Row],[GroepBeheerder]:[Groepslid 2]]))),
Tabel2[[#This Row],[Groepslid 3]],"")</f>
        <v>,Pennie.Thomtson@gmail.com</v>
      </c>
      <c r="S346" s="2" t="str">
        <f ca="1">IF(ISERROR(SEARCH(Tabel2[[#This Row],[Groepslid 4]],_xlfn.CONCAT(
Tabel2[[#This Row],[GroepBeheerder]:[Groepslid 3]]))),
Tabel2[[#This Row],[Groepslid 4]],"")</f>
        <v>,Emmy.Maseres@gmail.com</v>
      </c>
      <c r="T346" s="2" t="str">
        <f ca="1">IF(ISERROR(SEARCH(Tabel2[[#This Row],[Groepslid 5]],_xlfn.CONCAT(
Tabel2[[#This Row],[GroepBeheerder]:[Groepslid 4]]))),
Tabel2[[#This Row],[Groepslid 5]],"")</f>
        <v>,Ofilia.Peron@gmail.com</v>
      </c>
      <c r="U346" s="2" t="str">
        <f ca="1">IF(ISERROR(SEARCH(Tabel2[[#This Row],[Groepslid 6]],_xlfn.CONCAT(
Tabel2[[#This Row],[GroepBeheerder]:[Groepslid 5]]))),
Tabel2[[#This Row],[Groepslid 6]],"")</f>
        <v>,Blancha.Arthur@gmail.com</v>
      </c>
      <c r="V346" s="2" t="str">
        <f ca="1">IF(ISERROR(SEARCH(Tabel2[[#This Row],[Groepslid 7]],_xlfn.CONCAT(
Tabel2[[#This Row],[GroepBeheerder]:[Groepslid 6]]))),
Tabel2[[#This Row],[Groepslid 7]],"")</f>
        <v>,Lian.Cranch@gmail.com</v>
      </c>
      <c r="W346" s="2" t="str">
        <f ca="1">IF(ISERROR(SEARCH(Tabel2[[#This Row],[Groepslid 8]],_xlfn.CONCAT(
Tabel2[[#This Row],[GroepBeheerder]:[Groepslid 7]]))),
Tabel2[[#This Row],[Groepslid 8]],"")</f>
        <v>,Lombard.Brewett@gmail.com</v>
      </c>
      <c r="X346" s="2" t="str">
        <f ca="1">IF(ISERROR(SEARCH(Tabel2[[#This Row],[Groepslid 9]],_xlfn.CONCAT(
Tabel2[[#This Row],[GroepBeheerder]:[Groepslid 8]]))),
Tabel2[[#This Row],[Groepslid 9]],"")</f>
        <v>,Hannie.Shillabeer@gmail.com</v>
      </c>
      <c r="Y346" s="2" t="str">
        <f ca="1">IF(ISERROR(SEARCH(Tabel2[[#This Row],[Groepslid 10]],_xlfn.CONCAT(
Tabel2[[#This Row],[GroepBeheerder]:[Groepslid 9]]))),
Tabel2[[#This Row],[Groepslid 10]],"")</f>
        <v/>
      </c>
      <c r="Z346" s="2">
        <f t="shared" si="16"/>
        <v>345</v>
      </c>
    </row>
    <row r="347" spans="1:26" x14ac:dyDescent="0.25">
      <c r="A347" s="5" t="str">
        <f t="shared" ca="1" si="15"/>
        <v>Jayo,Tobin.De Castri@gmail.com,Ofilia.Peron@gmail.com,Gert.van Dalen@gmail.com</v>
      </c>
      <c r="B347" s="2" t="str">
        <f ca="1">_xlfn.CONCAT(Tabel2[[#This Row],[Hulp 1]:[Hulp 10]])</f>
        <v>,Ofilia.Peron@gmail.com,Gert.van Dalen@gmail.com</v>
      </c>
      <c r="C347" s="3" t="s">
        <v>433</v>
      </c>
      <c r="D347">
        <f ca="1">RANDBETWEEN(0,IF(Formules!$B$1&gt;10,10,Formules!$B$1))</f>
        <v>2</v>
      </c>
      <c r="E347" s="2" t="str">
        <f ca="1">INDEX(Gebruiker!C:C,RANDBETWEEN(1,Formules!$B$1)+1)</f>
        <v>,Tobin.De Castri@gmail.com</v>
      </c>
      <c r="F347" s="8" t="str">
        <f ca="1">IF((COLUMN()-5)&lt;=Tabel2[[#This Row],[Aantal Leden]],
INDEX(Gebruiker!$C:$C,RANDBETWEEN(1,Formules!$B$1)+1),
"")</f>
        <v>,Ofilia.Peron@gmail.com</v>
      </c>
      <c r="G347" s="8" t="str">
        <f ca="1">IF((COLUMN()-5)&lt;=Tabel2[[#This Row],[Aantal Leden]],
INDEX(Gebruiker!$C:$C,RANDBETWEEN(1,Formules!$B$1)+1),
"")</f>
        <v>,Gert.van Dalen@gmail.com</v>
      </c>
      <c r="H347" s="2" t="str">
        <f ca="1">IF((COLUMN()-5)&lt;=Tabel2[[#This Row],[Aantal Leden]],
INDEX(Gebruiker!$C:$C,RANDBETWEEN(1,Formules!$B$1)+1),
"")</f>
        <v/>
      </c>
      <c r="I347" s="2" t="str">
        <f ca="1">IF((COLUMN()-5)&lt;=Tabel2[[#This Row],[Aantal Leden]],
INDEX(Gebruiker!$C:$C,RANDBETWEEN(1,Formules!$B$1)+1),
"")</f>
        <v/>
      </c>
      <c r="J347" s="2" t="str">
        <f ca="1">IF((COLUMN()-5)&lt;=Tabel2[[#This Row],[Aantal Leden]],
INDEX(Gebruiker!$C:$C,RANDBETWEEN(1,Formules!$B$1)+1),
"")</f>
        <v/>
      </c>
      <c r="K347" s="2" t="str">
        <f ca="1">IF((COLUMN()-5)&lt;=Tabel2[[#This Row],[Aantal Leden]],
INDEX(Gebruiker!$C:$C,RANDBETWEEN(1,Formules!$B$1)+1),
"")</f>
        <v/>
      </c>
      <c r="L347" s="2" t="str">
        <f ca="1">IF((COLUMN()-5)&lt;=Tabel2[[#This Row],[Aantal Leden]],
INDEX(Gebruiker!$C:$C,RANDBETWEEN(1,Formules!$B$1)+1),
"")</f>
        <v/>
      </c>
      <c r="M347" s="2" t="str">
        <f ca="1">IF((COLUMN()-5)&lt;=Tabel2[[#This Row],[Aantal Leden]],
INDEX(Gebruiker!$C:$C,RANDBETWEEN(1,Formules!$B$1)+1),
"")</f>
        <v/>
      </c>
      <c r="N347" s="2" t="str">
        <f ca="1">IF((COLUMN()-5)&lt;=Tabel2[[#This Row],[Aantal Leden]],
INDEX(Gebruiker!$C:$C,RANDBETWEEN(1,Formules!$B$1)+1),
"")</f>
        <v/>
      </c>
      <c r="O347" s="2" t="str">
        <f ca="1">IF((COLUMN()-5)&lt;=Tabel2[[#This Row],[Aantal Leden]],
INDEX(Gebruiker!$C:$C,RANDBETWEEN(1,Formules!$B$1)+1),
"")</f>
        <v/>
      </c>
      <c r="P347" s="2" t="str">
        <f ca="1">IF(Tabel2[[#This Row],[GroepBeheerder]]&lt;&gt;Tabel2[[#This Row],[Groepslid 1]],Tabel2[[#This Row],[Groepslid 1]],"")</f>
        <v>,Ofilia.Peron@gmail.com</v>
      </c>
      <c r="Q347" s="2" t="str">
        <f ca="1">IF(ISERROR(SEARCH(Tabel2[[#This Row],[Groepslid 2]],_xlfn.CONCAT(
Tabel2[[#This Row],[GroepBeheerder]:[Groepslid 1]]))),
Tabel2[[#This Row],[Groepslid 2]],"")</f>
        <v>,Gert.van Dalen@gmail.com</v>
      </c>
      <c r="R347" s="2" t="str">
        <f ca="1">IF(ISERROR(SEARCH(Tabel2[[#This Row],[Groepslid 3]],_xlfn.CONCAT(
Tabel2[[#This Row],[GroepBeheerder]:[Groepslid 2]]))),
Tabel2[[#This Row],[Groepslid 3]],"")</f>
        <v/>
      </c>
      <c r="S347" s="2" t="str">
        <f ca="1">IF(ISERROR(SEARCH(Tabel2[[#This Row],[Groepslid 4]],_xlfn.CONCAT(
Tabel2[[#This Row],[GroepBeheerder]:[Groepslid 3]]))),
Tabel2[[#This Row],[Groepslid 4]],"")</f>
        <v/>
      </c>
      <c r="T347" s="2" t="str">
        <f ca="1">IF(ISERROR(SEARCH(Tabel2[[#This Row],[Groepslid 5]],_xlfn.CONCAT(
Tabel2[[#This Row],[GroepBeheerder]:[Groepslid 4]]))),
Tabel2[[#This Row],[Groepslid 5]],"")</f>
        <v/>
      </c>
      <c r="U347" s="2" t="str">
        <f ca="1">IF(ISERROR(SEARCH(Tabel2[[#This Row],[Groepslid 6]],_xlfn.CONCAT(
Tabel2[[#This Row],[GroepBeheerder]:[Groepslid 5]]))),
Tabel2[[#This Row],[Groepslid 6]],"")</f>
        <v/>
      </c>
      <c r="V347" s="2" t="str">
        <f ca="1">IF(ISERROR(SEARCH(Tabel2[[#This Row],[Groepslid 7]],_xlfn.CONCAT(
Tabel2[[#This Row],[GroepBeheerder]:[Groepslid 6]]))),
Tabel2[[#This Row],[Groepslid 7]],"")</f>
        <v/>
      </c>
      <c r="W347" s="2" t="str">
        <f ca="1">IF(ISERROR(SEARCH(Tabel2[[#This Row],[Groepslid 8]],_xlfn.CONCAT(
Tabel2[[#This Row],[GroepBeheerder]:[Groepslid 7]]))),
Tabel2[[#This Row],[Groepslid 8]],"")</f>
        <v/>
      </c>
      <c r="X347" s="2" t="str">
        <f ca="1">IF(ISERROR(SEARCH(Tabel2[[#This Row],[Groepslid 9]],_xlfn.CONCAT(
Tabel2[[#This Row],[GroepBeheerder]:[Groepslid 8]]))),
Tabel2[[#This Row],[Groepslid 9]],"")</f>
        <v/>
      </c>
      <c r="Y347" s="2" t="str">
        <f ca="1">IF(ISERROR(SEARCH(Tabel2[[#This Row],[Groepslid 10]],_xlfn.CONCAT(
Tabel2[[#This Row],[GroepBeheerder]:[Groepslid 9]]))),
Tabel2[[#This Row],[Groepslid 10]],"")</f>
        <v/>
      </c>
      <c r="Z347" s="2">
        <f t="shared" si="16"/>
        <v>346</v>
      </c>
    </row>
    <row r="348" spans="1:26" x14ac:dyDescent="0.25">
      <c r="A348" s="5" t="str">
        <f t="shared" ca="1" si="15"/>
        <v>Riffpedia,Ase.Francello@gmail.com,Vonny.Raincin@gmail.com,Chrysa.Minnock@gmail.com,Ephrayim.Commin@gmail.com,Jenn.Benaine@gmail.com,Abraham.De Souza@gmail.com,Patrizius.Mirfin@gmail.com</v>
      </c>
      <c r="B348" s="2" t="str">
        <f ca="1">_xlfn.CONCAT(Tabel2[[#This Row],[Hulp 1]:[Hulp 10]])</f>
        <v>,Vonny.Raincin@gmail.com,Chrysa.Minnock@gmail.com,Ephrayim.Commin@gmail.com,Jenn.Benaine@gmail.com,Abraham.De Souza@gmail.com,Patrizius.Mirfin@gmail.com</v>
      </c>
      <c r="C348" s="3" t="s">
        <v>449</v>
      </c>
      <c r="D348">
        <f ca="1">RANDBETWEEN(0,IF(Formules!$B$1&gt;10,10,Formules!$B$1))</f>
        <v>6</v>
      </c>
      <c r="E348" s="2" t="str">
        <f ca="1">INDEX(Gebruiker!C:C,RANDBETWEEN(1,Formules!$B$1)+1)</f>
        <v>,Ase.Francello@gmail.com</v>
      </c>
      <c r="F348" s="8" t="str">
        <f ca="1">IF((COLUMN()-5)&lt;=Tabel2[[#This Row],[Aantal Leden]],
INDEX(Gebruiker!$C:$C,RANDBETWEEN(1,Formules!$B$1)+1),
"")</f>
        <v>,Vonny.Raincin@gmail.com</v>
      </c>
      <c r="G348" s="8" t="str">
        <f ca="1">IF((COLUMN()-5)&lt;=Tabel2[[#This Row],[Aantal Leden]],
INDEX(Gebruiker!$C:$C,RANDBETWEEN(1,Formules!$B$1)+1),
"")</f>
        <v>,Chrysa.Minnock@gmail.com</v>
      </c>
      <c r="H348" s="2" t="str">
        <f ca="1">IF((COLUMN()-5)&lt;=Tabel2[[#This Row],[Aantal Leden]],
INDEX(Gebruiker!$C:$C,RANDBETWEEN(1,Formules!$B$1)+1),
"")</f>
        <v>,Ephrayim.Commin@gmail.com</v>
      </c>
      <c r="I348" s="2" t="str">
        <f ca="1">IF((COLUMN()-5)&lt;=Tabel2[[#This Row],[Aantal Leden]],
INDEX(Gebruiker!$C:$C,RANDBETWEEN(1,Formules!$B$1)+1),
"")</f>
        <v>,Jenn.Benaine@gmail.com</v>
      </c>
      <c r="J348" s="2" t="str">
        <f ca="1">IF((COLUMN()-5)&lt;=Tabel2[[#This Row],[Aantal Leden]],
INDEX(Gebruiker!$C:$C,RANDBETWEEN(1,Formules!$B$1)+1),
"")</f>
        <v>,Abraham.De Souza@gmail.com</v>
      </c>
      <c r="K348" s="2" t="str">
        <f ca="1">IF((COLUMN()-5)&lt;=Tabel2[[#This Row],[Aantal Leden]],
INDEX(Gebruiker!$C:$C,RANDBETWEEN(1,Formules!$B$1)+1),
"")</f>
        <v>,Patrizius.Mirfin@gmail.com</v>
      </c>
      <c r="L348" s="2" t="str">
        <f ca="1">IF((COLUMN()-5)&lt;=Tabel2[[#This Row],[Aantal Leden]],
INDEX(Gebruiker!$C:$C,RANDBETWEEN(1,Formules!$B$1)+1),
"")</f>
        <v/>
      </c>
      <c r="M348" s="2" t="str">
        <f ca="1">IF((COLUMN()-5)&lt;=Tabel2[[#This Row],[Aantal Leden]],
INDEX(Gebruiker!$C:$C,RANDBETWEEN(1,Formules!$B$1)+1),
"")</f>
        <v/>
      </c>
      <c r="N348" s="2" t="str">
        <f ca="1">IF((COLUMN()-5)&lt;=Tabel2[[#This Row],[Aantal Leden]],
INDEX(Gebruiker!$C:$C,RANDBETWEEN(1,Formules!$B$1)+1),
"")</f>
        <v/>
      </c>
      <c r="O348" s="2" t="str">
        <f ca="1">IF((COLUMN()-5)&lt;=Tabel2[[#This Row],[Aantal Leden]],
INDEX(Gebruiker!$C:$C,RANDBETWEEN(1,Formules!$B$1)+1),
"")</f>
        <v/>
      </c>
      <c r="P348" s="2" t="str">
        <f ca="1">IF(Tabel2[[#This Row],[GroepBeheerder]]&lt;&gt;Tabel2[[#This Row],[Groepslid 1]],Tabel2[[#This Row],[Groepslid 1]],"")</f>
        <v>,Vonny.Raincin@gmail.com</v>
      </c>
      <c r="Q348" s="2" t="str">
        <f ca="1">IF(ISERROR(SEARCH(Tabel2[[#This Row],[Groepslid 2]],_xlfn.CONCAT(
Tabel2[[#This Row],[GroepBeheerder]:[Groepslid 1]]))),
Tabel2[[#This Row],[Groepslid 2]],"")</f>
        <v>,Chrysa.Minnock@gmail.com</v>
      </c>
      <c r="R348" s="2" t="str">
        <f ca="1">IF(ISERROR(SEARCH(Tabel2[[#This Row],[Groepslid 3]],_xlfn.CONCAT(
Tabel2[[#This Row],[GroepBeheerder]:[Groepslid 2]]))),
Tabel2[[#This Row],[Groepslid 3]],"")</f>
        <v>,Ephrayim.Commin@gmail.com</v>
      </c>
      <c r="S348" s="2" t="str">
        <f ca="1">IF(ISERROR(SEARCH(Tabel2[[#This Row],[Groepslid 4]],_xlfn.CONCAT(
Tabel2[[#This Row],[GroepBeheerder]:[Groepslid 3]]))),
Tabel2[[#This Row],[Groepslid 4]],"")</f>
        <v>,Jenn.Benaine@gmail.com</v>
      </c>
      <c r="T348" s="2" t="str">
        <f ca="1">IF(ISERROR(SEARCH(Tabel2[[#This Row],[Groepslid 5]],_xlfn.CONCAT(
Tabel2[[#This Row],[GroepBeheerder]:[Groepslid 4]]))),
Tabel2[[#This Row],[Groepslid 5]],"")</f>
        <v>,Abraham.De Souza@gmail.com</v>
      </c>
      <c r="U348" s="2" t="str">
        <f ca="1">IF(ISERROR(SEARCH(Tabel2[[#This Row],[Groepslid 6]],_xlfn.CONCAT(
Tabel2[[#This Row],[GroepBeheerder]:[Groepslid 5]]))),
Tabel2[[#This Row],[Groepslid 6]],"")</f>
        <v>,Patrizius.Mirfin@gmail.com</v>
      </c>
      <c r="V348" s="2" t="str">
        <f ca="1">IF(ISERROR(SEARCH(Tabel2[[#This Row],[Groepslid 7]],_xlfn.CONCAT(
Tabel2[[#This Row],[GroepBeheerder]:[Groepslid 6]]))),
Tabel2[[#This Row],[Groepslid 7]],"")</f>
        <v/>
      </c>
      <c r="W348" s="2" t="str">
        <f ca="1">IF(ISERROR(SEARCH(Tabel2[[#This Row],[Groepslid 8]],_xlfn.CONCAT(
Tabel2[[#This Row],[GroepBeheerder]:[Groepslid 7]]))),
Tabel2[[#This Row],[Groepslid 8]],"")</f>
        <v/>
      </c>
      <c r="X348" s="2" t="str">
        <f ca="1">IF(ISERROR(SEARCH(Tabel2[[#This Row],[Groepslid 9]],_xlfn.CONCAT(
Tabel2[[#This Row],[GroepBeheerder]:[Groepslid 8]]))),
Tabel2[[#This Row],[Groepslid 9]],"")</f>
        <v/>
      </c>
      <c r="Y348" s="2" t="str">
        <f ca="1">IF(ISERROR(SEARCH(Tabel2[[#This Row],[Groepslid 10]],_xlfn.CONCAT(
Tabel2[[#This Row],[GroepBeheerder]:[Groepslid 9]]))),
Tabel2[[#This Row],[Groepslid 10]],"")</f>
        <v/>
      </c>
      <c r="Z348" s="2">
        <f t="shared" si="16"/>
        <v>347</v>
      </c>
    </row>
    <row r="349" spans="1:26" x14ac:dyDescent="0.25">
      <c r="A349" s="5" t="str">
        <f t="shared" ca="1" si="15"/>
        <v>Quatz,Jacquelin.Waugh@gmail.com,Caroljean.Laite@gmail.com,Gregoire.Isacq@gmail.com,Cesaro.Croizier@gmail.com,Effie.O'Corr@gmail.com,Tyrus.Loxly@gmail.com</v>
      </c>
      <c r="B349" s="2" t="str">
        <f ca="1">_xlfn.CONCAT(Tabel2[[#This Row],[Hulp 1]:[Hulp 10]])</f>
        <v>,Caroljean.Laite@gmail.com,Gregoire.Isacq@gmail.com,Cesaro.Croizier@gmail.com,Effie.O'Corr@gmail.com,Tyrus.Loxly@gmail.com</v>
      </c>
      <c r="C349" s="3" t="s">
        <v>565</v>
      </c>
      <c r="D349">
        <f ca="1">RANDBETWEEN(0,IF(Formules!$B$1&gt;10,10,Formules!$B$1))</f>
        <v>5</v>
      </c>
      <c r="E349" s="2" t="str">
        <f ca="1">INDEX(Gebruiker!C:C,RANDBETWEEN(1,Formules!$B$1)+1)</f>
        <v>,Jacquelin.Waugh@gmail.com</v>
      </c>
      <c r="F349" s="8" t="str">
        <f ca="1">IF((COLUMN()-5)&lt;=Tabel2[[#This Row],[Aantal Leden]],
INDEX(Gebruiker!$C:$C,RANDBETWEEN(1,Formules!$B$1)+1),
"")</f>
        <v>,Caroljean.Laite@gmail.com</v>
      </c>
      <c r="G349" s="8" t="str">
        <f ca="1">IF((COLUMN()-5)&lt;=Tabel2[[#This Row],[Aantal Leden]],
INDEX(Gebruiker!$C:$C,RANDBETWEEN(1,Formules!$B$1)+1),
"")</f>
        <v>,Gregoire.Isacq@gmail.com</v>
      </c>
      <c r="H349" s="2" t="str">
        <f ca="1">IF((COLUMN()-5)&lt;=Tabel2[[#This Row],[Aantal Leden]],
INDEX(Gebruiker!$C:$C,RANDBETWEEN(1,Formules!$B$1)+1),
"")</f>
        <v>,Cesaro.Croizier@gmail.com</v>
      </c>
      <c r="I349" s="2" t="str">
        <f ca="1">IF((COLUMN()-5)&lt;=Tabel2[[#This Row],[Aantal Leden]],
INDEX(Gebruiker!$C:$C,RANDBETWEEN(1,Formules!$B$1)+1),
"")</f>
        <v>,Effie.O'Corr@gmail.com</v>
      </c>
      <c r="J349" s="2" t="str">
        <f ca="1">IF((COLUMN()-5)&lt;=Tabel2[[#This Row],[Aantal Leden]],
INDEX(Gebruiker!$C:$C,RANDBETWEEN(1,Formules!$B$1)+1),
"")</f>
        <v>,Tyrus.Loxly@gmail.com</v>
      </c>
      <c r="K349" s="2" t="str">
        <f ca="1">IF((COLUMN()-5)&lt;=Tabel2[[#This Row],[Aantal Leden]],
INDEX(Gebruiker!$C:$C,RANDBETWEEN(1,Formules!$B$1)+1),
"")</f>
        <v/>
      </c>
      <c r="L349" s="2" t="str">
        <f ca="1">IF((COLUMN()-5)&lt;=Tabel2[[#This Row],[Aantal Leden]],
INDEX(Gebruiker!$C:$C,RANDBETWEEN(1,Formules!$B$1)+1),
"")</f>
        <v/>
      </c>
      <c r="M349" s="2" t="str">
        <f ca="1">IF((COLUMN()-5)&lt;=Tabel2[[#This Row],[Aantal Leden]],
INDEX(Gebruiker!$C:$C,RANDBETWEEN(1,Formules!$B$1)+1),
"")</f>
        <v/>
      </c>
      <c r="N349" s="2" t="str">
        <f ca="1">IF((COLUMN()-5)&lt;=Tabel2[[#This Row],[Aantal Leden]],
INDEX(Gebruiker!$C:$C,RANDBETWEEN(1,Formules!$B$1)+1),
"")</f>
        <v/>
      </c>
      <c r="O349" s="2" t="str">
        <f ca="1">IF((COLUMN()-5)&lt;=Tabel2[[#This Row],[Aantal Leden]],
INDEX(Gebruiker!$C:$C,RANDBETWEEN(1,Formules!$B$1)+1),
"")</f>
        <v/>
      </c>
      <c r="P349" s="2" t="str">
        <f ca="1">IF(Tabel2[[#This Row],[GroepBeheerder]]&lt;&gt;Tabel2[[#This Row],[Groepslid 1]],Tabel2[[#This Row],[Groepslid 1]],"")</f>
        <v>,Caroljean.Laite@gmail.com</v>
      </c>
      <c r="Q349" s="2" t="str">
        <f ca="1">IF(ISERROR(SEARCH(Tabel2[[#This Row],[Groepslid 2]],_xlfn.CONCAT(
Tabel2[[#This Row],[GroepBeheerder]:[Groepslid 1]]))),
Tabel2[[#This Row],[Groepslid 2]],"")</f>
        <v>,Gregoire.Isacq@gmail.com</v>
      </c>
      <c r="R349" s="2" t="str">
        <f ca="1">IF(ISERROR(SEARCH(Tabel2[[#This Row],[Groepslid 3]],_xlfn.CONCAT(
Tabel2[[#This Row],[GroepBeheerder]:[Groepslid 2]]))),
Tabel2[[#This Row],[Groepslid 3]],"")</f>
        <v>,Cesaro.Croizier@gmail.com</v>
      </c>
      <c r="S349" s="2" t="str">
        <f ca="1">IF(ISERROR(SEARCH(Tabel2[[#This Row],[Groepslid 4]],_xlfn.CONCAT(
Tabel2[[#This Row],[GroepBeheerder]:[Groepslid 3]]))),
Tabel2[[#This Row],[Groepslid 4]],"")</f>
        <v>,Effie.O'Corr@gmail.com</v>
      </c>
      <c r="T349" s="2" t="str">
        <f ca="1">IF(ISERROR(SEARCH(Tabel2[[#This Row],[Groepslid 5]],_xlfn.CONCAT(
Tabel2[[#This Row],[GroepBeheerder]:[Groepslid 4]]))),
Tabel2[[#This Row],[Groepslid 5]],"")</f>
        <v>,Tyrus.Loxly@gmail.com</v>
      </c>
      <c r="U349" s="2" t="str">
        <f ca="1">IF(ISERROR(SEARCH(Tabel2[[#This Row],[Groepslid 6]],_xlfn.CONCAT(
Tabel2[[#This Row],[GroepBeheerder]:[Groepslid 5]]))),
Tabel2[[#This Row],[Groepslid 6]],"")</f>
        <v/>
      </c>
      <c r="V349" s="2" t="str">
        <f ca="1">IF(ISERROR(SEARCH(Tabel2[[#This Row],[Groepslid 7]],_xlfn.CONCAT(
Tabel2[[#This Row],[GroepBeheerder]:[Groepslid 6]]))),
Tabel2[[#This Row],[Groepslid 7]],"")</f>
        <v/>
      </c>
      <c r="W349" s="2" t="str">
        <f ca="1">IF(ISERROR(SEARCH(Tabel2[[#This Row],[Groepslid 8]],_xlfn.CONCAT(
Tabel2[[#This Row],[GroepBeheerder]:[Groepslid 7]]))),
Tabel2[[#This Row],[Groepslid 8]],"")</f>
        <v/>
      </c>
      <c r="X349" s="2" t="str">
        <f ca="1">IF(ISERROR(SEARCH(Tabel2[[#This Row],[Groepslid 9]],_xlfn.CONCAT(
Tabel2[[#This Row],[GroepBeheerder]:[Groepslid 8]]))),
Tabel2[[#This Row],[Groepslid 9]],"")</f>
        <v/>
      </c>
      <c r="Y349" s="2" t="str">
        <f ca="1">IF(ISERROR(SEARCH(Tabel2[[#This Row],[Groepslid 10]],_xlfn.CONCAT(
Tabel2[[#This Row],[GroepBeheerder]:[Groepslid 9]]))),
Tabel2[[#This Row],[Groepslid 10]],"")</f>
        <v/>
      </c>
      <c r="Z349" s="2">
        <f t="shared" si="16"/>
        <v>348</v>
      </c>
    </row>
    <row r="350" spans="1:26" x14ac:dyDescent="0.25">
      <c r="A350" s="5" t="str">
        <f t="shared" ca="1" si="15"/>
        <v>Mynte,Sallee.Whaley@gmail.com,Gennie.Kelinge@gmail.com,Jan.Truitt@gmail.com,Chaddy.Coultar@gmail.com,Clayborn.Lamborn@gmail.com,Putnam.Aleso@gmail.com,Yovonnda.Yurkin@gmail.com,Ase.Francello@gmail.com</v>
      </c>
      <c r="B350" s="2" t="str">
        <f ca="1">_xlfn.CONCAT(Tabel2[[#This Row],[Hulp 1]:[Hulp 10]])</f>
        <v>,Gennie.Kelinge@gmail.com,Jan.Truitt@gmail.com,Chaddy.Coultar@gmail.com,Clayborn.Lamborn@gmail.com,Putnam.Aleso@gmail.com,Yovonnda.Yurkin@gmail.com,Ase.Francello@gmail.com</v>
      </c>
      <c r="C350" s="3" t="s">
        <v>658</v>
      </c>
      <c r="D350">
        <f ca="1">RANDBETWEEN(0,IF(Formules!$B$1&gt;10,10,Formules!$B$1))</f>
        <v>9</v>
      </c>
      <c r="E350" s="2" t="str">
        <f ca="1">INDEX(Gebruiker!C:C,RANDBETWEEN(1,Formules!$B$1)+1)</f>
        <v>,Sallee.Whaley@gmail.com</v>
      </c>
      <c r="F350" s="8" t="str">
        <f ca="1">IF((COLUMN()-5)&lt;=Tabel2[[#This Row],[Aantal Leden]],
INDEX(Gebruiker!$C:$C,RANDBETWEEN(1,Formules!$B$1)+1),
"")</f>
        <v>,Gennie.Kelinge@gmail.com</v>
      </c>
      <c r="G350" s="8" t="str">
        <f ca="1">IF((COLUMN()-5)&lt;=Tabel2[[#This Row],[Aantal Leden]],
INDEX(Gebruiker!$C:$C,RANDBETWEEN(1,Formules!$B$1)+1),
"")</f>
        <v>,Jan.Truitt@gmail.com</v>
      </c>
      <c r="H350" s="2" t="str">
        <f ca="1">IF((COLUMN()-5)&lt;=Tabel2[[#This Row],[Aantal Leden]],
INDEX(Gebruiker!$C:$C,RANDBETWEEN(1,Formules!$B$1)+1),
"")</f>
        <v>,Chaddy.Coultar@gmail.com</v>
      </c>
      <c r="I350" s="2" t="str">
        <f ca="1">IF((COLUMN()-5)&lt;=Tabel2[[#This Row],[Aantal Leden]],
INDEX(Gebruiker!$C:$C,RANDBETWEEN(1,Formules!$B$1)+1),
"")</f>
        <v>,Jan.Truitt@gmail.com</v>
      </c>
      <c r="J350" s="2" t="str">
        <f ca="1">IF((COLUMN()-5)&lt;=Tabel2[[#This Row],[Aantal Leden]],
INDEX(Gebruiker!$C:$C,RANDBETWEEN(1,Formules!$B$1)+1),
"")</f>
        <v>,Clayborn.Lamborn@gmail.com</v>
      </c>
      <c r="K350" s="2" t="str">
        <f ca="1">IF((COLUMN()-5)&lt;=Tabel2[[#This Row],[Aantal Leden]],
INDEX(Gebruiker!$C:$C,RANDBETWEEN(1,Formules!$B$1)+1),
"")</f>
        <v>,Putnam.Aleso@gmail.com</v>
      </c>
      <c r="L350" s="2" t="str">
        <f ca="1">IF((COLUMN()-5)&lt;=Tabel2[[#This Row],[Aantal Leden]],
INDEX(Gebruiker!$C:$C,RANDBETWEEN(1,Formules!$B$1)+1),
"")</f>
        <v>,Gennie.Kelinge@gmail.com</v>
      </c>
      <c r="M350" s="2" t="str">
        <f ca="1">IF((COLUMN()-5)&lt;=Tabel2[[#This Row],[Aantal Leden]],
INDEX(Gebruiker!$C:$C,RANDBETWEEN(1,Formules!$B$1)+1),
"")</f>
        <v>,Yovonnda.Yurkin@gmail.com</v>
      </c>
      <c r="N350" s="2" t="str">
        <f ca="1">IF((COLUMN()-5)&lt;=Tabel2[[#This Row],[Aantal Leden]],
INDEX(Gebruiker!$C:$C,RANDBETWEEN(1,Formules!$B$1)+1),
"")</f>
        <v>,Ase.Francello@gmail.com</v>
      </c>
      <c r="O350" s="2" t="str">
        <f ca="1">IF((COLUMN()-5)&lt;=Tabel2[[#This Row],[Aantal Leden]],
INDEX(Gebruiker!$C:$C,RANDBETWEEN(1,Formules!$B$1)+1),
"")</f>
        <v/>
      </c>
      <c r="P350" s="2" t="str">
        <f ca="1">IF(Tabel2[[#This Row],[GroepBeheerder]]&lt;&gt;Tabel2[[#This Row],[Groepslid 1]],Tabel2[[#This Row],[Groepslid 1]],"")</f>
        <v>,Gennie.Kelinge@gmail.com</v>
      </c>
      <c r="Q350" s="2" t="str">
        <f ca="1">IF(ISERROR(SEARCH(Tabel2[[#This Row],[Groepslid 2]],_xlfn.CONCAT(
Tabel2[[#This Row],[GroepBeheerder]:[Groepslid 1]]))),
Tabel2[[#This Row],[Groepslid 2]],"")</f>
        <v>,Jan.Truitt@gmail.com</v>
      </c>
      <c r="R350" s="2" t="str">
        <f ca="1">IF(ISERROR(SEARCH(Tabel2[[#This Row],[Groepslid 3]],_xlfn.CONCAT(
Tabel2[[#This Row],[GroepBeheerder]:[Groepslid 2]]))),
Tabel2[[#This Row],[Groepslid 3]],"")</f>
        <v>,Chaddy.Coultar@gmail.com</v>
      </c>
      <c r="S350" s="2" t="str">
        <f ca="1">IF(ISERROR(SEARCH(Tabel2[[#This Row],[Groepslid 4]],_xlfn.CONCAT(
Tabel2[[#This Row],[GroepBeheerder]:[Groepslid 3]]))),
Tabel2[[#This Row],[Groepslid 4]],"")</f>
        <v/>
      </c>
      <c r="T350" s="2" t="str">
        <f ca="1">IF(ISERROR(SEARCH(Tabel2[[#This Row],[Groepslid 5]],_xlfn.CONCAT(
Tabel2[[#This Row],[GroepBeheerder]:[Groepslid 4]]))),
Tabel2[[#This Row],[Groepslid 5]],"")</f>
        <v>,Clayborn.Lamborn@gmail.com</v>
      </c>
      <c r="U350" s="2" t="str">
        <f ca="1">IF(ISERROR(SEARCH(Tabel2[[#This Row],[Groepslid 6]],_xlfn.CONCAT(
Tabel2[[#This Row],[GroepBeheerder]:[Groepslid 5]]))),
Tabel2[[#This Row],[Groepslid 6]],"")</f>
        <v>,Putnam.Aleso@gmail.com</v>
      </c>
      <c r="V350" s="2" t="str">
        <f ca="1">IF(ISERROR(SEARCH(Tabel2[[#This Row],[Groepslid 7]],_xlfn.CONCAT(
Tabel2[[#This Row],[GroepBeheerder]:[Groepslid 6]]))),
Tabel2[[#This Row],[Groepslid 7]],"")</f>
        <v/>
      </c>
      <c r="W350" s="2" t="str">
        <f ca="1">IF(ISERROR(SEARCH(Tabel2[[#This Row],[Groepslid 8]],_xlfn.CONCAT(
Tabel2[[#This Row],[GroepBeheerder]:[Groepslid 7]]))),
Tabel2[[#This Row],[Groepslid 8]],"")</f>
        <v>,Yovonnda.Yurkin@gmail.com</v>
      </c>
      <c r="X350" s="2" t="str">
        <f ca="1">IF(ISERROR(SEARCH(Tabel2[[#This Row],[Groepslid 9]],_xlfn.CONCAT(
Tabel2[[#This Row],[GroepBeheerder]:[Groepslid 8]]))),
Tabel2[[#This Row],[Groepslid 9]],"")</f>
        <v>,Ase.Francello@gmail.com</v>
      </c>
      <c r="Y350" s="2" t="str">
        <f ca="1">IF(ISERROR(SEARCH(Tabel2[[#This Row],[Groepslid 10]],_xlfn.CONCAT(
Tabel2[[#This Row],[GroepBeheerder]:[Groepslid 9]]))),
Tabel2[[#This Row],[Groepslid 10]],"")</f>
        <v/>
      </c>
      <c r="Z350" s="2">
        <f t="shared" si="16"/>
        <v>349</v>
      </c>
    </row>
    <row r="351" spans="1:26" x14ac:dyDescent="0.25">
      <c r="A351" s="5" t="str">
        <f t="shared" ca="1" si="15"/>
        <v>Zoomlounge,Leonid.Corps@gmail.com,Torin.Matuszyk@gmail.com,Giacobo.Du Hamel@gmail.com,Hannie.Shillabeer@gmail.com,Leta.Canland@gmail.com,Jenn.Benaine@gmail.com,Ronny.Guerin@gmail.com</v>
      </c>
      <c r="B351" s="2" t="str">
        <f ca="1">_xlfn.CONCAT(Tabel2[[#This Row],[Hulp 1]:[Hulp 10]])</f>
        <v>,Torin.Matuszyk@gmail.com,Giacobo.Du Hamel@gmail.com,Hannie.Shillabeer@gmail.com,Leta.Canland@gmail.com,Jenn.Benaine@gmail.com,Ronny.Guerin@gmail.com</v>
      </c>
      <c r="C351" s="3" t="s">
        <v>659</v>
      </c>
      <c r="D351">
        <f ca="1">RANDBETWEEN(0,IF(Formules!$B$1&gt;10,10,Formules!$B$1))</f>
        <v>6</v>
      </c>
      <c r="E351" s="2" t="str">
        <f ca="1">INDEX(Gebruiker!C:C,RANDBETWEEN(1,Formules!$B$1)+1)</f>
        <v>,Leonid.Corps@gmail.com</v>
      </c>
      <c r="F351" s="8" t="str">
        <f ca="1">IF((COLUMN()-5)&lt;=Tabel2[[#This Row],[Aantal Leden]],
INDEX(Gebruiker!$C:$C,RANDBETWEEN(1,Formules!$B$1)+1),
"")</f>
        <v>,Torin.Matuszyk@gmail.com</v>
      </c>
      <c r="G351" s="8" t="str">
        <f ca="1">IF((COLUMN()-5)&lt;=Tabel2[[#This Row],[Aantal Leden]],
INDEX(Gebruiker!$C:$C,RANDBETWEEN(1,Formules!$B$1)+1),
"")</f>
        <v>,Giacobo.Du Hamel@gmail.com</v>
      </c>
      <c r="H351" s="2" t="str">
        <f ca="1">IF((COLUMN()-5)&lt;=Tabel2[[#This Row],[Aantal Leden]],
INDEX(Gebruiker!$C:$C,RANDBETWEEN(1,Formules!$B$1)+1),
"")</f>
        <v>,Hannie.Shillabeer@gmail.com</v>
      </c>
      <c r="I351" s="2" t="str">
        <f ca="1">IF((COLUMN()-5)&lt;=Tabel2[[#This Row],[Aantal Leden]],
INDEX(Gebruiker!$C:$C,RANDBETWEEN(1,Formules!$B$1)+1),
"")</f>
        <v>,Leta.Canland@gmail.com</v>
      </c>
      <c r="J351" s="2" t="str">
        <f ca="1">IF((COLUMN()-5)&lt;=Tabel2[[#This Row],[Aantal Leden]],
INDEX(Gebruiker!$C:$C,RANDBETWEEN(1,Formules!$B$1)+1),
"")</f>
        <v>,Jenn.Benaine@gmail.com</v>
      </c>
      <c r="K351" s="2" t="str">
        <f ca="1">IF((COLUMN()-5)&lt;=Tabel2[[#This Row],[Aantal Leden]],
INDEX(Gebruiker!$C:$C,RANDBETWEEN(1,Formules!$B$1)+1),
"")</f>
        <v>,Ronny.Guerin@gmail.com</v>
      </c>
      <c r="L351" s="2" t="str">
        <f ca="1">IF((COLUMN()-5)&lt;=Tabel2[[#This Row],[Aantal Leden]],
INDEX(Gebruiker!$C:$C,RANDBETWEEN(1,Formules!$B$1)+1),
"")</f>
        <v/>
      </c>
      <c r="M351" s="2" t="str">
        <f ca="1">IF((COLUMN()-5)&lt;=Tabel2[[#This Row],[Aantal Leden]],
INDEX(Gebruiker!$C:$C,RANDBETWEEN(1,Formules!$B$1)+1),
"")</f>
        <v/>
      </c>
      <c r="N351" s="2" t="str">
        <f ca="1">IF((COLUMN()-5)&lt;=Tabel2[[#This Row],[Aantal Leden]],
INDEX(Gebruiker!$C:$C,RANDBETWEEN(1,Formules!$B$1)+1),
"")</f>
        <v/>
      </c>
      <c r="O351" s="2" t="str">
        <f ca="1">IF((COLUMN()-5)&lt;=Tabel2[[#This Row],[Aantal Leden]],
INDEX(Gebruiker!$C:$C,RANDBETWEEN(1,Formules!$B$1)+1),
"")</f>
        <v/>
      </c>
      <c r="P351" s="2" t="str">
        <f ca="1">IF(Tabel2[[#This Row],[GroepBeheerder]]&lt;&gt;Tabel2[[#This Row],[Groepslid 1]],Tabel2[[#This Row],[Groepslid 1]],"")</f>
        <v>,Torin.Matuszyk@gmail.com</v>
      </c>
      <c r="Q351" s="2" t="str">
        <f ca="1">IF(ISERROR(SEARCH(Tabel2[[#This Row],[Groepslid 2]],_xlfn.CONCAT(
Tabel2[[#This Row],[GroepBeheerder]:[Groepslid 1]]))),
Tabel2[[#This Row],[Groepslid 2]],"")</f>
        <v>,Giacobo.Du Hamel@gmail.com</v>
      </c>
      <c r="R351" s="2" t="str">
        <f ca="1">IF(ISERROR(SEARCH(Tabel2[[#This Row],[Groepslid 3]],_xlfn.CONCAT(
Tabel2[[#This Row],[GroepBeheerder]:[Groepslid 2]]))),
Tabel2[[#This Row],[Groepslid 3]],"")</f>
        <v>,Hannie.Shillabeer@gmail.com</v>
      </c>
      <c r="S351" s="2" t="str">
        <f ca="1">IF(ISERROR(SEARCH(Tabel2[[#This Row],[Groepslid 4]],_xlfn.CONCAT(
Tabel2[[#This Row],[GroepBeheerder]:[Groepslid 3]]))),
Tabel2[[#This Row],[Groepslid 4]],"")</f>
        <v>,Leta.Canland@gmail.com</v>
      </c>
      <c r="T351" s="2" t="str">
        <f ca="1">IF(ISERROR(SEARCH(Tabel2[[#This Row],[Groepslid 5]],_xlfn.CONCAT(
Tabel2[[#This Row],[GroepBeheerder]:[Groepslid 4]]))),
Tabel2[[#This Row],[Groepslid 5]],"")</f>
        <v>,Jenn.Benaine@gmail.com</v>
      </c>
      <c r="U351" s="2" t="str">
        <f ca="1">IF(ISERROR(SEARCH(Tabel2[[#This Row],[Groepslid 6]],_xlfn.CONCAT(
Tabel2[[#This Row],[GroepBeheerder]:[Groepslid 5]]))),
Tabel2[[#This Row],[Groepslid 6]],"")</f>
        <v>,Ronny.Guerin@gmail.com</v>
      </c>
      <c r="V351" s="2" t="str">
        <f ca="1">IF(ISERROR(SEARCH(Tabel2[[#This Row],[Groepslid 7]],_xlfn.CONCAT(
Tabel2[[#This Row],[GroepBeheerder]:[Groepslid 6]]))),
Tabel2[[#This Row],[Groepslid 7]],"")</f>
        <v/>
      </c>
      <c r="W351" s="2" t="str">
        <f ca="1">IF(ISERROR(SEARCH(Tabel2[[#This Row],[Groepslid 8]],_xlfn.CONCAT(
Tabel2[[#This Row],[GroepBeheerder]:[Groepslid 7]]))),
Tabel2[[#This Row],[Groepslid 8]],"")</f>
        <v/>
      </c>
      <c r="X351" s="2" t="str">
        <f ca="1">IF(ISERROR(SEARCH(Tabel2[[#This Row],[Groepslid 9]],_xlfn.CONCAT(
Tabel2[[#This Row],[GroepBeheerder]:[Groepslid 8]]))),
Tabel2[[#This Row],[Groepslid 9]],"")</f>
        <v/>
      </c>
      <c r="Y351" s="2" t="str">
        <f ca="1">IF(ISERROR(SEARCH(Tabel2[[#This Row],[Groepslid 10]],_xlfn.CONCAT(
Tabel2[[#This Row],[GroepBeheerder]:[Groepslid 9]]))),
Tabel2[[#This Row],[Groepslid 10]],"")</f>
        <v/>
      </c>
      <c r="Z351" s="2">
        <f t="shared" si="16"/>
        <v>350</v>
      </c>
    </row>
    <row r="352" spans="1:26" x14ac:dyDescent="0.25">
      <c r="A352" s="5" t="str">
        <f t="shared" ca="1" si="15"/>
        <v>Centimia,Kerry.Goodfield@gmail.com,Pennie.Thomtson@gmail.com,Matty.Haddrill@gmail.com</v>
      </c>
      <c r="B352" s="2" t="str">
        <f ca="1">_xlfn.CONCAT(Tabel2[[#This Row],[Hulp 1]:[Hulp 10]])</f>
        <v>,Pennie.Thomtson@gmail.com,Matty.Haddrill@gmail.com</v>
      </c>
      <c r="C352" s="3" t="s">
        <v>531</v>
      </c>
      <c r="D352">
        <f ca="1">RANDBETWEEN(0,IF(Formules!$B$1&gt;10,10,Formules!$B$1))</f>
        <v>2</v>
      </c>
      <c r="E352" s="2" t="str">
        <f ca="1">INDEX(Gebruiker!C:C,RANDBETWEEN(1,Formules!$B$1)+1)</f>
        <v>,Kerry.Goodfield@gmail.com</v>
      </c>
      <c r="F352" s="8" t="str">
        <f ca="1">IF((COLUMN()-5)&lt;=Tabel2[[#This Row],[Aantal Leden]],
INDEX(Gebruiker!$C:$C,RANDBETWEEN(1,Formules!$B$1)+1),
"")</f>
        <v>,Pennie.Thomtson@gmail.com</v>
      </c>
      <c r="G352" s="8" t="str">
        <f ca="1">IF((COLUMN()-5)&lt;=Tabel2[[#This Row],[Aantal Leden]],
INDEX(Gebruiker!$C:$C,RANDBETWEEN(1,Formules!$B$1)+1),
"")</f>
        <v>,Matty.Haddrill@gmail.com</v>
      </c>
      <c r="H352" s="2" t="str">
        <f ca="1">IF((COLUMN()-5)&lt;=Tabel2[[#This Row],[Aantal Leden]],
INDEX(Gebruiker!$C:$C,RANDBETWEEN(1,Formules!$B$1)+1),
"")</f>
        <v/>
      </c>
      <c r="I352" s="2" t="str">
        <f ca="1">IF((COLUMN()-5)&lt;=Tabel2[[#This Row],[Aantal Leden]],
INDEX(Gebruiker!$C:$C,RANDBETWEEN(1,Formules!$B$1)+1),
"")</f>
        <v/>
      </c>
      <c r="J352" s="2" t="str">
        <f ca="1">IF((COLUMN()-5)&lt;=Tabel2[[#This Row],[Aantal Leden]],
INDEX(Gebruiker!$C:$C,RANDBETWEEN(1,Formules!$B$1)+1),
"")</f>
        <v/>
      </c>
      <c r="K352" s="2" t="str">
        <f ca="1">IF((COLUMN()-5)&lt;=Tabel2[[#This Row],[Aantal Leden]],
INDEX(Gebruiker!$C:$C,RANDBETWEEN(1,Formules!$B$1)+1),
"")</f>
        <v/>
      </c>
      <c r="L352" s="2" t="str">
        <f ca="1">IF((COLUMN()-5)&lt;=Tabel2[[#This Row],[Aantal Leden]],
INDEX(Gebruiker!$C:$C,RANDBETWEEN(1,Formules!$B$1)+1),
"")</f>
        <v/>
      </c>
      <c r="M352" s="2" t="str">
        <f ca="1">IF((COLUMN()-5)&lt;=Tabel2[[#This Row],[Aantal Leden]],
INDEX(Gebruiker!$C:$C,RANDBETWEEN(1,Formules!$B$1)+1),
"")</f>
        <v/>
      </c>
      <c r="N352" s="2" t="str">
        <f ca="1">IF((COLUMN()-5)&lt;=Tabel2[[#This Row],[Aantal Leden]],
INDEX(Gebruiker!$C:$C,RANDBETWEEN(1,Formules!$B$1)+1),
"")</f>
        <v/>
      </c>
      <c r="O352" s="2" t="str">
        <f ca="1">IF((COLUMN()-5)&lt;=Tabel2[[#This Row],[Aantal Leden]],
INDEX(Gebruiker!$C:$C,RANDBETWEEN(1,Formules!$B$1)+1),
"")</f>
        <v/>
      </c>
      <c r="P352" s="2" t="str">
        <f ca="1">IF(Tabel2[[#This Row],[GroepBeheerder]]&lt;&gt;Tabel2[[#This Row],[Groepslid 1]],Tabel2[[#This Row],[Groepslid 1]],"")</f>
        <v>,Pennie.Thomtson@gmail.com</v>
      </c>
      <c r="Q352" s="2" t="str">
        <f ca="1">IF(ISERROR(SEARCH(Tabel2[[#This Row],[Groepslid 2]],_xlfn.CONCAT(
Tabel2[[#This Row],[GroepBeheerder]:[Groepslid 1]]))),
Tabel2[[#This Row],[Groepslid 2]],"")</f>
        <v>,Matty.Haddrill@gmail.com</v>
      </c>
      <c r="R352" s="2" t="str">
        <f ca="1">IF(ISERROR(SEARCH(Tabel2[[#This Row],[Groepslid 3]],_xlfn.CONCAT(
Tabel2[[#This Row],[GroepBeheerder]:[Groepslid 2]]))),
Tabel2[[#This Row],[Groepslid 3]],"")</f>
        <v/>
      </c>
      <c r="S352" s="2" t="str">
        <f ca="1">IF(ISERROR(SEARCH(Tabel2[[#This Row],[Groepslid 4]],_xlfn.CONCAT(
Tabel2[[#This Row],[GroepBeheerder]:[Groepslid 3]]))),
Tabel2[[#This Row],[Groepslid 4]],"")</f>
        <v/>
      </c>
      <c r="T352" s="2" t="str">
        <f ca="1">IF(ISERROR(SEARCH(Tabel2[[#This Row],[Groepslid 5]],_xlfn.CONCAT(
Tabel2[[#This Row],[GroepBeheerder]:[Groepslid 4]]))),
Tabel2[[#This Row],[Groepslid 5]],"")</f>
        <v/>
      </c>
      <c r="U352" s="2" t="str">
        <f ca="1">IF(ISERROR(SEARCH(Tabel2[[#This Row],[Groepslid 6]],_xlfn.CONCAT(
Tabel2[[#This Row],[GroepBeheerder]:[Groepslid 5]]))),
Tabel2[[#This Row],[Groepslid 6]],"")</f>
        <v/>
      </c>
      <c r="V352" s="2" t="str">
        <f ca="1">IF(ISERROR(SEARCH(Tabel2[[#This Row],[Groepslid 7]],_xlfn.CONCAT(
Tabel2[[#This Row],[GroepBeheerder]:[Groepslid 6]]))),
Tabel2[[#This Row],[Groepslid 7]],"")</f>
        <v/>
      </c>
      <c r="W352" s="2" t="str">
        <f ca="1">IF(ISERROR(SEARCH(Tabel2[[#This Row],[Groepslid 8]],_xlfn.CONCAT(
Tabel2[[#This Row],[GroepBeheerder]:[Groepslid 7]]))),
Tabel2[[#This Row],[Groepslid 8]],"")</f>
        <v/>
      </c>
      <c r="X352" s="2" t="str">
        <f ca="1">IF(ISERROR(SEARCH(Tabel2[[#This Row],[Groepslid 9]],_xlfn.CONCAT(
Tabel2[[#This Row],[GroepBeheerder]:[Groepslid 8]]))),
Tabel2[[#This Row],[Groepslid 9]],"")</f>
        <v/>
      </c>
      <c r="Y352" s="2" t="str">
        <f ca="1">IF(ISERROR(SEARCH(Tabel2[[#This Row],[Groepslid 10]],_xlfn.CONCAT(
Tabel2[[#This Row],[GroepBeheerder]:[Groepslid 9]]))),
Tabel2[[#This Row],[Groepslid 10]],"")</f>
        <v/>
      </c>
      <c r="Z352" s="2">
        <f t="shared" si="16"/>
        <v>351</v>
      </c>
    </row>
    <row r="353" spans="1:26" x14ac:dyDescent="0.25">
      <c r="A353" s="5" t="str">
        <f t="shared" ca="1" si="15"/>
        <v>Jazzy,Terry.Scarasbrick@gmail.com,Mable.Stobbie@gmail.com,Judi.Sweet@gmail.com,Ofilia.Peron@gmail.com,Alida.Noble@gmail.com,Cesaro.Croizier@gmail.com,Torin.Matuszyk@gmail.com</v>
      </c>
      <c r="B353" s="2" t="str">
        <f ca="1">_xlfn.CONCAT(Tabel2[[#This Row],[Hulp 1]:[Hulp 10]])</f>
        <v>,Mable.Stobbie@gmail.com,Judi.Sweet@gmail.com,Ofilia.Peron@gmail.com,Alida.Noble@gmail.com,Cesaro.Croizier@gmail.com,Torin.Matuszyk@gmail.com</v>
      </c>
      <c r="C353" s="3" t="s">
        <v>660</v>
      </c>
      <c r="D353">
        <f ca="1">RANDBETWEEN(0,IF(Formules!$B$1&gt;10,10,Formules!$B$1))</f>
        <v>6</v>
      </c>
      <c r="E353" s="2" t="str">
        <f ca="1">INDEX(Gebruiker!C:C,RANDBETWEEN(1,Formules!$B$1)+1)</f>
        <v>,Terry.Scarasbrick@gmail.com</v>
      </c>
      <c r="F353" s="8" t="str">
        <f ca="1">IF((COLUMN()-5)&lt;=Tabel2[[#This Row],[Aantal Leden]],
INDEX(Gebruiker!$C:$C,RANDBETWEEN(1,Formules!$B$1)+1),
"")</f>
        <v>,Mable.Stobbie@gmail.com</v>
      </c>
      <c r="G353" s="8" t="str">
        <f ca="1">IF((COLUMN()-5)&lt;=Tabel2[[#This Row],[Aantal Leden]],
INDEX(Gebruiker!$C:$C,RANDBETWEEN(1,Formules!$B$1)+1),
"")</f>
        <v>,Judi.Sweet@gmail.com</v>
      </c>
      <c r="H353" s="2" t="str">
        <f ca="1">IF((COLUMN()-5)&lt;=Tabel2[[#This Row],[Aantal Leden]],
INDEX(Gebruiker!$C:$C,RANDBETWEEN(1,Formules!$B$1)+1),
"")</f>
        <v>,Ofilia.Peron@gmail.com</v>
      </c>
      <c r="I353" s="2" t="str">
        <f ca="1">IF((COLUMN()-5)&lt;=Tabel2[[#This Row],[Aantal Leden]],
INDEX(Gebruiker!$C:$C,RANDBETWEEN(1,Formules!$B$1)+1),
"")</f>
        <v>,Alida.Noble@gmail.com</v>
      </c>
      <c r="J353" s="2" t="str">
        <f ca="1">IF((COLUMN()-5)&lt;=Tabel2[[#This Row],[Aantal Leden]],
INDEX(Gebruiker!$C:$C,RANDBETWEEN(1,Formules!$B$1)+1),
"")</f>
        <v>,Cesaro.Croizier@gmail.com</v>
      </c>
      <c r="K353" s="2" t="str">
        <f ca="1">IF((COLUMN()-5)&lt;=Tabel2[[#This Row],[Aantal Leden]],
INDEX(Gebruiker!$C:$C,RANDBETWEEN(1,Formules!$B$1)+1),
"")</f>
        <v>,Torin.Matuszyk@gmail.com</v>
      </c>
      <c r="L353" s="2" t="str">
        <f ca="1">IF((COLUMN()-5)&lt;=Tabel2[[#This Row],[Aantal Leden]],
INDEX(Gebruiker!$C:$C,RANDBETWEEN(1,Formules!$B$1)+1),
"")</f>
        <v/>
      </c>
      <c r="M353" s="2" t="str">
        <f ca="1">IF((COLUMN()-5)&lt;=Tabel2[[#This Row],[Aantal Leden]],
INDEX(Gebruiker!$C:$C,RANDBETWEEN(1,Formules!$B$1)+1),
"")</f>
        <v/>
      </c>
      <c r="N353" s="2" t="str">
        <f ca="1">IF((COLUMN()-5)&lt;=Tabel2[[#This Row],[Aantal Leden]],
INDEX(Gebruiker!$C:$C,RANDBETWEEN(1,Formules!$B$1)+1),
"")</f>
        <v/>
      </c>
      <c r="O353" s="2" t="str">
        <f ca="1">IF((COLUMN()-5)&lt;=Tabel2[[#This Row],[Aantal Leden]],
INDEX(Gebruiker!$C:$C,RANDBETWEEN(1,Formules!$B$1)+1),
"")</f>
        <v/>
      </c>
      <c r="P353" s="2" t="str">
        <f ca="1">IF(Tabel2[[#This Row],[GroepBeheerder]]&lt;&gt;Tabel2[[#This Row],[Groepslid 1]],Tabel2[[#This Row],[Groepslid 1]],"")</f>
        <v>,Mable.Stobbie@gmail.com</v>
      </c>
      <c r="Q353" s="2" t="str">
        <f ca="1">IF(ISERROR(SEARCH(Tabel2[[#This Row],[Groepslid 2]],_xlfn.CONCAT(
Tabel2[[#This Row],[GroepBeheerder]:[Groepslid 1]]))),
Tabel2[[#This Row],[Groepslid 2]],"")</f>
        <v>,Judi.Sweet@gmail.com</v>
      </c>
      <c r="R353" s="2" t="str">
        <f ca="1">IF(ISERROR(SEARCH(Tabel2[[#This Row],[Groepslid 3]],_xlfn.CONCAT(
Tabel2[[#This Row],[GroepBeheerder]:[Groepslid 2]]))),
Tabel2[[#This Row],[Groepslid 3]],"")</f>
        <v>,Ofilia.Peron@gmail.com</v>
      </c>
      <c r="S353" s="2" t="str">
        <f ca="1">IF(ISERROR(SEARCH(Tabel2[[#This Row],[Groepslid 4]],_xlfn.CONCAT(
Tabel2[[#This Row],[GroepBeheerder]:[Groepslid 3]]))),
Tabel2[[#This Row],[Groepslid 4]],"")</f>
        <v>,Alida.Noble@gmail.com</v>
      </c>
      <c r="T353" s="2" t="str">
        <f ca="1">IF(ISERROR(SEARCH(Tabel2[[#This Row],[Groepslid 5]],_xlfn.CONCAT(
Tabel2[[#This Row],[GroepBeheerder]:[Groepslid 4]]))),
Tabel2[[#This Row],[Groepslid 5]],"")</f>
        <v>,Cesaro.Croizier@gmail.com</v>
      </c>
      <c r="U353" s="2" t="str">
        <f ca="1">IF(ISERROR(SEARCH(Tabel2[[#This Row],[Groepslid 6]],_xlfn.CONCAT(
Tabel2[[#This Row],[GroepBeheerder]:[Groepslid 5]]))),
Tabel2[[#This Row],[Groepslid 6]],"")</f>
        <v>,Torin.Matuszyk@gmail.com</v>
      </c>
      <c r="V353" s="2" t="str">
        <f ca="1">IF(ISERROR(SEARCH(Tabel2[[#This Row],[Groepslid 7]],_xlfn.CONCAT(
Tabel2[[#This Row],[GroepBeheerder]:[Groepslid 6]]))),
Tabel2[[#This Row],[Groepslid 7]],"")</f>
        <v/>
      </c>
      <c r="W353" s="2" t="str">
        <f ca="1">IF(ISERROR(SEARCH(Tabel2[[#This Row],[Groepslid 8]],_xlfn.CONCAT(
Tabel2[[#This Row],[GroepBeheerder]:[Groepslid 7]]))),
Tabel2[[#This Row],[Groepslid 8]],"")</f>
        <v/>
      </c>
      <c r="X353" s="2" t="str">
        <f ca="1">IF(ISERROR(SEARCH(Tabel2[[#This Row],[Groepslid 9]],_xlfn.CONCAT(
Tabel2[[#This Row],[GroepBeheerder]:[Groepslid 8]]))),
Tabel2[[#This Row],[Groepslid 9]],"")</f>
        <v/>
      </c>
      <c r="Y353" s="2" t="str">
        <f ca="1">IF(ISERROR(SEARCH(Tabel2[[#This Row],[Groepslid 10]],_xlfn.CONCAT(
Tabel2[[#This Row],[GroepBeheerder]:[Groepslid 9]]))),
Tabel2[[#This Row],[Groepslid 10]],"")</f>
        <v/>
      </c>
      <c r="Z353" s="2">
        <f t="shared" si="16"/>
        <v>352</v>
      </c>
    </row>
    <row r="354" spans="1:26" x14ac:dyDescent="0.25">
      <c r="A354" s="5" t="str">
        <f t="shared" ca="1" si="15"/>
        <v>Realcube,Sophi.De Angelis@gmail.com</v>
      </c>
      <c r="B354" s="2" t="str">
        <f ca="1">_xlfn.CONCAT(Tabel2[[#This Row],[Hulp 1]:[Hulp 10]])</f>
        <v/>
      </c>
      <c r="C354" s="3" t="s">
        <v>448</v>
      </c>
      <c r="D354">
        <f ca="1">RANDBETWEEN(0,IF(Formules!$B$1&gt;10,10,Formules!$B$1))</f>
        <v>0</v>
      </c>
      <c r="E354" s="2" t="str">
        <f ca="1">INDEX(Gebruiker!C:C,RANDBETWEEN(1,Formules!$B$1)+1)</f>
        <v>,Sophi.De Angelis@gmail.com</v>
      </c>
      <c r="F354" s="8" t="str">
        <f ca="1">IF((COLUMN()-5)&lt;=Tabel2[[#This Row],[Aantal Leden]],
INDEX(Gebruiker!$C:$C,RANDBETWEEN(1,Formules!$B$1)+1),
"")</f>
        <v/>
      </c>
      <c r="G354" s="8" t="str">
        <f ca="1">IF((COLUMN()-5)&lt;=Tabel2[[#This Row],[Aantal Leden]],
INDEX(Gebruiker!$C:$C,RANDBETWEEN(1,Formules!$B$1)+1),
"")</f>
        <v/>
      </c>
      <c r="H354" s="2" t="str">
        <f ca="1">IF((COLUMN()-5)&lt;=Tabel2[[#This Row],[Aantal Leden]],
INDEX(Gebruiker!$C:$C,RANDBETWEEN(1,Formules!$B$1)+1),
"")</f>
        <v/>
      </c>
      <c r="I354" s="2" t="str">
        <f ca="1">IF((COLUMN()-5)&lt;=Tabel2[[#This Row],[Aantal Leden]],
INDEX(Gebruiker!$C:$C,RANDBETWEEN(1,Formules!$B$1)+1),
"")</f>
        <v/>
      </c>
      <c r="J354" s="2" t="str">
        <f ca="1">IF((COLUMN()-5)&lt;=Tabel2[[#This Row],[Aantal Leden]],
INDEX(Gebruiker!$C:$C,RANDBETWEEN(1,Formules!$B$1)+1),
"")</f>
        <v/>
      </c>
      <c r="K354" s="2" t="str">
        <f ca="1">IF((COLUMN()-5)&lt;=Tabel2[[#This Row],[Aantal Leden]],
INDEX(Gebruiker!$C:$C,RANDBETWEEN(1,Formules!$B$1)+1),
"")</f>
        <v/>
      </c>
      <c r="L354" s="2" t="str">
        <f ca="1">IF((COLUMN()-5)&lt;=Tabel2[[#This Row],[Aantal Leden]],
INDEX(Gebruiker!$C:$C,RANDBETWEEN(1,Formules!$B$1)+1),
"")</f>
        <v/>
      </c>
      <c r="M354" s="2" t="str">
        <f ca="1">IF((COLUMN()-5)&lt;=Tabel2[[#This Row],[Aantal Leden]],
INDEX(Gebruiker!$C:$C,RANDBETWEEN(1,Formules!$B$1)+1),
"")</f>
        <v/>
      </c>
      <c r="N354" s="2" t="str">
        <f ca="1">IF((COLUMN()-5)&lt;=Tabel2[[#This Row],[Aantal Leden]],
INDEX(Gebruiker!$C:$C,RANDBETWEEN(1,Formules!$B$1)+1),
"")</f>
        <v/>
      </c>
      <c r="O354" s="2" t="str">
        <f ca="1">IF((COLUMN()-5)&lt;=Tabel2[[#This Row],[Aantal Leden]],
INDEX(Gebruiker!$C:$C,RANDBETWEEN(1,Formules!$B$1)+1),
"")</f>
        <v/>
      </c>
      <c r="P354" s="2" t="str">
        <f ca="1">IF(Tabel2[[#This Row],[GroepBeheerder]]&lt;&gt;Tabel2[[#This Row],[Groepslid 1]],Tabel2[[#This Row],[Groepslid 1]],"")</f>
        <v/>
      </c>
      <c r="Q354" s="2" t="str">
        <f ca="1">IF(ISERROR(SEARCH(Tabel2[[#This Row],[Groepslid 2]],_xlfn.CONCAT(
Tabel2[[#This Row],[GroepBeheerder]:[Groepslid 1]]))),
Tabel2[[#This Row],[Groepslid 2]],"")</f>
        <v/>
      </c>
      <c r="R354" s="2" t="str">
        <f ca="1">IF(ISERROR(SEARCH(Tabel2[[#This Row],[Groepslid 3]],_xlfn.CONCAT(
Tabel2[[#This Row],[GroepBeheerder]:[Groepslid 2]]))),
Tabel2[[#This Row],[Groepslid 3]],"")</f>
        <v/>
      </c>
      <c r="S354" s="2" t="str">
        <f ca="1">IF(ISERROR(SEARCH(Tabel2[[#This Row],[Groepslid 4]],_xlfn.CONCAT(
Tabel2[[#This Row],[GroepBeheerder]:[Groepslid 3]]))),
Tabel2[[#This Row],[Groepslid 4]],"")</f>
        <v/>
      </c>
      <c r="T354" s="2" t="str">
        <f ca="1">IF(ISERROR(SEARCH(Tabel2[[#This Row],[Groepslid 5]],_xlfn.CONCAT(
Tabel2[[#This Row],[GroepBeheerder]:[Groepslid 4]]))),
Tabel2[[#This Row],[Groepslid 5]],"")</f>
        <v/>
      </c>
      <c r="U354" s="2" t="str">
        <f ca="1">IF(ISERROR(SEARCH(Tabel2[[#This Row],[Groepslid 6]],_xlfn.CONCAT(
Tabel2[[#This Row],[GroepBeheerder]:[Groepslid 5]]))),
Tabel2[[#This Row],[Groepslid 6]],"")</f>
        <v/>
      </c>
      <c r="V354" s="2" t="str">
        <f ca="1">IF(ISERROR(SEARCH(Tabel2[[#This Row],[Groepslid 7]],_xlfn.CONCAT(
Tabel2[[#This Row],[GroepBeheerder]:[Groepslid 6]]))),
Tabel2[[#This Row],[Groepslid 7]],"")</f>
        <v/>
      </c>
      <c r="W354" s="2" t="str">
        <f ca="1">IF(ISERROR(SEARCH(Tabel2[[#This Row],[Groepslid 8]],_xlfn.CONCAT(
Tabel2[[#This Row],[GroepBeheerder]:[Groepslid 7]]))),
Tabel2[[#This Row],[Groepslid 8]],"")</f>
        <v/>
      </c>
      <c r="X354" s="2" t="str">
        <f ca="1">IF(ISERROR(SEARCH(Tabel2[[#This Row],[Groepslid 9]],_xlfn.CONCAT(
Tabel2[[#This Row],[GroepBeheerder]:[Groepslid 8]]))),
Tabel2[[#This Row],[Groepslid 9]],"")</f>
        <v/>
      </c>
      <c r="Y354" s="2" t="str">
        <f ca="1">IF(ISERROR(SEARCH(Tabel2[[#This Row],[Groepslid 10]],_xlfn.CONCAT(
Tabel2[[#This Row],[GroepBeheerder]:[Groepslid 9]]))),
Tabel2[[#This Row],[Groepslid 10]],"")</f>
        <v/>
      </c>
      <c r="Z354" s="2">
        <f t="shared" si="16"/>
        <v>353</v>
      </c>
    </row>
    <row r="355" spans="1:26" x14ac:dyDescent="0.25">
      <c r="A355" s="5" t="str">
        <f t="shared" ca="1" si="15"/>
        <v>Devify,Margette.Salterne@gmail.com</v>
      </c>
      <c r="B355" s="2" t="str">
        <f ca="1">_xlfn.CONCAT(Tabel2[[#This Row],[Hulp 1]:[Hulp 10]])</f>
        <v/>
      </c>
      <c r="C355" s="3" t="s">
        <v>467</v>
      </c>
      <c r="D355">
        <f ca="1">RANDBETWEEN(0,IF(Formules!$B$1&gt;10,10,Formules!$B$1))</f>
        <v>0</v>
      </c>
      <c r="E355" s="2" t="str">
        <f ca="1">INDEX(Gebruiker!C:C,RANDBETWEEN(1,Formules!$B$1)+1)</f>
        <v>,Margette.Salterne@gmail.com</v>
      </c>
      <c r="F355" s="8" t="str">
        <f ca="1">IF((COLUMN()-5)&lt;=Tabel2[[#This Row],[Aantal Leden]],
INDEX(Gebruiker!$C:$C,RANDBETWEEN(1,Formules!$B$1)+1),
"")</f>
        <v/>
      </c>
      <c r="G355" s="8" t="str">
        <f ca="1">IF((COLUMN()-5)&lt;=Tabel2[[#This Row],[Aantal Leden]],
INDEX(Gebruiker!$C:$C,RANDBETWEEN(1,Formules!$B$1)+1),
"")</f>
        <v/>
      </c>
      <c r="H355" s="2" t="str">
        <f ca="1">IF((COLUMN()-5)&lt;=Tabel2[[#This Row],[Aantal Leden]],
INDEX(Gebruiker!$C:$C,RANDBETWEEN(1,Formules!$B$1)+1),
"")</f>
        <v/>
      </c>
      <c r="I355" s="2" t="str">
        <f ca="1">IF((COLUMN()-5)&lt;=Tabel2[[#This Row],[Aantal Leden]],
INDEX(Gebruiker!$C:$C,RANDBETWEEN(1,Formules!$B$1)+1),
"")</f>
        <v/>
      </c>
      <c r="J355" s="2" t="str">
        <f ca="1">IF((COLUMN()-5)&lt;=Tabel2[[#This Row],[Aantal Leden]],
INDEX(Gebruiker!$C:$C,RANDBETWEEN(1,Formules!$B$1)+1),
"")</f>
        <v/>
      </c>
      <c r="K355" s="2" t="str">
        <f ca="1">IF((COLUMN()-5)&lt;=Tabel2[[#This Row],[Aantal Leden]],
INDEX(Gebruiker!$C:$C,RANDBETWEEN(1,Formules!$B$1)+1),
"")</f>
        <v/>
      </c>
      <c r="L355" s="2" t="str">
        <f ca="1">IF((COLUMN()-5)&lt;=Tabel2[[#This Row],[Aantal Leden]],
INDEX(Gebruiker!$C:$C,RANDBETWEEN(1,Formules!$B$1)+1),
"")</f>
        <v/>
      </c>
      <c r="M355" s="2" t="str">
        <f ca="1">IF((COLUMN()-5)&lt;=Tabel2[[#This Row],[Aantal Leden]],
INDEX(Gebruiker!$C:$C,RANDBETWEEN(1,Formules!$B$1)+1),
"")</f>
        <v/>
      </c>
      <c r="N355" s="2" t="str">
        <f ca="1">IF((COLUMN()-5)&lt;=Tabel2[[#This Row],[Aantal Leden]],
INDEX(Gebruiker!$C:$C,RANDBETWEEN(1,Formules!$B$1)+1),
"")</f>
        <v/>
      </c>
      <c r="O355" s="2" t="str">
        <f ca="1">IF((COLUMN()-5)&lt;=Tabel2[[#This Row],[Aantal Leden]],
INDEX(Gebruiker!$C:$C,RANDBETWEEN(1,Formules!$B$1)+1),
"")</f>
        <v/>
      </c>
      <c r="P355" s="2" t="str">
        <f ca="1">IF(Tabel2[[#This Row],[GroepBeheerder]]&lt;&gt;Tabel2[[#This Row],[Groepslid 1]],Tabel2[[#This Row],[Groepslid 1]],"")</f>
        <v/>
      </c>
      <c r="Q355" s="2" t="str">
        <f ca="1">IF(ISERROR(SEARCH(Tabel2[[#This Row],[Groepslid 2]],_xlfn.CONCAT(
Tabel2[[#This Row],[GroepBeheerder]:[Groepslid 1]]))),
Tabel2[[#This Row],[Groepslid 2]],"")</f>
        <v/>
      </c>
      <c r="R355" s="2" t="str">
        <f ca="1">IF(ISERROR(SEARCH(Tabel2[[#This Row],[Groepslid 3]],_xlfn.CONCAT(
Tabel2[[#This Row],[GroepBeheerder]:[Groepslid 2]]))),
Tabel2[[#This Row],[Groepslid 3]],"")</f>
        <v/>
      </c>
      <c r="S355" s="2" t="str">
        <f ca="1">IF(ISERROR(SEARCH(Tabel2[[#This Row],[Groepslid 4]],_xlfn.CONCAT(
Tabel2[[#This Row],[GroepBeheerder]:[Groepslid 3]]))),
Tabel2[[#This Row],[Groepslid 4]],"")</f>
        <v/>
      </c>
      <c r="T355" s="2" t="str">
        <f ca="1">IF(ISERROR(SEARCH(Tabel2[[#This Row],[Groepslid 5]],_xlfn.CONCAT(
Tabel2[[#This Row],[GroepBeheerder]:[Groepslid 4]]))),
Tabel2[[#This Row],[Groepslid 5]],"")</f>
        <v/>
      </c>
      <c r="U355" s="2" t="str">
        <f ca="1">IF(ISERROR(SEARCH(Tabel2[[#This Row],[Groepslid 6]],_xlfn.CONCAT(
Tabel2[[#This Row],[GroepBeheerder]:[Groepslid 5]]))),
Tabel2[[#This Row],[Groepslid 6]],"")</f>
        <v/>
      </c>
      <c r="V355" s="2" t="str">
        <f ca="1">IF(ISERROR(SEARCH(Tabel2[[#This Row],[Groepslid 7]],_xlfn.CONCAT(
Tabel2[[#This Row],[GroepBeheerder]:[Groepslid 6]]))),
Tabel2[[#This Row],[Groepslid 7]],"")</f>
        <v/>
      </c>
      <c r="W355" s="2" t="str">
        <f ca="1">IF(ISERROR(SEARCH(Tabel2[[#This Row],[Groepslid 8]],_xlfn.CONCAT(
Tabel2[[#This Row],[GroepBeheerder]:[Groepslid 7]]))),
Tabel2[[#This Row],[Groepslid 8]],"")</f>
        <v/>
      </c>
      <c r="X355" s="2" t="str">
        <f ca="1">IF(ISERROR(SEARCH(Tabel2[[#This Row],[Groepslid 9]],_xlfn.CONCAT(
Tabel2[[#This Row],[GroepBeheerder]:[Groepslid 8]]))),
Tabel2[[#This Row],[Groepslid 9]],"")</f>
        <v/>
      </c>
      <c r="Y355" s="2" t="str">
        <f ca="1">IF(ISERROR(SEARCH(Tabel2[[#This Row],[Groepslid 10]],_xlfn.CONCAT(
Tabel2[[#This Row],[GroepBeheerder]:[Groepslid 9]]))),
Tabel2[[#This Row],[Groepslid 10]],"")</f>
        <v/>
      </c>
      <c r="Z355" s="2">
        <f t="shared" si="16"/>
        <v>354</v>
      </c>
    </row>
    <row r="356" spans="1:26" x14ac:dyDescent="0.25">
      <c r="A356" s="5" t="str">
        <f t="shared" ca="1" si="15"/>
        <v>Wikivu,Kenny.Pimm@gmail.com,Ofilia.Peron@gmail.com,Mayne.Begent@gmail.com,Arabela.Alvar@gmail.com</v>
      </c>
      <c r="B356" s="2" t="str">
        <f ca="1">_xlfn.CONCAT(Tabel2[[#This Row],[Hulp 1]:[Hulp 10]])</f>
        <v>,Ofilia.Peron@gmail.com,Mayne.Begent@gmail.com,Arabela.Alvar@gmail.com</v>
      </c>
      <c r="C356" s="3" t="s">
        <v>471</v>
      </c>
      <c r="D356">
        <f ca="1">RANDBETWEEN(0,IF(Formules!$B$1&gt;10,10,Formules!$B$1))</f>
        <v>3</v>
      </c>
      <c r="E356" s="2" t="str">
        <f ca="1">INDEX(Gebruiker!C:C,RANDBETWEEN(1,Formules!$B$1)+1)</f>
        <v>,Kenny.Pimm@gmail.com</v>
      </c>
      <c r="F356" s="8" t="str">
        <f ca="1">IF((COLUMN()-5)&lt;=Tabel2[[#This Row],[Aantal Leden]],
INDEX(Gebruiker!$C:$C,RANDBETWEEN(1,Formules!$B$1)+1),
"")</f>
        <v>,Ofilia.Peron@gmail.com</v>
      </c>
      <c r="G356" s="8" t="str">
        <f ca="1">IF((COLUMN()-5)&lt;=Tabel2[[#This Row],[Aantal Leden]],
INDEX(Gebruiker!$C:$C,RANDBETWEEN(1,Formules!$B$1)+1),
"")</f>
        <v>,Mayne.Begent@gmail.com</v>
      </c>
      <c r="H356" s="2" t="str">
        <f ca="1">IF((COLUMN()-5)&lt;=Tabel2[[#This Row],[Aantal Leden]],
INDEX(Gebruiker!$C:$C,RANDBETWEEN(1,Formules!$B$1)+1),
"")</f>
        <v>,Arabela.Alvar@gmail.com</v>
      </c>
      <c r="I356" s="2" t="str">
        <f ca="1">IF((COLUMN()-5)&lt;=Tabel2[[#This Row],[Aantal Leden]],
INDEX(Gebruiker!$C:$C,RANDBETWEEN(1,Formules!$B$1)+1),
"")</f>
        <v/>
      </c>
      <c r="J356" s="2" t="str">
        <f ca="1">IF((COLUMN()-5)&lt;=Tabel2[[#This Row],[Aantal Leden]],
INDEX(Gebruiker!$C:$C,RANDBETWEEN(1,Formules!$B$1)+1),
"")</f>
        <v/>
      </c>
      <c r="K356" s="2" t="str">
        <f ca="1">IF((COLUMN()-5)&lt;=Tabel2[[#This Row],[Aantal Leden]],
INDEX(Gebruiker!$C:$C,RANDBETWEEN(1,Formules!$B$1)+1),
"")</f>
        <v/>
      </c>
      <c r="L356" s="2" t="str">
        <f ca="1">IF((COLUMN()-5)&lt;=Tabel2[[#This Row],[Aantal Leden]],
INDEX(Gebruiker!$C:$C,RANDBETWEEN(1,Formules!$B$1)+1),
"")</f>
        <v/>
      </c>
      <c r="M356" s="2" t="str">
        <f ca="1">IF((COLUMN()-5)&lt;=Tabel2[[#This Row],[Aantal Leden]],
INDEX(Gebruiker!$C:$C,RANDBETWEEN(1,Formules!$B$1)+1),
"")</f>
        <v/>
      </c>
      <c r="N356" s="2" t="str">
        <f ca="1">IF((COLUMN()-5)&lt;=Tabel2[[#This Row],[Aantal Leden]],
INDEX(Gebruiker!$C:$C,RANDBETWEEN(1,Formules!$B$1)+1),
"")</f>
        <v/>
      </c>
      <c r="O356" s="2" t="str">
        <f ca="1">IF((COLUMN()-5)&lt;=Tabel2[[#This Row],[Aantal Leden]],
INDEX(Gebruiker!$C:$C,RANDBETWEEN(1,Formules!$B$1)+1),
"")</f>
        <v/>
      </c>
      <c r="P356" s="2" t="str">
        <f ca="1">IF(Tabel2[[#This Row],[GroepBeheerder]]&lt;&gt;Tabel2[[#This Row],[Groepslid 1]],Tabel2[[#This Row],[Groepslid 1]],"")</f>
        <v>,Ofilia.Peron@gmail.com</v>
      </c>
      <c r="Q356" s="2" t="str">
        <f ca="1">IF(ISERROR(SEARCH(Tabel2[[#This Row],[Groepslid 2]],_xlfn.CONCAT(
Tabel2[[#This Row],[GroepBeheerder]:[Groepslid 1]]))),
Tabel2[[#This Row],[Groepslid 2]],"")</f>
        <v>,Mayne.Begent@gmail.com</v>
      </c>
      <c r="R356" s="2" t="str">
        <f ca="1">IF(ISERROR(SEARCH(Tabel2[[#This Row],[Groepslid 3]],_xlfn.CONCAT(
Tabel2[[#This Row],[GroepBeheerder]:[Groepslid 2]]))),
Tabel2[[#This Row],[Groepslid 3]],"")</f>
        <v>,Arabela.Alvar@gmail.com</v>
      </c>
      <c r="S356" s="2" t="str">
        <f ca="1">IF(ISERROR(SEARCH(Tabel2[[#This Row],[Groepslid 4]],_xlfn.CONCAT(
Tabel2[[#This Row],[GroepBeheerder]:[Groepslid 3]]))),
Tabel2[[#This Row],[Groepslid 4]],"")</f>
        <v/>
      </c>
      <c r="T356" s="2" t="str">
        <f ca="1">IF(ISERROR(SEARCH(Tabel2[[#This Row],[Groepslid 5]],_xlfn.CONCAT(
Tabel2[[#This Row],[GroepBeheerder]:[Groepslid 4]]))),
Tabel2[[#This Row],[Groepslid 5]],"")</f>
        <v/>
      </c>
      <c r="U356" s="2" t="str">
        <f ca="1">IF(ISERROR(SEARCH(Tabel2[[#This Row],[Groepslid 6]],_xlfn.CONCAT(
Tabel2[[#This Row],[GroepBeheerder]:[Groepslid 5]]))),
Tabel2[[#This Row],[Groepslid 6]],"")</f>
        <v/>
      </c>
      <c r="V356" s="2" t="str">
        <f ca="1">IF(ISERROR(SEARCH(Tabel2[[#This Row],[Groepslid 7]],_xlfn.CONCAT(
Tabel2[[#This Row],[GroepBeheerder]:[Groepslid 6]]))),
Tabel2[[#This Row],[Groepslid 7]],"")</f>
        <v/>
      </c>
      <c r="W356" s="2" t="str">
        <f ca="1">IF(ISERROR(SEARCH(Tabel2[[#This Row],[Groepslid 8]],_xlfn.CONCAT(
Tabel2[[#This Row],[GroepBeheerder]:[Groepslid 7]]))),
Tabel2[[#This Row],[Groepslid 8]],"")</f>
        <v/>
      </c>
      <c r="X356" s="2" t="str">
        <f ca="1">IF(ISERROR(SEARCH(Tabel2[[#This Row],[Groepslid 9]],_xlfn.CONCAT(
Tabel2[[#This Row],[GroepBeheerder]:[Groepslid 8]]))),
Tabel2[[#This Row],[Groepslid 9]],"")</f>
        <v/>
      </c>
      <c r="Y356" s="2" t="str">
        <f ca="1">IF(ISERROR(SEARCH(Tabel2[[#This Row],[Groepslid 10]],_xlfn.CONCAT(
Tabel2[[#This Row],[GroepBeheerder]:[Groepslid 9]]))),
Tabel2[[#This Row],[Groepslid 10]],"")</f>
        <v/>
      </c>
      <c r="Z356" s="2">
        <f t="shared" si="16"/>
        <v>355</v>
      </c>
    </row>
    <row r="357" spans="1:26" x14ac:dyDescent="0.25">
      <c r="A357" s="5" t="str">
        <f t="shared" ca="1" si="15"/>
        <v>Dynazzy,Alida.Noble@gmail.com,Brendis.Deval@gmail.com,Drake.Bennie@gmail.com,Perle.Yanukhin@gmail.com,Lorianne.Stanfield@gmail.com,Dona.Stearley@gmail.com,Myron.Zipsell@gmail.com,Minne.Michal@gmail.com,Debby.Siene@gmail.com,Reube.Pybus@gmail.com,Edouard.Alger@gmail.com</v>
      </c>
      <c r="B357" s="2" t="str">
        <f ca="1">_xlfn.CONCAT(Tabel2[[#This Row],[Hulp 1]:[Hulp 10]])</f>
        <v>,Brendis.Deval@gmail.com,Drake.Bennie@gmail.com,Perle.Yanukhin@gmail.com,Lorianne.Stanfield@gmail.com,Dona.Stearley@gmail.com,Myron.Zipsell@gmail.com,Minne.Michal@gmail.com,Debby.Siene@gmail.com,Reube.Pybus@gmail.com,Edouard.Alger@gmail.com</v>
      </c>
      <c r="C357" s="3" t="s">
        <v>451</v>
      </c>
      <c r="D357">
        <f ca="1">RANDBETWEEN(0,IF(Formules!$B$1&gt;10,10,Formules!$B$1))</f>
        <v>10</v>
      </c>
      <c r="E357" s="2" t="str">
        <f ca="1">INDEX(Gebruiker!C:C,RANDBETWEEN(1,Formules!$B$1)+1)</f>
        <v>,Alida.Noble@gmail.com</v>
      </c>
      <c r="F357" s="8" t="str">
        <f ca="1">IF((COLUMN()-5)&lt;=Tabel2[[#This Row],[Aantal Leden]],
INDEX(Gebruiker!$C:$C,RANDBETWEEN(1,Formules!$B$1)+1),
"")</f>
        <v>,Brendis.Deval@gmail.com</v>
      </c>
      <c r="G357" s="8" t="str">
        <f ca="1">IF((COLUMN()-5)&lt;=Tabel2[[#This Row],[Aantal Leden]],
INDEX(Gebruiker!$C:$C,RANDBETWEEN(1,Formules!$B$1)+1),
"")</f>
        <v>,Drake.Bennie@gmail.com</v>
      </c>
      <c r="H357" s="2" t="str">
        <f ca="1">IF((COLUMN()-5)&lt;=Tabel2[[#This Row],[Aantal Leden]],
INDEX(Gebruiker!$C:$C,RANDBETWEEN(1,Formules!$B$1)+1),
"")</f>
        <v>,Perle.Yanukhin@gmail.com</v>
      </c>
      <c r="I357" s="2" t="str">
        <f ca="1">IF((COLUMN()-5)&lt;=Tabel2[[#This Row],[Aantal Leden]],
INDEX(Gebruiker!$C:$C,RANDBETWEEN(1,Formules!$B$1)+1),
"")</f>
        <v>,Lorianne.Stanfield@gmail.com</v>
      </c>
      <c r="J357" s="2" t="str">
        <f ca="1">IF((COLUMN()-5)&lt;=Tabel2[[#This Row],[Aantal Leden]],
INDEX(Gebruiker!$C:$C,RANDBETWEEN(1,Formules!$B$1)+1),
"")</f>
        <v>,Dona.Stearley@gmail.com</v>
      </c>
      <c r="K357" s="2" t="str">
        <f ca="1">IF((COLUMN()-5)&lt;=Tabel2[[#This Row],[Aantal Leden]],
INDEX(Gebruiker!$C:$C,RANDBETWEEN(1,Formules!$B$1)+1),
"")</f>
        <v>,Myron.Zipsell@gmail.com</v>
      </c>
      <c r="L357" s="2" t="str">
        <f ca="1">IF((COLUMN()-5)&lt;=Tabel2[[#This Row],[Aantal Leden]],
INDEX(Gebruiker!$C:$C,RANDBETWEEN(1,Formules!$B$1)+1),
"")</f>
        <v>,Minne.Michal@gmail.com</v>
      </c>
      <c r="M357" s="2" t="str">
        <f ca="1">IF((COLUMN()-5)&lt;=Tabel2[[#This Row],[Aantal Leden]],
INDEX(Gebruiker!$C:$C,RANDBETWEEN(1,Formules!$B$1)+1),
"")</f>
        <v>,Debby.Siene@gmail.com</v>
      </c>
      <c r="N357" s="2" t="str">
        <f ca="1">IF((COLUMN()-5)&lt;=Tabel2[[#This Row],[Aantal Leden]],
INDEX(Gebruiker!$C:$C,RANDBETWEEN(1,Formules!$B$1)+1),
"")</f>
        <v>,Reube.Pybus@gmail.com</v>
      </c>
      <c r="O357" s="2" t="str">
        <f ca="1">IF((COLUMN()-5)&lt;=Tabel2[[#This Row],[Aantal Leden]],
INDEX(Gebruiker!$C:$C,RANDBETWEEN(1,Formules!$B$1)+1),
"")</f>
        <v>,Edouard.Alger@gmail.com</v>
      </c>
      <c r="P357" s="2" t="str">
        <f ca="1">IF(Tabel2[[#This Row],[GroepBeheerder]]&lt;&gt;Tabel2[[#This Row],[Groepslid 1]],Tabel2[[#This Row],[Groepslid 1]],"")</f>
        <v>,Brendis.Deval@gmail.com</v>
      </c>
      <c r="Q357" s="2" t="str">
        <f ca="1">IF(ISERROR(SEARCH(Tabel2[[#This Row],[Groepslid 2]],_xlfn.CONCAT(
Tabel2[[#This Row],[GroepBeheerder]:[Groepslid 1]]))),
Tabel2[[#This Row],[Groepslid 2]],"")</f>
        <v>,Drake.Bennie@gmail.com</v>
      </c>
      <c r="R357" s="2" t="str">
        <f ca="1">IF(ISERROR(SEARCH(Tabel2[[#This Row],[Groepslid 3]],_xlfn.CONCAT(
Tabel2[[#This Row],[GroepBeheerder]:[Groepslid 2]]))),
Tabel2[[#This Row],[Groepslid 3]],"")</f>
        <v>,Perle.Yanukhin@gmail.com</v>
      </c>
      <c r="S357" s="2" t="str">
        <f ca="1">IF(ISERROR(SEARCH(Tabel2[[#This Row],[Groepslid 4]],_xlfn.CONCAT(
Tabel2[[#This Row],[GroepBeheerder]:[Groepslid 3]]))),
Tabel2[[#This Row],[Groepslid 4]],"")</f>
        <v>,Lorianne.Stanfield@gmail.com</v>
      </c>
      <c r="T357" s="2" t="str">
        <f ca="1">IF(ISERROR(SEARCH(Tabel2[[#This Row],[Groepslid 5]],_xlfn.CONCAT(
Tabel2[[#This Row],[GroepBeheerder]:[Groepslid 4]]))),
Tabel2[[#This Row],[Groepslid 5]],"")</f>
        <v>,Dona.Stearley@gmail.com</v>
      </c>
      <c r="U357" s="2" t="str">
        <f ca="1">IF(ISERROR(SEARCH(Tabel2[[#This Row],[Groepslid 6]],_xlfn.CONCAT(
Tabel2[[#This Row],[GroepBeheerder]:[Groepslid 5]]))),
Tabel2[[#This Row],[Groepslid 6]],"")</f>
        <v>,Myron.Zipsell@gmail.com</v>
      </c>
      <c r="V357" s="2" t="str">
        <f ca="1">IF(ISERROR(SEARCH(Tabel2[[#This Row],[Groepslid 7]],_xlfn.CONCAT(
Tabel2[[#This Row],[GroepBeheerder]:[Groepslid 6]]))),
Tabel2[[#This Row],[Groepslid 7]],"")</f>
        <v>,Minne.Michal@gmail.com</v>
      </c>
      <c r="W357" s="2" t="str">
        <f ca="1">IF(ISERROR(SEARCH(Tabel2[[#This Row],[Groepslid 8]],_xlfn.CONCAT(
Tabel2[[#This Row],[GroepBeheerder]:[Groepslid 7]]))),
Tabel2[[#This Row],[Groepslid 8]],"")</f>
        <v>,Debby.Siene@gmail.com</v>
      </c>
      <c r="X357" s="2" t="str">
        <f ca="1">IF(ISERROR(SEARCH(Tabel2[[#This Row],[Groepslid 9]],_xlfn.CONCAT(
Tabel2[[#This Row],[GroepBeheerder]:[Groepslid 8]]))),
Tabel2[[#This Row],[Groepslid 9]],"")</f>
        <v>,Reube.Pybus@gmail.com</v>
      </c>
      <c r="Y357" s="2" t="str">
        <f ca="1">IF(ISERROR(SEARCH(Tabel2[[#This Row],[Groepslid 10]],_xlfn.CONCAT(
Tabel2[[#This Row],[GroepBeheerder]:[Groepslid 9]]))),
Tabel2[[#This Row],[Groepslid 10]],"")</f>
        <v>,Edouard.Alger@gmail.com</v>
      </c>
      <c r="Z357" s="2">
        <f t="shared" si="16"/>
        <v>356</v>
      </c>
    </row>
    <row r="358" spans="1:26" x14ac:dyDescent="0.25">
      <c r="A358" s="5" t="str">
        <f t="shared" ca="1" si="15"/>
        <v>Quimm,Olly.Leinweber@gmail.com,Lyndel.Jaan@gmail.com,Edouard.Alger@gmail.com,Perle.Yanukhin@gmail.com,Cassandra.Wagnerin@gmail.com,Maurizia.Etches@gmail.com</v>
      </c>
      <c r="B358" s="2" t="str">
        <f ca="1">_xlfn.CONCAT(Tabel2[[#This Row],[Hulp 1]:[Hulp 10]])</f>
        <v>,Lyndel.Jaan@gmail.com,Edouard.Alger@gmail.com,Perle.Yanukhin@gmail.com,Cassandra.Wagnerin@gmail.com,Maurizia.Etches@gmail.com</v>
      </c>
      <c r="C358" s="3" t="s">
        <v>634</v>
      </c>
      <c r="D358">
        <f ca="1">RANDBETWEEN(0,IF(Formules!$B$1&gt;10,10,Formules!$B$1))</f>
        <v>5</v>
      </c>
      <c r="E358" s="2" t="str">
        <f ca="1">INDEX(Gebruiker!C:C,RANDBETWEEN(1,Formules!$B$1)+1)</f>
        <v>,Olly.Leinweber@gmail.com</v>
      </c>
      <c r="F358" s="8" t="str">
        <f ca="1">IF((COLUMN()-5)&lt;=Tabel2[[#This Row],[Aantal Leden]],
INDEX(Gebruiker!$C:$C,RANDBETWEEN(1,Formules!$B$1)+1),
"")</f>
        <v>,Lyndel.Jaan@gmail.com</v>
      </c>
      <c r="G358" s="8" t="str">
        <f ca="1">IF((COLUMN()-5)&lt;=Tabel2[[#This Row],[Aantal Leden]],
INDEX(Gebruiker!$C:$C,RANDBETWEEN(1,Formules!$B$1)+1),
"")</f>
        <v>,Edouard.Alger@gmail.com</v>
      </c>
      <c r="H358" s="2" t="str">
        <f ca="1">IF((COLUMN()-5)&lt;=Tabel2[[#This Row],[Aantal Leden]],
INDEX(Gebruiker!$C:$C,RANDBETWEEN(1,Formules!$B$1)+1),
"")</f>
        <v>,Perle.Yanukhin@gmail.com</v>
      </c>
      <c r="I358" s="2" t="str">
        <f ca="1">IF((COLUMN()-5)&lt;=Tabel2[[#This Row],[Aantal Leden]],
INDEX(Gebruiker!$C:$C,RANDBETWEEN(1,Formules!$B$1)+1),
"")</f>
        <v>,Cassandra.Wagnerin@gmail.com</v>
      </c>
      <c r="J358" s="2" t="str">
        <f ca="1">IF((COLUMN()-5)&lt;=Tabel2[[#This Row],[Aantal Leden]],
INDEX(Gebruiker!$C:$C,RANDBETWEEN(1,Formules!$B$1)+1),
"")</f>
        <v>,Maurizia.Etches@gmail.com</v>
      </c>
      <c r="K358" s="2" t="str">
        <f ca="1">IF((COLUMN()-5)&lt;=Tabel2[[#This Row],[Aantal Leden]],
INDEX(Gebruiker!$C:$C,RANDBETWEEN(1,Formules!$B$1)+1),
"")</f>
        <v/>
      </c>
      <c r="L358" s="2" t="str">
        <f ca="1">IF((COLUMN()-5)&lt;=Tabel2[[#This Row],[Aantal Leden]],
INDEX(Gebruiker!$C:$C,RANDBETWEEN(1,Formules!$B$1)+1),
"")</f>
        <v/>
      </c>
      <c r="M358" s="2" t="str">
        <f ca="1">IF((COLUMN()-5)&lt;=Tabel2[[#This Row],[Aantal Leden]],
INDEX(Gebruiker!$C:$C,RANDBETWEEN(1,Formules!$B$1)+1),
"")</f>
        <v/>
      </c>
      <c r="N358" s="2" t="str">
        <f ca="1">IF((COLUMN()-5)&lt;=Tabel2[[#This Row],[Aantal Leden]],
INDEX(Gebruiker!$C:$C,RANDBETWEEN(1,Formules!$B$1)+1),
"")</f>
        <v/>
      </c>
      <c r="O358" s="2" t="str">
        <f ca="1">IF((COLUMN()-5)&lt;=Tabel2[[#This Row],[Aantal Leden]],
INDEX(Gebruiker!$C:$C,RANDBETWEEN(1,Formules!$B$1)+1),
"")</f>
        <v/>
      </c>
      <c r="P358" s="2" t="str">
        <f ca="1">IF(Tabel2[[#This Row],[GroepBeheerder]]&lt;&gt;Tabel2[[#This Row],[Groepslid 1]],Tabel2[[#This Row],[Groepslid 1]],"")</f>
        <v>,Lyndel.Jaan@gmail.com</v>
      </c>
      <c r="Q358" s="2" t="str">
        <f ca="1">IF(ISERROR(SEARCH(Tabel2[[#This Row],[Groepslid 2]],_xlfn.CONCAT(
Tabel2[[#This Row],[GroepBeheerder]:[Groepslid 1]]))),
Tabel2[[#This Row],[Groepslid 2]],"")</f>
        <v>,Edouard.Alger@gmail.com</v>
      </c>
      <c r="R358" s="2" t="str">
        <f ca="1">IF(ISERROR(SEARCH(Tabel2[[#This Row],[Groepslid 3]],_xlfn.CONCAT(
Tabel2[[#This Row],[GroepBeheerder]:[Groepslid 2]]))),
Tabel2[[#This Row],[Groepslid 3]],"")</f>
        <v>,Perle.Yanukhin@gmail.com</v>
      </c>
      <c r="S358" s="2" t="str">
        <f ca="1">IF(ISERROR(SEARCH(Tabel2[[#This Row],[Groepslid 4]],_xlfn.CONCAT(
Tabel2[[#This Row],[GroepBeheerder]:[Groepslid 3]]))),
Tabel2[[#This Row],[Groepslid 4]],"")</f>
        <v>,Cassandra.Wagnerin@gmail.com</v>
      </c>
      <c r="T358" s="2" t="str">
        <f ca="1">IF(ISERROR(SEARCH(Tabel2[[#This Row],[Groepslid 5]],_xlfn.CONCAT(
Tabel2[[#This Row],[GroepBeheerder]:[Groepslid 4]]))),
Tabel2[[#This Row],[Groepslid 5]],"")</f>
        <v>,Maurizia.Etches@gmail.com</v>
      </c>
      <c r="U358" s="2" t="str">
        <f ca="1">IF(ISERROR(SEARCH(Tabel2[[#This Row],[Groepslid 6]],_xlfn.CONCAT(
Tabel2[[#This Row],[GroepBeheerder]:[Groepslid 5]]))),
Tabel2[[#This Row],[Groepslid 6]],"")</f>
        <v/>
      </c>
      <c r="V358" s="2" t="str">
        <f ca="1">IF(ISERROR(SEARCH(Tabel2[[#This Row],[Groepslid 7]],_xlfn.CONCAT(
Tabel2[[#This Row],[GroepBeheerder]:[Groepslid 6]]))),
Tabel2[[#This Row],[Groepslid 7]],"")</f>
        <v/>
      </c>
      <c r="W358" s="2" t="str">
        <f ca="1">IF(ISERROR(SEARCH(Tabel2[[#This Row],[Groepslid 8]],_xlfn.CONCAT(
Tabel2[[#This Row],[GroepBeheerder]:[Groepslid 7]]))),
Tabel2[[#This Row],[Groepslid 8]],"")</f>
        <v/>
      </c>
      <c r="X358" s="2" t="str">
        <f ca="1">IF(ISERROR(SEARCH(Tabel2[[#This Row],[Groepslid 9]],_xlfn.CONCAT(
Tabel2[[#This Row],[GroepBeheerder]:[Groepslid 8]]))),
Tabel2[[#This Row],[Groepslid 9]],"")</f>
        <v/>
      </c>
      <c r="Y358" s="2" t="str">
        <f ca="1">IF(ISERROR(SEARCH(Tabel2[[#This Row],[Groepslid 10]],_xlfn.CONCAT(
Tabel2[[#This Row],[GroepBeheerder]:[Groepslid 9]]))),
Tabel2[[#This Row],[Groepslid 10]],"")</f>
        <v/>
      </c>
      <c r="Z358" s="2">
        <f t="shared" si="16"/>
        <v>357</v>
      </c>
    </row>
    <row r="359" spans="1:26" x14ac:dyDescent="0.25">
      <c r="A359" s="5" t="str">
        <f t="shared" ca="1" si="15"/>
        <v>Divape,Dana.Cruttenden@gmail.com,Anatole.Vondrak@gmail.com,Gordy.Clemmens@gmail.com,Ingeberg.O'Hartnett@gmail.com</v>
      </c>
      <c r="B359" s="2" t="str">
        <f ca="1">_xlfn.CONCAT(Tabel2[[#This Row],[Hulp 1]:[Hulp 10]])</f>
        <v>,Anatole.Vondrak@gmail.com,Gordy.Clemmens@gmail.com,Ingeberg.O'Hartnett@gmail.com</v>
      </c>
      <c r="C359" s="3" t="s">
        <v>568</v>
      </c>
      <c r="D359">
        <f ca="1">RANDBETWEEN(0,IF(Formules!$B$1&gt;10,10,Formules!$B$1))</f>
        <v>3</v>
      </c>
      <c r="E359" s="2" t="str">
        <f ca="1">INDEX(Gebruiker!C:C,RANDBETWEEN(1,Formules!$B$1)+1)</f>
        <v>,Dana.Cruttenden@gmail.com</v>
      </c>
      <c r="F359" s="8" t="str">
        <f ca="1">IF((COLUMN()-5)&lt;=Tabel2[[#This Row],[Aantal Leden]],
INDEX(Gebruiker!$C:$C,RANDBETWEEN(1,Formules!$B$1)+1),
"")</f>
        <v>,Anatole.Vondrak@gmail.com</v>
      </c>
      <c r="G359" s="8" t="str">
        <f ca="1">IF((COLUMN()-5)&lt;=Tabel2[[#This Row],[Aantal Leden]],
INDEX(Gebruiker!$C:$C,RANDBETWEEN(1,Formules!$B$1)+1),
"")</f>
        <v>,Gordy.Clemmens@gmail.com</v>
      </c>
      <c r="H359" s="2" t="str">
        <f ca="1">IF((COLUMN()-5)&lt;=Tabel2[[#This Row],[Aantal Leden]],
INDEX(Gebruiker!$C:$C,RANDBETWEEN(1,Formules!$B$1)+1),
"")</f>
        <v>,Ingeberg.O'Hartnett@gmail.com</v>
      </c>
      <c r="I359" s="2" t="str">
        <f ca="1">IF((COLUMN()-5)&lt;=Tabel2[[#This Row],[Aantal Leden]],
INDEX(Gebruiker!$C:$C,RANDBETWEEN(1,Formules!$B$1)+1),
"")</f>
        <v/>
      </c>
      <c r="J359" s="2" t="str">
        <f ca="1">IF((COLUMN()-5)&lt;=Tabel2[[#This Row],[Aantal Leden]],
INDEX(Gebruiker!$C:$C,RANDBETWEEN(1,Formules!$B$1)+1),
"")</f>
        <v/>
      </c>
      <c r="K359" s="2" t="str">
        <f ca="1">IF((COLUMN()-5)&lt;=Tabel2[[#This Row],[Aantal Leden]],
INDEX(Gebruiker!$C:$C,RANDBETWEEN(1,Formules!$B$1)+1),
"")</f>
        <v/>
      </c>
      <c r="L359" s="2" t="str">
        <f ca="1">IF((COLUMN()-5)&lt;=Tabel2[[#This Row],[Aantal Leden]],
INDEX(Gebruiker!$C:$C,RANDBETWEEN(1,Formules!$B$1)+1),
"")</f>
        <v/>
      </c>
      <c r="M359" s="2" t="str">
        <f ca="1">IF((COLUMN()-5)&lt;=Tabel2[[#This Row],[Aantal Leden]],
INDEX(Gebruiker!$C:$C,RANDBETWEEN(1,Formules!$B$1)+1),
"")</f>
        <v/>
      </c>
      <c r="N359" s="2" t="str">
        <f ca="1">IF((COLUMN()-5)&lt;=Tabel2[[#This Row],[Aantal Leden]],
INDEX(Gebruiker!$C:$C,RANDBETWEEN(1,Formules!$B$1)+1),
"")</f>
        <v/>
      </c>
      <c r="O359" s="2" t="str">
        <f ca="1">IF((COLUMN()-5)&lt;=Tabel2[[#This Row],[Aantal Leden]],
INDEX(Gebruiker!$C:$C,RANDBETWEEN(1,Formules!$B$1)+1),
"")</f>
        <v/>
      </c>
      <c r="P359" s="2" t="str">
        <f ca="1">IF(Tabel2[[#This Row],[GroepBeheerder]]&lt;&gt;Tabel2[[#This Row],[Groepslid 1]],Tabel2[[#This Row],[Groepslid 1]],"")</f>
        <v>,Anatole.Vondrak@gmail.com</v>
      </c>
      <c r="Q359" s="2" t="str">
        <f ca="1">IF(ISERROR(SEARCH(Tabel2[[#This Row],[Groepslid 2]],_xlfn.CONCAT(
Tabel2[[#This Row],[GroepBeheerder]:[Groepslid 1]]))),
Tabel2[[#This Row],[Groepslid 2]],"")</f>
        <v>,Gordy.Clemmens@gmail.com</v>
      </c>
      <c r="R359" s="2" t="str">
        <f ca="1">IF(ISERROR(SEARCH(Tabel2[[#This Row],[Groepslid 3]],_xlfn.CONCAT(
Tabel2[[#This Row],[GroepBeheerder]:[Groepslid 2]]))),
Tabel2[[#This Row],[Groepslid 3]],"")</f>
        <v>,Ingeberg.O'Hartnett@gmail.com</v>
      </c>
      <c r="S359" s="2" t="str">
        <f ca="1">IF(ISERROR(SEARCH(Tabel2[[#This Row],[Groepslid 4]],_xlfn.CONCAT(
Tabel2[[#This Row],[GroepBeheerder]:[Groepslid 3]]))),
Tabel2[[#This Row],[Groepslid 4]],"")</f>
        <v/>
      </c>
      <c r="T359" s="2" t="str">
        <f ca="1">IF(ISERROR(SEARCH(Tabel2[[#This Row],[Groepslid 5]],_xlfn.CONCAT(
Tabel2[[#This Row],[GroepBeheerder]:[Groepslid 4]]))),
Tabel2[[#This Row],[Groepslid 5]],"")</f>
        <v/>
      </c>
      <c r="U359" s="2" t="str">
        <f ca="1">IF(ISERROR(SEARCH(Tabel2[[#This Row],[Groepslid 6]],_xlfn.CONCAT(
Tabel2[[#This Row],[GroepBeheerder]:[Groepslid 5]]))),
Tabel2[[#This Row],[Groepslid 6]],"")</f>
        <v/>
      </c>
      <c r="V359" s="2" t="str">
        <f ca="1">IF(ISERROR(SEARCH(Tabel2[[#This Row],[Groepslid 7]],_xlfn.CONCAT(
Tabel2[[#This Row],[GroepBeheerder]:[Groepslid 6]]))),
Tabel2[[#This Row],[Groepslid 7]],"")</f>
        <v/>
      </c>
      <c r="W359" s="2" t="str">
        <f ca="1">IF(ISERROR(SEARCH(Tabel2[[#This Row],[Groepslid 8]],_xlfn.CONCAT(
Tabel2[[#This Row],[GroepBeheerder]:[Groepslid 7]]))),
Tabel2[[#This Row],[Groepslid 8]],"")</f>
        <v/>
      </c>
      <c r="X359" s="2" t="str">
        <f ca="1">IF(ISERROR(SEARCH(Tabel2[[#This Row],[Groepslid 9]],_xlfn.CONCAT(
Tabel2[[#This Row],[GroepBeheerder]:[Groepslid 8]]))),
Tabel2[[#This Row],[Groepslid 9]],"")</f>
        <v/>
      </c>
      <c r="Y359" s="2" t="str">
        <f ca="1">IF(ISERROR(SEARCH(Tabel2[[#This Row],[Groepslid 10]],_xlfn.CONCAT(
Tabel2[[#This Row],[GroepBeheerder]:[Groepslid 9]]))),
Tabel2[[#This Row],[Groepslid 10]],"")</f>
        <v/>
      </c>
      <c r="Z359" s="2">
        <f t="shared" si="16"/>
        <v>358</v>
      </c>
    </row>
    <row r="360" spans="1:26" x14ac:dyDescent="0.25">
      <c r="A360" s="5" t="str">
        <f t="shared" ca="1" si="15"/>
        <v>Minyx,Deborah.Mursell@gmail.com,Abraham.De Souza@gmail.com,Ainslie.Meininking@gmail.com</v>
      </c>
      <c r="B360" s="2" t="str">
        <f ca="1">_xlfn.CONCAT(Tabel2[[#This Row],[Hulp 1]:[Hulp 10]])</f>
        <v>,Abraham.De Souza@gmail.com,Ainslie.Meininking@gmail.com</v>
      </c>
      <c r="C360" s="3" t="s">
        <v>661</v>
      </c>
      <c r="D360">
        <f ca="1">RANDBETWEEN(0,IF(Formules!$B$1&gt;10,10,Formules!$B$1))</f>
        <v>2</v>
      </c>
      <c r="E360" s="2" t="str">
        <f ca="1">INDEX(Gebruiker!C:C,RANDBETWEEN(1,Formules!$B$1)+1)</f>
        <v>,Deborah.Mursell@gmail.com</v>
      </c>
      <c r="F360" s="8" t="str">
        <f ca="1">IF((COLUMN()-5)&lt;=Tabel2[[#This Row],[Aantal Leden]],
INDEX(Gebruiker!$C:$C,RANDBETWEEN(1,Formules!$B$1)+1),
"")</f>
        <v>,Abraham.De Souza@gmail.com</v>
      </c>
      <c r="G360" s="8" t="str">
        <f ca="1">IF((COLUMN()-5)&lt;=Tabel2[[#This Row],[Aantal Leden]],
INDEX(Gebruiker!$C:$C,RANDBETWEEN(1,Formules!$B$1)+1),
"")</f>
        <v>,Ainslie.Meininking@gmail.com</v>
      </c>
      <c r="H360" s="2" t="str">
        <f ca="1">IF((COLUMN()-5)&lt;=Tabel2[[#This Row],[Aantal Leden]],
INDEX(Gebruiker!$C:$C,RANDBETWEEN(1,Formules!$B$1)+1),
"")</f>
        <v/>
      </c>
      <c r="I360" s="2" t="str">
        <f ca="1">IF((COLUMN()-5)&lt;=Tabel2[[#This Row],[Aantal Leden]],
INDEX(Gebruiker!$C:$C,RANDBETWEEN(1,Formules!$B$1)+1),
"")</f>
        <v/>
      </c>
      <c r="J360" s="2" t="str">
        <f ca="1">IF((COLUMN()-5)&lt;=Tabel2[[#This Row],[Aantal Leden]],
INDEX(Gebruiker!$C:$C,RANDBETWEEN(1,Formules!$B$1)+1),
"")</f>
        <v/>
      </c>
      <c r="K360" s="2" t="str">
        <f ca="1">IF((COLUMN()-5)&lt;=Tabel2[[#This Row],[Aantal Leden]],
INDEX(Gebruiker!$C:$C,RANDBETWEEN(1,Formules!$B$1)+1),
"")</f>
        <v/>
      </c>
      <c r="L360" s="2" t="str">
        <f ca="1">IF((COLUMN()-5)&lt;=Tabel2[[#This Row],[Aantal Leden]],
INDEX(Gebruiker!$C:$C,RANDBETWEEN(1,Formules!$B$1)+1),
"")</f>
        <v/>
      </c>
      <c r="M360" s="2" t="str">
        <f ca="1">IF((COLUMN()-5)&lt;=Tabel2[[#This Row],[Aantal Leden]],
INDEX(Gebruiker!$C:$C,RANDBETWEEN(1,Formules!$B$1)+1),
"")</f>
        <v/>
      </c>
      <c r="N360" s="2" t="str">
        <f ca="1">IF((COLUMN()-5)&lt;=Tabel2[[#This Row],[Aantal Leden]],
INDEX(Gebruiker!$C:$C,RANDBETWEEN(1,Formules!$B$1)+1),
"")</f>
        <v/>
      </c>
      <c r="O360" s="2" t="str">
        <f ca="1">IF((COLUMN()-5)&lt;=Tabel2[[#This Row],[Aantal Leden]],
INDEX(Gebruiker!$C:$C,RANDBETWEEN(1,Formules!$B$1)+1),
"")</f>
        <v/>
      </c>
      <c r="P360" s="2" t="str">
        <f ca="1">IF(Tabel2[[#This Row],[GroepBeheerder]]&lt;&gt;Tabel2[[#This Row],[Groepslid 1]],Tabel2[[#This Row],[Groepslid 1]],"")</f>
        <v>,Abraham.De Souza@gmail.com</v>
      </c>
      <c r="Q360" s="2" t="str">
        <f ca="1">IF(ISERROR(SEARCH(Tabel2[[#This Row],[Groepslid 2]],_xlfn.CONCAT(
Tabel2[[#This Row],[GroepBeheerder]:[Groepslid 1]]))),
Tabel2[[#This Row],[Groepslid 2]],"")</f>
        <v>,Ainslie.Meininking@gmail.com</v>
      </c>
      <c r="R360" s="2" t="str">
        <f ca="1">IF(ISERROR(SEARCH(Tabel2[[#This Row],[Groepslid 3]],_xlfn.CONCAT(
Tabel2[[#This Row],[GroepBeheerder]:[Groepslid 2]]))),
Tabel2[[#This Row],[Groepslid 3]],"")</f>
        <v/>
      </c>
      <c r="S360" s="2" t="str">
        <f ca="1">IF(ISERROR(SEARCH(Tabel2[[#This Row],[Groepslid 4]],_xlfn.CONCAT(
Tabel2[[#This Row],[GroepBeheerder]:[Groepslid 3]]))),
Tabel2[[#This Row],[Groepslid 4]],"")</f>
        <v/>
      </c>
      <c r="T360" s="2" t="str">
        <f ca="1">IF(ISERROR(SEARCH(Tabel2[[#This Row],[Groepslid 5]],_xlfn.CONCAT(
Tabel2[[#This Row],[GroepBeheerder]:[Groepslid 4]]))),
Tabel2[[#This Row],[Groepslid 5]],"")</f>
        <v/>
      </c>
      <c r="U360" s="2" t="str">
        <f ca="1">IF(ISERROR(SEARCH(Tabel2[[#This Row],[Groepslid 6]],_xlfn.CONCAT(
Tabel2[[#This Row],[GroepBeheerder]:[Groepslid 5]]))),
Tabel2[[#This Row],[Groepslid 6]],"")</f>
        <v/>
      </c>
      <c r="V360" s="2" t="str">
        <f ca="1">IF(ISERROR(SEARCH(Tabel2[[#This Row],[Groepslid 7]],_xlfn.CONCAT(
Tabel2[[#This Row],[GroepBeheerder]:[Groepslid 6]]))),
Tabel2[[#This Row],[Groepslid 7]],"")</f>
        <v/>
      </c>
      <c r="W360" s="2" t="str">
        <f ca="1">IF(ISERROR(SEARCH(Tabel2[[#This Row],[Groepslid 8]],_xlfn.CONCAT(
Tabel2[[#This Row],[GroepBeheerder]:[Groepslid 7]]))),
Tabel2[[#This Row],[Groepslid 8]],"")</f>
        <v/>
      </c>
      <c r="X360" s="2" t="str">
        <f ca="1">IF(ISERROR(SEARCH(Tabel2[[#This Row],[Groepslid 9]],_xlfn.CONCAT(
Tabel2[[#This Row],[GroepBeheerder]:[Groepslid 8]]))),
Tabel2[[#This Row],[Groepslid 9]],"")</f>
        <v/>
      </c>
      <c r="Y360" s="2" t="str">
        <f ca="1">IF(ISERROR(SEARCH(Tabel2[[#This Row],[Groepslid 10]],_xlfn.CONCAT(
Tabel2[[#This Row],[GroepBeheerder]:[Groepslid 9]]))),
Tabel2[[#This Row],[Groepslid 10]],"")</f>
        <v/>
      </c>
      <c r="Z360" s="2">
        <f t="shared" si="16"/>
        <v>359</v>
      </c>
    </row>
    <row r="361" spans="1:26" x14ac:dyDescent="0.25">
      <c r="A361" s="5" t="str">
        <f t="shared" ca="1" si="15"/>
        <v>Kamba,Valentina.Ellins@gmail.com,Mable.Stobbie@gmail.com,Jessamyn.McParlin@gmail.com,Putnam.Aleso@gmail.com,Rolph.Andersson@gmail.com,Charleen.Toop@gmail.com,Umberto.Brosini@gmail.com,Dedie.Ewols@gmail.com</v>
      </c>
      <c r="B361" s="2" t="str">
        <f ca="1">_xlfn.CONCAT(Tabel2[[#This Row],[Hulp 1]:[Hulp 10]])</f>
        <v>,Mable.Stobbie@gmail.com,Jessamyn.McParlin@gmail.com,Putnam.Aleso@gmail.com,Rolph.Andersson@gmail.com,Charleen.Toop@gmail.com,Umberto.Brosini@gmail.com,Dedie.Ewols@gmail.com</v>
      </c>
      <c r="C361" s="3" t="s">
        <v>599</v>
      </c>
      <c r="D361">
        <f ca="1">RANDBETWEEN(0,IF(Formules!$B$1&gt;10,10,Formules!$B$1))</f>
        <v>7</v>
      </c>
      <c r="E361" s="2" t="str">
        <f ca="1">INDEX(Gebruiker!C:C,RANDBETWEEN(1,Formules!$B$1)+1)</f>
        <v>,Valentina.Ellins@gmail.com</v>
      </c>
      <c r="F361" s="8" t="str">
        <f ca="1">IF((COLUMN()-5)&lt;=Tabel2[[#This Row],[Aantal Leden]],
INDEX(Gebruiker!$C:$C,RANDBETWEEN(1,Formules!$B$1)+1),
"")</f>
        <v>,Mable.Stobbie@gmail.com</v>
      </c>
      <c r="G361" s="8" t="str">
        <f ca="1">IF((COLUMN()-5)&lt;=Tabel2[[#This Row],[Aantal Leden]],
INDEX(Gebruiker!$C:$C,RANDBETWEEN(1,Formules!$B$1)+1),
"")</f>
        <v>,Jessamyn.McParlin@gmail.com</v>
      </c>
      <c r="H361" s="2" t="str">
        <f ca="1">IF((COLUMN()-5)&lt;=Tabel2[[#This Row],[Aantal Leden]],
INDEX(Gebruiker!$C:$C,RANDBETWEEN(1,Formules!$B$1)+1),
"")</f>
        <v>,Putnam.Aleso@gmail.com</v>
      </c>
      <c r="I361" s="2" t="str">
        <f ca="1">IF((COLUMN()-5)&lt;=Tabel2[[#This Row],[Aantal Leden]],
INDEX(Gebruiker!$C:$C,RANDBETWEEN(1,Formules!$B$1)+1),
"")</f>
        <v>,Rolph.Andersson@gmail.com</v>
      </c>
      <c r="J361" s="2" t="str">
        <f ca="1">IF((COLUMN()-5)&lt;=Tabel2[[#This Row],[Aantal Leden]],
INDEX(Gebruiker!$C:$C,RANDBETWEEN(1,Formules!$B$1)+1),
"")</f>
        <v>,Charleen.Toop@gmail.com</v>
      </c>
      <c r="K361" s="2" t="str">
        <f ca="1">IF((COLUMN()-5)&lt;=Tabel2[[#This Row],[Aantal Leden]],
INDEX(Gebruiker!$C:$C,RANDBETWEEN(1,Formules!$B$1)+1),
"")</f>
        <v>,Umberto.Brosini@gmail.com</v>
      </c>
      <c r="L361" s="2" t="str">
        <f ca="1">IF((COLUMN()-5)&lt;=Tabel2[[#This Row],[Aantal Leden]],
INDEX(Gebruiker!$C:$C,RANDBETWEEN(1,Formules!$B$1)+1),
"")</f>
        <v>,Dedie.Ewols@gmail.com</v>
      </c>
      <c r="M361" s="2" t="str">
        <f ca="1">IF((COLUMN()-5)&lt;=Tabel2[[#This Row],[Aantal Leden]],
INDEX(Gebruiker!$C:$C,RANDBETWEEN(1,Formules!$B$1)+1),
"")</f>
        <v/>
      </c>
      <c r="N361" s="2" t="str">
        <f ca="1">IF((COLUMN()-5)&lt;=Tabel2[[#This Row],[Aantal Leden]],
INDEX(Gebruiker!$C:$C,RANDBETWEEN(1,Formules!$B$1)+1),
"")</f>
        <v/>
      </c>
      <c r="O361" s="2" t="str">
        <f ca="1">IF((COLUMN()-5)&lt;=Tabel2[[#This Row],[Aantal Leden]],
INDEX(Gebruiker!$C:$C,RANDBETWEEN(1,Formules!$B$1)+1),
"")</f>
        <v/>
      </c>
      <c r="P361" s="2" t="str">
        <f ca="1">IF(Tabel2[[#This Row],[GroepBeheerder]]&lt;&gt;Tabel2[[#This Row],[Groepslid 1]],Tabel2[[#This Row],[Groepslid 1]],"")</f>
        <v>,Mable.Stobbie@gmail.com</v>
      </c>
      <c r="Q361" s="2" t="str">
        <f ca="1">IF(ISERROR(SEARCH(Tabel2[[#This Row],[Groepslid 2]],_xlfn.CONCAT(
Tabel2[[#This Row],[GroepBeheerder]:[Groepslid 1]]))),
Tabel2[[#This Row],[Groepslid 2]],"")</f>
        <v>,Jessamyn.McParlin@gmail.com</v>
      </c>
      <c r="R361" s="2" t="str">
        <f ca="1">IF(ISERROR(SEARCH(Tabel2[[#This Row],[Groepslid 3]],_xlfn.CONCAT(
Tabel2[[#This Row],[GroepBeheerder]:[Groepslid 2]]))),
Tabel2[[#This Row],[Groepslid 3]],"")</f>
        <v>,Putnam.Aleso@gmail.com</v>
      </c>
      <c r="S361" s="2" t="str">
        <f ca="1">IF(ISERROR(SEARCH(Tabel2[[#This Row],[Groepslid 4]],_xlfn.CONCAT(
Tabel2[[#This Row],[GroepBeheerder]:[Groepslid 3]]))),
Tabel2[[#This Row],[Groepslid 4]],"")</f>
        <v>,Rolph.Andersson@gmail.com</v>
      </c>
      <c r="T361" s="2" t="str">
        <f ca="1">IF(ISERROR(SEARCH(Tabel2[[#This Row],[Groepslid 5]],_xlfn.CONCAT(
Tabel2[[#This Row],[GroepBeheerder]:[Groepslid 4]]))),
Tabel2[[#This Row],[Groepslid 5]],"")</f>
        <v>,Charleen.Toop@gmail.com</v>
      </c>
      <c r="U361" s="2" t="str">
        <f ca="1">IF(ISERROR(SEARCH(Tabel2[[#This Row],[Groepslid 6]],_xlfn.CONCAT(
Tabel2[[#This Row],[GroepBeheerder]:[Groepslid 5]]))),
Tabel2[[#This Row],[Groepslid 6]],"")</f>
        <v>,Umberto.Brosini@gmail.com</v>
      </c>
      <c r="V361" s="2" t="str">
        <f ca="1">IF(ISERROR(SEARCH(Tabel2[[#This Row],[Groepslid 7]],_xlfn.CONCAT(
Tabel2[[#This Row],[GroepBeheerder]:[Groepslid 6]]))),
Tabel2[[#This Row],[Groepslid 7]],"")</f>
        <v>,Dedie.Ewols@gmail.com</v>
      </c>
      <c r="W361" s="2" t="str">
        <f ca="1">IF(ISERROR(SEARCH(Tabel2[[#This Row],[Groepslid 8]],_xlfn.CONCAT(
Tabel2[[#This Row],[GroepBeheerder]:[Groepslid 7]]))),
Tabel2[[#This Row],[Groepslid 8]],"")</f>
        <v/>
      </c>
      <c r="X361" s="2" t="str">
        <f ca="1">IF(ISERROR(SEARCH(Tabel2[[#This Row],[Groepslid 9]],_xlfn.CONCAT(
Tabel2[[#This Row],[GroepBeheerder]:[Groepslid 8]]))),
Tabel2[[#This Row],[Groepslid 9]],"")</f>
        <v/>
      </c>
      <c r="Y361" s="2" t="str">
        <f ca="1">IF(ISERROR(SEARCH(Tabel2[[#This Row],[Groepslid 10]],_xlfn.CONCAT(
Tabel2[[#This Row],[GroepBeheerder]:[Groepslid 9]]))),
Tabel2[[#This Row],[Groepslid 10]],"")</f>
        <v/>
      </c>
      <c r="Z361" s="2">
        <f t="shared" si="16"/>
        <v>360</v>
      </c>
    </row>
    <row r="362" spans="1:26" x14ac:dyDescent="0.25">
      <c r="A362" s="5" t="str">
        <f t="shared" ca="1" si="15"/>
        <v>Gabspot,Olly.Leinweber@gmail.com,Blancha.Arthur@gmail.com,Sybila.O'Looney@gmail.com,Valentina.Ellins@gmail.com,Merwyn.Nash@gmail.com,Phillie.Messruther@gmail.com,Gregoire.Isacq@gmail.com,Sallee.Whaley@gmail.com,Pattie.Fundell@gmail.com</v>
      </c>
      <c r="B362" s="2" t="str">
        <f ca="1">_xlfn.CONCAT(Tabel2[[#This Row],[Hulp 1]:[Hulp 10]])</f>
        <v>,Blancha.Arthur@gmail.com,Sybila.O'Looney@gmail.com,Valentina.Ellins@gmail.com,Merwyn.Nash@gmail.com,Phillie.Messruther@gmail.com,Gregoire.Isacq@gmail.com,Sallee.Whaley@gmail.com,Pattie.Fundell@gmail.com</v>
      </c>
      <c r="C362" s="3" t="s">
        <v>536</v>
      </c>
      <c r="D362">
        <f ca="1">RANDBETWEEN(0,IF(Formules!$B$1&gt;10,10,Formules!$B$1))</f>
        <v>8</v>
      </c>
      <c r="E362" s="2" t="str">
        <f ca="1">INDEX(Gebruiker!C:C,RANDBETWEEN(1,Formules!$B$1)+1)</f>
        <v>,Olly.Leinweber@gmail.com</v>
      </c>
      <c r="F362" s="8" t="str">
        <f ca="1">IF((COLUMN()-5)&lt;=Tabel2[[#This Row],[Aantal Leden]],
INDEX(Gebruiker!$C:$C,RANDBETWEEN(1,Formules!$B$1)+1),
"")</f>
        <v>,Blancha.Arthur@gmail.com</v>
      </c>
      <c r="G362" s="8" t="str">
        <f ca="1">IF((COLUMN()-5)&lt;=Tabel2[[#This Row],[Aantal Leden]],
INDEX(Gebruiker!$C:$C,RANDBETWEEN(1,Formules!$B$1)+1),
"")</f>
        <v>,Sybila.O'Looney@gmail.com</v>
      </c>
      <c r="H362" s="2" t="str">
        <f ca="1">IF((COLUMN()-5)&lt;=Tabel2[[#This Row],[Aantal Leden]],
INDEX(Gebruiker!$C:$C,RANDBETWEEN(1,Formules!$B$1)+1),
"")</f>
        <v>,Valentina.Ellins@gmail.com</v>
      </c>
      <c r="I362" s="2" t="str">
        <f ca="1">IF((COLUMN()-5)&lt;=Tabel2[[#This Row],[Aantal Leden]],
INDEX(Gebruiker!$C:$C,RANDBETWEEN(1,Formules!$B$1)+1),
"")</f>
        <v>,Merwyn.Nash@gmail.com</v>
      </c>
      <c r="J362" s="2" t="str">
        <f ca="1">IF((COLUMN()-5)&lt;=Tabel2[[#This Row],[Aantal Leden]],
INDEX(Gebruiker!$C:$C,RANDBETWEEN(1,Formules!$B$1)+1),
"")</f>
        <v>,Phillie.Messruther@gmail.com</v>
      </c>
      <c r="K362" s="2" t="str">
        <f ca="1">IF((COLUMN()-5)&lt;=Tabel2[[#This Row],[Aantal Leden]],
INDEX(Gebruiker!$C:$C,RANDBETWEEN(1,Formules!$B$1)+1),
"")</f>
        <v>,Gregoire.Isacq@gmail.com</v>
      </c>
      <c r="L362" s="2" t="str">
        <f ca="1">IF((COLUMN()-5)&lt;=Tabel2[[#This Row],[Aantal Leden]],
INDEX(Gebruiker!$C:$C,RANDBETWEEN(1,Formules!$B$1)+1),
"")</f>
        <v>,Sallee.Whaley@gmail.com</v>
      </c>
      <c r="M362" s="2" t="str">
        <f ca="1">IF((COLUMN()-5)&lt;=Tabel2[[#This Row],[Aantal Leden]],
INDEX(Gebruiker!$C:$C,RANDBETWEEN(1,Formules!$B$1)+1),
"")</f>
        <v>,Pattie.Fundell@gmail.com</v>
      </c>
      <c r="N362" s="2" t="str">
        <f ca="1">IF((COLUMN()-5)&lt;=Tabel2[[#This Row],[Aantal Leden]],
INDEX(Gebruiker!$C:$C,RANDBETWEEN(1,Formules!$B$1)+1),
"")</f>
        <v/>
      </c>
      <c r="O362" s="2" t="str">
        <f ca="1">IF((COLUMN()-5)&lt;=Tabel2[[#This Row],[Aantal Leden]],
INDEX(Gebruiker!$C:$C,RANDBETWEEN(1,Formules!$B$1)+1),
"")</f>
        <v/>
      </c>
      <c r="P362" s="2" t="str">
        <f ca="1">IF(Tabel2[[#This Row],[GroepBeheerder]]&lt;&gt;Tabel2[[#This Row],[Groepslid 1]],Tabel2[[#This Row],[Groepslid 1]],"")</f>
        <v>,Blancha.Arthur@gmail.com</v>
      </c>
      <c r="Q362" s="2" t="str">
        <f ca="1">IF(ISERROR(SEARCH(Tabel2[[#This Row],[Groepslid 2]],_xlfn.CONCAT(
Tabel2[[#This Row],[GroepBeheerder]:[Groepslid 1]]))),
Tabel2[[#This Row],[Groepslid 2]],"")</f>
        <v>,Sybila.O'Looney@gmail.com</v>
      </c>
      <c r="R362" s="2" t="str">
        <f ca="1">IF(ISERROR(SEARCH(Tabel2[[#This Row],[Groepslid 3]],_xlfn.CONCAT(
Tabel2[[#This Row],[GroepBeheerder]:[Groepslid 2]]))),
Tabel2[[#This Row],[Groepslid 3]],"")</f>
        <v>,Valentina.Ellins@gmail.com</v>
      </c>
      <c r="S362" s="2" t="str">
        <f ca="1">IF(ISERROR(SEARCH(Tabel2[[#This Row],[Groepslid 4]],_xlfn.CONCAT(
Tabel2[[#This Row],[GroepBeheerder]:[Groepslid 3]]))),
Tabel2[[#This Row],[Groepslid 4]],"")</f>
        <v>,Merwyn.Nash@gmail.com</v>
      </c>
      <c r="T362" s="2" t="str">
        <f ca="1">IF(ISERROR(SEARCH(Tabel2[[#This Row],[Groepslid 5]],_xlfn.CONCAT(
Tabel2[[#This Row],[GroepBeheerder]:[Groepslid 4]]))),
Tabel2[[#This Row],[Groepslid 5]],"")</f>
        <v>,Phillie.Messruther@gmail.com</v>
      </c>
      <c r="U362" s="2" t="str">
        <f ca="1">IF(ISERROR(SEARCH(Tabel2[[#This Row],[Groepslid 6]],_xlfn.CONCAT(
Tabel2[[#This Row],[GroepBeheerder]:[Groepslid 5]]))),
Tabel2[[#This Row],[Groepslid 6]],"")</f>
        <v>,Gregoire.Isacq@gmail.com</v>
      </c>
      <c r="V362" s="2" t="str">
        <f ca="1">IF(ISERROR(SEARCH(Tabel2[[#This Row],[Groepslid 7]],_xlfn.CONCAT(
Tabel2[[#This Row],[GroepBeheerder]:[Groepslid 6]]))),
Tabel2[[#This Row],[Groepslid 7]],"")</f>
        <v>,Sallee.Whaley@gmail.com</v>
      </c>
      <c r="W362" s="2" t="str">
        <f ca="1">IF(ISERROR(SEARCH(Tabel2[[#This Row],[Groepslid 8]],_xlfn.CONCAT(
Tabel2[[#This Row],[GroepBeheerder]:[Groepslid 7]]))),
Tabel2[[#This Row],[Groepslid 8]],"")</f>
        <v>,Pattie.Fundell@gmail.com</v>
      </c>
      <c r="X362" s="2" t="str">
        <f ca="1">IF(ISERROR(SEARCH(Tabel2[[#This Row],[Groepslid 9]],_xlfn.CONCAT(
Tabel2[[#This Row],[GroepBeheerder]:[Groepslid 8]]))),
Tabel2[[#This Row],[Groepslid 9]],"")</f>
        <v/>
      </c>
      <c r="Y362" s="2" t="str">
        <f ca="1">IF(ISERROR(SEARCH(Tabel2[[#This Row],[Groepslid 10]],_xlfn.CONCAT(
Tabel2[[#This Row],[GroepBeheerder]:[Groepslid 9]]))),
Tabel2[[#This Row],[Groepslid 10]],"")</f>
        <v/>
      </c>
      <c r="Z362" s="2">
        <f t="shared" si="16"/>
        <v>361</v>
      </c>
    </row>
    <row r="363" spans="1:26" x14ac:dyDescent="0.25">
      <c r="A363" s="5" t="str">
        <f t="shared" ca="1" si="15"/>
        <v>Geba,Effie.O'Corr@gmail.com,Cesaro.Croizier@gmail.com,Charleen.Toop@gmail.com,Ainslie.Meininking@gmail.com,Kennie.Spaight@gmail.com,Olivette.Meaker@gmail.com,Bartel.Plastow@gmail.com,Willi.Twiggins@gmail.com,Erik.Rubinshtein@gmail.com,Blancha.Arthur@gmail.com</v>
      </c>
      <c r="B363" s="2" t="str">
        <f ca="1">_xlfn.CONCAT(Tabel2[[#This Row],[Hulp 1]:[Hulp 10]])</f>
        <v>,Cesaro.Croizier@gmail.com,Charleen.Toop@gmail.com,Ainslie.Meininking@gmail.com,Kennie.Spaight@gmail.com,Olivette.Meaker@gmail.com,Bartel.Plastow@gmail.com,Willi.Twiggins@gmail.com,Erik.Rubinshtein@gmail.com,Blancha.Arthur@gmail.com</v>
      </c>
      <c r="C363" s="3" t="s">
        <v>497</v>
      </c>
      <c r="D363">
        <f ca="1">RANDBETWEEN(0,IF(Formules!$B$1&gt;10,10,Formules!$B$1))</f>
        <v>10</v>
      </c>
      <c r="E363" s="2" t="str">
        <f ca="1">INDEX(Gebruiker!C:C,RANDBETWEEN(1,Formules!$B$1)+1)</f>
        <v>,Effie.O'Corr@gmail.com</v>
      </c>
      <c r="F363" s="8" t="str">
        <f ca="1">IF((COLUMN()-5)&lt;=Tabel2[[#This Row],[Aantal Leden]],
INDEX(Gebruiker!$C:$C,RANDBETWEEN(1,Formules!$B$1)+1),
"")</f>
        <v>,Cesaro.Croizier@gmail.com</v>
      </c>
      <c r="G363" s="8" t="str">
        <f ca="1">IF((COLUMN()-5)&lt;=Tabel2[[#This Row],[Aantal Leden]],
INDEX(Gebruiker!$C:$C,RANDBETWEEN(1,Formules!$B$1)+1),
"")</f>
        <v>,Charleen.Toop@gmail.com</v>
      </c>
      <c r="H363" s="2" t="str">
        <f ca="1">IF((COLUMN()-5)&lt;=Tabel2[[#This Row],[Aantal Leden]],
INDEX(Gebruiker!$C:$C,RANDBETWEEN(1,Formules!$B$1)+1),
"")</f>
        <v>,Ainslie.Meininking@gmail.com</v>
      </c>
      <c r="I363" s="2" t="str">
        <f ca="1">IF((COLUMN()-5)&lt;=Tabel2[[#This Row],[Aantal Leden]],
INDEX(Gebruiker!$C:$C,RANDBETWEEN(1,Formules!$B$1)+1),
"")</f>
        <v>,Kennie.Spaight@gmail.com</v>
      </c>
      <c r="J363" s="2" t="str">
        <f ca="1">IF((COLUMN()-5)&lt;=Tabel2[[#This Row],[Aantal Leden]],
INDEX(Gebruiker!$C:$C,RANDBETWEEN(1,Formules!$B$1)+1),
"")</f>
        <v>,Olivette.Meaker@gmail.com</v>
      </c>
      <c r="K363" s="2" t="str">
        <f ca="1">IF((COLUMN()-5)&lt;=Tabel2[[#This Row],[Aantal Leden]],
INDEX(Gebruiker!$C:$C,RANDBETWEEN(1,Formules!$B$1)+1),
"")</f>
        <v>,Bartel.Plastow@gmail.com</v>
      </c>
      <c r="L363" s="2" t="str">
        <f ca="1">IF((COLUMN()-5)&lt;=Tabel2[[#This Row],[Aantal Leden]],
INDEX(Gebruiker!$C:$C,RANDBETWEEN(1,Formules!$B$1)+1),
"")</f>
        <v>,Willi.Twiggins@gmail.com</v>
      </c>
      <c r="M363" s="2" t="str">
        <f ca="1">IF((COLUMN()-5)&lt;=Tabel2[[#This Row],[Aantal Leden]],
INDEX(Gebruiker!$C:$C,RANDBETWEEN(1,Formules!$B$1)+1),
"")</f>
        <v>,Erik.Rubinshtein@gmail.com</v>
      </c>
      <c r="N363" s="2" t="str">
        <f ca="1">IF((COLUMN()-5)&lt;=Tabel2[[#This Row],[Aantal Leden]],
INDEX(Gebruiker!$C:$C,RANDBETWEEN(1,Formules!$B$1)+1),
"")</f>
        <v>,Blancha.Arthur@gmail.com</v>
      </c>
      <c r="O363" s="2" t="str">
        <f ca="1">IF((COLUMN()-5)&lt;=Tabel2[[#This Row],[Aantal Leden]],
INDEX(Gebruiker!$C:$C,RANDBETWEEN(1,Formules!$B$1)+1),
"")</f>
        <v>,Erik.Rubinshtein@gmail.com</v>
      </c>
      <c r="P363" s="2" t="str">
        <f ca="1">IF(Tabel2[[#This Row],[GroepBeheerder]]&lt;&gt;Tabel2[[#This Row],[Groepslid 1]],Tabel2[[#This Row],[Groepslid 1]],"")</f>
        <v>,Cesaro.Croizier@gmail.com</v>
      </c>
      <c r="Q363" s="2" t="str">
        <f ca="1">IF(ISERROR(SEARCH(Tabel2[[#This Row],[Groepslid 2]],_xlfn.CONCAT(
Tabel2[[#This Row],[GroepBeheerder]:[Groepslid 1]]))),
Tabel2[[#This Row],[Groepslid 2]],"")</f>
        <v>,Charleen.Toop@gmail.com</v>
      </c>
      <c r="R363" s="2" t="str">
        <f ca="1">IF(ISERROR(SEARCH(Tabel2[[#This Row],[Groepslid 3]],_xlfn.CONCAT(
Tabel2[[#This Row],[GroepBeheerder]:[Groepslid 2]]))),
Tabel2[[#This Row],[Groepslid 3]],"")</f>
        <v>,Ainslie.Meininking@gmail.com</v>
      </c>
      <c r="S363" s="2" t="str">
        <f ca="1">IF(ISERROR(SEARCH(Tabel2[[#This Row],[Groepslid 4]],_xlfn.CONCAT(
Tabel2[[#This Row],[GroepBeheerder]:[Groepslid 3]]))),
Tabel2[[#This Row],[Groepslid 4]],"")</f>
        <v>,Kennie.Spaight@gmail.com</v>
      </c>
      <c r="T363" s="2" t="str">
        <f ca="1">IF(ISERROR(SEARCH(Tabel2[[#This Row],[Groepslid 5]],_xlfn.CONCAT(
Tabel2[[#This Row],[GroepBeheerder]:[Groepslid 4]]))),
Tabel2[[#This Row],[Groepslid 5]],"")</f>
        <v>,Olivette.Meaker@gmail.com</v>
      </c>
      <c r="U363" s="2" t="str">
        <f ca="1">IF(ISERROR(SEARCH(Tabel2[[#This Row],[Groepslid 6]],_xlfn.CONCAT(
Tabel2[[#This Row],[GroepBeheerder]:[Groepslid 5]]))),
Tabel2[[#This Row],[Groepslid 6]],"")</f>
        <v>,Bartel.Plastow@gmail.com</v>
      </c>
      <c r="V363" s="2" t="str">
        <f ca="1">IF(ISERROR(SEARCH(Tabel2[[#This Row],[Groepslid 7]],_xlfn.CONCAT(
Tabel2[[#This Row],[GroepBeheerder]:[Groepslid 6]]))),
Tabel2[[#This Row],[Groepslid 7]],"")</f>
        <v>,Willi.Twiggins@gmail.com</v>
      </c>
      <c r="W363" s="2" t="str">
        <f ca="1">IF(ISERROR(SEARCH(Tabel2[[#This Row],[Groepslid 8]],_xlfn.CONCAT(
Tabel2[[#This Row],[GroepBeheerder]:[Groepslid 7]]))),
Tabel2[[#This Row],[Groepslid 8]],"")</f>
        <v>,Erik.Rubinshtein@gmail.com</v>
      </c>
      <c r="X363" s="2" t="str">
        <f ca="1">IF(ISERROR(SEARCH(Tabel2[[#This Row],[Groepslid 9]],_xlfn.CONCAT(
Tabel2[[#This Row],[GroepBeheerder]:[Groepslid 8]]))),
Tabel2[[#This Row],[Groepslid 9]],"")</f>
        <v>,Blancha.Arthur@gmail.com</v>
      </c>
      <c r="Y363" s="2" t="str">
        <f ca="1">IF(ISERROR(SEARCH(Tabel2[[#This Row],[Groepslid 10]],_xlfn.CONCAT(
Tabel2[[#This Row],[GroepBeheerder]:[Groepslid 9]]))),
Tabel2[[#This Row],[Groepslid 10]],"")</f>
        <v/>
      </c>
      <c r="Z363" s="2">
        <f t="shared" si="16"/>
        <v>362</v>
      </c>
    </row>
    <row r="364" spans="1:26" x14ac:dyDescent="0.25">
      <c r="A364" s="5" t="str">
        <f t="shared" ca="1" si="15"/>
        <v>Thoughtsphere,Deborah.Mursell@gmail.com,Hillier.Carff@gmail.com,Debbie.Wooller@gmail.com,Samson.Houseley@gmail.com,Blancha.Arthur@gmail.com</v>
      </c>
      <c r="B364" s="2" t="str">
        <f ca="1">_xlfn.CONCAT(Tabel2[[#This Row],[Hulp 1]:[Hulp 10]])</f>
        <v>,Hillier.Carff@gmail.com,Debbie.Wooller@gmail.com,Samson.Houseley@gmail.com,Blancha.Arthur@gmail.com</v>
      </c>
      <c r="C364" s="3" t="s">
        <v>579</v>
      </c>
      <c r="D364">
        <f ca="1">RANDBETWEEN(0,IF(Formules!$B$1&gt;10,10,Formules!$B$1))</f>
        <v>4</v>
      </c>
      <c r="E364" s="2" t="str">
        <f ca="1">INDEX(Gebruiker!C:C,RANDBETWEEN(1,Formules!$B$1)+1)</f>
        <v>,Deborah.Mursell@gmail.com</v>
      </c>
      <c r="F364" s="8" t="str">
        <f ca="1">IF((COLUMN()-5)&lt;=Tabel2[[#This Row],[Aantal Leden]],
INDEX(Gebruiker!$C:$C,RANDBETWEEN(1,Formules!$B$1)+1),
"")</f>
        <v>,Hillier.Carff@gmail.com</v>
      </c>
      <c r="G364" s="8" t="str">
        <f ca="1">IF((COLUMN()-5)&lt;=Tabel2[[#This Row],[Aantal Leden]],
INDEX(Gebruiker!$C:$C,RANDBETWEEN(1,Formules!$B$1)+1),
"")</f>
        <v>,Debbie.Wooller@gmail.com</v>
      </c>
      <c r="H364" s="2" t="str">
        <f ca="1">IF((COLUMN()-5)&lt;=Tabel2[[#This Row],[Aantal Leden]],
INDEX(Gebruiker!$C:$C,RANDBETWEEN(1,Formules!$B$1)+1),
"")</f>
        <v>,Samson.Houseley@gmail.com</v>
      </c>
      <c r="I364" s="2" t="str">
        <f ca="1">IF((COLUMN()-5)&lt;=Tabel2[[#This Row],[Aantal Leden]],
INDEX(Gebruiker!$C:$C,RANDBETWEEN(1,Formules!$B$1)+1),
"")</f>
        <v>,Blancha.Arthur@gmail.com</v>
      </c>
      <c r="J364" s="2" t="str">
        <f ca="1">IF((COLUMN()-5)&lt;=Tabel2[[#This Row],[Aantal Leden]],
INDEX(Gebruiker!$C:$C,RANDBETWEEN(1,Formules!$B$1)+1),
"")</f>
        <v/>
      </c>
      <c r="K364" s="2" t="str">
        <f ca="1">IF((COLUMN()-5)&lt;=Tabel2[[#This Row],[Aantal Leden]],
INDEX(Gebruiker!$C:$C,RANDBETWEEN(1,Formules!$B$1)+1),
"")</f>
        <v/>
      </c>
      <c r="L364" s="2" t="str">
        <f ca="1">IF((COLUMN()-5)&lt;=Tabel2[[#This Row],[Aantal Leden]],
INDEX(Gebruiker!$C:$C,RANDBETWEEN(1,Formules!$B$1)+1),
"")</f>
        <v/>
      </c>
      <c r="M364" s="2" t="str">
        <f ca="1">IF((COLUMN()-5)&lt;=Tabel2[[#This Row],[Aantal Leden]],
INDEX(Gebruiker!$C:$C,RANDBETWEEN(1,Formules!$B$1)+1),
"")</f>
        <v/>
      </c>
      <c r="N364" s="2" t="str">
        <f ca="1">IF((COLUMN()-5)&lt;=Tabel2[[#This Row],[Aantal Leden]],
INDEX(Gebruiker!$C:$C,RANDBETWEEN(1,Formules!$B$1)+1),
"")</f>
        <v/>
      </c>
      <c r="O364" s="2" t="str">
        <f ca="1">IF((COLUMN()-5)&lt;=Tabel2[[#This Row],[Aantal Leden]],
INDEX(Gebruiker!$C:$C,RANDBETWEEN(1,Formules!$B$1)+1),
"")</f>
        <v/>
      </c>
      <c r="P364" s="2" t="str">
        <f ca="1">IF(Tabel2[[#This Row],[GroepBeheerder]]&lt;&gt;Tabel2[[#This Row],[Groepslid 1]],Tabel2[[#This Row],[Groepslid 1]],"")</f>
        <v>,Hillier.Carff@gmail.com</v>
      </c>
      <c r="Q364" s="2" t="str">
        <f ca="1">IF(ISERROR(SEARCH(Tabel2[[#This Row],[Groepslid 2]],_xlfn.CONCAT(
Tabel2[[#This Row],[GroepBeheerder]:[Groepslid 1]]))),
Tabel2[[#This Row],[Groepslid 2]],"")</f>
        <v>,Debbie.Wooller@gmail.com</v>
      </c>
      <c r="R364" s="2" t="str">
        <f ca="1">IF(ISERROR(SEARCH(Tabel2[[#This Row],[Groepslid 3]],_xlfn.CONCAT(
Tabel2[[#This Row],[GroepBeheerder]:[Groepslid 2]]))),
Tabel2[[#This Row],[Groepslid 3]],"")</f>
        <v>,Samson.Houseley@gmail.com</v>
      </c>
      <c r="S364" s="2" t="str">
        <f ca="1">IF(ISERROR(SEARCH(Tabel2[[#This Row],[Groepslid 4]],_xlfn.CONCAT(
Tabel2[[#This Row],[GroepBeheerder]:[Groepslid 3]]))),
Tabel2[[#This Row],[Groepslid 4]],"")</f>
        <v>,Blancha.Arthur@gmail.com</v>
      </c>
      <c r="T364" s="2" t="str">
        <f ca="1">IF(ISERROR(SEARCH(Tabel2[[#This Row],[Groepslid 5]],_xlfn.CONCAT(
Tabel2[[#This Row],[GroepBeheerder]:[Groepslid 4]]))),
Tabel2[[#This Row],[Groepslid 5]],"")</f>
        <v/>
      </c>
      <c r="U364" s="2" t="str">
        <f ca="1">IF(ISERROR(SEARCH(Tabel2[[#This Row],[Groepslid 6]],_xlfn.CONCAT(
Tabel2[[#This Row],[GroepBeheerder]:[Groepslid 5]]))),
Tabel2[[#This Row],[Groepslid 6]],"")</f>
        <v/>
      </c>
      <c r="V364" s="2" t="str">
        <f ca="1">IF(ISERROR(SEARCH(Tabel2[[#This Row],[Groepslid 7]],_xlfn.CONCAT(
Tabel2[[#This Row],[GroepBeheerder]:[Groepslid 6]]))),
Tabel2[[#This Row],[Groepslid 7]],"")</f>
        <v/>
      </c>
      <c r="W364" s="2" t="str">
        <f ca="1">IF(ISERROR(SEARCH(Tabel2[[#This Row],[Groepslid 8]],_xlfn.CONCAT(
Tabel2[[#This Row],[GroepBeheerder]:[Groepslid 7]]))),
Tabel2[[#This Row],[Groepslid 8]],"")</f>
        <v/>
      </c>
      <c r="X364" s="2" t="str">
        <f ca="1">IF(ISERROR(SEARCH(Tabel2[[#This Row],[Groepslid 9]],_xlfn.CONCAT(
Tabel2[[#This Row],[GroepBeheerder]:[Groepslid 8]]))),
Tabel2[[#This Row],[Groepslid 9]],"")</f>
        <v/>
      </c>
      <c r="Y364" s="2" t="str">
        <f ca="1">IF(ISERROR(SEARCH(Tabel2[[#This Row],[Groepslid 10]],_xlfn.CONCAT(
Tabel2[[#This Row],[GroepBeheerder]:[Groepslid 9]]))),
Tabel2[[#This Row],[Groepslid 10]],"")</f>
        <v/>
      </c>
      <c r="Z364" s="2">
        <f t="shared" si="16"/>
        <v>363</v>
      </c>
    </row>
    <row r="365" spans="1:26" x14ac:dyDescent="0.25">
      <c r="A365" s="5" t="str">
        <f t="shared" ca="1" si="15"/>
        <v>Divanoodle,Kennie.Spaight@gmail.com,Jamesy.Bunclark@gmail.com,Kellen.Carrier@gmail.com,Rossy.Challener@gmail.com</v>
      </c>
      <c r="B365" s="2" t="str">
        <f ca="1">_xlfn.CONCAT(Tabel2[[#This Row],[Hulp 1]:[Hulp 10]])</f>
        <v>,Jamesy.Bunclark@gmail.com,Kellen.Carrier@gmail.com,Rossy.Challener@gmail.com</v>
      </c>
      <c r="C365" s="3" t="s">
        <v>552</v>
      </c>
      <c r="D365">
        <f ca="1">RANDBETWEEN(0,IF(Formules!$B$1&gt;10,10,Formules!$B$1))</f>
        <v>3</v>
      </c>
      <c r="E365" s="2" t="str">
        <f ca="1">INDEX(Gebruiker!C:C,RANDBETWEEN(1,Formules!$B$1)+1)</f>
        <v>,Kennie.Spaight@gmail.com</v>
      </c>
      <c r="F365" s="8" t="str">
        <f ca="1">IF((COLUMN()-5)&lt;=Tabel2[[#This Row],[Aantal Leden]],
INDEX(Gebruiker!$C:$C,RANDBETWEEN(1,Formules!$B$1)+1),
"")</f>
        <v>,Jamesy.Bunclark@gmail.com</v>
      </c>
      <c r="G365" s="8" t="str">
        <f ca="1">IF((COLUMN()-5)&lt;=Tabel2[[#This Row],[Aantal Leden]],
INDEX(Gebruiker!$C:$C,RANDBETWEEN(1,Formules!$B$1)+1),
"")</f>
        <v>,Kellen.Carrier@gmail.com</v>
      </c>
      <c r="H365" s="2" t="str">
        <f ca="1">IF((COLUMN()-5)&lt;=Tabel2[[#This Row],[Aantal Leden]],
INDEX(Gebruiker!$C:$C,RANDBETWEEN(1,Formules!$B$1)+1),
"")</f>
        <v>,Rossy.Challener@gmail.com</v>
      </c>
      <c r="I365" s="2" t="str">
        <f ca="1">IF((COLUMN()-5)&lt;=Tabel2[[#This Row],[Aantal Leden]],
INDEX(Gebruiker!$C:$C,RANDBETWEEN(1,Formules!$B$1)+1),
"")</f>
        <v/>
      </c>
      <c r="J365" s="2" t="str">
        <f ca="1">IF((COLUMN()-5)&lt;=Tabel2[[#This Row],[Aantal Leden]],
INDEX(Gebruiker!$C:$C,RANDBETWEEN(1,Formules!$B$1)+1),
"")</f>
        <v/>
      </c>
      <c r="K365" s="2" t="str">
        <f ca="1">IF((COLUMN()-5)&lt;=Tabel2[[#This Row],[Aantal Leden]],
INDEX(Gebruiker!$C:$C,RANDBETWEEN(1,Formules!$B$1)+1),
"")</f>
        <v/>
      </c>
      <c r="L365" s="2" t="str">
        <f ca="1">IF((COLUMN()-5)&lt;=Tabel2[[#This Row],[Aantal Leden]],
INDEX(Gebruiker!$C:$C,RANDBETWEEN(1,Formules!$B$1)+1),
"")</f>
        <v/>
      </c>
      <c r="M365" s="2" t="str">
        <f ca="1">IF((COLUMN()-5)&lt;=Tabel2[[#This Row],[Aantal Leden]],
INDEX(Gebruiker!$C:$C,RANDBETWEEN(1,Formules!$B$1)+1),
"")</f>
        <v/>
      </c>
      <c r="N365" s="2" t="str">
        <f ca="1">IF((COLUMN()-5)&lt;=Tabel2[[#This Row],[Aantal Leden]],
INDEX(Gebruiker!$C:$C,RANDBETWEEN(1,Formules!$B$1)+1),
"")</f>
        <v/>
      </c>
      <c r="O365" s="2" t="str">
        <f ca="1">IF((COLUMN()-5)&lt;=Tabel2[[#This Row],[Aantal Leden]],
INDEX(Gebruiker!$C:$C,RANDBETWEEN(1,Formules!$B$1)+1),
"")</f>
        <v/>
      </c>
      <c r="P365" s="2" t="str">
        <f ca="1">IF(Tabel2[[#This Row],[GroepBeheerder]]&lt;&gt;Tabel2[[#This Row],[Groepslid 1]],Tabel2[[#This Row],[Groepslid 1]],"")</f>
        <v>,Jamesy.Bunclark@gmail.com</v>
      </c>
      <c r="Q365" s="2" t="str">
        <f ca="1">IF(ISERROR(SEARCH(Tabel2[[#This Row],[Groepslid 2]],_xlfn.CONCAT(
Tabel2[[#This Row],[GroepBeheerder]:[Groepslid 1]]))),
Tabel2[[#This Row],[Groepslid 2]],"")</f>
        <v>,Kellen.Carrier@gmail.com</v>
      </c>
      <c r="R365" s="2" t="str">
        <f ca="1">IF(ISERROR(SEARCH(Tabel2[[#This Row],[Groepslid 3]],_xlfn.CONCAT(
Tabel2[[#This Row],[GroepBeheerder]:[Groepslid 2]]))),
Tabel2[[#This Row],[Groepslid 3]],"")</f>
        <v>,Rossy.Challener@gmail.com</v>
      </c>
      <c r="S365" s="2" t="str">
        <f ca="1">IF(ISERROR(SEARCH(Tabel2[[#This Row],[Groepslid 4]],_xlfn.CONCAT(
Tabel2[[#This Row],[GroepBeheerder]:[Groepslid 3]]))),
Tabel2[[#This Row],[Groepslid 4]],"")</f>
        <v/>
      </c>
      <c r="T365" s="2" t="str">
        <f ca="1">IF(ISERROR(SEARCH(Tabel2[[#This Row],[Groepslid 5]],_xlfn.CONCAT(
Tabel2[[#This Row],[GroepBeheerder]:[Groepslid 4]]))),
Tabel2[[#This Row],[Groepslid 5]],"")</f>
        <v/>
      </c>
      <c r="U365" s="2" t="str">
        <f ca="1">IF(ISERROR(SEARCH(Tabel2[[#This Row],[Groepslid 6]],_xlfn.CONCAT(
Tabel2[[#This Row],[GroepBeheerder]:[Groepslid 5]]))),
Tabel2[[#This Row],[Groepslid 6]],"")</f>
        <v/>
      </c>
      <c r="V365" s="2" t="str">
        <f ca="1">IF(ISERROR(SEARCH(Tabel2[[#This Row],[Groepslid 7]],_xlfn.CONCAT(
Tabel2[[#This Row],[GroepBeheerder]:[Groepslid 6]]))),
Tabel2[[#This Row],[Groepslid 7]],"")</f>
        <v/>
      </c>
      <c r="W365" s="2" t="str">
        <f ca="1">IF(ISERROR(SEARCH(Tabel2[[#This Row],[Groepslid 8]],_xlfn.CONCAT(
Tabel2[[#This Row],[GroepBeheerder]:[Groepslid 7]]))),
Tabel2[[#This Row],[Groepslid 8]],"")</f>
        <v/>
      </c>
      <c r="X365" s="2" t="str">
        <f ca="1">IF(ISERROR(SEARCH(Tabel2[[#This Row],[Groepslid 9]],_xlfn.CONCAT(
Tabel2[[#This Row],[GroepBeheerder]:[Groepslid 8]]))),
Tabel2[[#This Row],[Groepslid 9]],"")</f>
        <v/>
      </c>
      <c r="Y365" s="2" t="str">
        <f ca="1">IF(ISERROR(SEARCH(Tabel2[[#This Row],[Groepslid 10]],_xlfn.CONCAT(
Tabel2[[#This Row],[GroepBeheerder]:[Groepslid 9]]))),
Tabel2[[#This Row],[Groepslid 10]],"")</f>
        <v/>
      </c>
      <c r="Z365" s="2">
        <f t="shared" si="16"/>
        <v>364</v>
      </c>
    </row>
    <row r="366" spans="1:26" x14ac:dyDescent="0.25">
      <c r="A366" s="5" t="str">
        <f t="shared" ca="1" si="15"/>
        <v>Twiyo,Freemon.Piche@gmail.com,Ase.Francello@gmail.com,Ted.Delgua@gmail.com,Arabela.Alvar@gmail.com,Kenny.Pimm@gmail.com,Cassandra.Wagnerin@gmail.com,Faun.Gutans@gmail.com,Charleen.Toop@gmail.com</v>
      </c>
      <c r="B366" s="2" t="str">
        <f ca="1">_xlfn.CONCAT(Tabel2[[#This Row],[Hulp 1]:[Hulp 10]])</f>
        <v>,Ase.Francello@gmail.com,Ted.Delgua@gmail.com,Arabela.Alvar@gmail.com,Kenny.Pimm@gmail.com,Cassandra.Wagnerin@gmail.com,Faun.Gutans@gmail.com,Charleen.Toop@gmail.com</v>
      </c>
      <c r="C366" s="3" t="s">
        <v>662</v>
      </c>
      <c r="D366">
        <f ca="1">RANDBETWEEN(0,IF(Formules!$B$1&gt;10,10,Formules!$B$1))</f>
        <v>7</v>
      </c>
      <c r="E366" s="2" t="str">
        <f ca="1">INDEX(Gebruiker!C:C,RANDBETWEEN(1,Formules!$B$1)+1)</f>
        <v>,Freemon.Piche@gmail.com</v>
      </c>
      <c r="F366" s="8" t="str">
        <f ca="1">IF((COLUMN()-5)&lt;=Tabel2[[#This Row],[Aantal Leden]],
INDEX(Gebruiker!$C:$C,RANDBETWEEN(1,Formules!$B$1)+1),
"")</f>
        <v>,Ase.Francello@gmail.com</v>
      </c>
      <c r="G366" s="8" t="str">
        <f ca="1">IF((COLUMN()-5)&lt;=Tabel2[[#This Row],[Aantal Leden]],
INDEX(Gebruiker!$C:$C,RANDBETWEEN(1,Formules!$B$1)+1),
"")</f>
        <v>,Ted.Delgua@gmail.com</v>
      </c>
      <c r="H366" s="2" t="str">
        <f ca="1">IF((COLUMN()-5)&lt;=Tabel2[[#This Row],[Aantal Leden]],
INDEX(Gebruiker!$C:$C,RANDBETWEEN(1,Formules!$B$1)+1),
"")</f>
        <v>,Arabela.Alvar@gmail.com</v>
      </c>
      <c r="I366" s="2" t="str">
        <f ca="1">IF((COLUMN()-5)&lt;=Tabel2[[#This Row],[Aantal Leden]],
INDEX(Gebruiker!$C:$C,RANDBETWEEN(1,Formules!$B$1)+1),
"")</f>
        <v>,Kenny.Pimm@gmail.com</v>
      </c>
      <c r="J366" s="2" t="str">
        <f ca="1">IF((COLUMN()-5)&lt;=Tabel2[[#This Row],[Aantal Leden]],
INDEX(Gebruiker!$C:$C,RANDBETWEEN(1,Formules!$B$1)+1),
"")</f>
        <v>,Cassandra.Wagnerin@gmail.com</v>
      </c>
      <c r="K366" s="2" t="str">
        <f ca="1">IF((COLUMN()-5)&lt;=Tabel2[[#This Row],[Aantal Leden]],
INDEX(Gebruiker!$C:$C,RANDBETWEEN(1,Formules!$B$1)+1),
"")</f>
        <v>,Faun.Gutans@gmail.com</v>
      </c>
      <c r="L366" s="2" t="str">
        <f ca="1">IF((COLUMN()-5)&lt;=Tabel2[[#This Row],[Aantal Leden]],
INDEX(Gebruiker!$C:$C,RANDBETWEEN(1,Formules!$B$1)+1),
"")</f>
        <v>,Charleen.Toop@gmail.com</v>
      </c>
      <c r="M366" s="2" t="str">
        <f ca="1">IF((COLUMN()-5)&lt;=Tabel2[[#This Row],[Aantal Leden]],
INDEX(Gebruiker!$C:$C,RANDBETWEEN(1,Formules!$B$1)+1),
"")</f>
        <v/>
      </c>
      <c r="N366" s="2" t="str">
        <f ca="1">IF((COLUMN()-5)&lt;=Tabel2[[#This Row],[Aantal Leden]],
INDEX(Gebruiker!$C:$C,RANDBETWEEN(1,Formules!$B$1)+1),
"")</f>
        <v/>
      </c>
      <c r="O366" s="2" t="str">
        <f ca="1">IF((COLUMN()-5)&lt;=Tabel2[[#This Row],[Aantal Leden]],
INDEX(Gebruiker!$C:$C,RANDBETWEEN(1,Formules!$B$1)+1),
"")</f>
        <v/>
      </c>
      <c r="P366" s="2" t="str">
        <f ca="1">IF(Tabel2[[#This Row],[GroepBeheerder]]&lt;&gt;Tabel2[[#This Row],[Groepslid 1]],Tabel2[[#This Row],[Groepslid 1]],"")</f>
        <v>,Ase.Francello@gmail.com</v>
      </c>
      <c r="Q366" s="2" t="str">
        <f ca="1">IF(ISERROR(SEARCH(Tabel2[[#This Row],[Groepslid 2]],_xlfn.CONCAT(
Tabel2[[#This Row],[GroepBeheerder]:[Groepslid 1]]))),
Tabel2[[#This Row],[Groepslid 2]],"")</f>
        <v>,Ted.Delgua@gmail.com</v>
      </c>
      <c r="R366" s="2" t="str">
        <f ca="1">IF(ISERROR(SEARCH(Tabel2[[#This Row],[Groepslid 3]],_xlfn.CONCAT(
Tabel2[[#This Row],[GroepBeheerder]:[Groepslid 2]]))),
Tabel2[[#This Row],[Groepslid 3]],"")</f>
        <v>,Arabela.Alvar@gmail.com</v>
      </c>
      <c r="S366" s="2" t="str">
        <f ca="1">IF(ISERROR(SEARCH(Tabel2[[#This Row],[Groepslid 4]],_xlfn.CONCAT(
Tabel2[[#This Row],[GroepBeheerder]:[Groepslid 3]]))),
Tabel2[[#This Row],[Groepslid 4]],"")</f>
        <v>,Kenny.Pimm@gmail.com</v>
      </c>
      <c r="T366" s="2" t="str">
        <f ca="1">IF(ISERROR(SEARCH(Tabel2[[#This Row],[Groepslid 5]],_xlfn.CONCAT(
Tabel2[[#This Row],[GroepBeheerder]:[Groepslid 4]]))),
Tabel2[[#This Row],[Groepslid 5]],"")</f>
        <v>,Cassandra.Wagnerin@gmail.com</v>
      </c>
      <c r="U366" s="2" t="str">
        <f ca="1">IF(ISERROR(SEARCH(Tabel2[[#This Row],[Groepslid 6]],_xlfn.CONCAT(
Tabel2[[#This Row],[GroepBeheerder]:[Groepslid 5]]))),
Tabel2[[#This Row],[Groepslid 6]],"")</f>
        <v>,Faun.Gutans@gmail.com</v>
      </c>
      <c r="V366" s="2" t="str">
        <f ca="1">IF(ISERROR(SEARCH(Tabel2[[#This Row],[Groepslid 7]],_xlfn.CONCAT(
Tabel2[[#This Row],[GroepBeheerder]:[Groepslid 6]]))),
Tabel2[[#This Row],[Groepslid 7]],"")</f>
        <v>,Charleen.Toop@gmail.com</v>
      </c>
      <c r="W366" s="2" t="str">
        <f ca="1">IF(ISERROR(SEARCH(Tabel2[[#This Row],[Groepslid 8]],_xlfn.CONCAT(
Tabel2[[#This Row],[GroepBeheerder]:[Groepslid 7]]))),
Tabel2[[#This Row],[Groepslid 8]],"")</f>
        <v/>
      </c>
      <c r="X366" s="2" t="str">
        <f ca="1">IF(ISERROR(SEARCH(Tabel2[[#This Row],[Groepslid 9]],_xlfn.CONCAT(
Tabel2[[#This Row],[GroepBeheerder]:[Groepslid 8]]))),
Tabel2[[#This Row],[Groepslid 9]],"")</f>
        <v/>
      </c>
      <c r="Y366" s="2" t="str">
        <f ca="1">IF(ISERROR(SEARCH(Tabel2[[#This Row],[Groepslid 10]],_xlfn.CONCAT(
Tabel2[[#This Row],[GroepBeheerder]:[Groepslid 9]]))),
Tabel2[[#This Row],[Groepslid 10]],"")</f>
        <v/>
      </c>
      <c r="Z366" s="2">
        <f t="shared" si="16"/>
        <v>365</v>
      </c>
    </row>
    <row r="367" spans="1:26" x14ac:dyDescent="0.25">
      <c r="A367" s="5" t="str">
        <f t="shared" ca="1" si="15"/>
        <v>Riffpedia,Hadlee.Sugg@gmail.com,Catherina.Annear@gmail.com</v>
      </c>
      <c r="B367" s="2" t="str">
        <f ca="1">_xlfn.CONCAT(Tabel2[[#This Row],[Hulp 1]:[Hulp 10]])</f>
        <v>,Catherina.Annear@gmail.com</v>
      </c>
      <c r="C367" s="3" t="s">
        <v>449</v>
      </c>
      <c r="D367">
        <f ca="1">RANDBETWEEN(0,IF(Formules!$B$1&gt;10,10,Formules!$B$1))</f>
        <v>1</v>
      </c>
      <c r="E367" s="2" t="str">
        <f ca="1">INDEX(Gebruiker!C:C,RANDBETWEEN(1,Formules!$B$1)+1)</f>
        <v>,Hadlee.Sugg@gmail.com</v>
      </c>
      <c r="F367" s="8" t="str">
        <f ca="1">IF((COLUMN()-5)&lt;=Tabel2[[#This Row],[Aantal Leden]],
INDEX(Gebruiker!$C:$C,RANDBETWEEN(1,Formules!$B$1)+1),
"")</f>
        <v>,Catherina.Annear@gmail.com</v>
      </c>
      <c r="G367" s="8" t="str">
        <f ca="1">IF((COLUMN()-5)&lt;=Tabel2[[#This Row],[Aantal Leden]],
INDEX(Gebruiker!$C:$C,RANDBETWEEN(1,Formules!$B$1)+1),
"")</f>
        <v/>
      </c>
      <c r="H367" s="2" t="str">
        <f ca="1">IF((COLUMN()-5)&lt;=Tabel2[[#This Row],[Aantal Leden]],
INDEX(Gebruiker!$C:$C,RANDBETWEEN(1,Formules!$B$1)+1),
"")</f>
        <v/>
      </c>
      <c r="I367" s="2" t="str">
        <f ca="1">IF((COLUMN()-5)&lt;=Tabel2[[#This Row],[Aantal Leden]],
INDEX(Gebruiker!$C:$C,RANDBETWEEN(1,Formules!$B$1)+1),
"")</f>
        <v/>
      </c>
      <c r="J367" s="2" t="str">
        <f ca="1">IF((COLUMN()-5)&lt;=Tabel2[[#This Row],[Aantal Leden]],
INDEX(Gebruiker!$C:$C,RANDBETWEEN(1,Formules!$B$1)+1),
"")</f>
        <v/>
      </c>
      <c r="K367" s="2" t="str">
        <f ca="1">IF((COLUMN()-5)&lt;=Tabel2[[#This Row],[Aantal Leden]],
INDEX(Gebruiker!$C:$C,RANDBETWEEN(1,Formules!$B$1)+1),
"")</f>
        <v/>
      </c>
      <c r="L367" s="2" t="str">
        <f ca="1">IF((COLUMN()-5)&lt;=Tabel2[[#This Row],[Aantal Leden]],
INDEX(Gebruiker!$C:$C,RANDBETWEEN(1,Formules!$B$1)+1),
"")</f>
        <v/>
      </c>
      <c r="M367" s="2" t="str">
        <f ca="1">IF((COLUMN()-5)&lt;=Tabel2[[#This Row],[Aantal Leden]],
INDEX(Gebruiker!$C:$C,RANDBETWEEN(1,Formules!$B$1)+1),
"")</f>
        <v/>
      </c>
      <c r="N367" s="2" t="str">
        <f ca="1">IF((COLUMN()-5)&lt;=Tabel2[[#This Row],[Aantal Leden]],
INDEX(Gebruiker!$C:$C,RANDBETWEEN(1,Formules!$B$1)+1),
"")</f>
        <v/>
      </c>
      <c r="O367" s="2" t="str">
        <f ca="1">IF((COLUMN()-5)&lt;=Tabel2[[#This Row],[Aantal Leden]],
INDEX(Gebruiker!$C:$C,RANDBETWEEN(1,Formules!$B$1)+1),
"")</f>
        <v/>
      </c>
      <c r="P367" s="2" t="str">
        <f ca="1">IF(Tabel2[[#This Row],[GroepBeheerder]]&lt;&gt;Tabel2[[#This Row],[Groepslid 1]],Tabel2[[#This Row],[Groepslid 1]],"")</f>
        <v>,Catherina.Annear@gmail.com</v>
      </c>
      <c r="Q367" s="2" t="str">
        <f ca="1">IF(ISERROR(SEARCH(Tabel2[[#This Row],[Groepslid 2]],_xlfn.CONCAT(
Tabel2[[#This Row],[GroepBeheerder]:[Groepslid 1]]))),
Tabel2[[#This Row],[Groepslid 2]],"")</f>
        <v/>
      </c>
      <c r="R367" s="2" t="str">
        <f ca="1">IF(ISERROR(SEARCH(Tabel2[[#This Row],[Groepslid 3]],_xlfn.CONCAT(
Tabel2[[#This Row],[GroepBeheerder]:[Groepslid 2]]))),
Tabel2[[#This Row],[Groepslid 3]],"")</f>
        <v/>
      </c>
      <c r="S367" s="2" t="str">
        <f ca="1">IF(ISERROR(SEARCH(Tabel2[[#This Row],[Groepslid 4]],_xlfn.CONCAT(
Tabel2[[#This Row],[GroepBeheerder]:[Groepslid 3]]))),
Tabel2[[#This Row],[Groepslid 4]],"")</f>
        <v/>
      </c>
      <c r="T367" s="2" t="str">
        <f ca="1">IF(ISERROR(SEARCH(Tabel2[[#This Row],[Groepslid 5]],_xlfn.CONCAT(
Tabel2[[#This Row],[GroepBeheerder]:[Groepslid 4]]))),
Tabel2[[#This Row],[Groepslid 5]],"")</f>
        <v/>
      </c>
      <c r="U367" s="2" t="str">
        <f ca="1">IF(ISERROR(SEARCH(Tabel2[[#This Row],[Groepslid 6]],_xlfn.CONCAT(
Tabel2[[#This Row],[GroepBeheerder]:[Groepslid 5]]))),
Tabel2[[#This Row],[Groepslid 6]],"")</f>
        <v/>
      </c>
      <c r="V367" s="2" t="str">
        <f ca="1">IF(ISERROR(SEARCH(Tabel2[[#This Row],[Groepslid 7]],_xlfn.CONCAT(
Tabel2[[#This Row],[GroepBeheerder]:[Groepslid 6]]))),
Tabel2[[#This Row],[Groepslid 7]],"")</f>
        <v/>
      </c>
      <c r="W367" s="2" t="str">
        <f ca="1">IF(ISERROR(SEARCH(Tabel2[[#This Row],[Groepslid 8]],_xlfn.CONCAT(
Tabel2[[#This Row],[GroepBeheerder]:[Groepslid 7]]))),
Tabel2[[#This Row],[Groepslid 8]],"")</f>
        <v/>
      </c>
      <c r="X367" s="2" t="str">
        <f ca="1">IF(ISERROR(SEARCH(Tabel2[[#This Row],[Groepslid 9]],_xlfn.CONCAT(
Tabel2[[#This Row],[GroepBeheerder]:[Groepslid 8]]))),
Tabel2[[#This Row],[Groepslid 9]],"")</f>
        <v/>
      </c>
      <c r="Y367" s="2" t="str">
        <f ca="1">IF(ISERROR(SEARCH(Tabel2[[#This Row],[Groepslid 10]],_xlfn.CONCAT(
Tabel2[[#This Row],[GroepBeheerder]:[Groepslid 9]]))),
Tabel2[[#This Row],[Groepslid 10]],"")</f>
        <v/>
      </c>
      <c r="Z367" s="2">
        <f t="shared" si="16"/>
        <v>366</v>
      </c>
    </row>
    <row r="368" spans="1:26" x14ac:dyDescent="0.25">
      <c r="A368" s="5" t="str">
        <f t="shared" ca="1" si="15"/>
        <v>Kayveo,Phillie.Messruther@gmail.com,Wadsworth.Trevino@gmail.com,Catherina.Annear@gmail.com,Chrysa.Minnock@gmail.com,Jamesy.Bunclark@gmail.com,Neely.Loughead@gmail.com,Matty.Haddrill@gmail.com,Margalo.Gregor@gmail.com,Hoyt.Checcuzzi@gmail.com,Fraze.Fader@gmail.com,Cathe.De Blasi@gmail.com</v>
      </c>
      <c r="B368" s="2" t="str">
        <f ca="1">_xlfn.CONCAT(Tabel2[[#This Row],[Hulp 1]:[Hulp 10]])</f>
        <v>,Wadsworth.Trevino@gmail.com,Catherina.Annear@gmail.com,Chrysa.Minnock@gmail.com,Jamesy.Bunclark@gmail.com,Neely.Loughead@gmail.com,Matty.Haddrill@gmail.com,Margalo.Gregor@gmail.com,Hoyt.Checcuzzi@gmail.com,Fraze.Fader@gmail.com,Cathe.De Blasi@gmail.com</v>
      </c>
      <c r="C368" s="3" t="s">
        <v>645</v>
      </c>
      <c r="D368">
        <f ca="1">RANDBETWEEN(0,IF(Formules!$B$1&gt;10,10,Formules!$B$1))</f>
        <v>10</v>
      </c>
      <c r="E368" s="2" t="str">
        <f ca="1">INDEX(Gebruiker!C:C,RANDBETWEEN(1,Formules!$B$1)+1)</f>
        <v>,Phillie.Messruther@gmail.com</v>
      </c>
      <c r="F368" s="8" t="str">
        <f ca="1">IF((COLUMN()-5)&lt;=Tabel2[[#This Row],[Aantal Leden]],
INDEX(Gebruiker!$C:$C,RANDBETWEEN(1,Formules!$B$1)+1),
"")</f>
        <v>,Wadsworth.Trevino@gmail.com</v>
      </c>
      <c r="G368" s="8" t="str">
        <f ca="1">IF((COLUMN()-5)&lt;=Tabel2[[#This Row],[Aantal Leden]],
INDEX(Gebruiker!$C:$C,RANDBETWEEN(1,Formules!$B$1)+1),
"")</f>
        <v>,Catherina.Annear@gmail.com</v>
      </c>
      <c r="H368" s="2" t="str">
        <f ca="1">IF((COLUMN()-5)&lt;=Tabel2[[#This Row],[Aantal Leden]],
INDEX(Gebruiker!$C:$C,RANDBETWEEN(1,Formules!$B$1)+1),
"")</f>
        <v>,Chrysa.Minnock@gmail.com</v>
      </c>
      <c r="I368" s="2" t="str">
        <f ca="1">IF((COLUMN()-5)&lt;=Tabel2[[#This Row],[Aantal Leden]],
INDEX(Gebruiker!$C:$C,RANDBETWEEN(1,Formules!$B$1)+1),
"")</f>
        <v>,Jamesy.Bunclark@gmail.com</v>
      </c>
      <c r="J368" s="2" t="str">
        <f ca="1">IF((COLUMN()-5)&lt;=Tabel2[[#This Row],[Aantal Leden]],
INDEX(Gebruiker!$C:$C,RANDBETWEEN(1,Formules!$B$1)+1),
"")</f>
        <v>,Neely.Loughead@gmail.com</v>
      </c>
      <c r="K368" s="2" t="str">
        <f ca="1">IF((COLUMN()-5)&lt;=Tabel2[[#This Row],[Aantal Leden]],
INDEX(Gebruiker!$C:$C,RANDBETWEEN(1,Formules!$B$1)+1),
"")</f>
        <v>,Matty.Haddrill@gmail.com</v>
      </c>
      <c r="L368" s="2" t="str">
        <f ca="1">IF((COLUMN()-5)&lt;=Tabel2[[#This Row],[Aantal Leden]],
INDEX(Gebruiker!$C:$C,RANDBETWEEN(1,Formules!$B$1)+1),
"")</f>
        <v>,Margalo.Gregor@gmail.com</v>
      </c>
      <c r="M368" s="2" t="str">
        <f ca="1">IF((COLUMN()-5)&lt;=Tabel2[[#This Row],[Aantal Leden]],
INDEX(Gebruiker!$C:$C,RANDBETWEEN(1,Formules!$B$1)+1),
"")</f>
        <v>,Hoyt.Checcuzzi@gmail.com</v>
      </c>
      <c r="N368" s="2" t="str">
        <f ca="1">IF((COLUMN()-5)&lt;=Tabel2[[#This Row],[Aantal Leden]],
INDEX(Gebruiker!$C:$C,RANDBETWEEN(1,Formules!$B$1)+1),
"")</f>
        <v>,Fraze.Fader@gmail.com</v>
      </c>
      <c r="O368" s="2" t="str">
        <f ca="1">IF((COLUMN()-5)&lt;=Tabel2[[#This Row],[Aantal Leden]],
INDEX(Gebruiker!$C:$C,RANDBETWEEN(1,Formules!$B$1)+1),
"")</f>
        <v>,Cathe.De Blasi@gmail.com</v>
      </c>
      <c r="P368" s="2" t="str">
        <f ca="1">IF(Tabel2[[#This Row],[GroepBeheerder]]&lt;&gt;Tabel2[[#This Row],[Groepslid 1]],Tabel2[[#This Row],[Groepslid 1]],"")</f>
        <v>,Wadsworth.Trevino@gmail.com</v>
      </c>
      <c r="Q368" s="2" t="str">
        <f ca="1">IF(ISERROR(SEARCH(Tabel2[[#This Row],[Groepslid 2]],_xlfn.CONCAT(
Tabel2[[#This Row],[GroepBeheerder]:[Groepslid 1]]))),
Tabel2[[#This Row],[Groepslid 2]],"")</f>
        <v>,Catherina.Annear@gmail.com</v>
      </c>
      <c r="R368" s="2" t="str">
        <f ca="1">IF(ISERROR(SEARCH(Tabel2[[#This Row],[Groepslid 3]],_xlfn.CONCAT(
Tabel2[[#This Row],[GroepBeheerder]:[Groepslid 2]]))),
Tabel2[[#This Row],[Groepslid 3]],"")</f>
        <v>,Chrysa.Minnock@gmail.com</v>
      </c>
      <c r="S368" s="2" t="str">
        <f ca="1">IF(ISERROR(SEARCH(Tabel2[[#This Row],[Groepslid 4]],_xlfn.CONCAT(
Tabel2[[#This Row],[GroepBeheerder]:[Groepslid 3]]))),
Tabel2[[#This Row],[Groepslid 4]],"")</f>
        <v>,Jamesy.Bunclark@gmail.com</v>
      </c>
      <c r="T368" s="2" t="str">
        <f ca="1">IF(ISERROR(SEARCH(Tabel2[[#This Row],[Groepslid 5]],_xlfn.CONCAT(
Tabel2[[#This Row],[GroepBeheerder]:[Groepslid 4]]))),
Tabel2[[#This Row],[Groepslid 5]],"")</f>
        <v>,Neely.Loughead@gmail.com</v>
      </c>
      <c r="U368" s="2" t="str">
        <f ca="1">IF(ISERROR(SEARCH(Tabel2[[#This Row],[Groepslid 6]],_xlfn.CONCAT(
Tabel2[[#This Row],[GroepBeheerder]:[Groepslid 5]]))),
Tabel2[[#This Row],[Groepslid 6]],"")</f>
        <v>,Matty.Haddrill@gmail.com</v>
      </c>
      <c r="V368" s="2" t="str">
        <f ca="1">IF(ISERROR(SEARCH(Tabel2[[#This Row],[Groepslid 7]],_xlfn.CONCAT(
Tabel2[[#This Row],[GroepBeheerder]:[Groepslid 6]]))),
Tabel2[[#This Row],[Groepslid 7]],"")</f>
        <v>,Margalo.Gregor@gmail.com</v>
      </c>
      <c r="W368" s="2" t="str">
        <f ca="1">IF(ISERROR(SEARCH(Tabel2[[#This Row],[Groepslid 8]],_xlfn.CONCAT(
Tabel2[[#This Row],[GroepBeheerder]:[Groepslid 7]]))),
Tabel2[[#This Row],[Groepslid 8]],"")</f>
        <v>,Hoyt.Checcuzzi@gmail.com</v>
      </c>
      <c r="X368" s="2" t="str">
        <f ca="1">IF(ISERROR(SEARCH(Tabel2[[#This Row],[Groepslid 9]],_xlfn.CONCAT(
Tabel2[[#This Row],[GroepBeheerder]:[Groepslid 8]]))),
Tabel2[[#This Row],[Groepslid 9]],"")</f>
        <v>,Fraze.Fader@gmail.com</v>
      </c>
      <c r="Y368" s="2" t="str">
        <f ca="1">IF(ISERROR(SEARCH(Tabel2[[#This Row],[Groepslid 10]],_xlfn.CONCAT(
Tabel2[[#This Row],[GroepBeheerder]:[Groepslid 9]]))),
Tabel2[[#This Row],[Groepslid 10]],"")</f>
        <v>,Cathe.De Blasi@gmail.com</v>
      </c>
      <c r="Z368" s="2">
        <f t="shared" si="16"/>
        <v>367</v>
      </c>
    </row>
    <row r="369" spans="1:26" x14ac:dyDescent="0.25">
      <c r="A369" s="5" t="str">
        <f t="shared" ca="1" si="15"/>
        <v>Meedoo,Lorianne.Stanfield@gmail.com,Jenelle.Caw@gmail.com,Willi.Twiggins@gmail.com,Ilka.Cushe@gmail.com,Sybila.O'Looney@gmail.com,Sophi.De Angelis@gmail.com</v>
      </c>
      <c r="B369" s="2" t="str">
        <f ca="1">_xlfn.CONCAT(Tabel2[[#This Row],[Hulp 1]:[Hulp 10]])</f>
        <v>,Jenelle.Caw@gmail.com,Willi.Twiggins@gmail.com,Ilka.Cushe@gmail.com,Sybila.O'Looney@gmail.com,Sophi.De Angelis@gmail.com</v>
      </c>
      <c r="C369" s="3" t="s">
        <v>538</v>
      </c>
      <c r="D369">
        <f ca="1">RANDBETWEEN(0,IF(Formules!$B$1&gt;10,10,Formules!$B$1))</f>
        <v>5</v>
      </c>
      <c r="E369" s="2" t="str">
        <f ca="1">INDEX(Gebruiker!C:C,RANDBETWEEN(1,Formules!$B$1)+1)</f>
        <v>,Lorianne.Stanfield@gmail.com</v>
      </c>
      <c r="F369" s="8" t="str">
        <f ca="1">IF((COLUMN()-5)&lt;=Tabel2[[#This Row],[Aantal Leden]],
INDEX(Gebruiker!$C:$C,RANDBETWEEN(1,Formules!$B$1)+1),
"")</f>
        <v>,Jenelle.Caw@gmail.com</v>
      </c>
      <c r="G369" s="8" t="str">
        <f ca="1">IF((COLUMN()-5)&lt;=Tabel2[[#This Row],[Aantal Leden]],
INDEX(Gebruiker!$C:$C,RANDBETWEEN(1,Formules!$B$1)+1),
"")</f>
        <v>,Willi.Twiggins@gmail.com</v>
      </c>
      <c r="H369" s="2" t="str">
        <f ca="1">IF((COLUMN()-5)&lt;=Tabel2[[#This Row],[Aantal Leden]],
INDEX(Gebruiker!$C:$C,RANDBETWEEN(1,Formules!$B$1)+1),
"")</f>
        <v>,Ilka.Cushe@gmail.com</v>
      </c>
      <c r="I369" s="2" t="str">
        <f ca="1">IF((COLUMN()-5)&lt;=Tabel2[[#This Row],[Aantal Leden]],
INDEX(Gebruiker!$C:$C,RANDBETWEEN(1,Formules!$B$1)+1),
"")</f>
        <v>,Sybila.O'Looney@gmail.com</v>
      </c>
      <c r="J369" s="2" t="str">
        <f ca="1">IF((COLUMN()-5)&lt;=Tabel2[[#This Row],[Aantal Leden]],
INDEX(Gebruiker!$C:$C,RANDBETWEEN(1,Formules!$B$1)+1),
"")</f>
        <v>,Sophi.De Angelis@gmail.com</v>
      </c>
      <c r="K369" s="2" t="str">
        <f ca="1">IF((COLUMN()-5)&lt;=Tabel2[[#This Row],[Aantal Leden]],
INDEX(Gebruiker!$C:$C,RANDBETWEEN(1,Formules!$B$1)+1),
"")</f>
        <v/>
      </c>
      <c r="L369" s="2" t="str">
        <f ca="1">IF((COLUMN()-5)&lt;=Tabel2[[#This Row],[Aantal Leden]],
INDEX(Gebruiker!$C:$C,RANDBETWEEN(1,Formules!$B$1)+1),
"")</f>
        <v/>
      </c>
      <c r="M369" s="2" t="str">
        <f ca="1">IF((COLUMN()-5)&lt;=Tabel2[[#This Row],[Aantal Leden]],
INDEX(Gebruiker!$C:$C,RANDBETWEEN(1,Formules!$B$1)+1),
"")</f>
        <v/>
      </c>
      <c r="N369" s="2" t="str">
        <f ca="1">IF((COLUMN()-5)&lt;=Tabel2[[#This Row],[Aantal Leden]],
INDEX(Gebruiker!$C:$C,RANDBETWEEN(1,Formules!$B$1)+1),
"")</f>
        <v/>
      </c>
      <c r="O369" s="2" t="str">
        <f ca="1">IF((COLUMN()-5)&lt;=Tabel2[[#This Row],[Aantal Leden]],
INDEX(Gebruiker!$C:$C,RANDBETWEEN(1,Formules!$B$1)+1),
"")</f>
        <v/>
      </c>
      <c r="P369" s="2" t="str">
        <f ca="1">IF(Tabel2[[#This Row],[GroepBeheerder]]&lt;&gt;Tabel2[[#This Row],[Groepslid 1]],Tabel2[[#This Row],[Groepslid 1]],"")</f>
        <v>,Jenelle.Caw@gmail.com</v>
      </c>
      <c r="Q369" s="2" t="str">
        <f ca="1">IF(ISERROR(SEARCH(Tabel2[[#This Row],[Groepslid 2]],_xlfn.CONCAT(
Tabel2[[#This Row],[GroepBeheerder]:[Groepslid 1]]))),
Tabel2[[#This Row],[Groepslid 2]],"")</f>
        <v>,Willi.Twiggins@gmail.com</v>
      </c>
      <c r="R369" s="2" t="str">
        <f ca="1">IF(ISERROR(SEARCH(Tabel2[[#This Row],[Groepslid 3]],_xlfn.CONCAT(
Tabel2[[#This Row],[GroepBeheerder]:[Groepslid 2]]))),
Tabel2[[#This Row],[Groepslid 3]],"")</f>
        <v>,Ilka.Cushe@gmail.com</v>
      </c>
      <c r="S369" s="2" t="str">
        <f ca="1">IF(ISERROR(SEARCH(Tabel2[[#This Row],[Groepslid 4]],_xlfn.CONCAT(
Tabel2[[#This Row],[GroepBeheerder]:[Groepslid 3]]))),
Tabel2[[#This Row],[Groepslid 4]],"")</f>
        <v>,Sybila.O'Looney@gmail.com</v>
      </c>
      <c r="T369" s="2" t="str">
        <f ca="1">IF(ISERROR(SEARCH(Tabel2[[#This Row],[Groepslid 5]],_xlfn.CONCAT(
Tabel2[[#This Row],[GroepBeheerder]:[Groepslid 4]]))),
Tabel2[[#This Row],[Groepslid 5]],"")</f>
        <v>,Sophi.De Angelis@gmail.com</v>
      </c>
      <c r="U369" s="2" t="str">
        <f ca="1">IF(ISERROR(SEARCH(Tabel2[[#This Row],[Groepslid 6]],_xlfn.CONCAT(
Tabel2[[#This Row],[GroepBeheerder]:[Groepslid 5]]))),
Tabel2[[#This Row],[Groepslid 6]],"")</f>
        <v/>
      </c>
      <c r="V369" s="2" t="str">
        <f ca="1">IF(ISERROR(SEARCH(Tabel2[[#This Row],[Groepslid 7]],_xlfn.CONCAT(
Tabel2[[#This Row],[GroepBeheerder]:[Groepslid 6]]))),
Tabel2[[#This Row],[Groepslid 7]],"")</f>
        <v/>
      </c>
      <c r="W369" s="2" t="str">
        <f ca="1">IF(ISERROR(SEARCH(Tabel2[[#This Row],[Groepslid 8]],_xlfn.CONCAT(
Tabel2[[#This Row],[GroepBeheerder]:[Groepslid 7]]))),
Tabel2[[#This Row],[Groepslid 8]],"")</f>
        <v/>
      </c>
      <c r="X369" s="2" t="str">
        <f ca="1">IF(ISERROR(SEARCH(Tabel2[[#This Row],[Groepslid 9]],_xlfn.CONCAT(
Tabel2[[#This Row],[GroepBeheerder]:[Groepslid 8]]))),
Tabel2[[#This Row],[Groepslid 9]],"")</f>
        <v/>
      </c>
      <c r="Y369" s="2" t="str">
        <f ca="1">IF(ISERROR(SEARCH(Tabel2[[#This Row],[Groepslid 10]],_xlfn.CONCAT(
Tabel2[[#This Row],[GroepBeheerder]:[Groepslid 9]]))),
Tabel2[[#This Row],[Groepslid 10]],"")</f>
        <v/>
      </c>
      <c r="Z369" s="2">
        <f t="shared" si="16"/>
        <v>368</v>
      </c>
    </row>
    <row r="370" spans="1:26" x14ac:dyDescent="0.25">
      <c r="A370" s="5" t="str">
        <f t="shared" ca="1" si="15"/>
        <v>Zoomcast,Blancha.Arthur@gmail.com,Dewain.Ainscough@gmail.com,Dana.Cruttenden@gmail.com,Mable.Stobbie@gmail.com,Terry.Scarasbrick@gmail.com,Rhianon.Benson@gmail.com,Astra.Schwandermann@gmail.com,Hillier.Carff@gmail.com,Tyrus.Loxly@gmail.com</v>
      </c>
      <c r="B370" s="2" t="str">
        <f ca="1">_xlfn.CONCAT(Tabel2[[#This Row],[Hulp 1]:[Hulp 10]])</f>
        <v>,Dewain.Ainscough@gmail.com,Dana.Cruttenden@gmail.com,Mable.Stobbie@gmail.com,Terry.Scarasbrick@gmail.com,Rhianon.Benson@gmail.com,Astra.Schwandermann@gmail.com,Hillier.Carff@gmail.com,Tyrus.Loxly@gmail.com</v>
      </c>
      <c r="C370" s="3" t="s">
        <v>575</v>
      </c>
      <c r="D370">
        <f ca="1">RANDBETWEEN(0,IF(Formules!$B$1&gt;10,10,Formules!$B$1))</f>
        <v>9</v>
      </c>
      <c r="E370" s="2" t="str">
        <f ca="1">INDEX(Gebruiker!C:C,RANDBETWEEN(1,Formules!$B$1)+1)</f>
        <v>,Blancha.Arthur@gmail.com</v>
      </c>
      <c r="F370" s="8" t="str">
        <f ca="1">IF((COLUMN()-5)&lt;=Tabel2[[#This Row],[Aantal Leden]],
INDEX(Gebruiker!$C:$C,RANDBETWEEN(1,Formules!$B$1)+1),
"")</f>
        <v>,Dewain.Ainscough@gmail.com</v>
      </c>
      <c r="G370" s="8" t="str">
        <f ca="1">IF((COLUMN()-5)&lt;=Tabel2[[#This Row],[Aantal Leden]],
INDEX(Gebruiker!$C:$C,RANDBETWEEN(1,Formules!$B$1)+1),
"")</f>
        <v>,Dana.Cruttenden@gmail.com</v>
      </c>
      <c r="H370" s="2" t="str">
        <f ca="1">IF((COLUMN()-5)&lt;=Tabel2[[#This Row],[Aantal Leden]],
INDEX(Gebruiker!$C:$C,RANDBETWEEN(1,Formules!$B$1)+1),
"")</f>
        <v>,Mable.Stobbie@gmail.com</v>
      </c>
      <c r="I370" s="2" t="str">
        <f ca="1">IF((COLUMN()-5)&lt;=Tabel2[[#This Row],[Aantal Leden]],
INDEX(Gebruiker!$C:$C,RANDBETWEEN(1,Formules!$B$1)+1),
"")</f>
        <v>,Terry.Scarasbrick@gmail.com</v>
      </c>
      <c r="J370" s="2" t="str">
        <f ca="1">IF((COLUMN()-5)&lt;=Tabel2[[#This Row],[Aantal Leden]],
INDEX(Gebruiker!$C:$C,RANDBETWEEN(1,Formules!$B$1)+1),
"")</f>
        <v>,Rhianon.Benson@gmail.com</v>
      </c>
      <c r="K370" s="2" t="str">
        <f ca="1">IF((COLUMN()-5)&lt;=Tabel2[[#This Row],[Aantal Leden]],
INDEX(Gebruiker!$C:$C,RANDBETWEEN(1,Formules!$B$1)+1),
"")</f>
        <v>,Blancha.Arthur@gmail.com</v>
      </c>
      <c r="L370" s="2" t="str">
        <f ca="1">IF((COLUMN()-5)&lt;=Tabel2[[#This Row],[Aantal Leden]],
INDEX(Gebruiker!$C:$C,RANDBETWEEN(1,Formules!$B$1)+1),
"")</f>
        <v>,Astra.Schwandermann@gmail.com</v>
      </c>
      <c r="M370" s="2" t="str">
        <f ca="1">IF((COLUMN()-5)&lt;=Tabel2[[#This Row],[Aantal Leden]],
INDEX(Gebruiker!$C:$C,RANDBETWEEN(1,Formules!$B$1)+1),
"")</f>
        <v>,Hillier.Carff@gmail.com</v>
      </c>
      <c r="N370" s="2" t="str">
        <f ca="1">IF((COLUMN()-5)&lt;=Tabel2[[#This Row],[Aantal Leden]],
INDEX(Gebruiker!$C:$C,RANDBETWEEN(1,Formules!$B$1)+1),
"")</f>
        <v>,Tyrus.Loxly@gmail.com</v>
      </c>
      <c r="O370" s="2" t="str">
        <f ca="1">IF((COLUMN()-5)&lt;=Tabel2[[#This Row],[Aantal Leden]],
INDEX(Gebruiker!$C:$C,RANDBETWEEN(1,Formules!$B$1)+1),
"")</f>
        <v/>
      </c>
      <c r="P370" s="2" t="str">
        <f ca="1">IF(Tabel2[[#This Row],[GroepBeheerder]]&lt;&gt;Tabel2[[#This Row],[Groepslid 1]],Tabel2[[#This Row],[Groepslid 1]],"")</f>
        <v>,Dewain.Ainscough@gmail.com</v>
      </c>
      <c r="Q370" s="2" t="str">
        <f ca="1">IF(ISERROR(SEARCH(Tabel2[[#This Row],[Groepslid 2]],_xlfn.CONCAT(
Tabel2[[#This Row],[GroepBeheerder]:[Groepslid 1]]))),
Tabel2[[#This Row],[Groepslid 2]],"")</f>
        <v>,Dana.Cruttenden@gmail.com</v>
      </c>
      <c r="R370" s="2" t="str">
        <f ca="1">IF(ISERROR(SEARCH(Tabel2[[#This Row],[Groepslid 3]],_xlfn.CONCAT(
Tabel2[[#This Row],[GroepBeheerder]:[Groepslid 2]]))),
Tabel2[[#This Row],[Groepslid 3]],"")</f>
        <v>,Mable.Stobbie@gmail.com</v>
      </c>
      <c r="S370" s="2" t="str">
        <f ca="1">IF(ISERROR(SEARCH(Tabel2[[#This Row],[Groepslid 4]],_xlfn.CONCAT(
Tabel2[[#This Row],[GroepBeheerder]:[Groepslid 3]]))),
Tabel2[[#This Row],[Groepslid 4]],"")</f>
        <v>,Terry.Scarasbrick@gmail.com</v>
      </c>
      <c r="T370" s="2" t="str">
        <f ca="1">IF(ISERROR(SEARCH(Tabel2[[#This Row],[Groepslid 5]],_xlfn.CONCAT(
Tabel2[[#This Row],[GroepBeheerder]:[Groepslid 4]]))),
Tabel2[[#This Row],[Groepslid 5]],"")</f>
        <v>,Rhianon.Benson@gmail.com</v>
      </c>
      <c r="U370" s="2" t="str">
        <f ca="1">IF(ISERROR(SEARCH(Tabel2[[#This Row],[Groepslid 6]],_xlfn.CONCAT(
Tabel2[[#This Row],[GroepBeheerder]:[Groepslid 5]]))),
Tabel2[[#This Row],[Groepslid 6]],"")</f>
        <v/>
      </c>
      <c r="V370" s="2" t="str">
        <f ca="1">IF(ISERROR(SEARCH(Tabel2[[#This Row],[Groepslid 7]],_xlfn.CONCAT(
Tabel2[[#This Row],[GroepBeheerder]:[Groepslid 6]]))),
Tabel2[[#This Row],[Groepslid 7]],"")</f>
        <v>,Astra.Schwandermann@gmail.com</v>
      </c>
      <c r="W370" s="2" t="str">
        <f ca="1">IF(ISERROR(SEARCH(Tabel2[[#This Row],[Groepslid 8]],_xlfn.CONCAT(
Tabel2[[#This Row],[GroepBeheerder]:[Groepslid 7]]))),
Tabel2[[#This Row],[Groepslid 8]],"")</f>
        <v>,Hillier.Carff@gmail.com</v>
      </c>
      <c r="X370" s="2" t="str">
        <f ca="1">IF(ISERROR(SEARCH(Tabel2[[#This Row],[Groepslid 9]],_xlfn.CONCAT(
Tabel2[[#This Row],[GroepBeheerder]:[Groepslid 8]]))),
Tabel2[[#This Row],[Groepslid 9]],"")</f>
        <v>,Tyrus.Loxly@gmail.com</v>
      </c>
      <c r="Y370" s="2" t="str">
        <f ca="1">IF(ISERROR(SEARCH(Tabel2[[#This Row],[Groepslid 10]],_xlfn.CONCAT(
Tabel2[[#This Row],[GroepBeheerder]:[Groepslid 9]]))),
Tabel2[[#This Row],[Groepslid 10]],"")</f>
        <v/>
      </c>
      <c r="Z370" s="2">
        <f t="shared" si="16"/>
        <v>369</v>
      </c>
    </row>
    <row r="371" spans="1:26" x14ac:dyDescent="0.25">
      <c r="A371" s="5" t="str">
        <f t="shared" ca="1" si="15"/>
        <v>Wordtune,Franny.Bicheno@gmail.com,Jobye.Rames@gmail.com,Allx.Dugmore@gmail.com,Rickey.Stanislaw@gmail.com,Hadlee.Sugg@gmail.com,Emmy.Maseres@gmail.com,Rossy.Challener@gmail.com,Tobin.De Castri@gmail.com</v>
      </c>
      <c r="B371" s="2" t="str">
        <f ca="1">_xlfn.CONCAT(Tabel2[[#This Row],[Hulp 1]:[Hulp 10]])</f>
        <v>,Jobye.Rames@gmail.com,Allx.Dugmore@gmail.com,Rickey.Stanislaw@gmail.com,Hadlee.Sugg@gmail.com,Emmy.Maseres@gmail.com,Rossy.Challener@gmail.com,Tobin.De Castri@gmail.com</v>
      </c>
      <c r="C371" s="3" t="s">
        <v>464</v>
      </c>
      <c r="D371">
        <f ca="1">RANDBETWEEN(0,IF(Formules!$B$1&gt;10,10,Formules!$B$1))</f>
        <v>7</v>
      </c>
      <c r="E371" s="2" t="str">
        <f ca="1">INDEX(Gebruiker!C:C,RANDBETWEEN(1,Formules!$B$1)+1)</f>
        <v>,Franny.Bicheno@gmail.com</v>
      </c>
      <c r="F371" s="8" t="str">
        <f ca="1">IF((COLUMN()-5)&lt;=Tabel2[[#This Row],[Aantal Leden]],
INDEX(Gebruiker!$C:$C,RANDBETWEEN(1,Formules!$B$1)+1),
"")</f>
        <v>,Jobye.Rames@gmail.com</v>
      </c>
      <c r="G371" s="8" t="str">
        <f ca="1">IF((COLUMN()-5)&lt;=Tabel2[[#This Row],[Aantal Leden]],
INDEX(Gebruiker!$C:$C,RANDBETWEEN(1,Formules!$B$1)+1),
"")</f>
        <v>,Allx.Dugmore@gmail.com</v>
      </c>
      <c r="H371" s="2" t="str">
        <f ca="1">IF((COLUMN()-5)&lt;=Tabel2[[#This Row],[Aantal Leden]],
INDEX(Gebruiker!$C:$C,RANDBETWEEN(1,Formules!$B$1)+1),
"")</f>
        <v>,Rickey.Stanislaw@gmail.com</v>
      </c>
      <c r="I371" s="2" t="str">
        <f ca="1">IF((COLUMN()-5)&lt;=Tabel2[[#This Row],[Aantal Leden]],
INDEX(Gebruiker!$C:$C,RANDBETWEEN(1,Formules!$B$1)+1),
"")</f>
        <v>,Hadlee.Sugg@gmail.com</v>
      </c>
      <c r="J371" s="2" t="str">
        <f ca="1">IF((COLUMN()-5)&lt;=Tabel2[[#This Row],[Aantal Leden]],
INDEX(Gebruiker!$C:$C,RANDBETWEEN(1,Formules!$B$1)+1),
"")</f>
        <v>,Emmy.Maseres@gmail.com</v>
      </c>
      <c r="K371" s="2" t="str">
        <f ca="1">IF((COLUMN()-5)&lt;=Tabel2[[#This Row],[Aantal Leden]],
INDEX(Gebruiker!$C:$C,RANDBETWEEN(1,Formules!$B$1)+1),
"")</f>
        <v>,Rossy.Challener@gmail.com</v>
      </c>
      <c r="L371" s="2" t="str">
        <f ca="1">IF((COLUMN()-5)&lt;=Tabel2[[#This Row],[Aantal Leden]],
INDEX(Gebruiker!$C:$C,RANDBETWEEN(1,Formules!$B$1)+1),
"")</f>
        <v>,Tobin.De Castri@gmail.com</v>
      </c>
      <c r="M371" s="2" t="str">
        <f ca="1">IF((COLUMN()-5)&lt;=Tabel2[[#This Row],[Aantal Leden]],
INDEX(Gebruiker!$C:$C,RANDBETWEEN(1,Formules!$B$1)+1),
"")</f>
        <v/>
      </c>
      <c r="N371" s="2" t="str">
        <f ca="1">IF((COLUMN()-5)&lt;=Tabel2[[#This Row],[Aantal Leden]],
INDEX(Gebruiker!$C:$C,RANDBETWEEN(1,Formules!$B$1)+1),
"")</f>
        <v/>
      </c>
      <c r="O371" s="2" t="str">
        <f ca="1">IF((COLUMN()-5)&lt;=Tabel2[[#This Row],[Aantal Leden]],
INDEX(Gebruiker!$C:$C,RANDBETWEEN(1,Formules!$B$1)+1),
"")</f>
        <v/>
      </c>
      <c r="P371" s="2" t="str">
        <f ca="1">IF(Tabel2[[#This Row],[GroepBeheerder]]&lt;&gt;Tabel2[[#This Row],[Groepslid 1]],Tabel2[[#This Row],[Groepslid 1]],"")</f>
        <v>,Jobye.Rames@gmail.com</v>
      </c>
      <c r="Q371" s="2" t="str">
        <f ca="1">IF(ISERROR(SEARCH(Tabel2[[#This Row],[Groepslid 2]],_xlfn.CONCAT(
Tabel2[[#This Row],[GroepBeheerder]:[Groepslid 1]]))),
Tabel2[[#This Row],[Groepslid 2]],"")</f>
        <v>,Allx.Dugmore@gmail.com</v>
      </c>
      <c r="R371" s="2" t="str">
        <f ca="1">IF(ISERROR(SEARCH(Tabel2[[#This Row],[Groepslid 3]],_xlfn.CONCAT(
Tabel2[[#This Row],[GroepBeheerder]:[Groepslid 2]]))),
Tabel2[[#This Row],[Groepslid 3]],"")</f>
        <v>,Rickey.Stanislaw@gmail.com</v>
      </c>
      <c r="S371" s="2" t="str">
        <f ca="1">IF(ISERROR(SEARCH(Tabel2[[#This Row],[Groepslid 4]],_xlfn.CONCAT(
Tabel2[[#This Row],[GroepBeheerder]:[Groepslid 3]]))),
Tabel2[[#This Row],[Groepslid 4]],"")</f>
        <v>,Hadlee.Sugg@gmail.com</v>
      </c>
      <c r="T371" s="2" t="str">
        <f ca="1">IF(ISERROR(SEARCH(Tabel2[[#This Row],[Groepslid 5]],_xlfn.CONCAT(
Tabel2[[#This Row],[GroepBeheerder]:[Groepslid 4]]))),
Tabel2[[#This Row],[Groepslid 5]],"")</f>
        <v>,Emmy.Maseres@gmail.com</v>
      </c>
      <c r="U371" s="2" t="str">
        <f ca="1">IF(ISERROR(SEARCH(Tabel2[[#This Row],[Groepslid 6]],_xlfn.CONCAT(
Tabel2[[#This Row],[GroepBeheerder]:[Groepslid 5]]))),
Tabel2[[#This Row],[Groepslid 6]],"")</f>
        <v>,Rossy.Challener@gmail.com</v>
      </c>
      <c r="V371" s="2" t="str">
        <f ca="1">IF(ISERROR(SEARCH(Tabel2[[#This Row],[Groepslid 7]],_xlfn.CONCAT(
Tabel2[[#This Row],[GroepBeheerder]:[Groepslid 6]]))),
Tabel2[[#This Row],[Groepslid 7]],"")</f>
        <v>,Tobin.De Castri@gmail.com</v>
      </c>
      <c r="W371" s="2" t="str">
        <f ca="1">IF(ISERROR(SEARCH(Tabel2[[#This Row],[Groepslid 8]],_xlfn.CONCAT(
Tabel2[[#This Row],[GroepBeheerder]:[Groepslid 7]]))),
Tabel2[[#This Row],[Groepslid 8]],"")</f>
        <v/>
      </c>
      <c r="X371" s="2" t="str">
        <f ca="1">IF(ISERROR(SEARCH(Tabel2[[#This Row],[Groepslid 9]],_xlfn.CONCAT(
Tabel2[[#This Row],[GroepBeheerder]:[Groepslid 8]]))),
Tabel2[[#This Row],[Groepslid 9]],"")</f>
        <v/>
      </c>
      <c r="Y371" s="2" t="str">
        <f ca="1">IF(ISERROR(SEARCH(Tabel2[[#This Row],[Groepslid 10]],_xlfn.CONCAT(
Tabel2[[#This Row],[GroepBeheerder]:[Groepslid 9]]))),
Tabel2[[#This Row],[Groepslid 10]],"")</f>
        <v/>
      </c>
      <c r="Z371" s="2">
        <f t="shared" si="16"/>
        <v>370</v>
      </c>
    </row>
    <row r="372" spans="1:26" x14ac:dyDescent="0.25">
      <c r="A372" s="5" t="str">
        <f t="shared" ca="1" si="15"/>
        <v>Skivee,Allx.Dugmore@gmail.com,Vinny.Wanden@gmail.com,Dana.Cruttenden@gmail.com,Mable.Stobbie@gmail.com,Petronille.Tennet@gmail.com,Kenny.Pimm@gmail.com,Gallard.Pirot@gmail.com,Hoyt.Checcuzzi@gmail.com,Berke.Welchman@gmail.com,Maurizia.Etches@gmail.com,Jessamyn.McParlin@gmail.com</v>
      </c>
      <c r="B372" s="2" t="str">
        <f ca="1">_xlfn.CONCAT(Tabel2[[#This Row],[Hulp 1]:[Hulp 10]])</f>
        <v>,Vinny.Wanden@gmail.com,Dana.Cruttenden@gmail.com,Mable.Stobbie@gmail.com,Petronille.Tennet@gmail.com,Kenny.Pimm@gmail.com,Gallard.Pirot@gmail.com,Hoyt.Checcuzzi@gmail.com,Berke.Welchman@gmail.com,Maurizia.Etches@gmail.com,Jessamyn.McParlin@gmail.com</v>
      </c>
      <c r="C372" s="3" t="s">
        <v>499</v>
      </c>
      <c r="D372">
        <f ca="1">RANDBETWEEN(0,IF(Formules!$B$1&gt;10,10,Formules!$B$1))</f>
        <v>10</v>
      </c>
      <c r="E372" s="2" t="str">
        <f ca="1">INDEX(Gebruiker!C:C,RANDBETWEEN(1,Formules!$B$1)+1)</f>
        <v>,Allx.Dugmore@gmail.com</v>
      </c>
      <c r="F372" s="8" t="str">
        <f ca="1">IF((COLUMN()-5)&lt;=Tabel2[[#This Row],[Aantal Leden]],
INDEX(Gebruiker!$C:$C,RANDBETWEEN(1,Formules!$B$1)+1),
"")</f>
        <v>,Vinny.Wanden@gmail.com</v>
      </c>
      <c r="G372" s="8" t="str">
        <f ca="1">IF((COLUMN()-5)&lt;=Tabel2[[#This Row],[Aantal Leden]],
INDEX(Gebruiker!$C:$C,RANDBETWEEN(1,Formules!$B$1)+1),
"")</f>
        <v>,Dana.Cruttenden@gmail.com</v>
      </c>
      <c r="H372" s="2" t="str">
        <f ca="1">IF((COLUMN()-5)&lt;=Tabel2[[#This Row],[Aantal Leden]],
INDEX(Gebruiker!$C:$C,RANDBETWEEN(1,Formules!$B$1)+1),
"")</f>
        <v>,Mable.Stobbie@gmail.com</v>
      </c>
      <c r="I372" s="2" t="str">
        <f ca="1">IF((COLUMN()-5)&lt;=Tabel2[[#This Row],[Aantal Leden]],
INDEX(Gebruiker!$C:$C,RANDBETWEEN(1,Formules!$B$1)+1),
"")</f>
        <v>,Petronille.Tennet@gmail.com</v>
      </c>
      <c r="J372" s="2" t="str">
        <f ca="1">IF((COLUMN()-5)&lt;=Tabel2[[#This Row],[Aantal Leden]],
INDEX(Gebruiker!$C:$C,RANDBETWEEN(1,Formules!$B$1)+1),
"")</f>
        <v>,Kenny.Pimm@gmail.com</v>
      </c>
      <c r="K372" s="2" t="str">
        <f ca="1">IF((COLUMN()-5)&lt;=Tabel2[[#This Row],[Aantal Leden]],
INDEX(Gebruiker!$C:$C,RANDBETWEEN(1,Formules!$B$1)+1),
"")</f>
        <v>,Gallard.Pirot@gmail.com</v>
      </c>
      <c r="L372" s="2" t="str">
        <f ca="1">IF((COLUMN()-5)&lt;=Tabel2[[#This Row],[Aantal Leden]],
INDEX(Gebruiker!$C:$C,RANDBETWEEN(1,Formules!$B$1)+1),
"")</f>
        <v>,Hoyt.Checcuzzi@gmail.com</v>
      </c>
      <c r="M372" s="2" t="str">
        <f ca="1">IF((COLUMN()-5)&lt;=Tabel2[[#This Row],[Aantal Leden]],
INDEX(Gebruiker!$C:$C,RANDBETWEEN(1,Formules!$B$1)+1),
"")</f>
        <v>,Berke.Welchman@gmail.com</v>
      </c>
      <c r="N372" s="2" t="str">
        <f ca="1">IF((COLUMN()-5)&lt;=Tabel2[[#This Row],[Aantal Leden]],
INDEX(Gebruiker!$C:$C,RANDBETWEEN(1,Formules!$B$1)+1),
"")</f>
        <v>,Maurizia.Etches@gmail.com</v>
      </c>
      <c r="O372" s="2" t="str">
        <f ca="1">IF((COLUMN()-5)&lt;=Tabel2[[#This Row],[Aantal Leden]],
INDEX(Gebruiker!$C:$C,RANDBETWEEN(1,Formules!$B$1)+1),
"")</f>
        <v>,Jessamyn.McParlin@gmail.com</v>
      </c>
      <c r="P372" s="2" t="str">
        <f ca="1">IF(Tabel2[[#This Row],[GroepBeheerder]]&lt;&gt;Tabel2[[#This Row],[Groepslid 1]],Tabel2[[#This Row],[Groepslid 1]],"")</f>
        <v>,Vinny.Wanden@gmail.com</v>
      </c>
      <c r="Q372" s="2" t="str">
        <f ca="1">IF(ISERROR(SEARCH(Tabel2[[#This Row],[Groepslid 2]],_xlfn.CONCAT(
Tabel2[[#This Row],[GroepBeheerder]:[Groepslid 1]]))),
Tabel2[[#This Row],[Groepslid 2]],"")</f>
        <v>,Dana.Cruttenden@gmail.com</v>
      </c>
      <c r="R372" s="2" t="str">
        <f ca="1">IF(ISERROR(SEARCH(Tabel2[[#This Row],[Groepslid 3]],_xlfn.CONCAT(
Tabel2[[#This Row],[GroepBeheerder]:[Groepslid 2]]))),
Tabel2[[#This Row],[Groepslid 3]],"")</f>
        <v>,Mable.Stobbie@gmail.com</v>
      </c>
      <c r="S372" s="2" t="str">
        <f ca="1">IF(ISERROR(SEARCH(Tabel2[[#This Row],[Groepslid 4]],_xlfn.CONCAT(
Tabel2[[#This Row],[GroepBeheerder]:[Groepslid 3]]))),
Tabel2[[#This Row],[Groepslid 4]],"")</f>
        <v>,Petronille.Tennet@gmail.com</v>
      </c>
      <c r="T372" s="2" t="str">
        <f ca="1">IF(ISERROR(SEARCH(Tabel2[[#This Row],[Groepslid 5]],_xlfn.CONCAT(
Tabel2[[#This Row],[GroepBeheerder]:[Groepslid 4]]))),
Tabel2[[#This Row],[Groepslid 5]],"")</f>
        <v>,Kenny.Pimm@gmail.com</v>
      </c>
      <c r="U372" s="2" t="str">
        <f ca="1">IF(ISERROR(SEARCH(Tabel2[[#This Row],[Groepslid 6]],_xlfn.CONCAT(
Tabel2[[#This Row],[GroepBeheerder]:[Groepslid 5]]))),
Tabel2[[#This Row],[Groepslid 6]],"")</f>
        <v>,Gallard.Pirot@gmail.com</v>
      </c>
      <c r="V372" s="2" t="str">
        <f ca="1">IF(ISERROR(SEARCH(Tabel2[[#This Row],[Groepslid 7]],_xlfn.CONCAT(
Tabel2[[#This Row],[GroepBeheerder]:[Groepslid 6]]))),
Tabel2[[#This Row],[Groepslid 7]],"")</f>
        <v>,Hoyt.Checcuzzi@gmail.com</v>
      </c>
      <c r="W372" s="2" t="str">
        <f ca="1">IF(ISERROR(SEARCH(Tabel2[[#This Row],[Groepslid 8]],_xlfn.CONCAT(
Tabel2[[#This Row],[GroepBeheerder]:[Groepslid 7]]))),
Tabel2[[#This Row],[Groepslid 8]],"")</f>
        <v>,Berke.Welchman@gmail.com</v>
      </c>
      <c r="X372" s="2" t="str">
        <f ca="1">IF(ISERROR(SEARCH(Tabel2[[#This Row],[Groepslid 9]],_xlfn.CONCAT(
Tabel2[[#This Row],[GroepBeheerder]:[Groepslid 8]]))),
Tabel2[[#This Row],[Groepslid 9]],"")</f>
        <v>,Maurizia.Etches@gmail.com</v>
      </c>
      <c r="Y372" s="2" t="str">
        <f ca="1">IF(ISERROR(SEARCH(Tabel2[[#This Row],[Groepslid 10]],_xlfn.CONCAT(
Tabel2[[#This Row],[GroepBeheerder]:[Groepslid 9]]))),
Tabel2[[#This Row],[Groepslid 10]],"")</f>
        <v>,Jessamyn.McParlin@gmail.com</v>
      </c>
      <c r="Z372" s="2">
        <f t="shared" si="16"/>
        <v>371</v>
      </c>
    </row>
    <row r="373" spans="1:26" x14ac:dyDescent="0.25">
      <c r="A373" s="5" t="str">
        <f t="shared" ca="1" si="15"/>
        <v>Browsecat,Charleen.Toop@gmail.com,Caroljean.Laite@gmail.com,Ganny.de Guise@gmail.com,Selia.Georgelin@gmail.com,Fraze.Fader@gmail.com,Hoyt.Checcuzzi@gmail.com,Freida.Gorham@gmail.com,Rourke.Wyon@gmail.com</v>
      </c>
      <c r="B373" s="2" t="str">
        <f ca="1">_xlfn.CONCAT(Tabel2[[#This Row],[Hulp 1]:[Hulp 10]])</f>
        <v>,Caroljean.Laite@gmail.com,Ganny.de Guise@gmail.com,Selia.Georgelin@gmail.com,Fraze.Fader@gmail.com,Hoyt.Checcuzzi@gmail.com,Freida.Gorham@gmail.com,Rourke.Wyon@gmail.com</v>
      </c>
      <c r="C373" s="3" t="s">
        <v>476</v>
      </c>
      <c r="D373">
        <f ca="1">RANDBETWEEN(0,IF(Formules!$B$1&gt;10,10,Formules!$B$1))</f>
        <v>8</v>
      </c>
      <c r="E373" s="2" t="str">
        <f ca="1">INDEX(Gebruiker!C:C,RANDBETWEEN(1,Formules!$B$1)+1)</f>
        <v>,Charleen.Toop@gmail.com</v>
      </c>
      <c r="F373" s="8" t="str">
        <f ca="1">IF((COLUMN()-5)&lt;=Tabel2[[#This Row],[Aantal Leden]],
INDEX(Gebruiker!$C:$C,RANDBETWEEN(1,Formules!$B$1)+1),
"")</f>
        <v>,Caroljean.Laite@gmail.com</v>
      </c>
      <c r="G373" s="8" t="str">
        <f ca="1">IF((COLUMN()-5)&lt;=Tabel2[[#This Row],[Aantal Leden]],
INDEX(Gebruiker!$C:$C,RANDBETWEEN(1,Formules!$B$1)+1),
"")</f>
        <v>,Ganny.de Guise@gmail.com</v>
      </c>
      <c r="H373" s="2" t="str">
        <f ca="1">IF((COLUMN()-5)&lt;=Tabel2[[#This Row],[Aantal Leden]],
INDEX(Gebruiker!$C:$C,RANDBETWEEN(1,Formules!$B$1)+1),
"")</f>
        <v>,Selia.Georgelin@gmail.com</v>
      </c>
      <c r="I373" s="2" t="str">
        <f ca="1">IF((COLUMN()-5)&lt;=Tabel2[[#This Row],[Aantal Leden]],
INDEX(Gebruiker!$C:$C,RANDBETWEEN(1,Formules!$B$1)+1),
"")</f>
        <v>,Fraze.Fader@gmail.com</v>
      </c>
      <c r="J373" s="2" t="str">
        <f ca="1">IF((COLUMN()-5)&lt;=Tabel2[[#This Row],[Aantal Leden]],
INDEX(Gebruiker!$C:$C,RANDBETWEEN(1,Formules!$B$1)+1),
"")</f>
        <v>,Hoyt.Checcuzzi@gmail.com</v>
      </c>
      <c r="K373" s="2" t="str">
        <f ca="1">IF((COLUMN()-5)&lt;=Tabel2[[#This Row],[Aantal Leden]],
INDEX(Gebruiker!$C:$C,RANDBETWEEN(1,Formules!$B$1)+1),
"")</f>
        <v>,Freida.Gorham@gmail.com</v>
      </c>
      <c r="L373" s="2" t="str">
        <f ca="1">IF((COLUMN()-5)&lt;=Tabel2[[#This Row],[Aantal Leden]],
INDEX(Gebruiker!$C:$C,RANDBETWEEN(1,Formules!$B$1)+1),
"")</f>
        <v>,Fraze.Fader@gmail.com</v>
      </c>
      <c r="M373" s="2" t="str">
        <f ca="1">IF((COLUMN()-5)&lt;=Tabel2[[#This Row],[Aantal Leden]],
INDEX(Gebruiker!$C:$C,RANDBETWEEN(1,Formules!$B$1)+1),
"")</f>
        <v>,Rourke.Wyon@gmail.com</v>
      </c>
      <c r="N373" s="2" t="str">
        <f ca="1">IF((COLUMN()-5)&lt;=Tabel2[[#This Row],[Aantal Leden]],
INDEX(Gebruiker!$C:$C,RANDBETWEEN(1,Formules!$B$1)+1),
"")</f>
        <v/>
      </c>
      <c r="O373" s="2" t="str">
        <f ca="1">IF((COLUMN()-5)&lt;=Tabel2[[#This Row],[Aantal Leden]],
INDEX(Gebruiker!$C:$C,RANDBETWEEN(1,Formules!$B$1)+1),
"")</f>
        <v/>
      </c>
      <c r="P373" s="2" t="str">
        <f ca="1">IF(Tabel2[[#This Row],[GroepBeheerder]]&lt;&gt;Tabel2[[#This Row],[Groepslid 1]],Tabel2[[#This Row],[Groepslid 1]],"")</f>
        <v>,Caroljean.Laite@gmail.com</v>
      </c>
      <c r="Q373" s="2" t="str">
        <f ca="1">IF(ISERROR(SEARCH(Tabel2[[#This Row],[Groepslid 2]],_xlfn.CONCAT(
Tabel2[[#This Row],[GroepBeheerder]:[Groepslid 1]]))),
Tabel2[[#This Row],[Groepslid 2]],"")</f>
        <v>,Ganny.de Guise@gmail.com</v>
      </c>
      <c r="R373" s="2" t="str">
        <f ca="1">IF(ISERROR(SEARCH(Tabel2[[#This Row],[Groepslid 3]],_xlfn.CONCAT(
Tabel2[[#This Row],[GroepBeheerder]:[Groepslid 2]]))),
Tabel2[[#This Row],[Groepslid 3]],"")</f>
        <v>,Selia.Georgelin@gmail.com</v>
      </c>
      <c r="S373" s="2" t="str">
        <f ca="1">IF(ISERROR(SEARCH(Tabel2[[#This Row],[Groepslid 4]],_xlfn.CONCAT(
Tabel2[[#This Row],[GroepBeheerder]:[Groepslid 3]]))),
Tabel2[[#This Row],[Groepslid 4]],"")</f>
        <v>,Fraze.Fader@gmail.com</v>
      </c>
      <c r="T373" s="2" t="str">
        <f ca="1">IF(ISERROR(SEARCH(Tabel2[[#This Row],[Groepslid 5]],_xlfn.CONCAT(
Tabel2[[#This Row],[GroepBeheerder]:[Groepslid 4]]))),
Tabel2[[#This Row],[Groepslid 5]],"")</f>
        <v>,Hoyt.Checcuzzi@gmail.com</v>
      </c>
      <c r="U373" s="2" t="str">
        <f ca="1">IF(ISERROR(SEARCH(Tabel2[[#This Row],[Groepslid 6]],_xlfn.CONCAT(
Tabel2[[#This Row],[GroepBeheerder]:[Groepslid 5]]))),
Tabel2[[#This Row],[Groepslid 6]],"")</f>
        <v>,Freida.Gorham@gmail.com</v>
      </c>
      <c r="V373" s="2" t="str">
        <f ca="1">IF(ISERROR(SEARCH(Tabel2[[#This Row],[Groepslid 7]],_xlfn.CONCAT(
Tabel2[[#This Row],[GroepBeheerder]:[Groepslid 6]]))),
Tabel2[[#This Row],[Groepslid 7]],"")</f>
        <v/>
      </c>
      <c r="W373" s="2" t="str">
        <f ca="1">IF(ISERROR(SEARCH(Tabel2[[#This Row],[Groepslid 8]],_xlfn.CONCAT(
Tabel2[[#This Row],[GroepBeheerder]:[Groepslid 7]]))),
Tabel2[[#This Row],[Groepslid 8]],"")</f>
        <v>,Rourke.Wyon@gmail.com</v>
      </c>
      <c r="X373" s="2" t="str">
        <f ca="1">IF(ISERROR(SEARCH(Tabel2[[#This Row],[Groepslid 9]],_xlfn.CONCAT(
Tabel2[[#This Row],[GroepBeheerder]:[Groepslid 8]]))),
Tabel2[[#This Row],[Groepslid 9]],"")</f>
        <v/>
      </c>
      <c r="Y373" s="2" t="str">
        <f ca="1">IF(ISERROR(SEARCH(Tabel2[[#This Row],[Groepslid 10]],_xlfn.CONCAT(
Tabel2[[#This Row],[GroepBeheerder]:[Groepslid 9]]))),
Tabel2[[#This Row],[Groepslid 10]],"")</f>
        <v/>
      </c>
      <c r="Z373" s="2">
        <f t="shared" si="16"/>
        <v>372</v>
      </c>
    </row>
    <row r="374" spans="1:26" x14ac:dyDescent="0.25">
      <c r="A374" s="5" t="str">
        <f t="shared" ca="1" si="15"/>
        <v>Photolist,Georg.Dootson@gmail.com,Clayborn.Lamborn@gmail.com,Dorene.Parkman@gmail.com,Berke.Welchman@gmail.com,Dedie.Ewols@gmail.com,Freemon.Piche@gmail.com</v>
      </c>
      <c r="B374" s="2" t="str">
        <f ca="1">_xlfn.CONCAT(Tabel2[[#This Row],[Hulp 1]:[Hulp 10]])</f>
        <v>,Clayborn.Lamborn@gmail.com,Dorene.Parkman@gmail.com,Berke.Welchman@gmail.com,Dedie.Ewols@gmail.com,Freemon.Piche@gmail.com</v>
      </c>
      <c r="C374" s="3" t="s">
        <v>501</v>
      </c>
      <c r="D374">
        <f ca="1">RANDBETWEEN(0,IF(Formules!$B$1&gt;10,10,Formules!$B$1))</f>
        <v>5</v>
      </c>
      <c r="E374" s="2" t="str">
        <f ca="1">INDEX(Gebruiker!C:C,RANDBETWEEN(1,Formules!$B$1)+1)</f>
        <v>,Georg.Dootson@gmail.com</v>
      </c>
      <c r="F374" s="8" t="str">
        <f ca="1">IF((COLUMN()-5)&lt;=Tabel2[[#This Row],[Aantal Leden]],
INDEX(Gebruiker!$C:$C,RANDBETWEEN(1,Formules!$B$1)+1),
"")</f>
        <v>,Clayborn.Lamborn@gmail.com</v>
      </c>
      <c r="G374" s="8" t="str">
        <f ca="1">IF((COLUMN()-5)&lt;=Tabel2[[#This Row],[Aantal Leden]],
INDEX(Gebruiker!$C:$C,RANDBETWEEN(1,Formules!$B$1)+1),
"")</f>
        <v>,Dorene.Parkman@gmail.com</v>
      </c>
      <c r="H374" s="2" t="str">
        <f ca="1">IF((COLUMN()-5)&lt;=Tabel2[[#This Row],[Aantal Leden]],
INDEX(Gebruiker!$C:$C,RANDBETWEEN(1,Formules!$B$1)+1),
"")</f>
        <v>,Berke.Welchman@gmail.com</v>
      </c>
      <c r="I374" s="2" t="str">
        <f ca="1">IF((COLUMN()-5)&lt;=Tabel2[[#This Row],[Aantal Leden]],
INDEX(Gebruiker!$C:$C,RANDBETWEEN(1,Formules!$B$1)+1),
"")</f>
        <v>,Dedie.Ewols@gmail.com</v>
      </c>
      <c r="J374" s="2" t="str">
        <f ca="1">IF((COLUMN()-5)&lt;=Tabel2[[#This Row],[Aantal Leden]],
INDEX(Gebruiker!$C:$C,RANDBETWEEN(1,Formules!$B$1)+1),
"")</f>
        <v>,Freemon.Piche@gmail.com</v>
      </c>
      <c r="K374" s="2" t="str">
        <f ca="1">IF((COLUMN()-5)&lt;=Tabel2[[#This Row],[Aantal Leden]],
INDEX(Gebruiker!$C:$C,RANDBETWEEN(1,Formules!$B$1)+1),
"")</f>
        <v/>
      </c>
      <c r="L374" s="2" t="str">
        <f ca="1">IF((COLUMN()-5)&lt;=Tabel2[[#This Row],[Aantal Leden]],
INDEX(Gebruiker!$C:$C,RANDBETWEEN(1,Formules!$B$1)+1),
"")</f>
        <v/>
      </c>
      <c r="M374" s="2" t="str">
        <f ca="1">IF((COLUMN()-5)&lt;=Tabel2[[#This Row],[Aantal Leden]],
INDEX(Gebruiker!$C:$C,RANDBETWEEN(1,Formules!$B$1)+1),
"")</f>
        <v/>
      </c>
      <c r="N374" s="2" t="str">
        <f ca="1">IF((COLUMN()-5)&lt;=Tabel2[[#This Row],[Aantal Leden]],
INDEX(Gebruiker!$C:$C,RANDBETWEEN(1,Formules!$B$1)+1),
"")</f>
        <v/>
      </c>
      <c r="O374" s="2" t="str">
        <f ca="1">IF((COLUMN()-5)&lt;=Tabel2[[#This Row],[Aantal Leden]],
INDEX(Gebruiker!$C:$C,RANDBETWEEN(1,Formules!$B$1)+1),
"")</f>
        <v/>
      </c>
      <c r="P374" s="2" t="str">
        <f ca="1">IF(Tabel2[[#This Row],[GroepBeheerder]]&lt;&gt;Tabel2[[#This Row],[Groepslid 1]],Tabel2[[#This Row],[Groepslid 1]],"")</f>
        <v>,Clayborn.Lamborn@gmail.com</v>
      </c>
      <c r="Q374" s="2" t="str">
        <f ca="1">IF(ISERROR(SEARCH(Tabel2[[#This Row],[Groepslid 2]],_xlfn.CONCAT(
Tabel2[[#This Row],[GroepBeheerder]:[Groepslid 1]]))),
Tabel2[[#This Row],[Groepslid 2]],"")</f>
        <v>,Dorene.Parkman@gmail.com</v>
      </c>
      <c r="R374" s="2" t="str">
        <f ca="1">IF(ISERROR(SEARCH(Tabel2[[#This Row],[Groepslid 3]],_xlfn.CONCAT(
Tabel2[[#This Row],[GroepBeheerder]:[Groepslid 2]]))),
Tabel2[[#This Row],[Groepslid 3]],"")</f>
        <v>,Berke.Welchman@gmail.com</v>
      </c>
      <c r="S374" s="2" t="str">
        <f ca="1">IF(ISERROR(SEARCH(Tabel2[[#This Row],[Groepslid 4]],_xlfn.CONCAT(
Tabel2[[#This Row],[GroepBeheerder]:[Groepslid 3]]))),
Tabel2[[#This Row],[Groepslid 4]],"")</f>
        <v>,Dedie.Ewols@gmail.com</v>
      </c>
      <c r="T374" s="2" t="str">
        <f ca="1">IF(ISERROR(SEARCH(Tabel2[[#This Row],[Groepslid 5]],_xlfn.CONCAT(
Tabel2[[#This Row],[GroepBeheerder]:[Groepslid 4]]))),
Tabel2[[#This Row],[Groepslid 5]],"")</f>
        <v>,Freemon.Piche@gmail.com</v>
      </c>
      <c r="U374" s="2" t="str">
        <f ca="1">IF(ISERROR(SEARCH(Tabel2[[#This Row],[Groepslid 6]],_xlfn.CONCAT(
Tabel2[[#This Row],[GroepBeheerder]:[Groepslid 5]]))),
Tabel2[[#This Row],[Groepslid 6]],"")</f>
        <v/>
      </c>
      <c r="V374" s="2" t="str">
        <f ca="1">IF(ISERROR(SEARCH(Tabel2[[#This Row],[Groepslid 7]],_xlfn.CONCAT(
Tabel2[[#This Row],[GroepBeheerder]:[Groepslid 6]]))),
Tabel2[[#This Row],[Groepslid 7]],"")</f>
        <v/>
      </c>
      <c r="W374" s="2" t="str">
        <f ca="1">IF(ISERROR(SEARCH(Tabel2[[#This Row],[Groepslid 8]],_xlfn.CONCAT(
Tabel2[[#This Row],[GroepBeheerder]:[Groepslid 7]]))),
Tabel2[[#This Row],[Groepslid 8]],"")</f>
        <v/>
      </c>
      <c r="X374" s="2" t="str">
        <f ca="1">IF(ISERROR(SEARCH(Tabel2[[#This Row],[Groepslid 9]],_xlfn.CONCAT(
Tabel2[[#This Row],[GroepBeheerder]:[Groepslid 8]]))),
Tabel2[[#This Row],[Groepslid 9]],"")</f>
        <v/>
      </c>
      <c r="Y374" s="2" t="str">
        <f ca="1">IF(ISERROR(SEARCH(Tabel2[[#This Row],[Groepslid 10]],_xlfn.CONCAT(
Tabel2[[#This Row],[GroepBeheerder]:[Groepslid 9]]))),
Tabel2[[#This Row],[Groepslid 10]],"")</f>
        <v/>
      </c>
      <c r="Z374" s="2">
        <f t="shared" si="16"/>
        <v>373</v>
      </c>
    </row>
    <row r="375" spans="1:26" x14ac:dyDescent="0.25">
      <c r="A375" s="5" t="str">
        <f t="shared" ca="1" si="15"/>
        <v>Kimia,Lyndel.Jaan@gmail.com,Loria.Pickston@gmail.com,Charleen.Toop@gmail.com</v>
      </c>
      <c r="B375" s="2" t="str">
        <f ca="1">_xlfn.CONCAT(Tabel2[[#This Row],[Hulp 1]:[Hulp 10]])</f>
        <v>,Loria.Pickston@gmail.com,Charleen.Toop@gmail.com</v>
      </c>
      <c r="C375" s="3" t="s">
        <v>478</v>
      </c>
      <c r="D375">
        <f ca="1">RANDBETWEEN(0,IF(Formules!$B$1&gt;10,10,Formules!$B$1))</f>
        <v>2</v>
      </c>
      <c r="E375" s="2" t="str">
        <f ca="1">INDEX(Gebruiker!C:C,RANDBETWEEN(1,Formules!$B$1)+1)</f>
        <v>,Lyndel.Jaan@gmail.com</v>
      </c>
      <c r="F375" s="8" t="str">
        <f ca="1">IF((COLUMN()-5)&lt;=Tabel2[[#This Row],[Aantal Leden]],
INDEX(Gebruiker!$C:$C,RANDBETWEEN(1,Formules!$B$1)+1),
"")</f>
        <v>,Loria.Pickston@gmail.com</v>
      </c>
      <c r="G375" s="8" t="str">
        <f ca="1">IF((COLUMN()-5)&lt;=Tabel2[[#This Row],[Aantal Leden]],
INDEX(Gebruiker!$C:$C,RANDBETWEEN(1,Formules!$B$1)+1),
"")</f>
        <v>,Charleen.Toop@gmail.com</v>
      </c>
      <c r="H375" s="2" t="str">
        <f ca="1">IF((COLUMN()-5)&lt;=Tabel2[[#This Row],[Aantal Leden]],
INDEX(Gebruiker!$C:$C,RANDBETWEEN(1,Formules!$B$1)+1),
"")</f>
        <v/>
      </c>
      <c r="I375" s="2" t="str">
        <f ca="1">IF((COLUMN()-5)&lt;=Tabel2[[#This Row],[Aantal Leden]],
INDEX(Gebruiker!$C:$C,RANDBETWEEN(1,Formules!$B$1)+1),
"")</f>
        <v/>
      </c>
      <c r="J375" s="2" t="str">
        <f ca="1">IF((COLUMN()-5)&lt;=Tabel2[[#This Row],[Aantal Leden]],
INDEX(Gebruiker!$C:$C,RANDBETWEEN(1,Formules!$B$1)+1),
"")</f>
        <v/>
      </c>
      <c r="K375" s="2" t="str">
        <f ca="1">IF((COLUMN()-5)&lt;=Tabel2[[#This Row],[Aantal Leden]],
INDEX(Gebruiker!$C:$C,RANDBETWEEN(1,Formules!$B$1)+1),
"")</f>
        <v/>
      </c>
      <c r="L375" s="2" t="str">
        <f ca="1">IF((COLUMN()-5)&lt;=Tabel2[[#This Row],[Aantal Leden]],
INDEX(Gebruiker!$C:$C,RANDBETWEEN(1,Formules!$B$1)+1),
"")</f>
        <v/>
      </c>
      <c r="M375" s="2" t="str">
        <f ca="1">IF((COLUMN()-5)&lt;=Tabel2[[#This Row],[Aantal Leden]],
INDEX(Gebruiker!$C:$C,RANDBETWEEN(1,Formules!$B$1)+1),
"")</f>
        <v/>
      </c>
      <c r="N375" s="2" t="str">
        <f ca="1">IF((COLUMN()-5)&lt;=Tabel2[[#This Row],[Aantal Leden]],
INDEX(Gebruiker!$C:$C,RANDBETWEEN(1,Formules!$B$1)+1),
"")</f>
        <v/>
      </c>
      <c r="O375" s="2" t="str">
        <f ca="1">IF((COLUMN()-5)&lt;=Tabel2[[#This Row],[Aantal Leden]],
INDEX(Gebruiker!$C:$C,RANDBETWEEN(1,Formules!$B$1)+1),
"")</f>
        <v/>
      </c>
      <c r="P375" s="2" t="str">
        <f ca="1">IF(Tabel2[[#This Row],[GroepBeheerder]]&lt;&gt;Tabel2[[#This Row],[Groepslid 1]],Tabel2[[#This Row],[Groepslid 1]],"")</f>
        <v>,Loria.Pickston@gmail.com</v>
      </c>
      <c r="Q375" s="2" t="str">
        <f ca="1">IF(ISERROR(SEARCH(Tabel2[[#This Row],[Groepslid 2]],_xlfn.CONCAT(
Tabel2[[#This Row],[GroepBeheerder]:[Groepslid 1]]))),
Tabel2[[#This Row],[Groepslid 2]],"")</f>
        <v>,Charleen.Toop@gmail.com</v>
      </c>
      <c r="R375" s="2" t="str">
        <f ca="1">IF(ISERROR(SEARCH(Tabel2[[#This Row],[Groepslid 3]],_xlfn.CONCAT(
Tabel2[[#This Row],[GroepBeheerder]:[Groepslid 2]]))),
Tabel2[[#This Row],[Groepslid 3]],"")</f>
        <v/>
      </c>
      <c r="S375" s="2" t="str">
        <f ca="1">IF(ISERROR(SEARCH(Tabel2[[#This Row],[Groepslid 4]],_xlfn.CONCAT(
Tabel2[[#This Row],[GroepBeheerder]:[Groepslid 3]]))),
Tabel2[[#This Row],[Groepslid 4]],"")</f>
        <v/>
      </c>
      <c r="T375" s="2" t="str">
        <f ca="1">IF(ISERROR(SEARCH(Tabel2[[#This Row],[Groepslid 5]],_xlfn.CONCAT(
Tabel2[[#This Row],[GroepBeheerder]:[Groepslid 4]]))),
Tabel2[[#This Row],[Groepslid 5]],"")</f>
        <v/>
      </c>
      <c r="U375" s="2" t="str">
        <f ca="1">IF(ISERROR(SEARCH(Tabel2[[#This Row],[Groepslid 6]],_xlfn.CONCAT(
Tabel2[[#This Row],[GroepBeheerder]:[Groepslid 5]]))),
Tabel2[[#This Row],[Groepslid 6]],"")</f>
        <v/>
      </c>
      <c r="V375" s="2" t="str">
        <f ca="1">IF(ISERROR(SEARCH(Tabel2[[#This Row],[Groepslid 7]],_xlfn.CONCAT(
Tabel2[[#This Row],[GroepBeheerder]:[Groepslid 6]]))),
Tabel2[[#This Row],[Groepslid 7]],"")</f>
        <v/>
      </c>
      <c r="W375" s="2" t="str">
        <f ca="1">IF(ISERROR(SEARCH(Tabel2[[#This Row],[Groepslid 8]],_xlfn.CONCAT(
Tabel2[[#This Row],[GroepBeheerder]:[Groepslid 7]]))),
Tabel2[[#This Row],[Groepslid 8]],"")</f>
        <v/>
      </c>
      <c r="X375" s="2" t="str">
        <f ca="1">IF(ISERROR(SEARCH(Tabel2[[#This Row],[Groepslid 9]],_xlfn.CONCAT(
Tabel2[[#This Row],[GroepBeheerder]:[Groepslid 8]]))),
Tabel2[[#This Row],[Groepslid 9]],"")</f>
        <v/>
      </c>
      <c r="Y375" s="2" t="str">
        <f ca="1">IF(ISERROR(SEARCH(Tabel2[[#This Row],[Groepslid 10]],_xlfn.CONCAT(
Tabel2[[#This Row],[GroepBeheerder]:[Groepslid 9]]))),
Tabel2[[#This Row],[Groepslid 10]],"")</f>
        <v/>
      </c>
      <c r="Z375" s="2">
        <f t="shared" si="16"/>
        <v>374</v>
      </c>
    </row>
    <row r="376" spans="1:26" x14ac:dyDescent="0.25">
      <c r="A376" s="5" t="str">
        <f t="shared" ca="1" si="15"/>
        <v>Eabox,Haskel.Bath@gmail.com,Gordy.Clemmens@gmail.com,Allx.Dugmore@gmail.com</v>
      </c>
      <c r="B376" s="2" t="str">
        <f ca="1">_xlfn.CONCAT(Tabel2[[#This Row],[Hulp 1]:[Hulp 10]])</f>
        <v>,Gordy.Clemmens@gmail.com,Allx.Dugmore@gmail.com</v>
      </c>
      <c r="C376" s="3" t="s">
        <v>435</v>
      </c>
      <c r="D376">
        <f ca="1">RANDBETWEEN(0,IF(Formules!$B$1&gt;10,10,Formules!$B$1))</f>
        <v>2</v>
      </c>
      <c r="E376" s="2" t="str">
        <f ca="1">INDEX(Gebruiker!C:C,RANDBETWEEN(1,Formules!$B$1)+1)</f>
        <v>,Haskel.Bath@gmail.com</v>
      </c>
      <c r="F376" s="8" t="str">
        <f ca="1">IF((COLUMN()-5)&lt;=Tabel2[[#This Row],[Aantal Leden]],
INDEX(Gebruiker!$C:$C,RANDBETWEEN(1,Formules!$B$1)+1),
"")</f>
        <v>,Gordy.Clemmens@gmail.com</v>
      </c>
      <c r="G376" s="8" t="str">
        <f ca="1">IF((COLUMN()-5)&lt;=Tabel2[[#This Row],[Aantal Leden]],
INDEX(Gebruiker!$C:$C,RANDBETWEEN(1,Formules!$B$1)+1),
"")</f>
        <v>,Allx.Dugmore@gmail.com</v>
      </c>
      <c r="H376" s="2" t="str">
        <f ca="1">IF((COLUMN()-5)&lt;=Tabel2[[#This Row],[Aantal Leden]],
INDEX(Gebruiker!$C:$C,RANDBETWEEN(1,Formules!$B$1)+1),
"")</f>
        <v/>
      </c>
      <c r="I376" s="2" t="str">
        <f ca="1">IF((COLUMN()-5)&lt;=Tabel2[[#This Row],[Aantal Leden]],
INDEX(Gebruiker!$C:$C,RANDBETWEEN(1,Formules!$B$1)+1),
"")</f>
        <v/>
      </c>
      <c r="J376" s="2" t="str">
        <f ca="1">IF((COLUMN()-5)&lt;=Tabel2[[#This Row],[Aantal Leden]],
INDEX(Gebruiker!$C:$C,RANDBETWEEN(1,Formules!$B$1)+1),
"")</f>
        <v/>
      </c>
      <c r="K376" s="2" t="str">
        <f ca="1">IF((COLUMN()-5)&lt;=Tabel2[[#This Row],[Aantal Leden]],
INDEX(Gebruiker!$C:$C,RANDBETWEEN(1,Formules!$B$1)+1),
"")</f>
        <v/>
      </c>
      <c r="L376" s="2" t="str">
        <f ca="1">IF((COLUMN()-5)&lt;=Tabel2[[#This Row],[Aantal Leden]],
INDEX(Gebruiker!$C:$C,RANDBETWEEN(1,Formules!$B$1)+1),
"")</f>
        <v/>
      </c>
      <c r="M376" s="2" t="str">
        <f ca="1">IF((COLUMN()-5)&lt;=Tabel2[[#This Row],[Aantal Leden]],
INDEX(Gebruiker!$C:$C,RANDBETWEEN(1,Formules!$B$1)+1),
"")</f>
        <v/>
      </c>
      <c r="N376" s="2" t="str">
        <f ca="1">IF((COLUMN()-5)&lt;=Tabel2[[#This Row],[Aantal Leden]],
INDEX(Gebruiker!$C:$C,RANDBETWEEN(1,Formules!$B$1)+1),
"")</f>
        <v/>
      </c>
      <c r="O376" s="2" t="str">
        <f ca="1">IF((COLUMN()-5)&lt;=Tabel2[[#This Row],[Aantal Leden]],
INDEX(Gebruiker!$C:$C,RANDBETWEEN(1,Formules!$B$1)+1),
"")</f>
        <v/>
      </c>
      <c r="P376" s="2" t="str">
        <f ca="1">IF(Tabel2[[#This Row],[GroepBeheerder]]&lt;&gt;Tabel2[[#This Row],[Groepslid 1]],Tabel2[[#This Row],[Groepslid 1]],"")</f>
        <v>,Gordy.Clemmens@gmail.com</v>
      </c>
      <c r="Q376" s="2" t="str">
        <f ca="1">IF(ISERROR(SEARCH(Tabel2[[#This Row],[Groepslid 2]],_xlfn.CONCAT(
Tabel2[[#This Row],[GroepBeheerder]:[Groepslid 1]]))),
Tabel2[[#This Row],[Groepslid 2]],"")</f>
        <v>,Allx.Dugmore@gmail.com</v>
      </c>
      <c r="R376" s="2" t="str">
        <f ca="1">IF(ISERROR(SEARCH(Tabel2[[#This Row],[Groepslid 3]],_xlfn.CONCAT(
Tabel2[[#This Row],[GroepBeheerder]:[Groepslid 2]]))),
Tabel2[[#This Row],[Groepslid 3]],"")</f>
        <v/>
      </c>
      <c r="S376" s="2" t="str">
        <f ca="1">IF(ISERROR(SEARCH(Tabel2[[#This Row],[Groepslid 4]],_xlfn.CONCAT(
Tabel2[[#This Row],[GroepBeheerder]:[Groepslid 3]]))),
Tabel2[[#This Row],[Groepslid 4]],"")</f>
        <v/>
      </c>
      <c r="T376" s="2" t="str">
        <f ca="1">IF(ISERROR(SEARCH(Tabel2[[#This Row],[Groepslid 5]],_xlfn.CONCAT(
Tabel2[[#This Row],[GroepBeheerder]:[Groepslid 4]]))),
Tabel2[[#This Row],[Groepslid 5]],"")</f>
        <v/>
      </c>
      <c r="U376" s="2" t="str">
        <f ca="1">IF(ISERROR(SEARCH(Tabel2[[#This Row],[Groepslid 6]],_xlfn.CONCAT(
Tabel2[[#This Row],[GroepBeheerder]:[Groepslid 5]]))),
Tabel2[[#This Row],[Groepslid 6]],"")</f>
        <v/>
      </c>
      <c r="V376" s="2" t="str">
        <f ca="1">IF(ISERROR(SEARCH(Tabel2[[#This Row],[Groepslid 7]],_xlfn.CONCAT(
Tabel2[[#This Row],[GroepBeheerder]:[Groepslid 6]]))),
Tabel2[[#This Row],[Groepslid 7]],"")</f>
        <v/>
      </c>
      <c r="W376" s="2" t="str">
        <f ca="1">IF(ISERROR(SEARCH(Tabel2[[#This Row],[Groepslid 8]],_xlfn.CONCAT(
Tabel2[[#This Row],[GroepBeheerder]:[Groepslid 7]]))),
Tabel2[[#This Row],[Groepslid 8]],"")</f>
        <v/>
      </c>
      <c r="X376" s="2" t="str">
        <f ca="1">IF(ISERROR(SEARCH(Tabel2[[#This Row],[Groepslid 9]],_xlfn.CONCAT(
Tabel2[[#This Row],[GroepBeheerder]:[Groepslid 8]]))),
Tabel2[[#This Row],[Groepslid 9]],"")</f>
        <v/>
      </c>
      <c r="Y376" s="2" t="str">
        <f ca="1">IF(ISERROR(SEARCH(Tabel2[[#This Row],[Groepslid 10]],_xlfn.CONCAT(
Tabel2[[#This Row],[GroepBeheerder]:[Groepslid 9]]))),
Tabel2[[#This Row],[Groepslid 10]],"")</f>
        <v/>
      </c>
      <c r="Z376" s="2">
        <f t="shared" si="16"/>
        <v>375</v>
      </c>
    </row>
    <row r="377" spans="1:26" x14ac:dyDescent="0.25">
      <c r="A377" s="5" t="str">
        <f t="shared" ca="1" si="15"/>
        <v>Miboo,Catherina.Annear@gmail.com,Kiri.Gelly@gmail.com,Nerita.Pardew@gmail.com,Gallard.Pirot@gmail.com,Dewain.Ainscough@gmail.com,Jobye.Rames@gmail.com,Hoyt.Checcuzzi@gmail.com,Cassandra.Wagnerin@gmail.com,Cull.Annes@gmail.com,Caroljean.Laite@gmail.com</v>
      </c>
      <c r="B377" s="2" t="str">
        <f ca="1">_xlfn.CONCAT(Tabel2[[#This Row],[Hulp 1]:[Hulp 10]])</f>
        <v>,Kiri.Gelly@gmail.com,Nerita.Pardew@gmail.com,Gallard.Pirot@gmail.com,Dewain.Ainscough@gmail.com,Jobye.Rames@gmail.com,Hoyt.Checcuzzi@gmail.com,Cassandra.Wagnerin@gmail.com,Cull.Annes@gmail.com,Caroljean.Laite@gmail.com</v>
      </c>
      <c r="C377" s="3" t="s">
        <v>541</v>
      </c>
      <c r="D377">
        <f ca="1">RANDBETWEEN(0,IF(Formules!$B$1&gt;10,10,Formules!$B$1))</f>
        <v>9</v>
      </c>
      <c r="E377" s="2" t="str">
        <f ca="1">INDEX(Gebruiker!C:C,RANDBETWEEN(1,Formules!$B$1)+1)</f>
        <v>,Catherina.Annear@gmail.com</v>
      </c>
      <c r="F377" s="8" t="str">
        <f ca="1">IF((COLUMN()-5)&lt;=Tabel2[[#This Row],[Aantal Leden]],
INDEX(Gebruiker!$C:$C,RANDBETWEEN(1,Formules!$B$1)+1),
"")</f>
        <v>,Kiri.Gelly@gmail.com</v>
      </c>
      <c r="G377" s="8" t="str">
        <f ca="1">IF((COLUMN()-5)&lt;=Tabel2[[#This Row],[Aantal Leden]],
INDEX(Gebruiker!$C:$C,RANDBETWEEN(1,Formules!$B$1)+1),
"")</f>
        <v>,Nerita.Pardew@gmail.com</v>
      </c>
      <c r="H377" s="2" t="str">
        <f ca="1">IF((COLUMN()-5)&lt;=Tabel2[[#This Row],[Aantal Leden]],
INDEX(Gebruiker!$C:$C,RANDBETWEEN(1,Formules!$B$1)+1),
"")</f>
        <v>,Gallard.Pirot@gmail.com</v>
      </c>
      <c r="I377" s="2" t="str">
        <f ca="1">IF((COLUMN()-5)&lt;=Tabel2[[#This Row],[Aantal Leden]],
INDEX(Gebruiker!$C:$C,RANDBETWEEN(1,Formules!$B$1)+1),
"")</f>
        <v>,Dewain.Ainscough@gmail.com</v>
      </c>
      <c r="J377" s="2" t="str">
        <f ca="1">IF((COLUMN()-5)&lt;=Tabel2[[#This Row],[Aantal Leden]],
INDEX(Gebruiker!$C:$C,RANDBETWEEN(1,Formules!$B$1)+1),
"")</f>
        <v>,Jobye.Rames@gmail.com</v>
      </c>
      <c r="K377" s="2" t="str">
        <f ca="1">IF((COLUMN()-5)&lt;=Tabel2[[#This Row],[Aantal Leden]],
INDEX(Gebruiker!$C:$C,RANDBETWEEN(1,Formules!$B$1)+1),
"")</f>
        <v>,Hoyt.Checcuzzi@gmail.com</v>
      </c>
      <c r="L377" s="2" t="str">
        <f ca="1">IF((COLUMN()-5)&lt;=Tabel2[[#This Row],[Aantal Leden]],
INDEX(Gebruiker!$C:$C,RANDBETWEEN(1,Formules!$B$1)+1),
"")</f>
        <v>,Cassandra.Wagnerin@gmail.com</v>
      </c>
      <c r="M377" s="2" t="str">
        <f ca="1">IF((COLUMN()-5)&lt;=Tabel2[[#This Row],[Aantal Leden]],
INDEX(Gebruiker!$C:$C,RANDBETWEEN(1,Formules!$B$1)+1),
"")</f>
        <v>,Cull.Annes@gmail.com</v>
      </c>
      <c r="N377" s="2" t="str">
        <f ca="1">IF((COLUMN()-5)&lt;=Tabel2[[#This Row],[Aantal Leden]],
INDEX(Gebruiker!$C:$C,RANDBETWEEN(1,Formules!$B$1)+1),
"")</f>
        <v>,Caroljean.Laite@gmail.com</v>
      </c>
      <c r="O377" s="2" t="str">
        <f ca="1">IF((COLUMN()-5)&lt;=Tabel2[[#This Row],[Aantal Leden]],
INDEX(Gebruiker!$C:$C,RANDBETWEEN(1,Formules!$B$1)+1),
"")</f>
        <v/>
      </c>
      <c r="P377" s="2" t="str">
        <f ca="1">IF(Tabel2[[#This Row],[GroepBeheerder]]&lt;&gt;Tabel2[[#This Row],[Groepslid 1]],Tabel2[[#This Row],[Groepslid 1]],"")</f>
        <v>,Kiri.Gelly@gmail.com</v>
      </c>
      <c r="Q377" s="2" t="str">
        <f ca="1">IF(ISERROR(SEARCH(Tabel2[[#This Row],[Groepslid 2]],_xlfn.CONCAT(
Tabel2[[#This Row],[GroepBeheerder]:[Groepslid 1]]))),
Tabel2[[#This Row],[Groepslid 2]],"")</f>
        <v>,Nerita.Pardew@gmail.com</v>
      </c>
      <c r="R377" s="2" t="str">
        <f ca="1">IF(ISERROR(SEARCH(Tabel2[[#This Row],[Groepslid 3]],_xlfn.CONCAT(
Tabel2[[#This Row],[GroepBeheerder]:[Groepslid 2]]))),
Tabel2[[#This Row],[Groepslid 3]],"")</f>
        <v>,Gallard.Pirot@gmail.com</v>
      </c>
      <c r="S377" s="2" t="str">
        <f ca="1">IF(ISERROR(SEARCH(Tabel2[[#This Row],[Groepslid 4]],_xlfn.CONCAT(
Tabel2[[#This Row],[GroepBeheerder]:[Groepslid 3]]))),
Tabel2[[#This Row],[Groepslid 4]],"")</f>
        <v>,Dewain.Ainscough@gmail.com</v>
      </c>
      <c r="T377" s="2" t="str">
        <f ca="1">IF(ISERROR(SEARCH(Tabel2[[#This Row],[Groepslid 5]],_xlfn.CONCAT(
Tabel2[[#This Row],[GroepBeheerder]:[Groepslid 4]]))),
Tabel2[[#This Row],[Groepslid 5]],"")</f>
        <v>,Jobye.Rames@gmail.com</v>
      </c>
      <c r="U377" s="2" t="str">
        <f ca="1">IF(ISERROR(SEARCH(Tabel2[[#This Row],[Groepslid 6]],_xlfn.CONCAT(
Tabel2[[#This Row],[GroepBeheerder]:[Groepslid 5]]))),
Tabel2[[#This Row],[Groepslid 6]],"")</f>
        <v>,Hoyt.Checcuzzi@gmail.com</v>
      </c>
      <c r="V377" s="2" t="str">
        <f ca="1">IF(ISERROR(SEARCH(Tabel2[[#This Row],[Groepslid 7]],_xlfn.CONCAT(
Tabel2[[#This Row],[GroepBeheerder]:[Groepslid 6]]))),
Tabel2[[#This Row],[Groepslid 7]],"")</f>
        <v>,Cassandra.Wagnerin@gmail.com</v>
      </c>
      <c r="W377" s="2" t="str">
        <f ca="1">IF(ISERROR(SEARCH(Tabel2[[#This Row],[Groepslid 8]],_xlfn.CONCAT(
Tabel2[[#This Row],[GroepBeheerder]:[Groepslid 7]]))),
Tabel2[[#This Row],[Groepslid 8]],"")</f>
        <v>,Cull.Annes@gmail.com</v>
      </c>
      <c r="X377" s="2" t="str">
        <f ca="1">IF(ISERROR(SEARCH(Tabel2[[#This Row],[Groepslid 9]],_xlfn.CONCAT(
Tabel2[[#This Row],[GroepBeheerder]:[Groepslid 8]]))),
Tabel2[[#This Row],[Groepslid 9]],"")</f>
        <v>,Caroljean.Laite@gmail.com</v>
      </c>
      <c r="Y377" s="2" t="str">
        <f ca="1">IF(ISERROR(SEARCH(Tabel2[[#This Row],[Groepslid 10]],_xlfn.CONCAT(
Tabel2[[#This Row],[GroepBeheerder]:[Groepslid 9]]))),
Tabel2[[#This Row],[Groepslid 10]],"")</f>
        <v/>
      </c>
      <c r="Z377" s="2">
        <f t="shared" si="16"/>
        <v>376</v>
      </c>
    </row>
    <row r="378" spans="1:26" x14ac:dyDescent="0.25">
      <c r="A378" s="5" t="str">
        <f t="shared" ca="1" si="15"/>
        <v>Izio,Hillier.Carff@gmail.com,Kiri.Gelly@gmail.com,Zonnya.Date@gmail.com,Loria.Pickston@gmail.com</v>
      </c>
      <c r="B378" s="2" t="str">
        <f ca="1">_xlfn.CONCAT(Tabel2[[#This Row],[Hulp 1]:[Hulp 10]])</f>
        <v>,Kiri.Gelly@gmail.com,Zonnya.Date@gmail.com,Loria.Pickston@gmail.com</v>
      </c>
      <c r="C378" s="3" t="s">
        <v>458</v>
      </c>
      <c r="D378">
        <f ca="1">RANDBETWEEN(0,IF(Formules!$B$1&gt;10,10,Formules!$B$1))</f>
        <v>3</v>
      </c>
      <c r="E378" s="2" t="str">
        <f ca="1">INDEX(Gebruiker!C:C,RANDBETWEEN(1,Formules!$B$1)+1)</f>
        <v>,Hillier.Carff@gmail.com</v>
      </c>
      <c r="F378" s="8" t="str">
        <f ca="1">IF((COLUMN()-5)&lt;=Tabel2[[#This Row],[Aantal Leden]],
INDEX(Gebruiker!$C:$C,RANDBETWEEN(1,Formules!$B$1)+1),
"")</f>
        <v>,Kiri.Gelly@gmail.com</v>
      </c>
      <c r="G378" s="8" t="str">
        <f ca="1">IF((COLUMN()-5)&lt;=Tabel2[[#This Row],[Aantal Leden]],
INDEX(Gebruiker!$C:$C,RANDBETWEEN(1,Formules!$B$1)+1),
"")</f>
        <v>,Zonnya.Date@gmail.com</v>
      </c>
      <c r="H378" s="2" t="str">
        <f ca="1">IF((COLUMN()-5)&lt;=Tabel2[[#This Row],[Aantal Leden]],
INDEX(Gebruiker!$C:$C,RANDBETWEEN(1,Formules!$B$1)+1),
"")</f>
        <v>,Loria.Pickston@gmail.com</v>
      </c>
      <c r="I378" s="2" t="str">
        <f ca="1">IF((COLUMN()-5)&lt;=Tabel2[[#This Row],[Aantal Leden]],
INDEX(Gebruiker!$C:$C,RANDBETWEEN(1,Formules!$B$1)+1),
"")</f>
        <v/>
      </c>
      <c r="J378" s="2" t="str">
        <f ca="1">IF((COLUMN()-5)&lt;=Tabel2[[#This Row],[Aantal Leden]],
INDEX(Gebruiker!$C:$C,RANDBETWEEN(1,Formules!$B$1)+1),
"")</f>
        <v/>
      </c>
      <c r="K378" s="2" t="str">
        <f ca="1">IF((COLUMN()-5)&lt;=Tabel2[[#This Row],[Aantal Leden]],
INDEX(Gebruiker!$C:$C,RANDBETWEEN(1,Formules!$B$1)+1),
"")</f>
        <v/>
      </c>
      <c r="L378" s="2" t="str">
        <f ca="1">IF((COLUMN()-5)&lt;=Tabel2[[#This Row],[Aantal Leden]],
INDEX(Gebruiker!$C:$C,RANDBETWEEN(1,Formules!$B$1)+1),
"")</f>
        <v/>
      </c>
      <c r="M378" s="2" t="str">
        <f ca="1">IF((COLUMN()-5)&lt;=Tabel2[[#This Row],[Aantal Leden]],
INDEX(Gebruiker!$C:$C,RANDBETWEEN(1,Formules!$B$1)+1),
"")</f>
        <v/>
      </c>
      <c r="N378" s="2" t="str">
        <f ca="1">IF((COLUMN()-5)&lt;=Tabel2[[#This Row],[Aantal Leden]],
INDEX(Gebruiker!$C:$C,RANDBETWEEN(1,Formules!$B$1)+1),
"")</f>
        <v/>
      </c>
      <c r="O378" s="2" t="str">
        <f ca="1">IF((COLUMN()-5)&lt;=Tabel2[[#This Row],[Aantal Leden]],
INDEX(Gebruiker!$C:$C,RANDBETWEEN(1,Formules!$B$1)+1),
"")</f>
        <v/>
      </c>
      <c r="P378" s="2" t="str">
        <f ca="1">IF(Tabel2[[#This Row],[GroepBeheerder]]&lt;&gt;Tabel2[[#This Row],[Groepslid 1]],Tabel2[[#This Row],[Groepslid 1]],"")</f>
        <v>,Kiri.Gelly@gmail.com</v>
      </c>
      <c r="Q378" s="2" t="str">
        <f ca="1">IF(ISERROR(SEARCH(Tabel2[[#This Row],[Groepslid 2]],_xlfn.CONCAT(
Tabel2[[#This Row],[GroepBeheerder]:[Groepslid 1]]))),
Tabel2[[#This Row],[Groepslid 2]],"")</f>
        <v>,Zonnya.Date@gmail.com</v>
      </c>
      <c r="R378" s="2" t="str">
        <f ca="1">IF(ISERROR(SEARCH(Tabel2[[#This Row],[Groepslid 3]],_xlfn.CONCAT(
Tabel2[[#This Row],[GroepBeheerder]:[Groepslid 2]]))),
Tabel2[[#This Row],[Groepslid 3]],"")</f>
        <v>,Loria.Pickston@gmail.com</v>
      </c>
      <c r="S378" s="2" t="str">
        <f ca="1">IF(ISERROR(SEARCH(Tabel2[[#This Row],[Groepslid 4]],_xlfn.CONCAT(
Tabel2[[#This Row],[GroepBeheerder]:[Groepslid 3]]))),
Tabel2[[#This Row],[Groepslid 4]],"")</f>
        <v/>
      </c>
      <c r="T378" s="2" t="str">
        <f ca="1">IF(ISERROR(SEARCH(Tabel2[[#This Row],[Groepslid 5]],_xlfn.CONCAT(
Tabel2[[#This Row],[GroepBeheerder]:[Groepslid 4]]))),
Tabel2[[#This Row],[Groepslid 5]],"")</f>
        <v/>
      </c>
      <c r="U378" s="2" t="str">
        <f ca="1">IF(ISERROR(SEARCH(Tabel2[[#This Row],[Groepslid 6]],_xlfn.CONCAT(
Tabel2[[#This Row],[GroepBeheerder]:[Groepslid 5]]))),
Tabel2[[#This Row],[Groepslid 6]],"")</f>
        <v/>
      </c>
      <c r="V378" s="2" t="str">
        <f ca="1">IF(ISERROR(SEARCH(Tabel2[[#This Row],[Groepslid 7]],_xlfn.CONCAT(
Tabel2[[#This Row],[GroepBeheerder]:[Groepslid 6]]))),
Tabel2[[#This Row],[Groepslid 7]],"")</f>
        <v/>
      </c>
      <c r="W378" s="2" t="str">
        <f ca="1">IF(ISERROR(SEARCH(Tabel2[[#This Row],[Groepslid 8]],_xlfn.CONCAT(
Tabel2[[#This Row],[GroepBeheerder]:[Groepslid 7]]))),
Tabel2[[#This Row],[Groepslid 8]],"")</f>
        <v/>
      </c>
      <c r="X378" s="2" t="str">
        <f ca="1">IF(ISERROR(SEARCH(Tabel2[[#This Row],[Groepslid 9]],_xlfn.CONCAT(
Tabel2[[#This Row],[GroepBeheerder]:[Groepslid 8]]))),
Tabel2[[#This Row],[Groepslid 9]],"")</f>
        <v/>
      </c>
      <c r="Y378" s="2" t="str">
        <f ca="1">IF(ISERROR(SEARCH(Tabel2[[#This Row],[Groepslid 10]],_xlfn.CONCAT(
Tabel2[[#This Row],[GroepBeheerder]:[Groepslid 9]]))),
Tabel2[[#This Row],[Groepslid 10]],"")</f>
        <v/>
      </c>
      <c r="Z378" s="2">
        <f t="shared" si="16"/>
        <v>377</v>
      </c>
    </row>
    <row r="379" spans="1:26" x14ac:dyDescent="0.25">
      <c r="A379" s="5" t="str">
        <f t="shared" ca="1" si="15"/>
        <v>Trilia,Faun.Gutans@gmail.com,Vonny.Raincin@gmail.com,Effie.O'Corr@gmail.com,Dona.Stearley@gmail.com,Jenn.Benaine@gmail.com</v>
      </c>
      <c r="B379" s="2" t="str">
        <f ca="1">_xlfn.CONCAT(Tabel2[[#This Row],[Hulp 1]:[Hulp 10]])</f>
        <v>,Vonny.Raincin@gmail.com,Effie.O'Corr@gmail.com,Dona.Stearley@gmail.com,Jenn.Benaine@gmail.com</v>
      </c>
      <c r="C379" s="3" t="s">
        <v>488</v>
      </c>
      <c r="D379">
        <f ca="1">RANDBETWEEN(0,IF(Formules!$B$1&gt;10,10,Formules!$B$1))</f>
        <v>4</v>
      </c>
      <c r="E379" s="2" t="str">
        <f ca="1">INDEX(Gebruiker!C:C,RANDBETWEEN(1,Formules!$B$1)+1)</f>
        <v>,Faun.Gutans@gmail.com</v>
      </c>
      <c r="F379" s="8" t="str">
        <f ca="1">IF((COLUMN()-5)&lt;=Tabel2[[#This Row],[Aantal Leden]],
INDEX(Gebruiker!$C:$C,RANDBETWEEN(1,Formules!$B$1)+1),
"")</f>
        <v>,Vonny.Raincin@gmail.com</v>
      </c>
      <c r="G379" s="8" t="str">
        <f ca="1">IF((COLUMN()-5)&lt;=Tabel2[[#This Row],[Aantal Leden]],
INDEX(Gebruiker!$C:$C,RANDBETWEEN(1,Formules!$B$1)+1),
"")</f>
        <v>,Effie.O'Corr@gmail.com</v>
      </c>
      <c r="H379" s="2" t="str">
        <f ca="1">IF((COLUMN()-5)&lt;=Tabel2[[#This Row],[Aantal Leden]],
INDEX(Gebruiker!$C:$C,RANDBETWEEN(1,Formules!$B$1)+1),
"")</f>
        <v>,Dona.Stearley@gmail.com</v>
      </c>
      <c r="I379" s="2" t="str">
        <f ca="1">IF((COLUMN()-5)&lt;=Tabel2[[#This Row],[Aantal Leden]],
INDEX(Gebruiker!$C:$C,RANDBETWEEN(1,Formules!$B$1)+1),
"")</f>
        <v>,Jenn.Benaine@gmail.com</v>
      </c>
      <c r="J379" s="2" t="str">
        <f ca="1">IF((COLUMN()-5)&lt;=Tabel2[[#This Row],[Aantal Leden]],
INDEX(Gebruiker!$C:$C,RANDBETWEEN(1,Formules!$B$1)+1),
"")</f>
        <v/>
      </c>
      <c r="K379" s="2" t="str">
        <f ca="1">IF((COLUMN()-5)&lt;=Tabel2[[#This Row],[Aantal Leden]],
INDEX(Gebruiker!$C:$C,RANDBETWEEN(1,Formules!$B$1)+1),
"")</f>
        <v/>
      </c>
      <c r="L379" s="2" t="str">
        <f ca="1">IF((COLUMN()-5)&lt;=Tabel2[[#This Row],[Aantal Leden]],
INDEX(Gebruiker!$C:$C,RANDBETWEEN(1,Formules!$B$1)+1),
"")</f>
        <v/>
      </c>
      <c r="M379" s="2" t="str">
        <f ca="1">IF((COLUMN()-5)&lt;=Tabel2[[#This Row],[Aantal Leden]],
INDEX(Gebruiker!$C:$C,RANDBETWEEN(1,Formules!$B$1)+1),
"")</f>
        <v/>
      </c>
      <c r="N379" s="2" t="str">
        <f ca="1">IF((COLUMN()-5)&lt;=Tabel2[[#This Row],[Aantal Leden]],
INDEX(Gebruiker!$C:$C,RANDBETWEEN(1,Formules!$B$1)+1),
"")</f>
        <v/>
      </c>
      <c r="O379" s="2" t="str">
        <f ca="1">IF((COLUMN()-5)&lt;=Tabel2[[#This Row],[Aantal Leden]],
INDEX(Gebruiker!$C:$C,RANDBETWEEN(1,Formules!$B$1)+1),
"")</f>
        <v/>
      </c>
      <c r="P379" s="2" t="str">
        <f ca="1">IF(Tabel2[[#This Row],[GroepBeheerder]]&lt;&gt;Tabel2[[#This Row],[Groepslid 1]],Tabel2[[#This Row],[Groepslid 1]],"")</f>
        <v>,Vonny.Raincin@gmail.com</v>
      </c>
      <c r="Q379" s="2" t="str">
        <f ca="1">IF(ISERROR(SEARCH(Tabel2[[#This Row],[Groepslid 2]],_xlfn.CONCAT(
Tabel2[[#This Row],[GroepBeheerder]:[Groepslid 1]]))),
Tabel2[[#This Row],[Groepslid 2]],"")</f>
        <v>,Effie.O'Corr@gmail.com</v>
      </c>
      <c r="R379" s="2" t="str">
        <f ca="1">IF(ISERROR(SEARCH(Tabel2[[#This Row],[Groepslid 3]],_xlfn.CONCAT(
Tabel2[[#This Row],[GroepBeheerder]:[Groepslid 2]]))),
Tabel2[[#This Row],[Groepslid 3]],"")</f>
        <v>,Dona.Stearley@gmail.com</v>
      </c>
      <c r="S379" s="2" t="str">
        <f ca="1">IF(ISERROR(SEARCH(Tabel2[[#This Row],[Groepslid 4]],_xlfn.CONCAT(
Tabel2[[#This Row],[GroepBeheerder]:[Groepslid 3]]))),
Tabel2[[#This Row],[Groepslid 4]],"")</f>
        <v>,Jenn.Benaine@gmail.com</v>
      </c>
      <c r="T379" s="2" t="str">
        <f ca="1">IF(ISERROR(SEARCH(Tabel2[[#This Row],[Groepslid 5]],_xlfn.CONCAT(
Tabel2[[#This Row],[GroepBeheerder]:[Groepslid 4]]))),
Tabel2[[#This Row],[Groepslid 5]],"")</f>
        <v/>
      </c>
      <c r="U379" s="2" t="str">
        <f ca="1">IF(ISERROR(SEARCH(Tabel2[[#This Row],[Groepslid 6]],_xlfn.CONCAT(
Tabel2[[#This Row],[GroepBeheerder]:[Groepslid 5]]))),
Tabel2[[#This Row],[Groepslid 6]],"")</f>
        <v/>
      </c>
      <c r="V379" s="2" t="str">
        <f ca="1">IF(ISERROR(SEARCH(Tabel2[[#This Row],[Groepslid 7]],_xlfn.CONCAT(
Tabel2[[#This Row],[GroepBeheerder]:[Groepslid 6]]))),
Tabel2[[#This Row],[Groepslid 7]],"")</f>
        <v/>
      </c>
      <c r="W379" s="2" t="str">
        <f ca="1">IF(ISERROR(SEARCH(Tabel2[[#This Row],[Groepslid 8]],_xlfn.CONCAT(
Tabel2[[#This Row],[GroepBeheerder]:[Groepslid 7]]))),
Tabel2[[#This Row],[Groepslid 8]],"")</f>
        <v/>
      </c>
      <c r="X379" s="2" t="str">
        <f ca="1">IF(ISERROR(SEARCH(Tabel2[[#This Row],[Groepslid 9]],_xlfn.CONCAT(
Tabel2[[#This Row],[GroepBeheerder]:[Groepslid 8]]))),
Tabel2[[#This Row],[Groepslid 9]],"")</f>
        <v/>
      </c>
      <c r="Y379" s="2" t="str">
        <f ca="1">IF(ISERROR(SEARCH(Tabel2[[#This Row],[Groepslid 10]],_xlfn.CONCAT(
Tabel2[[#This Row],[GroepBeheerder]:[Groepslid 9]]))),
Tabel2[[#This Row],[Groepslid 10]],"")</f>
        <v/>
      </c>
      <c r="Z379" s="2">
        <f t="shared" si="16"/>
        <v>378</v>
      </c>
    </row>
    <row r="380" spans="1:26" x14ac:dyDescent="0.25">
      <c r="A380" s="5" t="str">
        <f t="shared" ca="1" si="15"/>
        <v>Devify,Lorelei.Lindfors@gmail.com,Devan.Sainteau@gmail.com,Ted.Delgua@gmail.com,Yovonnda.Meredyth@gmail.com,Thurston.Ferrolli@gmail.com,Alida.Noble@gmail.com,Carolin.Maddy@gmail.com</v>
      </c>
      <c r="B380" s="2" t="str">
        <f ca="1">_xlfn.CONCAT(Tabel2[[#This Row],[Hulp 1]:[Hulp 10]])</f>
        <v>,Devan.Sainteau@gmail.com,Ted.Delgua@gmail.com,Yovonnda.Meredyth@gmail.com,Thurston.Ferrolli@gmail.com,Alida.Noble@gmail.com,Carolin.Maddy@gmail.com</v>
      </c>
      <c r="C380" s="3" t="s">
        <v>467</v>
      </c>
      <c r="D380">
        <f ca="1">RANDBETWEEN(0,IF(Formules!$B$1&gt;10,10,Formules!$B$1))</f>
        <v>6</v>
      </c>
      <c r="E380" s="2" t="str">
        <f ca="1">INDEX(Gebruiker!C:C,RANDBETWEEN(1,Formules!$B$1)+1)</f>
        <v>,Lorelei.Lindfors@gmail.com</v>
      </c>
      <c r="F380" s="8" t="str">
        <f ca="1">IF((COLUMN()-5)&lt;=Tabel2[[#This Row],[Aantal Leden]],
INDEX(Gebruiker!$C:$C,RANDBETWEEN(1,Formules!$B$1)+1),
"")</f>
        <v>,Devan.Sainteau@gmail.com</v>
      </c>
      <c r="G380" s="8" t="str">
        <f ca="1">IF((COLUMN()-5)&lt;=Tabel2[[#This Row],[Aantal Leden]],
INDEX(Gebruiker!$C:$C,RANDBETWEEN(1,Formules!$B$1)+1),
"")</f>
        <v>,Ted.Delgua@gmail.com</v>
      </c>
      <c r="H380" s="2" t="str">
        <f ca="1">IF((COLUMN()-5)&lt;=Tabel2[[#This Row],[Aantal Leden]],
INDEX(Gebruiker!$C:$C,RANDBETWEEN(1,Formules!$B$1)+1),
"")</f>
        <v>,Yovonnda.Meredyth@gmail.com</v>
      </c>
      <c r="I380" s="2" t="str">
        <f ca="1">IF((COLUMN()-5)&lt;=Tabel2[[#This Row],[Aantal Leden]],
INDEX(Gebruiker!$C:$C,RANDBETWEEN(1,Formules!$B$1)+1),
"")</f>
        <v>,Thurston.Ferrolli@gmail.com</v>
      </c>
      <c r="J380" s="2" t="str">
        <f ca="1">IF((COLUMN()-5)&lt;=Tabel2[[#This Row],[Aantal Leden]],
INDEX(Gebruiker!$C:$C,RANDBETWEEN(1,Formules!$B$1)+1),
"")</f>
        <v>,Alida.Noble@gmail.com</v>
      </c>
      <c r="K380" s="2" t="str">
        <f ca="1">IF((COLUMN()-5)&lt;=Tabel2[[#This Row],[Aantal Leden]],
INDEX(Gebruiker!$C:$C,RANDBETWEEN(1,Formules!$B$1)+1),
"")</f>
        <v>,Carolin.Maddy@gmail.com</v>
      </c>
      <c r="L380" s="2" t="str">
        <f ca="1">IF((COLUMN()-5)&lt;=Tabel2[[#This Row],[Aantal Leden]],
INDEX(Gebruiker!$C:$C,RANDBETWEEN(1,Formules!$B$1)+1),
"")</f>
        <v/>
      </c>
      <c r="M380" s="2" t="str">
        <f ca="1">IF((COLUMN()-5)&lt;=Tabel2[[#This Row],[Aantal Leden]],
INDEX(Gebruiker!$C:$C,RANDBETWEEN(1,Formules!$B$1)+1),
"")</f>
        <v/>
      </c>
      <c r="N380" s="2" t="str">
        <f ca="1">IF((COLUMN()-5)&lt;=Tabel2[[#This Row],[Aantal Leden]],
INDEX(Gebruiker!$C:$C,RANDBETWEEN(1,Formules!$B$1)+1),
"")</f>
        <v/>
      </c>
      <c r="O380" s="2" t="str">
        <f ca="1">IF((COLUMN()-5)&lt;=Tabel2[[#This Row],[Aantal Leden]],
INDEX(Gebruiker!$C:$C,RANDBETWEEN(1,Formules!$B$1)+1),
"")</f>
        <v/>
      </c>
      <c r="P380" s="2" t="str">
        <f ca="1">IF(Tabel2[[#This Row],[GroepBeheerder]]&lt;&gt;Tabel2[[#This Row],[Groepslid 1]],Tabel2[[#This Row],[Groepslid 1]],"")</f>
        <v>,Devan.Sainteau@gmail.com</v>
      </c>
      <c r="Q380" s="2" t="str">
        <f ca="1">IF(ISERROR(SEARCH(Tabel2[[#This Row],[Groepslid 2]],_xlfn.CONCAT(
Tabel2[[#This Row],[GroepBeheerder]:[Groepslid 1]]))),
Tabel2[[#This Row],[Groepslid 2]],"")</f>
        <v>,Ted.Delgua@gmail.com</v>
      </c>
      <c r="R380" s="2" t="str">
        <f ca="1">IF(ISERROR(SEARCH(Tabel2[[#This Row],[Groepslid 3]],_xlfn.CONCAT(
Tabel2[[#This Row],[GroepBeheerder]:[Groepslid 2]]))),
Tabel2[[#This Row],[Groepslid 3]],"")</f>
        <v>,Yovonnda.Meredyth@gmail.com</v>
      </c>
      <c r="S380" s="2" t="str">
        <f ca="1">IF(ISERROR(SEARCH(Tabel2[[#This Row],[Groepslid 4]],_xlfn.CONCAT(
Tabel2[[#This Row],[GroepBeheerder]:[Groepslid 3]]))),
Tabel2[[#This Row],[Groepslid 4]],"")</f>
        <v>,Thurston.Ferrolli@gmail.com</v>
      </c>
      <c r="T380" s="2" t="str">
        <f ca="1">IF(ISERROR(SEARCH(Tabel2[[#This Row],[Groepslid 5]],_xlfn.CONCAT(
Tabel2[[#This Row],[GroepBeheerder]:[Groepslid 4]]))),
Tabel2[[#This Row],[Groepslid 5]],"")</f>
        <v>,Alida.Noble@gmail.com</v>
      </c>
      <c r="U380" s="2" t="str">
        <f ca="1">IF(ISERROR(SEARCH(Tabel2[[#This Row],[Groepslid 6]],_xlfn.CONCAT(
Tabel2[[#This Row],[GroepBeheerder]:[Groepslid 5]]))),
Tabel2[[#This Row],[Groepslid 6]],"")</f>
        <v>,Carolin.Maddy@gmail.com</v>
      </c>
      <c r="V380" s="2" t="str">
        <f ca="1">IF(ISERROR(SEARCH(Tabel2[[#This Row],[Groepslid 7]],_xlfn.CONCAT(
Tabel2[[#This Row],[GroepBeheerder]:[Groepslid 6]]))),
Tabel2[[#This Row],[Groepslid 7]],"")</f>
        <v/>
      </c>
      <c r="W380" s="2" t="str">
        <f ca="1">IF(ISERROR(SEARCH(Tabel2[[#This Row],[Groepslid 8]],_xlfn.CONCAT(
Tabel2[[#This Row],[GroepBeheerder]:[Groepslid 7]]))),
Tabel2[[#This Row],[Groepslid 8]],"")</f>
        <v/>
      </c>
      <c r="X380" s="2" t="str">
        <f ca="1">IF(ISERROR(SEARCH(Tabel2[[#This Row],[Groepslid 9]],_xlfn.CONCAT(
Tabel2[[#This Row],[GroepBeheerder]:[Groepslid 8]]))),
Tabel2[[#This Row],[Groepslid 9]],"")</f>
        <v/>
      </c>
      <c r="Y380" s="2" t="str">
        <f ca="1">IF(ISERROR(SEARCH(Tabel2[[#This Row],[Groepslid 10]],_xlfn.CONCAT(
Tabel2[[#This Row],[GroepBeheerder]:[Groepslid 9]]))),
Tabel2[[#This Row],[Groepslid 10]],"")</f>
        <v/>
      </c>
      <c r="Z380" s="2">
        <f t="shared" si="16"/>
        <v>379</v>
      </c>
    </row>
    <row r="381" spans="1:26" x14ac:dyDescent="0.25">
      <c r="A381" s="5" t="str">
        <f t="shared" ca="1" si="15"/>
        <v>Buzzbean,Tobiah.Skotcher@gmail.com,Chaddy.Coultar@gmail.com,Thurston.Ferrolli@gmail.com,Leonid.Corps@gmail.com,Sven.Harrison@gmail.com,Jessamyn.McParlin@gmail.com</v>
      </c>
      <c r="B381" s="2" t="str">
        <f ca="1">_xlfn.CONCAT(Tabel2[[#This Row],[Hulp 1]:[Hulp 10]])</f>
        <v>,Chaddy.Coultar@gmail.com,Thurston.Ferrolli@gmail.com,Leonid.Corps@gmail.com,Sven.Harrison@gmail.com,Jessamyn.McParlin@gmail.com</v>
      </c>
      <c r="C381" s="3" t="s">
        <v>496</v>
      </c>
      <c r="D381">
        <f ca="1">RANDBETWEEN(0,IF(Formules!$B$1&gt;10,10,Formules!$B$1))</f>
        <v>7</v>
      </c>
      <c r="E381" s="2" t="str">
        <f ca="1">INDEX(Gebruiker!C:C,RANDBETWEEN(1,Formules!$B$1)+1)</f>
        <v>,Tobiah.Skotcher@gmail.com</v>
      </c>
      <c r="F381" s="8" t="str">
        <f ca="1">IF((COLUMN()-5)&lt;=Tabel2[[#This Row],[Aantal Leden]],
INDEX(Gebruiker!$C:$C,RANDBETWEEN(1,Formules!$B$1)+1),
"")</f>
        <v>,Chaddy.Coultar@gmail.com</v>
      </c>
      <c r="G381" s="8" t="str">
        <f ca="1">IF((COLUMN()-5)&lt;=Tabel2[[#This Row],[Aantal Leden]],
INDEX(Gebruiker!$C:$C,RANDBETWEEN(1,Formules!$B$1)+1),
"")</f>
        <v>,Thurston.Ferrolli@gmail.com</v>
      </c>
      <c r="H381" s="2" t="str">
        <f ca="1">IF((COLUMN()-5)&lt;=Tabel2[[#This Row],[Aantal Leden]],
INDEX(Gebruiker!$C:$C,RANDBETWEEN(1,Formules!$B$1)+1),
"")</f>
        <v>,Chaddy.Coultar@gmail.com</v>
      </c>
      <c r="I381" s="2" t="str">
        <f ca="1">IF((COLUMN()-5)&lt;=Tabel2[[#This Row],[Aantal Leden]],
INDEX(Gebruiker!$C:$C,RANDBETWEEN(1,Formules!$B$1)+1),
"")</f>
        <v>,Leonid.Corps@gmail.com</v>
      </c>
      <c r="J381" s="2" t="str">
        <f ca="1">IF((COLUMN()-5)&lt;=Tabel2[[#This Row],[Aantal Leden]],
INDEX(Gebruiker!$C:$C,RANDBETWEEN(1,Formules!$B$1)+1),
"")</f>
        <v>,Sven.Harrison@gmail.com</v>
      </c>
      <c r="K381" s="2" t="str">
        <f ca="1">IF((COLUMN()-5)&lt;=Tabel2[[#This Row],[Aantal Leden]],
INDEX(Gebruiker!$C:$C,RANDBETWEEN(1,Formules!$B$1)+1),
"")</f>
        <v>,Jessamyn.McParlin@gmail.com</v>
      </c>
      <c r="L381" s="2" t="str">
        <f ca="1">IF((COLUMN()-5)&lt;=Tabel2[[#This Row],[Aantal Leden]],
INDEX(Gebruiker!$C:$C,RANDBETWEEN(1,Formules!$B$1)+1),
"")</f>
        <v>,Leonid.Corps@gmail.com</v>
      </c>
      <c r="M381" s="2" t="str">
        <f ca="1">IF((COLUMN()-5)&lt;=Tabel2[[#This Row],[Aantal Leden]],
INDEX(Gebruiker!$C:$C,RANDBETWEEN(1,Formules!$B$1)+1),
"")</f>
        <v/>
      </c>
      <c r="N381" s="2" t="str">
        <f ca="1">IF((COLUMN()-5)&lt;=Tabel2[[#This Row],[Aantal Leden]],
INDEX(Gebruiker!$C:$C,RANDBETWEEN(1,Formules!$B$1)+1),
"")</f>
        <v/>
      </c>
      <c r="O381" s="2" t="str">
        <f ca="1">IF((COLUMN()-5)&lt;=Tabel2[[#This Row],[Aantal Leden]],
INDEX(Gebruiker!$C:$C,RANDBETWEEN(1,Formules!$B$1)+1),
"")</f>
        <v/>
      </c>
      <c r="P381" s="2" t="str">
        <f ca="1">IF(Tabel2[[#This Row],[GroepBeheerder]]&lt;&gt;Tabel2[[#This Row],[Groepslid 1]],Tabel2[[#This Row],[Groepslid 1]],"")</f>
        <v>,Chaddy.Coultar@gmail.com</v>
      </c>
      <c r="Q381" s="2" t="str">
        <f ca="1">IF(ISERROR(SEARCH(Tabel2[[#This Row],[Groepslid 2]],_xlfn.CONCAT(
Tabel2[[#This Row],[GroepBeheerder]:[Groepslid 1]]))),
Tabel2[[#This Row],[Groepslid 2]],"")</f>
        <v>,Thurston.Ferrolli@gmail.com</v>
      </c>
      <c r="R381" s="2" t="str">
        <f ca="1">IF(ISERROR(SEARCH(Tabel2[[#This Row],[Groepslid 3]],_xlfn.CONCAT(
Tabel2[[#This Row],[GroepBeheerder]:[Groepslid 2]]))),
Tabel2[[#This Row],[Groepslid 3]],"")</f>
        <v/>
      </c>
      <c r="S381" s="2" t="str">
        <f ca="1">IF(ISERROR(SEARCH(Tabel2[[#This Row],[Groepslid 4]],_xlfn.CONCAT(
Tabel2[[#This Row],[GroepBeheerder]:[Groepslid 3]]))),
Tabel2[[#This Row],[Groepslid 4]],"")</f>
        <v>,Leonid.Corps@gmail.com</v>
      </c>
      <c r="T381" s="2" t="str">
        <f ca="1">IF(ISERROR(SEARCH(Tabel2[[#This Row],[Groepslid 5]],_xlfn.CONCAT(
Tabel2[[#This Row],[GroepBeheerder]:[Groepslid 4]]))),
Tabel2[[#This Row],[Groepslid 5]],"")</f>
        <v>,Sven.Harrison@gmail.com</v>
      </c>
      <c r="U381" s="2" t="str">
        <f ca="1">IF(ISERROR(SEARCH(Tabel2[[#This Row],[Groepslid 6]],_xlfn.CONCAT(
Tabel2[[#This Row],[GroepBeheerder]:[Groepslid 5]]))),
Tabel2[[#This Row],[Groepslid 6]],"")</f>
        <v>,Jessamyn.McParlin@gmail.com</v>
      </c>
      <c r="V381" s="2" t="str">
        <f ca="1">IF(ISERROR(SEARCH(Tabel2[[#This Row],[Groepslid 7]],_xlfn.CONCAT(
Tabel2[[#This Row],[GroepBeheerder]:[Groepslid 6]]))),
Tabel2[[#This Row],[Groepslid 7]],"")</f>
        <v/>
      </c>
      <c r="W381" s="2" t="str">
        <f ca="1">IF(ISERROR(SEARCH(Tabel2[[#This Row],[Groepslid 8]],_xlfn.CONCAT(
Tabel2[[#This Row],[GroepBeheerder]:[Groepslid 7]]))),
Tabel2[[#This Row],[Groepslid 8]],"")</f>
        <v/>
      </c>
      <c r="X381" s="2" t="str">
        <f ca="1">IF(ISERROR(SEARCH(Tabel2[[#This Row],[Groepslid 9]],_xlfn.CONCAT(
Tabel2[[#This Row],[GroepBeheerder]:[Groepslid 8]]))),
Tabel2[[#This Row],[Groepslid 9]],"")</f>
        <v/>
      </c>
      <c r="Y381" s="2" t="str">
        <f ca="1">IF(ISERROR(SEARCH(Tabel2[[#This Row],[Groepslid 10]],_xlfn.CONCAT(
Tabel2[[#This Row],[GroepBeheerder]:[Groepslid 9]]))),
Tabel2[[#This Row],[Groepslid 10]],"")</f>
        <v/>
      </c>
      <c r="Z381" s="2">
        <f t="shared" si="16"/>
        <v>380</v>
      </c>
    </row>
    <row r="382" spans="1:26" x14ac:dyDescent="0.25">
      <c r="A382" s="5" t="str">
        <f t="shared" ca="1" si="15"/>
        <v>Vimbo,Lindsay.Esposi@gmail.com,Kiri.Gelly@gmail.com,Ted.Delgua@gmail.com,Catherina.Annear@gmail.com,Tyrus.Loxly@gmail.com,Cassandra.Wagnerin@gmail.com,Mayne.Begent@gmail.com,Torin.Matuszyk@gmail.com</v>
      </c>
      <c r="B382" s="2" t="str">
        <f ca="1">_xlfn.CONCAT(Tabel2[[#This Row],[Hulp 1]:[Hulp 10]])</f>
        <v>,Kiri.Gelly@gmail.com,Ted.Delgua@gmail.com,Catherina.Annear@gmail.com,Tyrus.Loxly@gmail.com,Cassandra.Wagnerin@gmail.com,Mayne.Begent@gmail.com,Torin.Matuszyk@gmail.com</v>
      </c>
      <c r="C382" s="3" t="s">
        <v>484</v>
      </c>
      <c r="D382">
        <f ca="1">RANDBETWEEN(0,IF(Formules!$B$1&gt;10,10,Formules!$B$1))</f>
        <v>7</v>
      </c>
      <c r="E382" s="2" t="str">
        <f ca="1">INDEX(Gebruiker!C:C,RANDBETWEEN(1,Formules!$B$1)+1)</f>
        <v>,Lindsay.Esposi@gmail.com</v>
      </c>
      <c r="F382" s="8" t="str">
        <f ca="1">IF((COLUMN()-5)&lt;=Tabel2[[#This Row],[Aantal Leden]],
INDEX(Gebruiker!$C:$C,RANDBETWEEN(1,Formules!$B$1)+1),
"")</f>
        <v>,Kiri.Gelly@gmail.com</v>
      </c>
      <c r="G382" s="8" t="str">
        <f ca="1">IF((COLUMN()-5)&lt;=Tabel2[[#This Row],[Aantal Leden]],
INDEX(Gebruiker!$C:$C,RANDBETWEEN(1,Formules!$B$1)+1),
"")</f>
        <v>,Ted.Delgua@gmail.com</v>
      </c>
      <c r="H382" s="2" t="str">
        <f ca="1">IF((COLUMN()-5)&lt;=Tabel2[[#This Row],[Aantal Leden]],
INDEX(Gebruiker!$C:$C,RANDBETWEEN(1,Formules!$B$1)+1),
"")</f>
        <v>,Catherina.Annear@gmail.com</v>
      </c>
      <c r="I382" s="2" t="str">
        <f ca="1">IF((COLUMN()-5)&lt;=Tabel2[[#This Row],[Aantal Leden]],
INDEX(Gebruiker!$C:$C,RANDBETWEEN(1,Formules!$B$1)+1),
"")</f>
        <v>,Tyrus.Loxly@gmail.com</v>
      </c>
      <c r="J382" s="2" t="str">
        <f ca="1">IF((COLUMN()-5)&lt;=Tabel2[[#This Row],[Aantal Leden]],
INDEX(Gebruiker!$C:$C,RANDBETWEEN(1,Formules!$B$1)+1),
"")</f>
        <v>,Cassandra.Wagnerin@gmail.com</v>
      </c>
      <c r="K382" s="2" t="str">
        <f ca="1">IF((COLUMN()-5)&lt;=Tabel2[[#This Row],[Aantal Leden]],
INDEX(Gebruiker!$C:$C,RANDBETWEEN(1,Formules!$B$1)+1),
"")</f>
        <v>,Mayne.Begent@gmail.com</v>
      </c>
      <c r="L382" s="2" t="str">
        <f ca="1">IF((COLUMN()-5)&lt;=Tabel2[[#This Row],[Aantal Leden]],
INDEX(Gebruiker!$C:$C,RANDBETWEEN(1,Formules!$B$1)+1),
"")</f>
        <v>,Torin.Matuszyk@gmail.com</v>
      </c>
      <c r="M382" s="2" t="str">
        <f ca="1">IF((COLUMN()-5)&lt;=Tabel2[[#This Row],[Aantal Leden]],
INDEX(Gebruiker!$C:$C,RANDBETWEEN(1,Formules!$B$1)+1),
"")</f>
        <v/>
      </c>
      <c r="N382" s="2" t="str">
        <f ca="1">IF((COLUMN()-5)&lt;=Tabel2[[#This Row],[Aantal Leden]],
INDEX(Gebruiker!$C:$C,RANDBETWEEN(1,Formules!$B$1)+1),
"")</f>
        <v/>
      </c>
      <c r="O382" s="2" t="str">
        <f ca="1">IF((COLUMN()-5)&lt;=Tabel2[[#This Row],[Aantal Leden]],
INDEX(Gebruiker!$C:$C,RANDBETWEEN(1,Formules!$B$1)+1),
"")</f>
        <v/>
      </c>
      <c r="P382" s="2" t="str">
        <f ca="1">IF(Tabel2[[#This Row],[GroepBeheerder]]&lt;&gt;Tabel2[[#This Row],[Groepslid 1]],Tabel2[[#This Row],[Groepslid 1]],"")</f>
        <v>,Kiri.Gelly@gmail.com</v>
      </c>
      <c r="Q382" s="2" t="str">
        <f ca="1">IF(ISERROR(SEARCH(Tabel2[[#This Row],[Groepslid 2]],_xlfn.CONCAT(
Tabel2[[#This Row],[GroepBeheerder]:[Groepslid 1]]))),
Tabel2[[#This Row],[Groepslid 2]],"")</f>
        <v>,Ted.Delgua@gmail.com</v>
      </c>
      <c r="R382" s="2" t="str">
        <f ca="1">IF(ISERROR(SEARCH(Tabel2[[#This Row],[Groepslid 3]],_xlfn.CONCAT(
Tabel2[[#This Row],[GroepBeheerder]:[Groepslid 2]]))),
Tabel2[[#This Row],[Groepslid 3]],"")</f>
        <v>,Catherina.Annear@gmail.com</v>
      </c>
      <c r="S382" s="2" t="str">
        <f ca="1">IF(ISERROR(SEARCH(Tabel2[[#This Row],[Groepslid 4]],_xlfn.CONCAT(
Tabel2[[#This Row],[GroepBeheerder]:[Groepslid 3]]))),
Tabel2[[#This Row],[Groepslid 4]],"")</f>
        <v>,Tyrus.Loxly@gmail.com</v>
      </c>
      <c r="T382" s="2" t="str">
        <f ca="1">IF(ISERROR(SEARCH(Tabel2[[#This Row],[Groepslid 5]],_xlfn.CONCAT(
Tabel2[[#This Row],[GroepBeheerder]:[Groepslid 4]]))),
Tabel2[[#This Row],[Groepslid 5]],"")</f>
        <v>,Cassandra.Wagnerin@gmail.com</v>
      </c>
      <c r="U382" s="2" t="str">
        <f ca="1">IF(ISERROR(SEARCH(Tabel2[[#This Row],[Groepslid 6]],_xlfn.CONCAT(
Tabel2[[#This Row],[GroepBeheerder]:[Groepslid 5]]))),
Tabel2[[#This Row],[Groepslid 6]],"")</f>
        <v>,Mayne.Begent@gmail.com</v>
      </c>
      <c r="V382" s="2" t="str">
        <f ca="1">IF(ISERROR(SEARCH(Tabel2[[#This Row],[Groepslid 7]],_xlfn.CONCAT(
Tabel2[[#This Row],[GroepBeheerder]:[Groepslid 6]]))),
Tabel2[[#This Row],[Groepslid 7]],"")</f>
        <v>,Torin.Matuszyk@gmail.com</v>
      </c>
      <c r="W382" s="2" t="str">
        <f ca="1">IF(ISERROR(SEARCH(Tabel2[[#This Row],[Groepslid 8]],_xlfn.CONCAT(
Tabel2[[#This Row],[GroepBeheerder]:[Groepslid 7]]))),
Tabel2[[#This Row],[Groepslid 8]],"")</f>
        <v/>
      </c>
      <c r="X382" s="2" t="str">
        <f ca="1">IF(ISERROR(SEARCH(Tabel2[[#This Row],[Groepslid 9]],_xlfn.CONCAT(
Tabel2[[#This Row],[GroepBeheerder]:[Groepslid 8]]))),
Tabel2[[#This Row],[Groepslid 9]],"")</f>
        <v/>
      </c>
      <c r="Y382" s="2" t="str">
        <f ca="1">IF(ISERROR(SEARCH(Tabel2[[#This Row],[Groepslid 10]],_xlfn.CONCAT(
Tabel2[[#This Row],[GroepBeheerder]:[Groepslid 9]]))),
Tabel2[[#This Row],[Groepslid 10]],"")</f>
        <v/>
      </c>
      <c r="Z382" s="2">
        <f t="shared" si="16"/>
        <v>381</v>
      </c>
    </row>
    <row r="383" spans="1:26" x14ac:dyDescent="0.25">
      <c r="A383" s="5" t="str">
        <f t="shared" ca="1" si="15"/>
        <v>Avavee,Padriac.Gauden@gmail.com,Leta.Canland@gmail.com,Ingeberg.O'Hartnett@gmail.com,Charleen.Toop@gmail.com,Clayborn.Lamborn@gmail.com,Margeaux.Anneslie@gmail.com,Ulrika.Trudgion@gmail.com</v>
      </c>
      <c r="B383" s="2" t="str">
        <f ca="1">_xlfn.CONCAT(Tabel2[[#This Row],[Hulp 1]:[Hulp 10]])</f>
        <v>,Leta.Canland@gmail.com,Ingeberg.O'Hartnett@gmail.com,Charleen.Toop@gmail.com,Clayborn.Lamborn@gmail.com,Margeaux.Anneslie@gmail.com,Ulrika.Trudgion@gmail.com</v>
      </c>
      <c r="C383" s="3" t="s">
        <v>473</v>
      </c>
      <c r="D383">
        <f ca="1">RANDBETWEEN(0,IF(Formules!$B$1&gt;10,10,Formules!$B$1))</f>
        <v>6</v>
      </c>
      <c r="E383" s="2" t="str">
        <f ca="1">INDEX(Gebruiker!C:C,RANDBETWEEN(1,Formules!$B$1)+1)</f>
        <v>,Padriac.Gauden@gmail.com</v>
      </c>
      <c r="F383" s="8" t="str">
        <f ca="1">IF((COLUMN()-5)&lt;=Tabel2[[#This Row],[Aantal Leden]],
INDEX(Gebruiker!$C:$C,RANDBETWEEN(1,Formules!$B$1)+1),
"")</f>
        <v>,Leta.Canland@gmail.com</v>
      </c>
      <c r="G383" s="8" t="str">
        <f ca="1">IF((COLUMN()-5)&lt;=Tabel2[[#This Row],[Aantal Leden]],
INDEX(Gebruiker!$C:$C,RANDBETWEEN(1,Formules!$B$1)+1),
"")</f>
        <v>,Ingeberg.O'Hartnett@gmail.com</v>
      </c>
      <c r="H383" s="2" t="str">
        <f ca="1">IF((COLUMN()-5)&lt;=Tabel2[[#This Row],[Aantal Leden]],
INDEX(Gebruiker!$C:$C,RANDBETWEEN(1,Formules!$B$1)+1),
"")</f>
        <v>,Charleen.Toop@gmail.com</v>
      </c>
      <c r="I383" s="2" t="str">
        <f ca="1">IF((COLUMN()-5)&lt;=Tabel2[[#This Row],[Aantal Leden]],
INDEX(Gebruiker!$C:$C,RANDBETWEEN(1,Formules!$B$1)+1),
"")</f>
        <v>,Clayborn.Lamborn@gmail.com</v>
      </c>
      <c r="J383" s="2" t="str">
        <f ca="1">IF((COLUMN()-5)&lt;=Tabel2[[#This Row],[Aantal Leden]],
INDEX(Gebruiker!$C:$C,RANDBETWEEN(1,Formules!$B$1)+1),
"")</f>
        <v>,Margeaux.Anneslie@gmail.com</v>
      </c>
      <c r="K383" s="2" t="str">
        <f ca="1">IF((COLUMN()-5)&lt;=Tabel2[[#This Row],[Aantal Leden]],
INDEX(Gebruiker!$C:$C,RANDBETWEEN(1,Formules!$B$1)+1),
"")</f>
        <v>,Ulrika.Trudgion@gmail.com</v>
      </c>
      <c r="L383" s="2" t="str">
        <f ca="1">IF((COLUMN()-5)&lt;=Tabel2[[#This Row],[Aantal Leden]],
INDEX(Gebruiker!$C:$C,RANDBETWEEN(1,Formules!$B$1)+1),
"")</f>
        <v/>
      </c>
      <c r="M383" s="2" t="str">
        <f ca="1">IF((COLUMN()-5)&lt;=Tabel2[[#This Row],[Aantal Leden]],
INDEX(Gebruiker!$C:$C,RANDBETWEEN(1,Formules!$B$1)+1),
"")</f>
        <v/>
      </c>
      <c r="N383" s="2" t="str">
        <f ca="1">IF((COLUMN()-5)&lt;=Tabel2[[#This Row],[Aantal Leden]],
INDEX(Gebruiker!$C:$C,RANDBETWEEN(1,Formules!$B$1)+1),
"")</f>
        <v/>
      </c>
      <c r="O383" s="2" t="str">
        <f ca="1">IF((COLUMN()-5)&lt;=Tabel2[[#This Row],[Aantal Leden]],
INDEX(Gebruiker!$C:$C,RANDBETWEEN(1,Formules!$B$1)+1),
"")</f>
        <v/>
      </c>
      <c r="P383" s="2" t="str">
        <f ca="1">IF(Tabel2[[#This Row],[GroepBeheerder]]&lt;&gt;Tabel2[[#This Row],[Groepslid 1]],Tabel2[[#This Row],[Groepslid 1]],"")</f>
        <v>,Leta.Canland@gmail.com</v>
      </c>
      <c r="Q383" s="2" t="str">
        <f ca="1">IF(ISERROR(SEARCH(Tabel2[[#This Row],[Groepslid 2]],_xlfn.CONCAT(
Tabel2[[#This Row],[GroepBeheerder]:[Groepslid 1]]))),
Tabel2[[#This Row],[Groepslid 2]],"")</f>
        <v>,Ingeberg.O'Hartnett@gmail.com</v>
      </c>
      <c r="R383" s="2" t="str">
        <f ca="1">IF(ISERROR(SEARCH(Tabel2[[#This Row],[Groepslid 3]],_xlfn.CONCAT(
Tabel2[[#This Row],[GroepBeheerder]:[Groepslid 2]]))),
Tabel2[[#This Row],[Groepslid 3]],"")</f>
        <v>,Charleen.Toop@gmail.com</v>
      </c>
      <c r="S383" s="2" t="str">
        <f ca="1">IF(ISERROR(SEARCH(Tabel2[[#This Row],[Groepslid 4]],_xlfn.CONCAT(
Tabel2[[#This Row],[GroepBeheerder]:[Groepslid 3]]))),
Tabel2[[#This Row],[Groepslid 4]],"")</f>
        <v>,Clayborn.Lamborn@gmail.com</v>
      </c>
      <c r="T383" s="2" t="str">
        <f ca="1">IF(ISERROR(SEARCH(Tabel2[[#This Row],[Groepslid 5]],_xlfn.CONCAT(
Tabel2[[#This Row],[GroepBeheerder]:[Groepslid 4]]))),
Tabel2[[#This Row],[Groepslid 5]],"")</f>
        <v>,Margeaux.Anneslie@gmail.com</v>
      </c>
      <c r="U383" s="2" t="str">
        <f ca="1">IF(ISERROR(SEARCH(Tabel2[[#This Row],[Groepslid 6]],_xlfn.CONCAT(
Tabel2[[#This Row],[GroepBeheerder]:[Groepslid 5]]))),
Tabel2[[#This Row],[Groepslid 6]],"")</f>
        <v>,Ulrika.Trudgion@gmail.com</v>
      </c>
      <c r="V383" s="2" t="str">
        <f ca="1">IF(ISERROR(SEARCH(Tabel2[[#This Row],[Groepslid 7]],_xlfn.CONCAT(
Tabel2[[#This Row],[GroepBeheerder]:[Groepslid 6]]))),
Tabel2[[#This Row],[Groepslid 7]],"")</f>
        <v/>
      </c>
      <c r="W383" s="2" t="str">
        <f ca="1">IF(ISERROR(SEARCH(Tabel2[[#This Row],[Groepslid 8]],_xlfn.CONCAT(
Tabel2[[#This Row],[GroepBeheerder]:[Groepslid 7]]))),
Tabel2[[#This Row],[Groepslid 8]],"")</f>
        <v/>
      </c>
      <c r="X383" s="2" t="str">
        <f ca="1">IF(ISERROR(SEARCH(Tabel2[[#This Row],[Groepslid 9]],_xlfn.CONCAT(
Tabel2[[#This Row],[GroepBeheerder]:[Groepslid 8]]))),
Tabel2[[#This Row],[Groepslid 9]],"")</f>
        <v/>
      </c>
      <c r="Y383" s="2" t="str">
        <f ca="1">IF(ISERROR(SEARCH(Tabel2[[#This Row],[Groepslid 10]],_xlfn.CONCAT(
Tabel2[[#This Row],[GroepBeheerder]:[Groepslid 9]]))),
Tabel2[[#This Row],[Groepslid 10]],"")</f>
        <v/>
      </c>
      <c r="Z383" s="2">
        <f t="shared" si="16"/>
        <v>382</v>
      </c>
    </row>
    <row r="384" spans="1:26" x14ac:dyDescent="0.25">
      <c r="A384" s="5" t="str">
        <f t="shared" ca="1" si="15"/>
        <v>Wordware,Bordie.Ziem@gmail.com,Ephrayim.Commin@gmail.com,Selia.Georgelin@gmail.com,Reine.Mougin@gmail.com,Kienan.Nower@gmail.com</v>
      </c>
      <c r="B384" s="2" t="str">
        <f ca="1">_xlfn.CONCAT(Tabel2[[#This Row],[Hulp 1]:[Hulp 10]])</f>
        <v>,Ephrayim.Commin@gmail.com,Selia.Georgelin@gmail.com,Reine.Mougin@gmail.com,Kienan.Nower@gmail.com</v>
      </c>
      <c r="C384" s="3" t="s">
        <v>437</v>
      </c>
      <c r="D384">
        <f ca="1">RANDBETWEEN(0,IF(Formules!$B$1&gt;10,10,Formules!$B$1))</f>
        <v>4</v>
      </c>
      <c r="E384" s="2" t="str">
        <f ca="1">INDEX(Gebruiker!C:C,RANDBETWEEN(1,Formules!$B$1)+1)</f>
        <v>,Bordie.Ziem@gmail.com</v>
      </c>
      <c r="F384" s="8" t="str">
        <f ca="1">IF((COLUMN()-5)&lt;=Tabel2[[#This Row],[Aantal Leden]],
INDEX(Gebruiker!$C:$C,RANDBETWEEN(1,Formules!$B$1)+1),
"")</f>
        <v>,Ephrayim.Commin@gmail.com</v>
      </c>
      <c r="G384" s="8" t="str">
        <f ca="1">IF((COLUMN()-5)&lt;=Tabel2[[#This Row],[Aantal Leden]],
INDEX(Gebruiker!$C:$C,RANDBETWEEN(1,Formules!$B$1)+1),
"")</f>
        <v>,Selia.Georgelin@gmail.com</v>
      </c>
      <c r="H384" s="2" t="str">
        <f ca="1">IF((COLUMN()-5)&lt;=Tabel2[[#This Row],[Aantal Leden]],
INDEX(Gebruiker!$C:$C,RANDBETWEEN(1,Formules!$B$1)+1),
"")</f>
        <v>,Reine.Mougin@gmail.com</v>
      </c>
      <c r="I384" s="2" t="str">
        <f ca="1">IF((COLUMN()-5)&lt;=Tabel2[[#This Row],[Aantal Leden]],
INDEX(Gebruiker!$C:$C,RANDBETWEEN(1,Formules!$B$1)+1),
"")</f>
        <v>,Kienan.Nower@gmail.com</v>
      </c>
      <c r="J384" s="2" t="str">
        <f ca="1">IF((COLUMN()-5)&lt;=Tabel2[[#This Row],[Aantal Leden]],
INDEX(Gebruiker!$C:$C,RANDBETWEEN(1,Formules!$B$1)+1),
"")</f>
        <v/>
      </c>
      <c r="K384" s="2" t="str">
        <f ca="1">IF((COLUMN()-5)&lt;=Tabel2[[#This Row],[Aantal Leden]],
INDEX(Gebruiker!$C:$C,RANDBETWEEN(1,Formules!$B$1)+1),
"")</f>
        <v/>
      </c>
      <c r="L384" s="2" t="str">
        <f ca="1">IF((COLUMN()-5)&lt;=Tabel2[[#This Row],[Aantal Leden]],
INDEX(Gebruiker!$C:$C,RANDBETWEEN(1,Formules!$B$1)+1),
"")</f>
        <v/>
      </c>
      <c r="M384" s="2" t="str">
        <f ca="1">IF((COLUMN()-5)&lt;=Tabel2[[#This Row],[Aantal Leden]],
INDEX(Gebruiker!$C:$C,RANDBETWEEN(1,Formules!$B$1)+1),
"")</f>
        <v/>
      </c>
      <c r="N384" s="2" t="str">
        <f ca="1">IF((COLUMN()-5)&lt;=Tabel2[[#This Row],[Aantal Leden]],
INDEX(Gebruiker!$C:$C,RANDBETWEEN(1,Formules!$B$1)+1),
"")</f>
        <v/>
      </c>
      <c r="O384" s="2" t="str">
        <f ca="1">IF((COLUMN()-5)&lt;=Tabel2[[#This Row],[Aantal Leden]],
INDEX(Gebruiker!$C:$C,RANDBETWEEN(1,Formules!$B$1)+1),
"")</f>
        <v/>
      </c>
      <c r="P384" s="2" t="str">
        <f ca="1">IF(Tabel2[[#This Row],[GroepBeheerder]]&lt;&gt;Tabel2[[#This Row],[Groepslid 1]],Tabel2[[#This Row],[Groepslid 1]],"")</f>
        <v>,Ephrayim.Commin@gmail.com</v>
      </c>
      <c r="Q384" s="2" t="str">
        <f ca="1">IF(ISERROR(SEARCH(Tabel2[[#This Row],[Groepslid 2]],_xlfn.CONCAT(
Tabel2[[#This Row],[GroepBeheerder]:[Groepslid 1]]))),
Tabel2[[#This Row],[Groepslid 2]],"")</f>
        <v>,Selia.Georgelin@gmail.com</v>
      </c>
      <c r="R384" s="2" t="str">
        <f ca="1">IF(ISERROR(SEARCH(Tabel2[[#This Row],[Groepslid 3]],_xlfn.CONCAT(
Tabel2[[#This Row],[GroepBeheerder]:[Groepslid 2]]))),
Tabel2[[#This Row],[Groepslid 3]],"")</f>
        <v>,Reine.Mougin@gmail.com</v>
      </c>
      <c r="S384" s="2" t="str">
        <f ca="1">IF(ISERROR(SEARCH(Tabel2[[#This Row],[Groepslid 4]],_xlfn.CONCAT(
Tabel2[[#This Row],[GroepBeheerder]:[Groepslid 3]]))),
Tabel2[[#This Row],[Groepslid 4]],"")</f>
        <v>,Kienan.Nower@gmail.com</v>
      </c>
      <c r="T384" s="2" t="str">
        <f ca="1">IF(ISERROR(SEARCH(Tabel2[[#This Row],[Groepslid 5]],_xlfn.CONCAT(
Tabel2[[#This Row],[GroepBeheerder]:[Groepslid 4]]))),
Tabel2[[#This Row],[Groepslid 5]],"")</f>
        <v/>
      </c>
      <c r="U384" s="2" t="str">
        <f ca="1">IF(ISERROR(SEARCH(Tabel2[[#This Row],[Groepslid 6]],_xlfn.CONCAT(
Tabel2[[#This Row],[GroepBeheerder]:[Groepslid 5]]))),
Tabel2[[#This Row],[Groepslid 6]],"")</f>
        <v/>
      </c>
      <c r="V384" s="2" t="str">
        <f ca="1">IF(ISERROR(SEARCH(Tabel2[[#This Row],[Groepslid 7]],_xlfn.CONCAT(
Tabel2[[#This Row],[GroepBeheerder]:[Groepslid 6]]))),
Tabel2[[#This Row],[Groepslid 7]],"")</f>
        <v/>
      </c>
      <c r="W384" s="2" t="str">
        <f ca="1">IF(ISERROR(SEARCH(Tabel2[[#This Row],[Groepslid 8]],_xlfn.CONCAT(
Tabel2[[#This Row],[GroepBeheerder]:[Groepslid 7]]))),
Tabel2[[#This Row],[Groepslid 8]],"")</f>
        <v/>
      </c>
      <c r="X384" s="2" t="str">
        <f ca="1">IF(ISERROR(SEARCH(Tabel2[[#This Row],[Groepslid 9]],_xlfn.CONCAT(
Tabel2[[#This Row],[GroepBeheerder]:[Groepslid 8]]))),
Tabel2[[#This Row],[Groepslid 9]],"")</f>
        <v/>
      </c>
      <c r="Y384" s="2" t="str">
        <f ca="1">IF(ISERROR(SEARCH(Tabel2[[#This Row],[Groepslid 10]],_xlfn.CONCAT(
Tabel2[[#This Row],[GroepBeheerder]:[Groepslid 9]]))),
Tabel2[[#This Row],[Groepslid 10]],"")</f>
        <v/>
      </c>
      <c r="Z384" s="2">
        <f t="shared" si="16"/>
        <v>383</v>
      </c>
    </row>
    <row r="385" spans="1:26" x14ac:dyDescent="0.25">
      <c r="A385" s="5" t="str">
        <f t="shared" ca="1" si="15"/>
        <v>Babbleblab,Kenny.Pimm@gmail.com</v>
      </c>
      <c r="B385" s="2" t="str">
        <f ca="1">_xlfn.CONCAT(Tabel2[[#This Row],[Hulp 1]:[Hulp 10]])</f>
        <v/>
      </c>
      <c r="C385" s="3" t="s">
        <v>486</v>
      </c>
      <c r="D385">
        <f ca="1">RANDBETWEEN(0,IF(Formules!$B$1&gt;10,10,Formules!$B$1))</f>
        <v>0</v>
      </c>
      <c r="E385" s="2" t="str">
        <f ca="1">INDEX(Gebruiker!C:C,RANDBETWEEN(1,Formules!$B$1)+1)</f>
        <v>,Kenny.Pimm@gmail.com</v>
      </c>
      <c r="F385" s="8" t="str">
        <f ca="1">IF((COLUMN()-5)&lt;=Tabel2[[#This Row],[Aantal Leden]],
INDEX(Gebruiker!$C:$C,RANDBETWEEN(1,Formules!$B$1)+1),
"")</f>
        <v/>
      </c>
      <c r="G385" s="8" t="str">
        <f ca="1">IF((COLUMN()-5)&lt;=Tabel2[[#This Row],[Aantal Leden]],
INDEX(Gebruiker!$C:$C,RANDBETWEEN(1,Formules!$B$1)+1),
"")</f>
        <v/>
      </c>
      <c r="H385" s="2" t="str">
        <f ca="1">IF((COLUMN()-5)&lt;=Tabel2[[#This Row],[Aantal Leden]],
INDEX(Gebruiker!$C:$C,RANDBETWEEN(1,Formules!$B$1)+1),
"")</f>
        <v/>
      </c>
      <c r="I385" s="2" t="str">
        <f ca="1">IF((COLUMN()-5)&lt;=Tabel2[[#This Row],[Aantal Leden]],
INDEX(Gebruiker!$C:$C,RANDBETWEEN(1,Formules!$B$1)+1),
"")</f>
        <v/>
      </c>
      <c r="J385" s="2" t="str">
        <f ca="1">IF((COLUMN()-5)&lt;=Tabel2[[#This Row],[Aantal Leden]],
INDEX(Gebruiker!$C:$C,RANDBETWEEN(1,Formules!$B$1)+1),
"")</f>
        <v/>
      </c>
      <c r="K385" s="2" t="str">
        <f ca="1">IF((COLUMN()-5)&lt;=Tabel2[[#This Row],[Aantal Leden]],
INDEX(Gebruiker!$C:$C,RANDBETWEEN(1,Formules!$B$1)+1),
"")</f>
        <v/>
      </c>
      <c r="L385" s="2" t="str">
        <f ca="1">IF((COLUMN()-5)&lt;=Tabel2[[#This Row],[Aantal Leden]],
INDEX(Gebruiker!$C:$C,RANDBETWEEN(1,Formules!$B$1)+1),
"")</f>
        <v/>
      </c>
      <c r="M385" s="2" t="str">
        <f ca="1">IF((COLUMN()-5)&lt;=Tabel2[[#This Row],[Aantal Leden]],
INDEX(Gebruiker!$C:$C,RANDBETWEEN(1,Formules!$B$1)+1),
"")</f>
        <v/>
      </c>
      <c r="N385" s="2" t="str">
        <f ca="1">IF((COLUMN()-5)&lt;=Tabel2[[#This Row],[Aantal Leden]],
INDEX(Gebruiker!$C:$C,RANDBETWEEN(1,Formules!$B$1)+1),
"")</f>
        <v/>
      </c>
      <c r="O385" s="2" t="str">
        <f ca="1">IF((COLUMN()-5)&lt;=Tabel2[[#This Row],[Aantal Leden]],
INDEX(Gebruiker!$C:$C,RANDBETWEEN(1,Formules!$B$1)+1),
"")</f>
        <v/>
      </c>
      <c r="P385" s="2" t="str">
        <f ca="1">IF(Tabel2[[#This Row],[GroepBeheerder]]&lt;&gt;Tabel2[[#This Row],[Groepslid 1]],Tabel2[[#This Row],[Groepslid 1]],"")</f>
        <v/>
      </c>
      <c r="Q385" s="2" t="str">
        <f ca="1">IF(ISERROR(SEARCH(Tabel2[[#This Row],[Groepslid 2]],_xlfn.CONCAT(
Tabel2[[#This Row],[GroepBeheerder]:[Groepslid 1]]))),
Tabel2[[#This Row],[Groepslid 2]],"")</f>
        <v/>
      </c>
      <c r="R385" s="2" t="str">
        <f ca="1">IF(ISERROR(SEARCH(Tabel2[[#This Row],[Groepslid 3]],_xlfn.CONCAT(
Tabel2[[#This Row],[GroepBeheerder]:[Groepslid 2]]))),
Tabel2[[#This Row],[Groepslid 3]],"")</f>
        <v/>
      </c>
      <c r="S385" s="2" t="str">
        <f ca="1">IF(ISERROR(SEARCH(Tabel2[[#This Row],[Groepslid 4]],_xlfn.CONCAT(
Tabel2[[#This Row],[GroepBeheerder]:[Groepslid 3]]))),
Tabel2[[#This Row],[Groepslid 4]],"")</f>
        <v/>
      </c>
      <c r="T385" s="2" t="str">
        <f ca="1">IF(ISERROR(SEARCH(Tabel2[[#This Row],[Groepslid 5]],_xlfn.CONCAT(
Tabel2[[#This Row],[GroepBeheerder]:[Groepslid 4]]))),
Tabel2[[#This Row],[Groepslid 5]],"")</f>
        <v/>
      </c>
      <c r="U385" s="2" t="str">
        <f ca="1">IF(ISERROR(SEARCH(Tabel2[[#This Row],[Groepslid 6]],_xlfn.CONCAT(
Tabel2[[#This Row],[GroepBeheerder]:[Groepslid 5]]))),
Tabel2[[#This Row],[Groepslid 6]],"")</f>
        <v/>
      </c>
      <c r="V385" s="2" t="str">
        <f ca="1">IF(ISERROR(SEARCH(Tabel2[[#This Row],[Groepslid 7]],_xlfn.CONCAT(
Tabel2[[#This Row],[GroepBeheerder]:[Groepslid 6]]))),
Tabel2[[#This Row],[Groepslid 7]],"")</f>
        <v/>
      </c>
      <c r="W385" s="2" t="str">
        <f ca="1">IF(ISERROR(SEARCH(Tabel2[[#This Row],[Groepslid 8]],_xlfn.CONCAT(
Tabel2[[#This Row],[GroepBeheerder]:[Groepslid 7]]))),
Tabel2[[#This Row],[Groepslid 8]],"")</f>
        <v/>
      </c>
      <c r="X385" s="2" t="str">
        <f ca="1">IF(ISERROR(SEARCH(Tabel2[[#This Row],[Groepslid 9]],_xlfn.CONCAT(
Tabel2[[#This Row],[GroepBeheerder]:[Groepslid 8]]))),
Tabel2[[#This Row],[Groepslid 9]],"")</f>
        <v/>
      </c>
      <c r="Y385" s="2" t="str">
        <f ca="1">IF(ISERROR(SEARCH(Tabel2[[#This Row],[Groepslid 10]],_xlfn.CONCAT(
Tabel2[[#This Row],[GroepBeheerder]:[Groepslid 9]]))),
Tabel2[[#This Row],[Groepslid 10]],"")</f>
        <v/>
      </c>
      <c r="Z385" s="2">
        <f t="shared" si="16"/>
        <v>384</v>
      </c>
    </row>
    <row r="386" spans="1:26" x14ac:dyDescent="0.25">
      <c r="A386" s="5" t="str">
        <f t="shared" ca="1" si="15"/>
        <v>Wordtune,Kliment.Barnaby@gmail.com,Charleen.Toop@gmail.com</v>
      </c>
      <c r="B386" s="2" t="str">
        <f ca="1">_xlfn.CONCAT(Tabel2[[#This Row],[Hulp 1]:[Hulp 10]])</f>
        <v>,Charleen.Toop@gmail.com</v>
      </c>
      <c r="C386" s="3" t="s">
        <v>464</v>
      </c>
      <c r="D386">
        <f ca="1">RANDBETWEEN(0,IF(Formules!$B$1&gt;10,10,Formules!$B$1))</f>
        <v>1</v>
      </c>
      <c r="E386" s="2" t="str">
        <f ca="1">INDEX(Gebruiker!C:C,RANDBETWEEN(1,Formules!$B$1)+1)</f>
        <v>,Kliment.Barnaby@gmail.com</v>
      </c>
      <c r="F386" s="8" t="str">
        <f ca="1">IF((COLUMN()-5)&lt;=Tabel2[[#This Row],[Aantal Leden]],
INDEX(Gebruiker!$C:$C,RANDBETWEEN(1,Formules!$B$1)+1),
"")</f>
        <v>,Charleen.Toop@gmail.com</v>
      </c>
      <c r="G386" s="8" t="str">
        <f ca="1">IF((COLUMN()-5)&lt;=Tabel2[[#This Row],[Aantal Leden]],
INDEX(Gebruiker!$C:$C,RANDBETWEEN(1,Formules!$B$1)+1),
"")</f>
        <v/>
      </c>
      <c r="H386" s="2" t="str">
        <f ca="1">IF((COLUMN()-5)&lt;=Tabel2[[#This Row],[Aantal Leden]],
INDEX(Gebruiker!$C:$C,RANDBETWEEN(1,Formules!$B$1)+1),
"")</f>
        <v/>
      </c>
      <c r="I386" s="2" t="str">
        <f ca="1">IF((COLUMN()-5)&lt;=Tabel2[[#This Row],[Aantal Leden]],
INDEX(Gebruiker!$C:$C,RANDBETWEEN(1,Formules!$B$1)+1),
"")</f>
        <v/>
      </c>
      <c r="J386" s="2" t="str">
        <f ca="1">IF((COLUMN()-5)&lt;=Tabel2[[#This Row],[Aantal Leden]],
INDEX(Gebruiker!$C:$C,RANDBETWEEN(1,Formules!$B$1)+1),
"")</f>
        <v/>
      </c>
      <c r="K386" s="2" t="str">
        <f ca="1">IF((COLUMN()-5)&lt;=Tabel2[[#This Row],[Aantal Leden]],
INDEX(Gebruiker!$C:$C,RANDBETWEEN(1,Formules!$B$1)+1),
"")</f>
        <v/>
      </c>
      <c r="L386" s="2" t="str">
        <f ca="1">IF((COLUMN()-5)&lt;=Tabel2[[#This Row],[Aantal Leden]],
INDEX(Gebruiker!$C:$C,RANDBETWEEN(1,Formules!$B$1)+1),
"")</f>
        <v/>
      </c>
      <c r="M386" s="2" t="str">
        <f ca="1">IF((COLUMN()-5)&lt;=Tabel2[[#This Row],[Aantal Leden]],
INDEX(Gebruiker!$C:$C,RANDBETWEEN(1,Formules!$B$1)+1),
"")</f>
        <v/>
      </c>
      <c r="N386" s="2" t="str">
        <f ca="1">IF((COLUMN()-5)&lt;=Tabel2[[#This Row],[Aantal Leden]],
INDEX(Gebruiker!$C:$C,RANDBETWEEN(1,Formules!$B$1)+1),
"")</f>
        <v/>
      </c>
      <c r="O386" s="2" t="str">
        <f ca="1">IF((COLUMN()-5)&lt;=Tabel2[[#This Row],[Aantal Leden]],
INDEX(Gebruiker!$C:$C,RANDBETWEEN(1,Formules!$B$1)+1),
"")</f>
        <v/>
      </c>
      <c r="P386" s="2" t="str">
        <f ca="1">IF(Tabel2[[#This Row],[GroepBeheerder]]&lt;&gt;Tabel2[[#This Row],[Groepslid 1]],Tabel2[[#This Row],[Groepslid 1]],"")</f>
        <v>,Charleen.Toop@gmail.com</v>
      </c>
      <c r="Q386" s="2" t="str">
        <f ca="1">IF(ISERROR(SEARCH(Tabel2[[#This Row],[Groepslid 2]],_xlfn.CONCAT(
Tabel2[[#This Row],[GroepBeheerder]:[Groepslid 1]]))),
Tabel2[[#This Row],[Groepslid 2]],"")</f>
        <v/>
      </c>
      <c r="R386" s="2" t="str">
        <f ca="1">IF(ISERROR(SEARCH(Tabel2[[#This Row],[Groepslid 3]],_xlfn.CONCAT(
Tabel2[[#This Row],[GroepBeheerder]:[Groepslid 2]]))),
Tabel2[[#This Row],[Groepslid 3]],"")</f>
        <v/>
      </c>
      <c r="S386" s="2" t="str">
        <f ca="1">IF(ISERROR(SEARCH(Tabel2[[#This Row],[Groepslid 4]],_xlfn.CONCAT(
Tabel2[[#This Row],[GroepBeheerder]:[Groepslid 3]]))),
Tabel2[[#This Row],[Groepslid 4]],"")</f>
        <v/>
      </c>
      <c r="T386" s="2" t="str">
        <f ca="1">IF(ISERROR(SEARCH(Tabel2[[#This Row],[Groepslid 5]],_xlfn.CONCAT(
Tabel2[[#This Row],[GroepBeheerder]:[Groepslid 4]]))),
Tabel2[[#This Row],[Groepslid 5]],"")</f>
        <v/>
      </c>
      <c r="U386" s="2" t="str">
        <f ca="1">IF(ISERROR(SEARCH(Tabel2[[#This Row],[Groepslid 6]],_xlfn.CONCAT(
Tabel2[[#This Row],[GroepBeheerder]:[Groepslid 5]]))),
Tabel2[[#This Row],[Groepslid 6]],"")</f>
        <v/>
      </c>
      <c r="V386" s="2" t="str">
        <f ca="1">IF(ISERROR(SEARCH(Tabel2[[#This Row],[Groepslid 7]],_xlfn.CONCAT(
Tabel2[[#This Row],[GroepBeheerder]:[Groepslid 6]]))),
Tabel2[[#This Row],[Groepslid 7]],"")</f>
        <v/>
      </c>
      <c r="W386" s="2" t="str">
        <f ca="1">IF(ISERROR(SEARCH(Tabel2[[#This Row],[Groepslid 8]],_xlfn.CONCAT(
Tabel2[[#This Row],[GroepBeheerder]:[Groepslid 7]]))),
Tabel2[[#This Row],[Groepslid 8]],"")</f>
        <v/>
      </c>
      <c r="X386" s="2" t="str">
        <f ca="1">IF(ISERROR(SEARCH(Tabel2[[#This Row],[Groepslid 9]],_xlfn.CONCAT(
Tabel2[[#This Row],[GroepBeheerder]:[Groepslid 8]]))),
Tabel2[[#This Row],[Groepslid 9]],"")</f>
        <v/>
      </c>
      <c r="Y386" s="2" t="str">
        <f ca="1">IF(ISERROR(SEARCH(Tabel2[[#This Row],[Groepslid 10]],_xlfn.CONCAT(
Tabel2[[#This Row],[GroepBeheerder]:[Groepslid 9]]))),
Tabel2[[#This Row],[Groepslid 10]],"")</f>
        <v/>
      </c>
      <c r="Z386" s="2">
        <f t="shared" si="16"/>
        <v>385</v>
      </c>
    </row>
    <row r="387" spans="1:26" x14ac:dyDescent="0.25">
      <c r="A387" s="5" t="str">
        <f t="shared" ca="1" si="15"/>
        <v>Topicblab,Allx.Dugmore@gmail.com,Perle.Yanukhin@gmail.com,Mildred.Bendtsen@gmail.com</v>
      </c>
      <c r="B387" s="2" t="str">
        <f ca="1">_xlfn.CONCAT(Tabel2[[#This Row],[Hulp 1]:[Hulp 10]])</f>
        <v>,Perle.Yanukhin@gmail.com,Mildred.Bendtsen@gmail.com</v>
      </c>
      <c r="C387" s="3" t="s">
        <v>663</v>
      </c>
      <c r="D387">
        <f ca="1">RANDBETWEEN(0,IF(Formules!$B$1&gt;10,10,Formules!$B$1))</f>
        <v>2</v>
      </c>
      <c r="E387" s="2" t="str">
        <f ca="1">INDEX(Gebruiker!C:C,RANDBETWEEN(1,Formules!$B$1)+1)</f>
        <v>,Allx.Dugmore@gmail.com</v>
      </c>
      <c r="F387" s="8" t="str">
        <f ca="1">IF((COLUMN()-5)&lt;=Tabel2[[#This Row],[Aantal Leden]],
INDEX(Gebruiker!$C:$C,RANDBETWEEN(1,Formules!$B$1)+1),
"")</f>
        <v>,Perle.Yanukhin@gmail.com</v>
      </c>
      <c r="G387" s="8" t="str">
        <f ca="1">IF((COLUMN()-5)&lt;=Tabel2[[#This Row],[Aantal Leden]],
INDEX(Gebruiker!$C:$C,RANDBETWEEN(1,Formules!$B$1)+1),
"")</f>
        <v>,Mildred.Bendtsen@gmail.com</v>
      </c>
      <c r="H387" s="2" t="str">
        <f ca="1">IF((COLUMN()-5)&lt;=Tabel2[[#This Row],[Aantal Leden]],
INDEX(Gebruiker!$C:$C,RANDBETWEEN(1,Formules!$B$1)+1),
"")</f>
        <v/>
      </c>
      <c r="I387" s="2" t="str">
        <f ca="1">IF((COLUMN()-5)&lt;=Tabel2[[#This Row],[Aantal Leden]],
INDEX(Gebruiker!$C:$C,RANDBETWEEN(1,Formules!$B$1)+1),
"")</f>
        <v/>
      </c>
      <c r="J387" s="2" t="str">
        <f ca="1">IF((COLUMN()-5)&lt;=Tabel2[[#This Row],[Aantal Leden]],
INDEX(Gebruiker!$C:$C,RANDBETWEEN(1,Formules!$B$1)+1),
"")</f>
        <v/>
      </c>
      <c r="K387" s="2" t="str">
        <f ca="1">IF((COLUMN()-5)&lt;=Tabel2[[#This Row],[Aantal Leden]],
INDEX(Gebruiker!$C:$C,RANDBETWEEN(1,Formules!$B$1)+1),
"")</f>
        <v/>
      </c>
      <c r="L387" s="2" t="str">
        <f ca="1">IF((COLUMN()-5)&lt;=Tabel2[[#This Row],[Aantal Leden]],
INDEX(Gebruiker!$C:$C,RANDBETWEEN(1,Formules!$B$1)+1),
"")</f>
        <v/>
      </c>
      <c r="M387" s="2" t="str">
        <f ca="1">IF((COLUMN()-5)&lt;=Tabel2[[#This Row],[Aantal Leden]],
INDEX(Gebruiker!$C:$C,RANDBETWEEN(1,Formules!$B$1)+1),
"")</f>
        <v/>
      </c>
      <c r="N387" s="2" t="str">
        <f ca="1">IF((COLUMN()-5)&lt;=Tabel2[[#This Row],[Aantal Leden]],
INDEX(Gebruiker!$C:$C,RANDBETWEEN(1,Formules!$B$1)+1),
"")</f>
        <v/>
      </c>
      <c r="O387" s="2" t="str">
        <f ca="1">IF((COLUMN()-5)&lt;=Tabel2[[#This Row],[Aantal Leden]],
INDEX(Gebruiker!$C:$C,RANDBETWEEN(1,Formules!$B$1)+1),
"")</f>
        <v/>
      </c>
      <c r="P387" s="2" t="str">
        <f ca="1">IF(Tabel2[[#This Row],[GroepBeheerder]]&lt;&gt;Tabel2[[#This Row],[Groepslid 1]],Tabel2[[#This Row],[Groepslid 1]],"")</f>
        <v>,Perle.Yanukhin@gmail.com</v>
      </c>
      <c r="Q387" s="2" t="str">
        <f ca="1">IF(ISERROR(SEARCH(Tabel2[[#This Row],[Groepslid 2]],_xlfn.CONCAT(
Tabel2[[#This Row],[GroepBeheerder]:[Groepslid 1]]))),
Tabel2[[#This Row],[Groepslid 2]],"")</f>
        <v>,Mildred.Bendtsen@gmail.com</v>
      </c>
      <c r="R387" s="2" t="str">
        <f ca="1">IF(ISERROR(SEARCH(Tabel2[[#This Row],[Groepslid 3]],_xlfn.CONCAT(
Tabel2[[#This Row],[GroepBeheerder]:[Groepslid 2]]))),
Tabel2[[#This Row],[Groepslid 3]],"")</f>
        <v/>
      </c>
      <c r="S387" s="2" t="str">
        <f ca="1">IF(ISERROR(SEARCH(Tabel2[[#This Row],[Groepslid 4]],_xlfn.CONCAT(
Tabel2[[#This Row],[GroepBeheerder]:[Groepslid 3]]))),
Tabel2[[#This Row],[Groepslid 4]],"")</f>
        <v/>
      </c>
      <c r="T387" s="2" t="str">
        <f ca="1">IF(ISERROR(SEARCH(Tabel2[[#This Row],[Groepslid 5]],_xlfn.CONCAT(
Tabel2[[#This Row],[GroepBeheerder]:[Groepslid 4]]))),
Tabel2[[#This Row],[Groepslid 5]],"")</f>
        <v/>
      </c>
      <c r="U387" s="2" t="str">
        <f ca="1">IF(ISERROR(SEARCH(Tabel2[[#This Row],[Groepslid 6]],_xlfn.CONCAT(
Tabel2[[#This Row],[GroepBeheerder]:[Groepslid 5]]))),
Tabel2[[#This Row],[Groepslid 6]],"")</f>
        <v/>
      </c>
      <c r="V387" s="2" t="str">
        <f ca="1">IF(ISERROR(SEARCH(Tabel2[[#This Row],[Groepslid 7]],_xlfn.CONCAT(
Tabel2[[#This Row],[GroepBeheerder]:[Groepslid 6]]))),
Tabel2[[#This Row],[Groepslid 7]],"")</f>
        <v/>
      </c>
      <c r="W387" s="2" t="str">
        <f ca="1">IF(ISERROR(SEARCH(Tabel2[[#This Row],[Groepslid 8]],_xlfn.CONCAT(
Tabel2[[#This Row],[GroepBeheerder]:[Groepslid 7]]))),
Tabel2[[#This Row],[Groepslid 8]],"")</f>
        <v/>
      </c>
      <c r="X387" s="2" t="str">
        <f ca="1">IF(ISERROR(SEARCH(Tabel2[[#This Row],[Groepslid 9]],_xlfn.CONCAT(
Tabel2[[#This Row],[GroepBeheerder]:[Groepslid 8]]))),
Tabel2[[#This Row],[Groepslid 9]],"")</f>
        <v/>
      </c>
      <c r="Y387" s="2" t="str">
        <f ca="1">IF(ISERROR(SEARCH(Tabel2[[#This Row],[Groepslid 10]],_xlfn.CONCAT(
Tabel2[[#This Row],[GroepBeheerder]:[Groepslid 9]]))),
Tabel2[[#This Row],[Groepslid 10]],"")</f>
        <v/>
      </c>
      <c r="Z387" s="2">
        <f t="shared" si="16"/>
        <v>386</v>
      </c>
    </row>
    <row r="388" spans="1:26" x14ac:dyDescent="0.25">
      <c r="A388" s="5" t="str">
        <f t="shared" ca="1" si="15"/>
        <v>Photobug,Gillie.Giraldon@gmail.com,Sophi.De Angelis@gmail.com,Kliment.Barnaby@gmail.com,Sallee.Whaley@gmail.com,Olly.Leinweber@gmail.com,Cathe.De Blasi@gmail.com,Faun.Gutans@gmail.com,Willie.Cellier@gmail.com</v>
      </c>
      <c r="B388" s="2" t="str">
        <f ca="1">_xlfn.CONCAT(Tabel2[[#This Row],[Hulp 1]:[Hulp 10]])</f>
        <v>,Sophi.De Angelis@gmail.com,Kliment.Barnaby@gmail.com,Sallee.Whaley@gmail.com,Olly.Leinweber@gmail.com,Cathe.De Blasi@gmail.com,Faun.Gutans@gmail.com,Willie.Cellier@gmail.com</v>
      </c>
      <c r="C388" s="3" t="s">
        <v>664</v>
      </c>
      <c r="D388">
        <f ca="1">RANDBETWEEN(0,IF(Formules!$B$1&gt;10,10,Formules!$B$1))</f>
        <v>7</v>
      </c>
      <c r="E388" s="2" t="str">
        <f ca="1">INDEX(Gebruiker!C:C,RANDBETWEEN(1,Formules!$B$1)+1)</f>
        <v>,Gillie.Giraldon@gmail.com</v>
      </c>
      <c r="F388" s="8" t="str">
        <f ca="1">IF((COLUMN()-5)&lt;=Tabel2[[#This Row],[Aantal Leden]],
INDEX(Gebruiker!$C:$C,RANDBETWEEN(1,Formules!$B$1)+1),
"")</f>
        <v>,Sophi.De Angelis@gmail.com</v>
      </c>
      <c r="G388" s="8" t="str">
        <f ca="1">IF((COLUMN()-5)&lt;=Tabel2[[#This Row],[Aantal Leden]],
INDEX(Gebruiker!$C:$C,RANDBETWEEN(1,Formules!$B$1)+1),
"")</f>
        <v>,Kliment.Barnaby@gmail.com</v>
      </c>
      <c r="H388" s="2" t="str">
        <f ca="1">IF((COLUMN()-5)&lt;=Tabel2[[#This Row],[Aantal Leden]],
INDEX(Gebruiker!$C:$C,RANDBETWEEN(1,Formules!$B$1)+1),
"")</f>
        <v>,Sallee.Whaley@gmail.com</v>
      </c>
      <c r="I388" s="2" t="str">
        <f ca="1">IF((COLUMN()-5)&lt;=Tabel2[[#This Row],[Aantal Leden]],
INDEX(Gebruiker!$C:$C,RANDBETWEEN(1,Formules!$B$1)+1),
"")</f>
        <v>,Olly.Leinweber@gmail.com</v>
      </c>
      <c r="J388" s="2" t="str">
        <f ca="1">IF((COLUMN()-5)&lt;=Tabel2[[#This Row],[Aantal Leden]],
INDEX(Gebruiker!$C:$C,RANDBETWEEN(1,Formules!$B$1)+1),
"")</f>
        <v>,Cathe.De Blasi@gmail.com</v>
      </c>
      <c r="K388" s="2" t="str">
        <f ca="1">IF((COLUMN()-5)&lt;=Tabel2[[#This Row],[Aantal Leden]],
INDEX(Gebruiker!$C:$C,RANDBETWEEN(1,Formules!$B$1)+1),
"")</f>
        <v>,Faun.Gutans@gmail.com</v>
      </c>
      <c r="L388" s="2" t="str">
        <f ca="1">IF((COLUMN()-5)&lt;=Tabel2[[#This Row],[Aantal Leden]],
INDEX(Gebruiker!$C:$C,RANDBETWEEN(1,Formules!$B$1)+1),
"")</f>
        <v>,Willie.Cellier@gmail.com</v>
      </c>
      <c r="M388" s="2" t="str">
        <f ca="1">IF((COLUMN()-5)&lt;=Tabel2[[#This Row],[Aantal Leden]],
INDEX(Gebruiker!$C:$C,RANDBETWEEN(1,Formules!$B$1)+1),
"")</f>
        <v/>
      </c>
      <c r="N388" s="2" t="str">
        <f ca="1">IF((COLUMN()-5)&lt;=Tabel2[[#This Row],[Aantal Leden]],
INDEX(Gebruiker!$C:$C,RANDBETWEEN(1,Formules!$B$1)+1),
"")</f>
        <v/>
      </c>
      <c r="O388" s="2" t="str">
        <f ca="1">IF((COLUMN()-5)&lt;=Tabel2[[#This Row],[Aantal Leden]],
INDEX(Gebruiker!$C:$C,RANDBETWEEN(1,Formules!$B$1)+1),
"")</f>
        <v/>
      </c>
      <c r="P388" s="2" t="str">
        <f ca="1">IF(Tabel2[[#This Row],[GroepBeheerder]]&lt;&gt;Tabel2[[#This Row],[Groepslid 1]],Tabel2[[#This Row],[Groepslid 1]],"")</f>
        <v>,Sophi.De Angelis@gmail.com</v>
      </c>
      <c r="Q388" s="2" t="str">
        <f ca="1">IF(ISERROR(SEARCH(Tabel2[[#This Row],[Groepslid 2]],_xlfn.CONCAT(
Tabel2[[#This Row],[GroepBeheerder]:[Groepslid 1]]))),
Tabel2[[#This Row],[Groepslid 2]],"")</f>
        <v>,Kliment.Barnaby@gmail.com</v>
      </c>
      <c r="R388" s="2" t="str">
        <f ca="1">IF(ISERROR(SEARCH(Tabel2[[#This Row],[Groepslid 3]],_xlfn.CONCAT(
Tabel2[[#This Row],[GroepBeheerder]:[Groepslid 2]]))),
Tabel2[[#This Row],[Groepslid 3]],"")</f>
        <v>,Sallee.Whaley@gmail.com</v>
      </c>
      <c r="S388" s="2" t="str">
        <f ca="1">IF(ISERROR(SEARCH(Tabel2[[#This Row],[Groepslid 4]],_xlfn.CONCAT(
Tabel2[[#This Row],[GroepBeheerder]:[Groepslid 3]]))),
Tabel2[[#This Row],[Groepslid 4]],"")</f>
        <v>,Olly.Leinweber@gmail.com</v>
      </c>
      <c r="T388" s="2" t="str">
        <f ca="1">IF(ISERROR(SEARCH(Tabel2[[#This Row],[Groepslid 5]],_xlfn.CONCAT(
Tabel2[[#This Row],[GroepBeheerder]:[Groepslid 4]]))),
Tabel2[[#This Row],[Groepslid 5]],"")</f>
        <v>,Cathe.De Blasi@gmail.com</v>
      </c>
      <c r="U388" s="2" t="str">
        <f ca="1">IF(ISERROR(SEARCH(Tabel2[[#This Row],[Groepslid 6]],_xlfn.CONCAT(
Tabel2[[#This Row],[GroepBeheerder]:[Groepslid 5]]))),
Tabel2[[#This Row],[Groepslid 6]],"")</f>
        <v>,Faun.Gutans@gmail.com</v>
      </c>
      <c r="V388" s="2" t="str">
        <f ca="1">IF(ISERROR(SEARCH(Tabel2[[#This Row],[Groepslid 7]],_xlfn.CONCAT(
Tabel2[[#This Row],[GroepBeheerder]:[Groepslid 6]]))),
Tabel2[[#This Row],[Groepslid 7]],"")</f>
        <v>,Willie.Cellier@gmail.com</v>
      </c>
      <c r="W388" s="2" t="str">
        <f ca="1">IF(ISERROR(SEARCH(Tabel2[[#This Row],[Groepslid 8]],_xlfn.CONCAT(
Tabel2[[#This Row],[GroepBeheerder]:[Groepslid 7]]))),
Tabel2[[#This Row],[Groepslid 8]],"")</f>
        <v/>
      </c>
      <c r="X388" s="2" t="str">
        <f ca="1">IF(ISERROR(SEARCH(Tabel2[[#This Row],[Groepslid 9]],_xlfn.CONCAT(
Tabel2[[#This Row],[GroepBeheerder]:[Groepslid 8]]))),
Tabel2[[#This Row],[Groepslid 9]],"")</f>
        <v/>
      </c>
      <c r="Y388" s="2" t="str">
        <f ca="1">IF(ISERROR(SEARCH(Tabel2[[#This Row],[Groepslid 10]],_xlfn.CONCAT(
Tabel2[[#This Row],[GroepBeheerder]:[Groepslid 9]]))),
Tabel2[[#This Row],[Groepslid 10]],"")</f>
        <v/>
      </c>
      <c r="Z388" s="2">
        <f t="shared" si="16"/>
        <v>387</v>
      </c>
    </row>
    <row r="389" spans="1:26" x14ac:dyDescent="0.25">
      <c r="A389" s="5" t="str">
        <f t="shared" ca="1" si="15"/>
        <v>Feednation,Putnam.Aleso@gmail.com,Gallard.Pirot@gmail.com,Andrey.Pieche@gmail.com,Giacobo.Du Hamel@gmail.com,Ted.Delgua@gmail.com,Gennie.Kelinge@gmail.com,Erik.Rubinshtein@gmail.com,Haskel.Bath@gmail.com,Cherise.Remon@gmail.com</v>
      </c>
      <c r="B389" s="2" t="str">
        <f ca="1">_xlfn.CONCAT(Tabel2[[#This Row],[Hulp 1]:[Hulp 10]])</f>
        <v>,Gallard.Pirot@gmail.com,Andrey.Pieche@gmail.com,Giacobo.Du Hamel@gmail.com,Ted.Delgua@gmail.com,Gennie.Kelinge@gmail.com,Erik.Rubinshtein@gmail.com,Haskel.Bath@gmail.com,Cherise.Remon@gmail.com</v>
      </c>
      <c r="C389" s="3" t="s">
        <v>665</v>
      </c>
      <c r="D389">
        <f ca="1">RANDBETWEEN(0,IF(Formules!$B$1&gt;10,10,Formules!$B$1))</f>
        <v>8</v>
      </c>
      <c r="E389" s="2" t="str">
        <f ca="1">INDEX(Gebruiker!C:C,RANDBETWEEN(1,Formules!$B$1)+1)</f>
        <v>,Putnam.Aleso@gmail.com</v>
      </c>
      <c r="F389" s="8" t="str">
        <f ca="1">IF((COLUMN()-5)&lt;=Tabel2[[#This Row],[Aantal Leden]],
INDEX(Gebruiker!$C:$C,RANDBETWEEN(1,Formules!$B$1)+1),
"")</f>
        <v>,Gallard.Pirot@gmail.com</v>
      </c>
      <c r="G389" s="8" t="str">
        <f ca="1">IF((COLUMN()-5)&lt;=Tabel2[[#This Row],[Aantal Leden]],
INDEX(Gebruiker!$C:$C,RANDBETWEEN(1,Formules!$B$1)+1),
"")</f>
        <v>,Andrey.Pieche@gmail.com</v>
      </c>
      <c r="H389" s="2" t="str">
        <f ca="1">IF((COLUMN()-5)&lt;=Tabel2[[#This Row],[Aantal Leden]],
INDEX(Gebruiker!$C:$C,RANDBETWEEN(1,Formules!$B$1)+1),
"")</f>
        <v>,Giacobo.Du Hamel@gmail.com</v>
      </c>
      <c r="I389" s="2" t="str">
        <f ca="1">IF((COLUMN()-5)&lt;=Tabel2[[#This Row],[Aantal Leden]],
INDEX(Gebruiker!$C:$C,RANDBETWEEN(1,Formules!$B$1)+1),
"")</f>
        <v>,Ted.Delgua@gmail.com</v>
      </c>
      <c r="J389" s="2" t="str">
        <f ca="1">IF((COLUMN()-5)&lt;=Tabel2[[#This Row],[Aantal Leden]],
INDEX(Gebruiker!$C:$C,RANDBETWEEN(1,Formules!$B$1)+1),
"")</f>
        <v>,Gennie.Kelinge@gmail.com</v>
      </c>
      <c r="K389" s="2" t="str">
        <f ca="1">IF((COLUMN()-5)&lt;=Tabel2[[#This Row],[Aantal Leden]],
INDEX(Gebruiker!$C:$C,RANDBETWEEN(1,Formules!$B$1)+1),
"")</f>
        <v>,Erik.Rubinshtein@gmail.com</v>
      </c>
      <c r="L389" s="2" t="str">
        <f ca="1">IF((COLUMN()-5)&lt;=Tabel2[[#This Row],[Aantal Leden]],
INDEX(Gebruiker!$C:$C,RANDBETWEEN(1,Formules!$B$1)+1),
"")</f>
        <v>,Haskel.Bath@gmail.com</v>
      </c>
      <c r="M389" s="2" t="str">
        <f ca="1">IF((COLUMN()-5)&lt;=Tabel2[[#This Row],[Aantal Leden]],
INDEX(Gebruiker!$C:$C,RANDBETWEEN(1,Formules!$B$1)+1),
"")</f>
        <v>,Cherise.Remon@gmail.com</v>
      </c>
      <c r="N389" s="2" t="str">
        <f ca="1">IF((COLUMN()-5)&lt;=Tabel2[[#This Row],[Aantal Leden]],
INDEX(Gebruiker!$C:$C,RANDBETWEEN(1,Formules!$B$1)+1),
"")</f>
        <v/>
      </c>
      <c r="O389" s="2" t="str">
        <f ca="1">IF((COLUMN()-5)&lt;=Tabel2[[#This Row],[Aantal Leden]],
INDEX(Gebruiker!$C:$C,RANDBETWEEN(1,Formules!$B$1)+1),
"")</f>
        <v/>
      </c>
      <c r="P389" s="2" t="str">
        <f ca="1">IF(Tabel2[[#This Row],[GroepBeheerder]]&lt;&gt;Tabel2[[#This Row],[Groepslid 1]],Tabel2[[#This Row],[Groepslid 1]],"")</f>
        <v>,Gallard.Pirot@gmail.com</v>
      </c>
      <c r="Q389" s="2" t="str">
        <f ca="1">IF(ISERROR(SEARCH(Tabel2[[#This Row],[Groepslid 2]],_xlfn.CONCAT(
Tabel2[[#This Row],[GroepBeheerder]:[Groepslid 1]]))),
Tabel2[[#This Row],[Groepslid 2]],"")</f>
        <v>,Andrey.Pieche@gmail.com</v>
      </c>
      <c r="R389" s="2" t="str">
        <f ca="1">IF(ISERROR(SEARCH(Tabel2[[#This Row],[Groepslid 3]],_xlfn.CONCAT(
Tabel2[[#This Row],[GroepBeheerder]:[Groepslid 2]]))),
Tabel2[[#This Row],[Groepslid 3]],"")</f>
        <v>,Giacobo.Du Hamel@gmail.com</v>
      </c>
      <c r="S389" s="2" t="str">
        <f ca="1">IF(ISERROR(SEARCH(Tabel2[[#This Row],[Groepslid 4]],_xlfn.CONCAT(
Tabel2[[#This Row],[GroepBeheerder]:[Groepslid 3]]))),
Tabel2[[#This Row],[Groepslid 4]],"")</f>
        <v>,Ted.Delgua@gmail.com</v>
      </c>
      <c r="T389" s="2" t="str">
        <f ca="1">IF(ISERROR(SEARCH(Tabel2[[#This Row],[Groepslid 5]],_xlfn.CONCAT(
Tabel2[[#This Row],[GroepBeheerder]:[Groepslid 4]]))),
Tabel2[[#This Row],[Groepslid 5]],"")</f>
        <v>,Gennie.Kelinge@gmail.com</v>
      </c>
      <c r="U389" s="2" t="str">
        <f ca="1">IF(ISERROR(SEARCH(Tabel2[[#This Row],[Groepslid 6]],_xlfn.CONCAT(
Tabel2[[#This Row],[GroepBeheerder]:[Groepslid 5]]))),
Tabel2[[#This Row],[Groepslid 6]],"")</f>
        <v>,Erik.Rubinshtein@gmail.com</v>
      </c>
      <c r="V389" s="2" t="str">
        <f ca="1">IF(ISERROR(SEARCH(Tabel2[[#This Row],[Groepslid 7]],_xlfn.CONCAT(
Tabel2[[#This Row],[GroepBeheerder]:[Groepslid 6]]))),
Tabel2[[#This Row],[Groepslid 7]],"")</f>
        <v>,Haskel.Bath@gmail.com</v>
      </c>
      <c r="W389" s="2" t="str">
        <f ca="1">IF(ISERROR(SEARCH(Tabel2[[#This Row],[Groepslid 8]],_xlfn.CONCAT(
Tabel2[[#This Row],[GroepBeheerder]:[Groepslid 7]]))),
Tabel2[[#This Row],[Groepslid 8]],"")</f>
        <v>,Cherise.Remon@gmail.com</v>
      </c>
      <c r="X389" s="2" t="str">
        <f ca="1">IF(ISERROR(SEARCH(Tabel2[[#This Row],[Groepslid 9]],_xlfn.CONCAT(
Tabel2[[#This Row],[GroepBeheerder]:[Groepslid 8]]))),
Tabel2[[#This Row],[Groepslid 9]],"")</f>
        <v/>
      </c>
      <c r="Y389" s="2" t="str">
        <f ca="1">IF(ISERROR(SEARCH(Tabel2[[#This Row],[Groepslid 10]],_xlfn.CONCAT(
Tabel2[[#This Row],[GroepBeheerder]:[Groepslid 9]]))),
Tabel2[[#This Row],[Groepslid 10]],"")</f>
        <v/>
      </c>
      <c r="Z389" s="2">
        <f t="shared" si="16"/>
        <v>388</v>
      </c>
    </row>
    <row r="390" spans="1:26" x14ac:dyDescent="0.25">
      <c r="A390" s="5" t="str">
        <f t="shared" ca="1" si="15"/>
        <v>Jaxworks,Effie.O'Corr@gmail.com,Yasmeen.Skakunas@gmail.com,Judi.Sweet@gmail.com,Remy.Tapin@gmail.com</v>
      </c>
      <c r="B390" s="2" t="str">
        <f ca="1">_xlfn.CONCAT(Tabel2[[#This Row],[Hulp 1]:[Hulp 10]])</f>
        <v>,Yasmeen.Skakunas@gmail.com,Judi.Sweet@gmail.com,Remy.Tapin@gmail.com</v>
      </c>
      <c r="C390" s="3" t="s">
        <v>516</v>
      </c>
      <c r="D390">
        <f ca="1">RANDBETWEEN(0,IF(Formules!$B$1&gt;10,10,Formules!$B$1))</f>
        <v>3</v>
      </c>
      <c r="E390" s="2" t="str">
        <f ca="1">INDEX(Gebruiker!C:C,RANDBETWEEN(1,Formules!$B$1)+1)</f>
        <v>,Effie.O'Corr@gmail.com</v>
      </c>
      <c r="F390" s="8" t="str">
        <f ca="1">IF((COLUMN()-5)&lt;=Tabel2[[#This Row],[Aantal Leden]],
INDEX(Gebruiker!$C:$C,RANDBETWEEN(1,Formules!$B$1)+1),
"")</f>
        <v>,Yasmeen.Skakunas@gmail.com</v>
      </c>
      <c r="G390" s="8" t="str">
        <f ca="1">IF((COLUMN()-5)&lt;=Tabel2[[#This Row],[Aantal Leden]],
INDEX(Gebruiker!$C:$C,RANDBETWEEN(1,Formules!$B$1)+1),
"")</f>
        <v>,Judi.Sweet@gmail.com</v>
      </c>
      <c r="H390" s="2" t="str">
        <f ca="1">IF((COLUMN()-5)&lt;=Tabel2[[#This Row],[Aantal Leden]],
INDEX(Gebruiker!$C:$C,RANDBETWEEN(1,Formules!$B$1)+1),
"")</f>
        <v>,Remy.Tapin@gmail.com</v>
      </c>
      <c r="I390" s="2" t="str">
        <f ca="1">IF((COLUMN()-5)&lt;=Tabel2[[#This Row],[Aantal Leden]],
INDEX(Gebruiker!$C:$C,RANDBETWEEN(1,Formules!$B$1)+1),
"")</f>
        <v/>
      </c>
      <c r="J390" s="2" t="str">
        <f ca="1">IF((COLUMN()-5)&lt;=Tabel2[[#This Row],[Aantal Leden]],
INDEX(Gebruiker!$C:$C,RANDBETWEEN(1,Formules!$B$1)+1),
"")</f>
        <v/>
      </c>
      <c r="K390" s="2" t="str">
        <f ca="1">IF((COLUMN()-5)&lt;=Tabel2[[#This Row],[Aantal Leden]],
INDEX(Gebruiker!$C:$C,RANDBETWEEN(1,Formules!$B$1)+1),
"")</f>
        <v/>
      </c>
      <c r="L390" s="2" t="str">
        <f ca="1">IF((COLUMN()-5)&lt;=Tabel2[[#This Row],[Aantal Leden]],
INDEX(Gebruiker!$C:$C,RANDBETWEEN(1,Formules!$B$1)+1),
"")</f>
        <v/>
      </c>
      <c r="M390" s="2" t="str">
        <f ca="1">IF((COLUMN()-5)&lt;=Tabel2[[#This Row],[Aantal Leden]],
INDEX(Gebruiker!$C:$C,RANDBETWEEN(1,Formules!$B$1)+1),
"")</f>
        <v/>
      </c>
      <c r="N390" s="2" t="str">
        <f ca="1">IF((COLUMN()-5)&lt;=Tabel2[[#This Row],[Aantal Leden]],
INDEX(Gebruiker!$C:$C,RANDBETWEEN(1,Formules!$B$1)+1),
"")</f>
        <v/>
      </c>
      <c r="O390" s="2" t="str">
        <f ca="1">IF((COLUMN()-5)&lt;=Tabel2[[#This Row],[Aantal Leden]],
INDEX(Gebruiker!$C:$C,RANDBETWEEN(1,Formules!$B$1)+1),
"")</f>
        <v/>
      </c>
      <c r="P390" s="2" t="str">
        <f ca="1">IF(Tabel2[[#This Row],[GroepBeheerder]]&lt;&gt;Tabel2[[#This Row],[Groepslid 1]],Tabel2[[#This Row],[Groepslid 1]],"")</f>
        <v>,Yasmeen.Skakunas@gmail.com</v>
      </c>
      <c r="Q390" s="2" t="str">
        <f ca="1">IF(ISERROR(SEARCH(Tabel2[[#This Row],[Groepslid 2]],_xlfn.CONCAT(
Tabel2[[#This Row],[GroepBeheerder]:[Groepslid 1]]))),
Tabel2[[#This Row],[Groepslid 2]],"")</f>
        <v>,Judi.Sweet@gmail.com</v>
      </c>
      <c r="R390" s="2" t="str">
        <f ca="1">IF(ISERROR(SEARCH(Tabel2[[#This Row],[Groepslid 3]],_xlfn.CONCAT(
Tabel2[[#This Row],[GroepBeheerder]:[Groepslid 2]]))),
Tabel2[[#This Row],[Groepslid 3]],"")</f>
        <v>,Remy.Tapin@gmail.com</v>
      </c>
      <c r="S390" s="2" t="str">
        <f ca="1">IF(ISERROR(SEARCH(Tabel2[[#This Row],[Groepslid 4]],_xlfn.CONCAT(
Tabel2[[#This Row],[GroepBeheerder]:[Groepslid 3]]))),
Tabel2[[#This Row],[Groepslid 4]],"")</f>
        <v/>
      </c>
      <c r="T390" s="2" t="str">
        <f ca="1">IF(ISERROR(SEARCH(Tabel2[[#This Row],[Groepslid 5]],_xlfn.CONCAT(
Tabel2[[#This Row],[GroepBeheerder]:[Groepslid 4]]))),
Tabel2[[#This Row],[Groepslid 5]],"")</f>
        <v/>
      </c>
      <c r="U390" s="2" t="str">
        <f ca="1">IF(ISERROR(SEARCH(Tabel2[[#This Row],[Groepslid 6]],_xlfn.CONCAT(
Tabel2[[#This Row],[GroepBeheerder]:[Groepslid 5]]))),
Tabel2[[#This Row],[Groepslid 6]],"")</f>
        <v/>
      </c>
      <c r="V390" s="2" t="str">
        <f ca="1">IF(ISERROR(SEARCH(Tabel2[[#This Row],[Groepslid 7]],_xlfn.CONCAT(
Tabel2[[#This Row],[GroepBeheerder]:[Groepslid 6]]))),
Tabel2[[#This Row],[Groepslid 7]],"")</f>
        <v/>
      </c>
      <c r="W390" s="2" t="str">
        <f ca="1">IF(ISERROR(SEARCH(Tabel2[[#This Row],[Groepslid 8]],_xlfn.CONCAT(
Tabel2[[#This Row],[GroepBeheerder]:[Groepslid 7]]))),
Tabel2[[#This Row],[Groepslid 8]],"")</f>
        <v/>
      </c>
      <c r="X390" s="2" t="str">
        <f ca="1">IF(ISERROR(SEARCH(Tabel2[[#This Row],[Groepslid 9]],_xlfn.CONCAT(
Tabel2[[#This Row],[GroepBeheerder]:[Groepslid 8]]))),
Tabel2[[#This Row],[Groepslid 9]],"")</f>
        <v/>
      </c>
      <c r="Y390" s="2" t="str">
        <f ca="1">IF(ISERROR(SEARCH(Tabel2[[#This Row],[Groepslid 10]],_xlfn.CONCAT(
Tabel2[[#This Row],[GroepBeheerder]:[Groepslid 9]]))),
Tabel2[[#This Row],[Groepslid 10]],"")</f>
        <v/>
      </c>
      <c r="Z390" s="2">
        <f t="shared" si="16"/>
        <v>389</v>
      </c>
    </row>
    <row r="391" spans="1:26" x14ac:dyDescent="0.25">
      <c r="A391" s="5" t="str">
        <f t="shared" ca="1" si="15"/>
        <v>Jabbertype,Francene.Dougharty@gmail.com,Kliment.Barnaby@gmail.com,Annaliese.Braxay@gmail.com</v>
      </c>
      <c r="B391" s="2" t="str">
        <f ca="1">_xlfn.CONCAT(Tabel2[[#This Row],[Hulp 1]:[Hulp 10]])</f>
        <v>,Kliment.Barnaby@gmail.com,Annaliese.Braxay@gmail.com</v>
      </c>
      <c r="C391" s="3" t="s">
        <v>621</v>
      </c>
      <c r="D391">
        <f ca="1">RANDBETWEEN(0,IF(Formules!$B$1&gt;10,10,Formules!$B$1))</f>
        <v>2</v>
      </c>
      <c r="E391" s="2" t="str">
        <f ca="1">INDEX(Gebruiker!C:C,RANDBETWEEN(1,Formules!$B$1)+1)</f>
        <v>,Francene.Dougharty@gmail.com</v>
      </c>
      <c r="F391" s="8" t="str">
        <f ca="1">IF((COLUMN()-5)&lt;=Tabel2[[#This Row],[Aantal Leden]],
INDEX(Gebruiker!$C:$C,RANDBETWEEN(1,Formules!$B$1)+1),
"")</f>
        <v>,Kliment.Barnaby@gmail.com</v>
      </c>
      <c r="G391" s="8" t="str">
        <f ca="1">IF((COLUMN()-5)&lt;=Tabel2[[#This Row],[Aantal Leden]],
INDEX(Gebruiker!$C:$C,RANDBETWEEN(1,Formules!$B$1)+1),
"")</f>
        <v>,Annaliese.Braxay@gmail.com</v>
      </c>
      <c r="H391" s="2" t="str">
        <f ca="1">IF((COLUMN()-5)&lt;=Tabel2[[#This Row],[Aantal Leden]],
INDEX(Gebruiker!$C:$C,RANDBETWEEN(1,Formules!$B$1)+1),
"")</f>
        <v/>
      </c>
      <c r="I391" s="2" t="str">
        <f ca="1">IF((COLUMN()-5)&lt;=Tabel2[[#This Row],[Aantal Leden]],
INDEX(Gebruiker!$C:$C,RANDBETWEEN(1,Formules!$B$1)+1),
"")</f>
        <v/>
      </c>
      <c r="J391" s="2" t="str">
        <f ca="1">IF((COLUMN()-5)&lt;=Tabel2[[#This Row],[Aantal Leden]],
INDEX(Gebruiker!$C:$C,RANDBETWEEN(1,Formules!$B$1)+1),
"")</f>
        <v/>
      </c>
      <c r="K391" s="2" t="str">
        <f ca="1">IF((COLUMN()-5)&lt;=Tabel2[[#This Row],[Aantal Leden]],
INDEX(Gebruiker!$C:$C,RANDBETWEEN(1,Formules!$B$1)+1),
"")</f>
        <v/>
      </c>
      <c r="L391" s="2" t="str">
        <f ca="1">IF((COLUMN()-5)&lt;=Tabel2[[#This Row],[Aantal Leden]],
INDEX(Gebruiker!$C:$C,RANDBETWEEN(1,Formules!$B$1)+1),
"")</f>
        <v/>
      </c>
      <c r="M391" s="2" t="str">
        <f ca="1">IF((COLUMN()-5)&lt;=Tabel2[[#This Row],[Aantal Leden]],
INDEX(Gebruiker!$C:$C,RANDBETWEEN(1,Formules!$B$1)+1),
"")</f>
        <v/>
      </c>
      <c r="N391" s="2" t="str">
        <f ca="1">IF((COLUMN()-5)&lt;=Tabel2[[#This Row],[Aantal Leden]],
INDEX(Gebruiker!$C:$C,RANDBETWEEN(1,Formules!$B$1)+1),
"")</f>
        <v/>
      </c>
      <c r="O391" s="2" t="str">
        <f ca="1">IF((COLUMN()-5)&lt;=Tabel2[[#This Row],[Aantal Leden]],
INDEX(Gebruiker!$C:$C,RANDBETWEEN(1,Formules!$B$1)+1),
"")</f>
        <v/>
      </c>
      <c r="P391" s="2" t="str">
        <f ca="1">IF(Tabel2[[#This Row],[GroepBeheerder]]&lt;&gt;Tabel2[[#This Row],[Groepslid 1]],Tabel2[[#This Row],[Groepslid 1]],"")</f>
        <v>,Kliment.Barnaby@gmail.com</v>
      </c>
      <c r="Q391" s="2" t="str">
        <f ca="1">IF(ISERROR(SEARCH(Tabel2[[#This Row],[Groepslid 2]],_xlfn.CONCAT(
Tabel2[[#This Row],[GroepBeheerder]:[Groepslid 1]]))),
Tabel2[[#This Row],[Groepslid 2]],"")</f>
        <v>,Annaliese.Braxay@gmail.com</v>
      </c>
      <c r="R391" s="2" t="str">
        <f ca="1">IF(ISERROR(SEARCH(Tabel2[[#This Row],[Groepslid 3]],_xlfn.CONCAT(
Tabel2[[#This Row],[GroepBeheerder]:[Groepslid 2]]))),
Tabel2[[#This Row],[Groepslid 3]],"")</f>
        <v/>
      </c>
      <c r="S391" s="2" t="str">
        <f ca="1">IF(ISERROR(SEARCH(Tabel2[[#This Row],[Groepslid 4]],_xlfn.CONCAT(
Tabel2[[#This Row],[GroepBeheerder]:[Groepslid 3]]))),
Tabel2[[#This Row],[Groepslid 4]],"")</f>
        <v/>
      </c>
      <c r="T391" s="2" t="str">
        <f ca="1">IF(ISERROR(SEARCH(Tabel2[[#This Row],[Groepslid 5]],_xlfn.CONCAT(
Tabel2[[#This Row],[GroepBeheerder]:[Groepslid 4]]))),
Tabel2[[#This Row],[Groepslid 5]],"")</f>
        <v/>
      </c>
      <c r="U391" s="2" t="str">
        <f ca="1">IF(ISERROR(SEARCH(Tabel2[[#This Row],[Groepslid 6]],_xlfn.CONCAT(
Tabel2[[#This Row],[GroepBeheerder]:[Groepslid 5]]))),
Tabel2[[#This Row],[Groepslid 6]],"")</f>
        <v/>
      </c>
      <c r="V391" s="2" t="str">
        <f ca="1">IF(ISERROR(SEARCH(Tabel2[[#This Row],[Groepslid 7]],_xlfn.CONCAT(
Tabel2[[#This Row],[GroepBeheerder]:[Groepslid 6]]))),
Tabel2[[#This Row],[Groepslid 7]],"")</f>
        <v/>
      </c>
      <c r="W391" s="2" t="str">
        <f ca="1">IF(ISERROR(SEARCH(Tabel2[[#This Row],[Groepslid 8]],_xlfn.CONCAT(
Tabel2[[#This Row],[GroepBeheerder]:[Groepslid 7]]))),
Tabel2[[#This Row],[Groepslid 8]],"")</f>
        <v/>
      </c>
      <c r="X391" s="2" t="str">
        <f ca="1">IF(ISERROR(SEARCH(Tabel2[[#This Row],[Groepslid 9]],_xlfn.CONCAT(
Tabel2[[#This Row],[GroepBeheerder]:[Groepslid 8]]))),
Tabel2[[#This Row],[Groepslid 9]],"")</f>
        <v/>
      </c>
      <c r="Y391" s="2" t="str">
        <f ca="1">IF(ISERROR(SEARCH(Tabel2[[#This Row],[Groepslid 10]],_xlfn.CONCAT(
Tabel2[[#This Row],[GroepBeheerder]:[Groepslid 9]]))),
Tabel2[[#This Row],[Groepslid 10]],"")</f>
        <v/>
      </c>
      <c r="Z391" s="2">
        <f t="shared" si="16"/>
        <v>390</v>
      </c>
    </row>
    <row r="392" spans="1:26" x14ac:dyDescent="0.25">
      <c r="A392" s="5" t="str">
        <f t="shared" ca="1" si="15"/>
        <v>Oba,Ganny.de Guise@gmail.com,Thurston.Ferrolli@gmail.com,Dona.Stearley@gmail.com,Iolanthe.Menelaws@gmail.com,Mordecai.Patterson@gmail.com</v>
      </c>
      <c r="B392" s="2" t="str">
        <f ca="1">_xlfn.CONCAT(Tabel2[[#This Row],[Hulp 1]:[Hulp 10]])</f>
        <v>,Thurston.Ferrolli@gmail.com,Dona.Stearley@gmail.com,Iolanthe.Menelaws@gmail.com,Mordecai.Patterson@gmail.com</v>
      </c>
      <c r="C392" s="3" t="s">
        <v>666</v>
      </c>
      <c r="D392">
        <f ca="1">RANDBETWEEN(0,IF(Formules!$B$1&gt;10,10,Formules!$B$1))</f>
        <v>4</v>
      </c>
      <c r="E392" s="2" t="str">
        <f ca="1">INDEX(Gebruiker!C:C,RANDBETWEEN(1,Formules!$B$1)+1)</f>
        <v>,Ganny.de Guise@gmail.com</v>
      </c>
      <c r="F392" s="8" t="str">
        <f ca="1">IF((COLUMN()-5)&lt;=Tabel2[[#This Row],[Aantal Leden]],
INDEX(Gebruiker!$C:$C,RANDBETWEEN(1,Formules!$B$1)+1),
"")</f>
        <v>,Thurston.Ferrolli@gmail.com</v>
      </c>
      <c r="G392" s="8" t="str">
        <f ca="1">IF((COLUMN()-5)&lt;=Tabel2[[#This Row],[Aantal Leden]],
INDEX(Gebruiker!$C:$C,RANDBETWEEN(1,Formules!$B$1)+1),
"")</f>
        <v>,Dona.Stearley@gmail.com</v>
      </c>
      <c r="H392" s="2" t="str">
        <f ca="1">IF((COLUMN()-5)&lt;=Tabel2[[#This Row],[Aantal Leden]],
INDEX(Gebruiker!$C:$C,RANDBETWEEN(1,Formules!$B$1)+1),
"")</f>
        <v>,Iolanthe.Menelaws@gmail.com</v>
      </c>
      <c r="I392" s="2" t="str">
        <f ca="1">IF((COLUMN()-5)&lt;=Tabel2[[#This Row],[Aantal Leden]],
INDEX(Gebruiker!$C:$C,RANDBETWEEN(1,Formules!$B$1)+1),
"")</f>
        <v>,Mordecai.Patterson@gmail.com</v>
      </c>
      <c r="J392" s="2" t="str">
        <f ca="1">IF((COLUMN()-5)&lt;=Tabel2[[#This Row],[Aantal Leden]],
INDEX(Gebruiker!$C:$C,RANDBETWEEN(1,Formules!$B$1)+1),
"")</f>
        <v/>
      </c>
      <c r="K392" s="2" t="str">
        <f ca="1">IF((COLUMN()-5)&lt;=Tabel2[[#This Row],[Aantal Leden]],
INDEX(Gebruiker!$C:$C,RANDBETWEEN(1,Formules!$B$1)+1),
"")</f>
        <v/>
      </c>
      <c r="L392" s="2" t="str">
        <f ca="1">IF((COLUMN()-5)&lt;=Tabel2[[#This Row],[Aantal Leden]],
INDEX(Gebruiker!$C:$C,RANDBETWEEN(1,Formules!$B$1)+1),
"")</f>
        <v/>
      </c>
      <c r="M392" s="2" t="str">
        <f ca="1">IF((COLUMN()-5)&lt;=Tabel2[[#This Row],[Aantal Leden]],
INDEX(Gebruiker!$C:$C,RANDBETWEEN(1,Formules!$B$1)+1),
"")</f>
        <v/>
      </c>
      <c r="N392" s="2" t="str">
        <f ca="1">IF((COLUMN()-5)&lt;=Tabel2[[#This Row],[Aantal Leden]],
INDEX(Gebruiker!$C:$C,RANDBETWEEN(1,Formules!$B$1)+1),
"")</f>
        <v/>
      </c>
      <c r="O392" s="2" t="str">
        <f ca="1">IF((COLUMN()-5)&lt;=Tabel2[[#This Row],[Aantal Leden]],
INDEX(Gebruiker!$C:$C,RANDBETWEEN(1,Formules!$B$1)+1),
"")</f>
        <v/>
      </c>
      <c r="P392" s="2" t="str">
        <f ca="1">IF(Tabel2[[#This Row],[GroepBeheerder]]&lt;&gt;Tabel2[[#This Row],[Groepslid 1]],Tabel2[[#This Row],[Groepslid 1]],"")</f>
        <v>,Thurston.Ferrolli@gmail.com</v>
      </c>
      <c r="Q392" s="2" t="str">
        <f ca="1">IF(ISERROR(SEARCH(Tabel2[[#This Row],[Groepslid 2]],_xlfn.CONCAT(
Tabel2[[#This Row],[GroepBeheerder]:[Groepslid 1]]))),
Tabel2[[#This Row],[Groepslid 2]],"")</f>
        <v>,Dona.Stearley@gmail.com</v>
      </c>
      <c r="R392" s="2" t="str">
        <f ca="1">IF(ISERROR(SEARCH(Tabel2[[#This Row],[Groepslid 3]],_xlfn.CONCAT(
Tabel2[[#This Row],[GroepBeheerder]:[Groepslid 2]]))),
Tabel2[[#This Row],[Groepslid 3]],"")</f>
        <v>,Iolanthe.Menelaws@gmail.com</v>
      </c>
      <c r="S392" s="2" t="str">
        <f ca="1">IF(ISERROR(SEARCH(Tabel2[[#This Row],[Groepslid 4]],_xlfn.CONCAT(
Tabel2[[#This Row],[GroepBeheerder]:[Groepslid 3]]))),
Tabel2[[#This Row],[Groepslid 4]],"")</f>
        <v>,Mordecai.Patterson@gmail.com</v>
      </c>
      <c r="T392" s="2" t="str">
        <f ca="1">IF(ISERROR(SEARCH(Tabel2[[#This Row],[Groepslid 5]],_xlfn.CONCAT(
Tabel2[[#This Row],[GroepBeheerder]:[Groepslid 4]]))),
Tabel2[[#This Row],[Groepslid 5]],"")</f>
        <v/>
      </c>
      <c r="U392" s="2" t="str">
        <f ca="1">IF(ISERROR(SEARCH(Tabel2[[#This Row],[Groepslid 6]],_xlfn.CONCAT(
Tabel2[[#This Row],[GroepBeheerder]:[Groepslid 5]]))),
Tabel2[[#This Row],[Groepslid 6]],"")</f>
        <v/>
      </c>
      <c r="V392" s="2" t="str">
        <f ca="1">IF(ISERROR(SEARCH(Tabel2[[#This Row],[Groepslid 7]],_xlfn.CONCAT(
Tabel2[[#This Row],[GroepBeheerder]:[Groepslid 6]]))),
Tabel2[[#This Row],[Groepslid 7]],"")</f>
        <v/>
      </c>
      <c r="W392" s="2" t="str">
        <f ca="1">IF(ISERROR(SEARCH(Tabel2[[#This Row],[Groepslid 8]],_xlfn.CONCAT(
Tabel2[[#This Row],[GroepBeheerder]:[Groepslid 7]]))),
Tabel2[[#This Row],[Groepslid 8]],"")</f>
        <v/>
      </c>
      <c r="X392" s="2" t="str">
        <f ca="1">IF(ISERROR(SEARCH(Tabel2[[#This Row],[Groepslid 9]],_xlfn.CONCAT(
Tabel2[[#This Row],[GroepBeheerder]:[Groepslid 8]]))),
Tabel2[[#This Row],[Groepslid 9]],"")</f>
        <v/>
      </c>
      <c r="Y392" s="2" t="str">
        <f ca="1">IF(ISERROR(SEARCH(Tabel2[[#This Row],[Groepslid 10]],_xlfn.CONCAT(
Tabel2[[#This Row],[GroepBeheerder]:[Groepslid 9]]))),
Tabel2[[#This Row],[Groepslid 10]],"")</f>
        <v/>
      </c>
      <c r="Z392" s="2">
        <f t="shared" si="16"/>
        <v>391</v>
      </c>
    </row>
    <row r="393" spans="1:26" x14ac:dyDescent="0.25">
      <c r="A393" s="5" t="str">
        <f t="shared" ref="A393:A401" ca="1" si="17">C393&amp;E393&amp;B393</f>
        <v>Devshare,Ulrika.Trudgion@gmail.com,Kienan.Nower@gmail.com,Chaddy.Coultar@gmail.com,Jule.Berthod@gmail.com,Maurizia.Etches@gmail.com,Francene.Dougharty@gmail.com,Sherri.Fielding@gmail.com,Margeaux.Anneslie@gmail.com,Jan.Truitt@gmail.com,Jehu.Griswood@gmail.com,Ganny.de Guise@gmail.com</v>
      </c>
      <c r="B393" s="2" t="str">
        <f ca="1">_xlfn.CONCAT(Tabel2[[#This Row],[Hulp 1]:[Hulp 10]])</f>
        <v>,Kienan.Nower@gmail.com,Chaddy.Coultar@gmail.com,Jule.Berthod@gmail.com,Maurizia.Etches@gmail.com,Francene.Dougharty@gmail.com,Sherri.Fielding@gmail.com,Margeaux.Anneslie@gmail.com,Jan.Truitt@gmail.com,Jehu.Griswood@gmail.com,Ganny.de Guise@gmail.com</v>
      </c>
      <c r="C393" s="3" t="s">
        <v>643</v>
      </c>
      <c r="D393">
        <f ca="1">RANDBETWEEN(0,IF(Formules!$B$1&gt;10,10,Formules!$B$1))</f>
        <v>10</v>
      </c>
      <c r="E393" s="2" t="str">
        <f ca="1">INDEX(Gebruiker!C:C,RANDBETWEEN(1,Formules!$B$1)+1)</f>
        <v>,Ulrika.Trudgion@gmail.com</v>
      </c>
      <c r="F393" s="8" t="str">
        <f ca="1">IF((COLUMN()-5)&lt;=Tabel2[[#This Row],[Aantal Leden]],
INDEX(Gebruiker!$C:$C,RANDBETWEEN(1,Formules!$B$1)+1),
"")</f>
        <v>,Kienan.Nower@gmail.com</v>
      </c>
      <c r="G393" s="8" t="str">
        <f ca="1">IF((COLUMN()-5)&lt;=Tabel2[[#This Row],[Aantal Leden]],
INDEX(Gebruiker!$C:$C,RANDBETWEEN(1,Formules!$B$1)+1),
"")</f>
        <v>,Chaddy.Coultar@gmail.com</v>
      </c>
      <c r="H393" s="2" t="str">
        <f ca="1">IF((COLUMN()-5)&lt;=Tabel2[[#This Row],[Aantal Leden]],
INDEX(Gebruiker!$C:$C,RANDBETWEEN(1,Formules!$B$1)+1),
"")</f>
        <v>,Jule.Berthod@gmail.com</v>
      </c>
      <c r="I393" s="2" t="str">
        <f ca="1">IF((COLUMN()-5)&lt;=Tabel2[[#This Row],[Aantal Leden]],
INDEX(Gebruiker!$C:$C,RANDBETWEEN(1,Formules!$B$1)+1),
"")</f>
        <v>,Maurizia.Etches@gmail.com</v>
      </c>
      <c r="J393" s="2" t="str">
        <f ca="1">IF((COLUMN()-5)&lt;=Tabel2[[#This Row],[Aantal Leden]],
INDEX(Gebruiker!$C:$C,RANDBETWEEN(1,Formules!$B$1)+1),
"")</f>
        <v>,Francene.Dougharty@gmail.com</v>
      </c>
      <c r="K393" s="2" t="str">
        <f ca="1">IF((COLUMN()-5)&lt;=Tabel2[[#This Row],[Aantal Leden]],
INDEX(Gebruiker!$C:$C,RANDBETWEEN(1,Formules!$B$1)+1),
"")</f>
        <v>,Sherri.Fielding@gmail.com</v>
      </c>
      <c r="L393" s="2" t="str">
        <f ca="1">IF((COLUMN()-5)&lt;=Tabel2[[#This Row],[Aantal Leden]],
INDEX(Gebruiker!$C:$C,RANDBETWEEN(1,Formules!$B$1)+1),
"")</f>
        <v>,Margeaux.Anneslie@gmail.com</v>
      </c>
      <c r="M393" s="2" t="str">
        <f ca="1">IF((COLUMN()-5)&lt;=Tabel2[[#This Row],[Aantal Leden]],
INDEX(Gebruiker!$C:$C,RANDBETWEEN(1,Formules!$B$1)+1),
"")</f>
        <v>,Jan.Truitt@gmail.com</v>
      </c>
      <c r="N393" s="2" t="str">
        <f ca="1">IF((COLUMN()-5)&lt;=Tabel2[[#This Row],[Aantal Leden]],
INDEX(Gebruiker!$C:$C,RANDBETWEEN(1,Formules!$B$1)+1),
"")</f>
        <v>,Jehu.Griswood@gmail.com</v>
      </c>
      <c r="O393" s="2" t="str">
        <f ca="1">IF((COLUMN()-5)&lt;=Tabel2[[#This Row],[Aantal Leden]],
INDEX(Gebruiker!$C:$C,RANDBETWEEN(1,Formules!$B$1)+1),
"")</f>
        <v>,Ganny.de Guise@gmail.com</v>
      </c>
      <c r="P393" s="2" t="str">
        <f ca="1">IF(Tabel2[[#This Row],[GroepBeheerder]]&lt;&gt;Tabel2[[#This Row],[Groepslid 1]],Tabel2[[#This Row],[Groepslid 1]],"")</f>
        <v>,Kienan.Nower@gmail.com</v>
      </c>
      <c r="Q393" s="2" t="str">
        <f ca="1">IF(ISERROR(SEARCH(Tabel2[[#This Row],[Groepslid 2]],_xlfn.CONCAT(
Tabel2[[#This Row],[GroepBeheerder]:[Groepslid 1]]))),
Tabel2[[#This Row],[Groepslid 2]],"")</f>
        <v>,Chaddy.Coultar@gmail.com</v>
      </c>
      <c r="R393" s="2" t="str">
        <f ca="1">IF(ISERROR(SEARCH(Tabel2[[#This Row],[Groepslid 3]],_xlfn.CONCAT(
Tabel2[[#This Row],[GroepBeheerder]:[Groepslid 2]]))),
Tabel2[[#This Row],[Groepslid 3]],"")</f>
        <v>,Jule.Berthod@gmail.com</v>
      </c>
      <c r="S393" s="2" t="str">
        <f ca="1">IF(ISERROR(SEARCH(Tabel2[[#This Row],[Groepslid 4]],_xlfn.CONCAT(
Tabel2[[#This Row],[GroepBeheerder]:[Groepslid 3]]))),
Tabel2[[#This Row],[Groepslid 4]],"")</f>
        <v>,Maurizia.Etches@gmail.com</v>
      </c>
      <c r="T393" s="2" t="str">
        <f ca="1">IF(ISERROR(SEARCH(Tabel2[[#This Row],[Groepslid 5]],_xlfn.CONCAT(
Tabel2[[#This Row],[GroepBeheerder]:[Groepslid 4]]))),
Tabel2[[#This Row],[Groepslid 5]],"")</f>
        <v>,Francene.Dougharty@gmail.com</v>
      </c>
      <c r="U393" s="2" t="str">
        <f ca="1">IF(ISERROR(SEARCH(Tabel2[[#This Row],[Groepslid 6]],_xlfn.CONCAT(
Tabel2[[#This Row],[GroepBeheerder]:[Groepslid 5]]))),
Tabel2[[#This Row],[Groepslid 6]],"")</f>
        <v>,Sherri.Fielding@gmail.com</v>
      </c>
      <c r="V393" s="2" t="str">
        <f ca="1">IF(ISERROR(SEARCH(Tabel2[[#This Row],[Groepslid 7]],_xlfn.CONCAT(
Tabel2[[#This Row],[GroepBeheerder]:[Groepslid 6]]))),
Tabel2[[#This Row],[Groepslid 7]],"")</f>
        <v>,Margeaux.Anneslie@gmail.com</v>
      </c>
      <c r="W393" s="2" t="str">
        <f ca="1">IF(ISERROR(SEARCH(Tabel2[[#This Row],[Groepslid 8]],_xlfn.CONCAT(
Tabel2[[#This Row],[GroepBeheerder]:[Groepslid 7]]))),
Tabel2[[#This Row],[Groepslid 8]],"")</f>
        <v>,Jan.Truitt@gmail.com</v>
      </c>
      <c r="X393" s="2" t="str">
        <f ca="1">IF(ISERROR(SEARCH(Tabel2[[#This Row],[Groepslid 9]],_xlfn.CONCAT(
Tabel2[[#This Row],[GroepBeheerder]:[Groepslid 8]]))),
Tabel2[[#This Row],[Groepslid 9]],"")</f>
        <v>,Jehu.Griswood@gmail.com</v>
      </c>
      <c r="Y393" s="2" t="str">
        <f ca="1">IF(ISERROR(SEARCH(Tabel2[[#This Row],[Groepslid 10]],_xlfn.CONCAT(
Tabel2[[#This Row],[GroepBeheerder]:[Groepslid 9]]))),
Tabel2[[#This Row],[Groepslid 10]],"")</f>
        <v>,Ganny.de Guise@gmail.com</v>
      </c>
      <c r="Z393" s="2">
        <f t="shared" ref="Z393:Z401" si="18">ROW()-1</f>
        <v>392</v>
      </c>
    </row>
    <row r="394" spans="1:26" x14ac:dyDescent="0.25">
      <c r="A394" s="5" t="str">
        <f t="shared" ca="1" si="17"/>
        <v>Brainsphere,Minne.Michal@gmail.com,Maurice.Aguilar@gmail.com,Bordie.Ziem@gmail.com,Dal.Lodden@gmail.com,Chrysa.Minnock@gmail.com,Devan.Sainteau@gmail.com,Rivalee.Endicott@gmail.com</v>
      </c>
      <c r="B394" s="2" t="str">
        <f ca="1">_xlfn.CONCAT(Tabel2[[#This Row],[Hulp 1]:[Hulp 10]])</f>
        <v>,Maurice.Aguilar@gmail.com,Bordie.Ziem@gmail.com,Dal.Lodden@gmail.com,Chrysa.Minnock@gmail.com,Devan.Sainteau@gmail.com,Rivalee.Endicott@gmail.com</v>
      </c>
      <c r="C394" s="3" t="s">
        <v>656</v>
      </c>
      <c r="D394">
        <f ca="1">RANDBETWEEN(0,IF(Formules!$B$1&gt;10,10,Formules!$B$1))</f>
        <v>6</v>
      </c>
      <c r="E394" s="2" t="str">
        <f ca="1">INDEX(Gebruiker!C:C,RANDBETWEEN(1,Formules!$B$1)+1)</f>
        <v>,Minne.Michal@gmail.com</v>
      </c>
      <c r="F394" s="8" t="str">
        <f ca="1">IF((COLUMN()-5)&lt;=Tabel2[[#This Row],[Aantal Leden]],
INDEX(Gebruiker!$C:$C,RANDBETWEEN(1,Formules!$B$1)+1),
"")</f>
        <v>,Maurice.Aguilar@gmail.com</v>
      </c>
      <c r="G394" s="8" t="str">
        <f ca="1">IF((COLUMN()-5)&lt;=Tabel2[[#This Row],[Aantal Leden]],
INDEX(Gebruiker!$C:$C,RANDBETWEEN(1,Formules!$B$1)+1),
"")</f>
        <v>,Bordie.Ziem@gmail.com</v>
      </c>
      <c r="H394" s="2" t="str">
        <f ca="1">IF((COLUMN()-5)&lt;=Tabel2[[#This Row],[Aantal Leden]],
INDEX(Gebruiker!$C:$C,RANDBETWEEN(1,Formules!$B$1)+1),
"")</f>
        <v>,Dal.Lodden@gmail.com</v>
      </c>
      <c r="I394" s="2" t="str">
        <f ca="1">IF((COLUMN()-5)&lt;=Tabel2[[#This Row],[Aantal Leden]],
INDEX(Gebruiker!$C:$C,RANDBETWEEN(1,Formules!$B$1)+1),
"")</f>
        <v>,Chrysa.Minnock@gmail.com</v>
      </c>
      <c r="J394" s="2" t="str">
        <f ca="1">IF((COLUMN()-5)&lt;=Tabel2[[#This Row],[Aantal Leden]],
INDEX(Gebruiker!$C:$C,RANDBETWEEN(1,Formules!$B$1)+1),
"")</f>
        <v>,Devan.Sainteau@gmail.com</v>
      </c>
      <c r="K394" s="2" t="str">
        <f ca="1">IF((COLUMN()-5)&lt;=Tabel2[[#This Row],[Aantal Leden]],
INDEX(Gebruiker!$C:$C,RANDBETWEEN(1,Formules!$B$1)+1),
"")</f>
        <v>,Rivalee.Endicott@gmail.com</v>
      </c>
      <c r="L394" s="2" t="str">
        <f ca="1">IF((COLUMN()-5)&lt;=Tabel2[[#This Row],[Aantal Leden]],
INDEX(Gebruiker!$C:$C,RANDBETWEEN(1,Formules!$B$1)+1),
"")</f>
        <v/>
      </c>
      <c r="M394" s="2" t="str">
        <f ca="1">IF((COLUMN()-5)&lt;=Tabel2[[#This Row],[Aantal Leden]],
INDEX(Gebruiker!$C:$C,RANDBETWEEN(1,Formules!$B$1)+1),
"")</f>
        <v/>
      </c>
      <c r="N394" s="2" t="str">
        <f ca="1">IF((COLUMN()-5)&lt;=Tabel2[[#This Row],[Aantal Leden]],
INDEX(Gebruiker!$C:$C,RANDBETWEEN(1,Formules!$B$1)+1),
"")</f>
        <v/>
      </c>
      <c r="O394" s="2" t="str">
        <f ca="1">IF((COLUMN()-5)&lt;=Tabel2[[#This Row],[Aantal Leden]],
INDEX(Gebruiker!$C:$C,RANDBETWEEN(1,Formules!$B$1)+1),
"")</f>
        <v/>
      </c>
      <c r="P394" s="2" t="str">
        <f ca="1">IF(Tabel2[[#This Row],[GroepBeheerder]]&lt;&gt;Tabel2[[#This Row],[Groepslid 1]],Tabel2[[#This Row],[Groepslid 1]],"")</f>
        <v>,Maurice.Aguilar@gmail.com</v>
      </c>
      <c r="Q394" s="2" t="str">
        <f ca="1">IF(ISERROR(SEARCH(Tabel2[[#This Row],[Groepslid 2]],_xlfn.CONCAT(
Tabel2[[#This Row],[GroepBeheerder]:[Groepslid 1]]))),
Tabel2[[#This Row],[Groepslid 2]],"")</f>
        <v>,Bordie.Ziem@gmail.com</v>
      </c>
      <c r="R394" s="2" t="str">
        <f ca="1">IF(ISERROR(SEARCH(Tabel2[[#This Row],[Groepslid 3]],_xlfn.CONCAT(
Tabel2[[#This Row],[GroepBeheerder]:[Groepslid 2]]))),
Tabel2[[#This Row],[Groepslid 3]],"")</f>
        <v>,Dal.Lodden@gmail.com</v>
      </c>
      <c r="S394" s="2" t="str">
        <f ca="1">IF(ISERROR(SEARCH(Tabel2[[#This Row],[Groepslid 4]],_xlfn.CONCAT(
Tabel2[[#This Row],[GroepBeheerder]:[Groepslid 3]]))),
Tabel2[[#This Row],[Groepslid 4]],"")</f>
        <v>,Chrysa.Minnock@gmail.com</v>
      </c>
      <c r="T394" s="2" t="str">
        <f ca="1">IF(ISERROR(SEARCH(Tabel2[[#This Row],[Groepslid 5]],_xlfn.CONCAT(
Tabel2[[#This Row],[GroepBeheerder]:[Groepslid 4]]))),
Tabel2[[#This Row],[Groepslid 5]],"")</f>
        <v>,Devan.Sainteau@gmail.com</v>
      </c>
      <c r="U394" s="2" t="str">
        <f ca="1">IF(ISERROR(SEARCH(Tabel2[[#This Row],[Groepslid 6]],_xlfn.CONCAT(
Tabel2[[#This Row],[GroepBeheerder]:[Groepslid 5]]))),
Tabel2[[#This Row],[Groepslid 6]],"")</f>
        <v>,Rivalee.Endicott@gmail.com</v>
      </c>
      <c r="V394" s="2" t="str">
        <f ca="1">IF(ISERROR(SEARCH(Tabel2[[#This Row],[Groepslid 7]],_xlfn.CONCAT(
Tabel2[[#This Row],[GroepBeheerder]:[Groepslid 6]]))),
Tabel2[[#This Row],[Groepslid 7]],"")</f>
        <v/>
      </c>
      <c r="W394" s="2" t="str">
        <f ca="1">IF(ISERROR(SEARCH(Tabel2[[#This Row],[Groepslid 8]],_xlfn.CONCAT(
Tabel2[[#This Row],[GroepBeheerder]:[Groepslid 7]]))),
Tabel2[[#This Row],[Groepslid 8]],"")</f>
        <v/>
      </c>
      <c r="X394" s="2" t="str">
        <f ca="1">IF(ISERROR(SEARCH(Tabel2[[#This Row],[Groepslid 9]],_xlfn.CONCAT(
Tabel2[[#This Row],[GroepBeheerder]:[Groepslid 8]]))),
Tabel2[[#This Row],[Groepslid 9]],"")</f>
        <v/>
      </c>
      <c r="Y394" s="2" t="str">
        <f ca="1">IF(ISERROR(SEARCH(Tabel2[[#This Row],[Groepslid 10]],_xlfn.CONCAT(
Tabel2[[#This Row],[GroepBeheerder]:[Groepslid 9]]))),
Tabel2[[#This Row],[Groepslid 10]],"")</f>
        <v/>
      </c>
      <c r="Z394" s="2">
        <f t="shared" si="18"/>
        <v>393</v>
      </c>
    </row>
    <row r="395" spans="1:26" x14ac:dyDescent="0.25">
      <c r="A395" s="5" t="str">
        <f t="shared" ca="1" si="17"/>
        <v>Jetwire,Laverne.Dwine@gmail.com,Drake.Bennie@gmail.com,Cosette.Blaszczyk@gmail.com</v>
      </c>
      <c r="B395" s="2" t="str">
        <f ca="1">_xlfn.CONCAT(Tabel2[[#This Row],[Hulp 1]:[Hulp 10]])</f>
        <v>,Drake.Bennie@gmail.com,Cosette.Blaszczyk@gmail.com</v>
      </c>
      <c r="C395" s="3" t="s">
        <v>667</v>
      </c>
      <c r="D395">
        <f ca="1">RANDBETWEEN(0,IF(Formules!$B$1&gt;10,10,Formules!$B$1))</f>
        <v>2</v>
      </c>
      <c r="E395" s="2" t="str">
        <f ca="1">INDEX(Gebruiker!C:C,RANDBETWEEN(1,Formules!$B$1)+1)</f>
        <v>,Laverne.Dwine@gmail.com</v>
      </c>
      <c r="F395" s="8" t="str">
        <f ca="1">IF((COLUMN()-5)&lt;=Tabel2[[#This Row],[Aantal Leden]],
INDEX(Gebruiker!$C:$C,RANDBETWEEN(1,Formules!$B$1)+1),
"")</f>
        <v>,Drake.Bennie@gmail.com</v>
      </c>
      <c r="G395" s="8" t="str">
        <f ca="1">IF((COLUMN()-5)&lt;=Tabel2[[#This Row],[Aantal Leden]],
INDEX(Gebruiker!$C:$C,RANDBETWEEN(1,Formules!$B$1)+1),
"")</f>
        <v>,Cosette.Blaszczyk@gmail.com</v>
      </c>
      <c r="H395" s="2" t="str">
        <f ca="1">IF((COLUMN()-5)&lt;=Tabel2[[#This Row],[Aantal Leden]],
INDEX(Gebruiker!$C:$C,RANDBETWEEN(1,Formules!$B$1)+1),
"")</f>
        <v/>
      </c>
      <c r="I395" s="2" t="str">
        <f ca="1">IF((COLUMN()-5)&lt;=Tabel2[[#This Row],[Aantal Leden]],
INDEX(Gebruiker!$C:$C,RANDBETWEEN(1,Formules!$B$1)+1),
"")</f>
        <v/>
      </c>
      <c r="J395" s="2" t="str">
        <f ca="1">IF((COLUMN()-5)&lt;=Tabel2[[#This Row],[Aantal Leden]],
INDEX(Gebruiker!$C:$C,RANDBETWEEN(1,Formules!$B$1)+1),
"")</f>
        <v/>
      </c>
      <c r="K395" s="2" t="str">
        <f ca="1">IF((COLUMN()-5)&lt;=Tabel2[[#This Row],[Aantal Leden]],
INDEX(Gebruiker!$C:$C,RANDBETWEEN(1,Formules!$B$1)+1),
"")</f>
        <v/>
      </c>
      <c r="L395" s="2" t="str">
        <f ca="1">IF((COLUMN()-5)&lt;=Tabel2[[#This Row],[Aantal Leden]],
INDEX(Gebruiker!$C:$C,RANDBETWEEN(1,Formules!$B$1)+1),
"")</f>
        <v/>
      </c>
      <c r="M395" s="2" t="str">
        <f ca="1">IF((COLUMN()-5)&lt;=Tabel2[[#This Row],[Aantal Leden]],
INDEX(Gebruiker!$C:$C,RANDBETWEEN(1,Formules!$B$1)+1),
"")</f>
        <v/>
      </c>
      <c r="N395" s="2" t="str">
        <f ca="1">IF((COLUMN()-5)&lt;=Tabel2[[#This Row],[Aantal Leden]],
INDEX(Gebruiker!$C:$C,RANDBETWEEN(1,Formules!$B$1)+1),
"")</f>
        <v/>
      </c>
      <c r="O395" s="2" t="str">
        <f ca="1">IF((COLUMN()-5)&lt;=Tabel2[[#This Row],[Aantal Leden]],
INDEX(Gebruiker!$C:$C,RANDBETWEEN(1,Formules!$B$1)+1),
"")</f>
        <v/>
      </c>
      <c r="P395" s="2" t="str">
        <f ca="1">IF(Tabel2[[#This Row],[GroepBeheerder]]&lt;&gt;Tabel2[[#This Row],[Groepslid 1]],Tabel2[[#This Row],[Groepslid 1]],"")</f>
        <v>,Drake.Bennie@gmail.com</v>
      </c>
      <c r="Q395" s="2" t="str">
        <f ca="1">IF(ISERROR(SEARCH(Tabel2[[#This Row],[Groepslid 2]],_xlfn.CONCAT(
Tabel2[[#This Row],[GroepBeheerder]:[Groepslid 1]]))),
Tabel2[[#This Row],[Groepslid 2]],"")</f>
        <v>,Cosette.Blaszczyk@gmail.com</v>
      </c>
      <c r="R395" s="2" t="str">
        <f ca="1">IF(ISERROR(SEARCH(Tabel2[[#This Row],[Groepslid 3]],_xlfn.CONCAT(
Tabel2[[#This Row],[GroepBeheerder]:[Groepslid 2]]))),
Tabel2[[#This Row],[Groepslid 3]],"")</f>
        <v/>
      </c>
      <c r="S395" s="2" t="str">
        <f ca="1">IF(ISERROR(SEARCH(Tabel2[[#This Row],[Groepslid 4]],_xlfn.CONCAT(
Tabel2[[#This Row],[GroepBeheerder]:[Groepslid 3]]))),
Tabel2[[#This Row],[Groepslid 4]],"")</f>
        <v/>
      </c>
      <c r="T395" s="2" t="str">
        <f ca="1">IF(ISERROR(SEARCH(Tabel2[[#This Row],[Groepslid 5]],_xlfn.CONCAT(
Tabel2[[#This Row],[GroepBeheerder]:[Groepslid 4]]))),
Tabel2[[#This Row],[Groepslid 5]],"")</f>
        <v/>
      </c>
      <c r="U395" s="2" t="str">
        <f ca="1">IF(ISERROR(SEARCH(Tabel2[[#This Row],[Groepslid 6]],_xlfn.CONCAT(
Tabel2[[#This Row],[GroepBeheerder]:[Groepslid 5]]))),
Tabel2[[#This Row],[Groepslid 6]],"")</f>
        <v/>
      </c>
      <c r="V395" s="2" t="str">
        <f ca="1">IF(ISERROR(SEARCH(Tabel2[[#This Row],[Groepslid 7]],_xlfn.CONCAT(
Tabel2[[#This Row],[GroepBeheerder]:[Groepslid 6]]))),
Tabel2[[#This Row],[Groepslid 7]],"")</f>
        <v/>
      </c>
      <c r="W395" s="2" t="str">
        <f ca="1">IF(ISERROR(SEARCH(Tabel2[[#This Row],[Groepslid 8]],_xlfn.CONCAT(
Tabel2[[#This Row],[GroepBeheerder]:[Groepslid 7]]))),
Tabel2[[#This Row],[Groepslid 8]],"")</f>
        <v/>
      </c>
      <c r="X395" s="2" t="str">
        <f ca="1">IF(ISERROR(SEARCH(Tabel2[[#This Row],[Groepslid 9]],_xlfn.CONCAT(
Tabel2[[#This Row],[GroepBeheerder]:[Groepslid 8]]))),
Tabel2[[#This Row],[Groepslid 9]],"")</f>
        <v/>
      </c>
      <c r="Y395" s="2" t="str">
        <f ca="1">IF(ISERROR(SEARCH(Tabel2[[#This Row],[Groepslid 10]],_xlfn.CONCAT(
Tabel2[[#This Row],[GroepBeheerder]:[Groepslid 9]]))),
Tabel2[[#This Row],[Groepslid 10]],"")</f>
        <v/>
      </c>
      <c r="Z395" s="2">
        <f t="shared" si="18"/>
        <v>394</v>
      </c>
    </row>
    <row r="396" spans="1:26" x14ac:dyDescent="0.25">
      <c r="A396" s="5" t="str">
        <f t="shared" ca="1" si="17"/>
        <v>Trupe,Jamesy.Bunclark@gmail.com,Horton.Von Welldun@gmail.com,Chaddy.Coultar@gmail.com,Cathe.De Blasi@gmail.com,Gillie.Giraldon@gmail.com,Hannie.Shillabeer@gmail.com,Freemon.Piche@gmail.com,Gordy.Clemmens@gmail.com,Kiri.Gelly@gmail.com,Maurice.Aguilar@gmail.com,Sallee.Whaley@gmail.com</v>
      </c>
      <c r="B396" s="2" t="str">
        <f ca="1">_xlfn.CONCAT(Tabel2[[#This Row],[Hulp 1]:[Hulp 10]])</f>
        <v>,Horton.Von Welldun@gmail.com,Chaddy.Coultar@gmail.com,Cathe.De Blasi@gmail.com,Gillie.Giraldon@gmail.com,Hannie.Shillabeer@gmail.com,Freemon.Piche@gmail.com,Gordy.Clemmens@gmail.com,Kiri.Gelly@gmail.com,Maurice.Aguilar@gmail.com,Sallee.Whaley@gmail.com</v>
      </c>
      <c r="C396" s="3" t="s">
        <v>668</v>
      </c>
      <c r="D396">
        <f ca="1">RANDBETWEEN(0,IF(Formules!$B$1&gt;10,10,Formules!$B$1))</f>
        <v>10</v>
      </c>
      <c r="E396" s="2" t="str">
        <f ca="1">INDEX(Gebruiker!C:C,RANDBETWEEN(1,Formules!$B$1)+1)</f>
        <v>,Jamesy.Bunclark@gmail.com</v>
      </c>
      <c r="F396" s="8" t="str">
        <f ca="1">IF((COLUMN()-5)&lt;=Tabel2[[#This Row],[Aantal Leden]],
INDEX(Gebruiker!$C:$C,RANDBETWEEN(1,Formules!$B$1)+1),
"")</f>
        <v>,Horton.Von Welldun@gmail.com</v>
      </c>
      <c r="G396" s="8" t="str">
        <f ca="1">IF((COLUMN()-5)&lt;=Tabel2[[#This Row],[Aantal Leden]],
INDEX(Gebruiker!$C:$C,RANDBETWEEN(1,Formules!$B$1)+1),
"")</f>
        <v>,Chaddy.Coultar@gmail.com</v>
      </c>
      <c r="H396" s="2" t="str">
        <f ca="1">IF((COLUMN()-5)&lt;=Tabel2[[#This Row],[Aantal Leden]],
INDEX(Gebruiker!$C:$C,RANDBETWEEN(1,Formules!$B$1)+1),
"")</f>
        <v>,Cathe.De Blasi@gmail.com</v>
      </c>
      <c r="I396" s="2" t="str">
        <f ca="1">IF((COLUMN()-5)&lt;=Tabel2[[#This Row],[Aantal Leden]],
INDEX(Gebruiker!$C:$C,RANDBETWEEN(1,Formules!$B$1)+1),
"")</f>
        <v>,Gillie.Giraldon@gmail.com</v>
      </c>
      <c r="J396" s="2" t="str">
        <f ca="1">IF((COLUMN()-5)&lt;=Tabel2[[#This Row],[Aantal Leden]],
INDEX(Gebruiker!$C:$C,RANDBETWEEN(1,Formules!$B$1)+1),
"")</f>
        <v>,Hannie.Shillabeer@gmail.com</v>
      </c>
      <c r="K396" s="2" t="str">
        <f ca="1">IF((COLUMN()-5)&lt;=Tabel2[[#This Row],[Aantal Leden]],
INDEX(Gebruiker!$C:$C,RANDBETWEEN(1,Formules!$B$1)+1),
"")</f>
        <v>,Freemon.Piche@gmail.com</v>
      </c>
      <c r="L396" s="2" t="str">
        <f ca="1">IF((COLUMN()-5)&lt;=Tabel2[[#This Row],[Aantal Leden]],
INDEX(Gebruiker!$C:$C,RANDBETWEEN(1,Formules!$B$1)+1),
"")</f>
        <v>,Gordy.Clemmens@gmail.com</v>
      </c>
      <c r="M396" s="2" t="str">
        <f ca="1">IF((COLUMN()-5)&lt;=Tabel2[[#This Row],[Aantal Leden]],
INDEX(Gebruiker!$C:$C,RANDBETWEEN(1,Formules!$B$1)+1),
"")</f>
        <v>,Kiri.Gelly@gmail.com</v>
      </c>
      <c r="N396" s="2" t="str">
        <f ca="1">IF((COLUMN()-5)&lt;=Tabel2[[#This Row],[Aantal Leden]],
INDEX(Gebruiker!$C:$C,RANDBETWEEN(1,Formules!$B$1)+1),
"")</f>
        <v>,Maurice.Aguilar@gmail.com</v>
      </c>
      <c r="O396" s="2" t="str">
        <f ca="1">IF((COLUMN()-5)&lt;=Tabel2[[#This Row],[Aantal Leden]],
INDEX(Gebruiker!$C:$C,RANDBETWEEN(1,Formules!$B$1)+1),
"")</f>
        <v>,Sallee.Whaley@gmail.com</v>
      </c>
      <c r="P396" s="2" t="str">
        <f ca="1">IF(Tabel2[[#This Row],[GroepBeheerder]]&lt;&gt;Tabel2[[#This Row],[Groepslid 1]],Tabel2[[#This Row],[Groepslid 1]],"")</f>
        <v>,Horton.Von Welldun@gmail.com</v>
      </c>
      <c r="Q396" s="2" t="str">
        <f ca="1">IF(ISERROR(SEARCH(Tabel2[[#This Row],[Groepslid 2]],_xlfn.CONCAT(
Tabel2[[#This Row],[GroepBeheerder]:[Groepslid 1]]))),
Tabel2[[#This Row],[Groepslid 2]],"")</f>
        <v>,Chaddy.Coultar@gmail.com</v>
      </c>
      <c r="R396" s="2" t="str">
        <f ca="1">IF(ISERROR(SEARCH(Tabel2[[#This Row],[Groepslid 3]],_xlfn.CONCAT(
Tabel2[[#This Row],[GroepBeheerder]:[Groepslid 2]]))),
Tabel2[[#This Row],[Groepslid 3]],"")</f>
        <v>,Cathe.De Blasi@gmail.com</v>
      </c>
      <c r="S396" s="2" t="str">
        <f ca="1">IF(ISERROR(SEARCH(Tabel2[[#This Row],[Groepslid 4]],_xlfn.CONCAT(
Tabel2[[#This Row],[GroepBeheerder]:[Groepslid 3]]))),
Tabel2[[#This Row],[Groepslid 4]],"")</f>
        <v>,Gillie.Giraldon@gmail.com</v>
      </c>
      <c r="T396" s="2" t="str">
        <f ca="1">IF(ISERROR(SEARCH(Tabel2[[#This Row],[Groepslid 5]],_xlfn.CONCAT(
Tabel2[[#This Row],[GroepBeheerder]:[Groepslid 4]]))),
Tabel2[[#This Row],[Groepslid 5]],"")</f>
        <v>,Hannie.Shillabeer@gmail.com</v>
      </c>
      <c r="U396" s="2" t="str">
        <f ca="1">IF(ISERROR(SEARCH(Tabel2[[#This Row],[Groepslid 6]],_xlfn.CONCAT(
Tabel2[[#This Row],[GroepBeheerder]:[Groepslid 5]]))),
Tabel2[[#This Row],[Groepslid 6]],"")</f>
        <v>,Freemon.Piche@gmail.com</v>
      </c>
      <c r="V396" s="2" t="str">
        <f ca="1">IF(ISERROR(SEARCH(Tabel2[[#This Row],[Groepslid 7]],_xlfn.CONCAT(
Tabel2[[#This Row],[GroepBeheerder]:[Groepslid 6]]))),
Tabel2[[#This Row],[Groepslid 7]],"")</f>
        <v>,Gordy.Clemmens@gmail.com</v>
      </c>
      <c r="W396" s="2" t="str">
        <f ca="1">IF(ISERROR(SEARCH(Tabel2[[#This Row],[Groepslid 8]],_xlfn.CONCAT(
Tabel2[[#This Row],[GroepBeheerder]:[Groepslid 7]]))),
Tabel2[[#This Row],[Groepslid 8]],"")</f>
        <v>,Kiri.Gelly@gmail.com</v>
      </c>
      <c r="X396" s="2" t="str">
        <f ca="1">IF(ISERROR(SEARCH(Tabel2[[#This Row],[Groepslid 9]],_xlfn.CONCAT(
Tabel2[[#This Row],[GroepBeheerder]:[Groepslid 8]]))),
Tabel2[[#This Row],[Groepslid 9]],"")</f>
        <v>,Maurice.Aguilar@gmail.com</v>
      </c>
      <c r="Y396" s="2" t="str">
        <f ca="1">IF(ISERROR(SEARCH(Tabel2[[#This Row],[Groepslid 10]],_xlfn.CONCAT(
Tabel2[[#This Row],[GroepBeheerder]:[Groepslid 9]]))),
Tabel2[[#This Row],[Groepslid 10]],"")</f>
        <v>,Sallee.Whaley@gmail.com</v>
      </c>
      <c r="Z396" s="2">
        <f t="shared" si="18"/>
        <v>395</v>
      </c>
    </row>
    <row r="397" spans="1:26" x14ac:dyDescent="0.25">
      <c r="A397" s="5" t="str">
        <f t="shared" ca="1" si="17"/>
        <v>Tagchat,Cosette.Blaszczyk@gmail.com</v>
      </c>
      <c r="B397" s="2" t="str">
        <f ca="1">_xlfn.CONCAT(Tabel2[[#This Row],[Hulp 1]:[Hulp 10]])</f>
        <v/>
      </c>
      <c r="C397" s="3" t="s">
        <v>459</v>
      </c>
      <c r="D397">
        <f ca="1">RANDBETWEEN(0,IF(Formules!$B$1&gt;10,10,Formules!$B$1))</f>
        <v>0</v>
      </c>
      <c r="E397" s="2" t="str">
        <f ca="1">INDEX(Gebruiker!C:C,RANDBETWEEN(1,Formules!$B$1)+1)</f>
        <v>,Cosette.Blaszczyk@gmail.com</v>
      </c>
      <c r="F397" s="8" t="str">
        <f ca="1">IF((COLUMN()-5)&lt;=Tabel2[[#This Row],[Aantal Leden]],
INDEX(Gebruiker!$C:$C,RANDBETWEEN(1,Formules!$B$1)+1),
"")</f>
        <v/>
      </c>
      <c r="G397" s="8" t="str">
        <f ca="1">IF((COLUMN()-5)&lt;=Tabel2[[#This Row],[Aantal Leden]],
INDEX(Gebruiker!$C:$C,RANDBETWEEN(1,Formules!$B$1)+1),
"")</f>
        <v/>
      </c>
      <c r="H397" s="2" t="str">
        <f ca="1">IF((COLUMN()-5)&lt;=Tabel2[[#This Row],[Aantal Leden]],
INDEX(Gebruiker!$C:$C,RANDBETWEEN(1,Formules!$B$1)+1),
"")</f>
        <v/>
      </c>
      <c r="I397" s="2" t="str">
        <f ca="1">IF((COLUMN()-5)&lt;=Tabel2[[#This Row],[Aantal Leden]],
INDEX(Gebruiker!$C:$C,RANDBETWEEN(1,Formules!$B$1)+1),
"")</f>
        <v/>
      </c>
      <c r="J397" s="2" t="str">
        <f ca="1">IF((COLUMN()-5)&lt;=Tabel2[[#This Row],[Aantal Leden]],
INDEX(Gebruiker!$C:$C,RANDBETWEEN(1,Formules!$B$1)+1),
"")</f>
        <v/>
      </c>
      <c r="K397" s="2" t="str">
        <f ca="1">IF((COLUMN()-5)&lt;=Tabel2[[#This Row],[Aantal Leden]],
INDEX(Gebruiker!$C:$C,RANDBETWEEN(1,Formules!$B$1)+1),
"")</f>
        <v/>
      </c>
      <c r="L397" s="2" t="str">
        <f ca="1">IF((COLUMN()-5)&lt;=Tabel2[[#This Row],[Aantal Leden]],
INDEX(Gebruiker!$C:$C,RANDBETWEEN(1,Formules!$B$1)+1),
"")</f>
        <v/>
      </c>
      <c r="M397" s="2" t="str">
        <f ca="1">IF((COLUMN()-5)&lt;=Tabel2[[#This Row],[Aantal Leden]],
INDEX(Gebruiker!$C:$C,RANDBETWEEN(1,Formules!$B$1)+1),
"")</f>
        <v/>
      </c>
      <c r="N397" s="2" t="str">
        <f ca="1">IF((COLUMN()-5)&lt;=Tabel2[[#This Row],[Aantal Leden]],
INDEX(Gebruiker!$C:$C,RANDBETWEEN(1,Formules!$B$1)+1),
"")</f>
        <v/>
      </c>
      <c r="O397" s="2" t="str">
        <f ca="1">IF((COLUMN()-5)&lt;=Tabel2[[#This Row],[Aantal Leden]],
INDEX(Gebruiker!$C:$C,RANDBETWEEN(1,Formules!$B$1)+1),
"")</f>
        <v/>
      </c>
      <c r="P397" s="2" t="str">
        <f ca="1">IF(Tabel2[[#This Row],[GroepBeheerder]]&lt;&gt;Tabel2[[#This Row],[Groepslid 1]],Tabel2[[#This Row],[Groepslid 1]],"")</f>
        <v/>
      </c>
      <c r="Q397" s="2" t="str">
        <f ca="1">IF(ISERROR(SEARCH(Tabel2[[#This Row],[Groepslid 2]],_xlfn.CONCAT(
Tabel2[[#This Row],[GroepBeheerder]:[Groepslid 1]]))),
Tabel2[[#This Row],[Groepslid 2]],"")</f>
        <v/>
      </c>
      <c r="R397" s="2" t="str">
        <f ca="1">IF(ISERROR(SEARCH(Tabel2[[#This Row],[Groepslid 3]],_xlfn.CONCAT(
Tabel2[[#This Row],[GroepBeheerder]:[Groepslid 2]]))),
Tabel2[[#This Row],[Groepslid 3]],"")</f>
        <v/>
      </c>
      <c r="S397" s="2" t="str">
        <f ca="1">IF(ISERROR(SEARCH(Tabel2[[#This Row],[Groepslid 4]],_xlfn.CONCAT(
Tabel2[[#This Row],[GroepBeheerder]:[Groepslid 3]]))),
Tabel2[[#This Row],[Groepslid 4]],"")</f>
        <v/>
      </c>
      <c r="T397" s="2" t="str">
        <f ca="1">IF(ISERROR(SEARCH(Tabel2[[#This Row],[Groepslid 5]],_xlfn.CONCAT(
Tabel2[[#This Row],[GroepBeheerder]:[Groepslid 4]]))),
Tabel2[[#This Row],[Groepslid 5]],"")</f>
        <v/>
      </c>
      <c r="U397" s="2" t="str">
        <f ca="1">IF(ISERROR(SEARCH(Tabel2[[#This Row],[Groepslid 6]],_xlfn.CONCAT(
Tabel2[[#This Row],[GroepBeheerder]:[Groepslid 5]]))),
Tabel2[[#This Row],[Groepslid 6]],"")</f>
        <v/>
      </c>
      <c r="V397" s="2" t="str">
        <f ca="1">IF(ISERROR(SEARCH(Tabel2[[#This Row],[Groepslid 7]],_xlfn.CONCAT(
Tabel2[[#This Row],[GroepBeheerder]:[Groepslid 6]]))),
Tabel2[[#This Row],[Groepslid 7]],"")</f>
        <v/>
      </c>
      <c r="W397" s="2" t="str">
        <f ca="1">IF(ISERROR(SEARCH(Tabel2[[#This Row],[Groepslid 8]],_xlfn.CONCAT(
Tabel2[[#This Row],[GroepBeheerder]:[Groepslid 7]]))),
Tabel2[[#This Row],[Groepslid 8]],"")</f>
        <v/>
      </c>
      <c r="X397" s="2" t="str">
        <f ca="1">IF(ISERROR(SEARCH(Tabel2[[#This Row],[Groepslid 9]],_xlfn.CONCAT(
Tabel2[[#This Row],[GroepBeheerder]:[Groepslid 8]]))),
Tabel2[[#This Row],[Groepslid 9]],"")</f>
        <v/>
      </c>
      <c r="Y397" s="2" t="str">
        <f ca="1">IF(ISERROR(SEARCH(Tabel2[[#This Row],[Groepslid 10]],_xlfn.CONCAT(
Tabel2[[#This Row],[GroepBeheerder]:[Groepslid 9]]))),
Tabel2[[#This Row],[Groepslid 10]],"")</f>
        <v/>
      </c>
      <c r="Z397" s="2">
        <f t="shared" si="18"/>
        <v>396</v>
      </c>
    </row>
    <row r="398" spans="1:26" x14ac:dyDescent="0.25">
      <c r="A398" s="5" t="str">
        <f t="shared" ca="1" si="17"/>
        <v>Wordtune,Jacquelin.Waugh@gmail.com,Jolynn.Fosdike@gmail.com,Cosette.Blaszczyk@gmail.com,Gregoire.Isacq@gmail.com</v>
      </c>
      <c r="B398" s="2" t="str">
        <f ca="1">_xlfn.CONCAT(Tabel2[[#This Row],[Hulp 1]:[Hulp 10]])</f>
        <v>,Jolynn.Fosdike@gmail.com,Cosette.Blaszczyk@gmail.com,Gregoire.Isacq@gmail.com</v>
      </c>
      <c r="C398" s="3" t="s">
        <v>464</v>
      </c>
      <c r="D398">
        <f ca="1">RANDBETWEEN(0,IF(Formules!$B$1&gt;10,10,Formules!$B$1))</f>
        <v>3</v>
      </c>
      <c r="E398" s="2" t="str">
        <f ca="1">INDEX(Gebruiker!C:C,RANDBETWEEN(1,Formules!$B$1)+1)</f>
        <v>,Jacquelin.Waugh@gmail.com</v>
      </c>
      <c r="F398" s="8" t="str">
        <f ca="1">IF((COLUMN()-5)&lt;=Tabel2[[#This Row],[Aantal Leden]],
INDEX(Gebruiker!$C:$C,RANDBETWEEN(1,Formules!$B$1)+1),
"")</f>
        <v>,Jolynn.Fosdike@gmail.com</v>
      </c>
      <c r="G398" s="8" t="str">
        <f ca="1">IF((COLUMN()-5)&lt;=Tabel2[[#This Row],[Aantal Leden]],
INDEX(Gebruiker!$C:$C,RANDBETWEEN(1,Formules!$B$1)+1),
"")</f>
        <v>,Cosette.Blaszczyk@gmail.com</v>
      </c>
      <c r="H398" s="2" t="str">
        <f ca="1">IF((COLUMN()-5)&lt;=Tabel2[[#This Row],[Aantal Leden]],
INDEX(Gebruiker!$C:$C,RANDBETWEEN(1,Formules!$B$1)+1),
"")</f>
        <v>,Gregoire.Isacq@gmail.com</v>
      </c>
      <c r="I398" s="2" t="str">
        <f ca="1">IF((COLUMN()-5)&lt;=Tabel2[[#This Row],[Aantal Leden]],
INDEX(Gebruiker!$C:$C,RANDBETWEEN(1,Formules!$B$1)+1),
"")</f>
        <v/>
      </c>
      <c r="J398" s="2" t="str">
        <f ca="1">IF((COLUMN()-5)&lt;=Tabel2[[#This Row],[Aantal Leden]],
INDEX(Gebruiker!$C:$C,RANDBETWEEN(1,Formules!$B$1)+1),
"")</f>
        <v/>
      </c>
      <c r="K398" s="2" t="str">
        <f ca="1">IF((COLUMN()-5)&lt;=Tabel2[[#This Row],[Aantal Leden]],
INDEX(Gebruiker!$C:$C,RANDBETWEEN(1,Formules!$B$1)+1),
"")</f>
        <v/>
      </c>
      <c r="L398" s="2" t="str">
        <f ca="1">IF((COLUMN()-5)&lt;=Tabel2[[#This Row],[Aantal Leden]],
INDEX(Gebruiker!$C:$C,RANDBETWEEN(1,Formules!$B$1)+1),
"")</f>
        <v/>
      </c>
      <c r="M398" s="2" t="str">
        <f ca="1">IF((COLUMN()-5)&lt;=Tabel2[[#This Row],[Aantal Leden]],
INDEX(Gebruiker!$C:$C,RANDBETWEEN(1,Formules!$B$1)+1),
"")</f>
        <v/>
      </c>
      <c r="N398" s="2" t="str">
        <f ca="1">IF((COLUMN()-5)&lt;=Tabel2[[#This Row],[Aantal Leden]],
INDEX(Gebruiker!$C:$C,RANDBETWEEN(1,Formules!$B$1)+1),
"")</f>
        <v/>
      </c>
      <c r="O398" s="2" t="str">
        <f ca="1">IF((COLUMN()-5)&lt;=Tabel2[[#This Row],[Aantal Leden]],
INDEX(Gebruiker!$C:$C,RANDBETWEEN(1,Formules!$B$1)+1),
"")</f>
        <v/>
      </c>
      <c r="P398" s="2" t="str">
        <f ca="1">IF(Tabel2[[#This Row],[GroepBeheerder]]&lt;&gt;Tabel2[[#This Row],[Groepslid 1]],Tabel2[[#This Row],[Groepslid 1]],"")</f>
        <v>,Jolynn.Fosdike@gmail.com</v>
      </c>
      <c r="Q398" s="2" t="str">
        <f ca="1">IF(ISERROR(SEARCH(Tabel2[[#This Row],[Groepslid 2]],_xlfn.CONCAT(
Tabel2[[#This Row],[GroepBeheerder]:[Groepslid 1]]))),
Tabel2[[#This Row],[Groepslid 2]],"")</f>
        <v>,Cosette.Blaszczyk@gmail.com</v>
      </c>
      <c r="R398" s="2" t="str">
        <f ca="1">IF(ISERROR(SEARCH(Tabel2[[#This Row],[Groepslid 3]],_xlfn.CONCAT(
Tabel2[[#This Row],[GroepBeheerder]:[Groepslid 2]]))),
Tabel2[[#This Row],[Groepslid 3]],"")</f>
        <v>,Gregoire.Isacq@gmail.com</v>
      </c>
      <c r="S398" s="2" t="str">
        <f ca="1">IF(ISERROR(SEARCH(Tabel2[[#This Row],[Groepslid 4]],_xlfn.CONCAT(
Tabel2[[#This Row],[GroepBeheerder]:[Groepslid 3]]))),
Tabel2[[#This Row],[Groepslid 4]],"")</f>
        <v/>
      </c>
      <c r="T398" s="2" t="str">
        <f ca="1">IF(ISERROR(SEARCH(Tabel2[[#This Row],[Groepslid 5]],_xlfn.CONCAT(
Tabel2[[#This Row],[GroepBeheerder]:[Groepslid 4]]))),
Tabel2[[#This Row],[Groepslid 5]],"")</f>
        <v/>
      </c>
      <c r="U398" s="2" t="str">
        <f ca="1">IF(ISERROR(SEARCH(Tabel2[[#This Row],[Groepslid 6]],_xlfn.CONCAT(
Tabel2[[#This Row],[GroepBeheerder]:[Groepslid 5]]))),
Tabel2[[#This Row],[Groepslid 6]],"")</f>
        <v/>
      </c>
      <c r="V398" s="2" t="str">
        <f ca="1">IF(ISERROR(SEARCH(Tabel2[[#This Row],[Groepslid 7]],_xlfn.CONCAT(
Tabel2[[#This Row],[GroepBeheerder]:[Groepslid 6]]))),
Tabel2[[#This Row],[Groepslid 7]],"")</f>
        <v/>
      </c>
      <c r="W398" s="2" t="str">
        <f ca="1">IF(ISERROR(SEARCH(Tabel2[[#This Row],[Groepslid 8]],_xlfn.CONCAT(
Tabel2[[#This Row],[GroepBeheerder]:[Groepslid 7]]))),
Tabel2[[#This Row],[Groepslid 8]],"")</f>
        <v/>
      </c>
      <c r="X398" s="2" t="str">
        <f ca="1">IF(ISERROR(SEARCH(Tabel2[[#This Row],[Groepslid 9]],_xlfn.CONCAT(
Tabel2[[#This Row],[GroepBeheerder]:[Groepslid 8]]))),
Tabel2[[#This Row],[Groepslid 9]],"")</f>
        <v/>
      </c>
      <c r="Y398" s="2" t="str">
        <f ca="1">IF(ISERROR(SEARCH(Tabel2[[#This Row],[Groepslid 10]],_xlfn.CONCAT(
Tabel2[[#This Row],[GroepBeheerder]:[Groepslid 9]]))),
Tabel2[[#This Row],[Groepslid 10]],"")</f>
        <v/>
      </c>
      <c r="Z398" s="2">
        <f t="shared" si="18"/>
        <v>397</v>
      </c>
    </row>
    <row r="399" spans="1:26" x14ac:dyDescent="0.25">
      <c r="A399" s="5" t="str">
        <f t="shared" ca="1" si="17"/>
        <v>Wordify,Emmy.Maseres@gmail.com,Corette.Domke@gmail.com,Minne.Michal@gmail.com,Ronny.Guerin@gmail.com</v>
      </c>
      <c r="B399" s="2" t="str">
        <f ca="1">_xlfn.CONCAT(Tabel2[[#This Row],[Hulp 1]:[Hulp 10]])</f>
        <v>,Corette.Domke@gmail.com,Minne.Michal@gmail.com,Ronny.Guerin@gmail.com</v>
      </c>
      <c r="C399" s="3" t="s">
        <v>577</v>
      </c>
      <c r="D399">
        <f ca="1">RANDBETWEEN(0,IF(Formules!$B$1&gt;10,10,Formules!$B$1))</f>
        <v>3</v>
      </c>
      <c r="E399" s="2" t="str">
        <f ca="1">INDEX(Gebruiker!C:C,RANDBETWEEN(1,Formules!$B$1)+1)</f>
        <v>,Emmy.Maseres@gmail.com</v>
      </c>
      <c r="F399" s="8" t="str">
        <f ca="1">IF((COLUMN()-5)&lt;=Tabel2[[#This Row],[Aantal Leden]],
INDEX(Gebruiker!$C:$C,RANDBETWEEN(1,Formules!$B$1)+1),
"")</f>
        <v>,Corette.Domke@gmail.com</v>
      </c>
      <c r="G399" s="8" t="str">
        <f ca="1">IF((COLUMN()-5)&lt;=Tabel2[[#This Row],[Aantal Leden]],
INDEX(Gebruiker!$C:$C,RANDBETWEEN(1,Formules!$B$1)+1),
"")</f>
        <v>,Minne.Michal@gmail.com</v>
      </c>
      <c r="H399" s="2" t="str">
        <f ca="1">IF((COLUMN()-5)&lt;=Tabel2[[#This Row],[Aantal Leden]],
INDEX(Gebruiker!$C:$C,RANDBETWEEN(1,Formules!$B$1)+1),
"")</f>
        <v>,Ronny.Guerin@gmail.com</v>
      </c>
      <c r="I399" s="2" t="str">
        <f ca="1">IF((COLUMN()-5)&lt;=Tabel2[[#This Row],[Aantal Leden]],
INDEX(Gebruiker!$C:$C,RANDBETWEEN(1,Formules!$B$1)+1),
"")</f>
        <v/>
      </c>
      <c r="J399" s="2" t="str">
        <f ca="1">IF((COLUMN()-5)&lt;=Tabel2[[#This Row],[Aantal Leden]],
INDEX(Gebruiker!$C:$C,RANDBETWEEN(1,Formules!$B$1)+1),
"")</f>
        <v/>
      </c>
      <c r="K399" s="2" t="str">
        <f ca="1">IF((COLUMN()-5)&lt;=Tabel2[[#This Row],[Aantal Leden]],
INDEX(Gebruiker!$C:$C,RANDBETWEEN(1,Formules!$B$1)+1),
"")</f>
        <v/>
      </c>
      <c r="L399" s="2" t="str">
        <f ca="1">IF((COLUMN()-5)&lt;=Tabel2[[#This Row],[Aantal Leden]],
INDEX(Gebruiker!$C:$C,RANDBETWEEN(1,Formules!$B$1)+1),
"")</f>
        <v/>
      </c>
      <c r="M399" s="2" t="str">
        <f ca="1">IF((COLUMN()-5)&lt;=Tabel2[[#This Row],[Aantal Leden]],
INDEX(Gebruiker!$C:$C,RANDBETWEEN(1,Formules!$B$1)+1),
"")</f>
        <v/>
      </c>
      <c r="N399" s="2" t="str">
        <f ca="1">IF((COLUMN()-5)&lt;=Tabel2[[#This Row],[Aantal Leden]],
INDEX(Gebruiker!$C:$C,RANDBETWEEN(1,Formules!$B$1)+1),
"")</f>
        <v/>
      </c>
      <c r="O399" s="2" t="str">
        <f ca="1">IF((COLUMN()-5)&lt;=Tabel2[[#This Row],[Aantal Leden]],
INDEX(Gebruiker!$C:$C,RANDBETWEEN(1,Formules!$B$1)+1),
"")</f>
        <v/>
      </c>
      <c r="P399" s="2" t="str">
        <f ca="1">IF(Tabel2[[#This Row],[GroepBeheerder]]&lt;&gt;Tabel2[[#This Row],[Groepslid 1]],Tabel2[[#This Row],[Groepslid 1]],"")</f>
        <v>,Corette.Domke@gmail.com</v>
      </c>
      <c r="Q399" s="2" t="str">
        <f ca="1">IF(ISERROR(SEARCH(Tabel2[[#This Row],[Groepslid 2]],_xlfn.CONCAT(
Tabel2[[#This Row],[GroepBeheerder]:[Groepslid 1]]))),
Tabel2[[#This Row],[Groepslid 2]],"")</f>
        <v>,Minne.Michal@gmail.com</v>
      </c>
      <c r="R399" s="2" t="str">
        <f ca="1">IF(ISERROR(SEARCH(Tabel2[[#This Row],[Groepslid 3]],_xlfn.CONCAT(
Tabel2[[#This Row],[GroepBeheerder]:[Groepslid 2]]))),
Tabel2[[#This Row],[Groepslid 3]],"")</f>
        <v>,Ronny.Guerin@gmail.com</v>
      </c>
      <c r="S399" s="2" t="str">
        <f ca="1">IF(ISERROR(SEARCH(Tabel2[[#This Row],[Groepslid 4]],_xlfn.CONCAT(
Tabel2[[#This Row],[GroepBeheerder]:[Groepslid 3]]))),
Tabel2[[#This Row],[Groepslid 4]],"")</f>
        <v/>
      </c>
      <c r="T399" s="2" t="str">
        <f ca="1">IF(ISERROR(SEARCH(Tabel2[[#This Row],[Groepslid 5]],_xlfn.CONCAT(
Tabel2[[#This Row],[GroepBeheerder]:[Groepslid 4]]))),
Tabel2[[#This Row],[Groepslid 5]],"")</f>
        <v/>
      </c>
      <c r="U399" s="2" t="str">
        <f ca="1">IF(ISERROR(SEARCH(Tabel2[[#This Row],[Groepslid 6]],_xlfn.CONCAT(
Tabel2[[#This Row],[GroepBeheerder]:[Groepslid 5]]))),
Tabel2[[#This Row],[Groepslid 6]],"")</f>
        <v/>
      </c>
      <c r="V399" s="2" t="str">
        <f ca="1">IF(ISERROR(SEARCH(Tabel2[[#This Row],[Groepslid 7]],_xlfn.CONCAT(
Tabel2[[#This Row],[GroepBeheerder]:[Groepslid 6]]))),
Tabel2[[#This Row],[Groepslid 7]],"")</f>
        <v/>
      </c>
      <c r="W399" s="2" t="str">
        <f ca="1">IF(ISERROR(SEARCH(Tabel2[[#This Row],[Groepslid 8]],_xlfn.CONCAT(
Tabel2[[#This Row],[GroepBeheerder]:[Groepslid 7]]))),
Tabel2[[#This Row],[Groepslid 8]],"")</f>
        <v/>
      </c>
      <c r="X399" s="2" t="str">
        <f ca="1">IF(ISERROR(SEARCH(Tabel2[[#This Row],[Groepslid 9]],_xlfn.CONCAT(
Tabel2[[#This Row],[GroepBeheerder]:[Groepslid 8]]))),
Tabel2[[#This Row],[Groepslid 9]],"")</f>
        <v/>
      </c>
      <c r="Y399" s="2" t="str">
        <f ca="1">IF(ISERROR(SEARCH(Tabel2[[#This Row],[Groepslid 10]],_xlfn.CONCAT(
Tabel2[[#This Row],[GroepBeheerder]:[Groepslid 9]]))),
Tabel2[[#This Row],[Groepslid 10]],"")</f>
        <v/>
      </c>
      <c r="Z399" s="2">
        <f t="shared" si="18"/>
        <v>398</v>
      </c>
    </row>
    <row r="400" spans="1:26" x14ac:dyDescent="0.25">
      <c r="A400" s="5" t="str">
        <f t="shared" ca="1" si="17"/>
        <v>Roomm,Clayborn.Lamborn@gmail.com,Allene.Hadlee@gmail.com,Hillier.Carff@gmail.com,Dana.Cruttenden@gmail.com,Perle.Yanukhin@gmail.com,Danita.Christescu@gmail.com,Vinny.Wanden@gmail.com,Olivette.Meaker@gmail.com,Iolanthe.Menelaws@gmail.com</v>
      </c>
      <c r="B400" s="2" t="str">
        <f ca="1">_xlfn.CONCAT(Tabel2[[#This Row],[Hulp 1]:[Hulp 10]])</f>
        <v>,Allene.Hadlee@gmail.com,Hillier.Carff@gmail.com,Dana.Cruttenden@gmail.com,Perle.Yanukhin@gmail.com,Danita.Christescu@gmail.com,Vinny.Wanden@gmail.com,Olivette.Meaker@gmail.com,Iolanthe.Menelaws@gmail.com</v>
      </c>
      <c r="C400" s="3" t="s">
        <v>475</v>
      </c>
      <c r="D400">
        <f ca="1">RANDBETWEEN(0,IF(Formules!$B$1&gt;10,10,Formules!$B$1))</f>
        <v>8</v>
      </c>
      <c r="E400" s="2" t="str">
        <f ca="1">INDEX(Gebruiker!C:C,RANDBETWEEN(1,Formules!$B$1)+1)</f>
        <v>,Clayborn.Lamborn@gmail.com</v>
      </c>
      <c r="F400" s="8" t="str">
        <f ca="1">IF((COLUMN()-5)&lt;=Tabel2[[#This Row],[Aantal Leden]],
INDEX(Gebruiker!$C:$C,RANDBETWEEN(1,Formules!$B$1)+1),
"")</f>
        <v>,Allene.Hadlee@gmail.com</v>
      </c>
      <c r="G400" s="8" t="str">
        <f ca="1">IF((COLUMN()-5)&lt;=Tabel2[[#This Row],[Aantal Leden]],
INDEX(Gebruiker!$C:$C,RANDBETWEEN(1,Formules!$B$1)+1),
"")</f>
        <v>,Hillier.Carff@gmail.com</v>
      </c>
      <c r="H400" s="2" t="str">
        <f ca="1">IF((COLUMN()-5)&lt;=Tabel2[[#This Row],[Aantal Leden]],
INDEX(Gebruiker!$C:$C,RANDBETWEEN(1,Formules!$B$1)+1),
"")</f>
        <v>,Dana.Cruttenden@gmail.com</v>
      </c>
      <c r="I400" s="2" t="str">
        <f ca="1">IF((COLUMN()-5)&lt;=Tabel2[[#This Row],[Aantal Leden]],
INDEX(Gebruiker!$C:$C,RANDBETWEEN(1,Formules!$B$1)+1),
"")</f>
        <v>,Perle.Yanukhin@gmail.com</v>
      </c>
      <c r="J400" s="2" t="str">
        <f ca="1">IF((COLUMN()-5)&lt;=Tabel2[[#This Row],[Aantal Leden]],
INDEX(Gebruiker!$C:$C,RANDBETWEEN(1,Formules!$B$1)+1),
"")</f>
        <v>,Danita.Christescu@gmail.com</v>
      </c>
      <c r="K400" s="2" t="str">
        <f ca="1">IF((COLUMN()-5)&lt;=Tabel2[[#This Row],[Aantal Leden]],
INDEX(Gebruiker!$C:$C,RANDBETWEEN(1,Formules!$B$1)+1),
"")</f>
        <v>,Vinny.Wanden@gmail.com</v>
      </c>
      <c r="L400" s="2" t="str">
        <f ca="1">IF((COLUMN()-5)&lt;=Tabel2[[#This Row],[Aantal Leden]],
INDEX(Gebruiker!$C:$C,RANDBETWEEN(1,Formules!$B$1)+1),
"")</f>
        <v>,Olivette.Meaker@gmail.com</v>
      </c>
      <c r="M400" s="2" t="str">
        <f ca="1">IF((COLUMN()-5)&lt;=Tabel2[[#This Row],[Aantal Leden]],
INDEX(Gebruiker!$C:$C,RANDBETWEEN(1,Formules!$B$1)+1),
"")</f>
        <v>,Iolanthe.Menelaws@gmail.com</v>
      </c>
      <c r="N400" s="2" t="str">
        <f ca="1">IF((COLUMN()-5)&lt;=Tabel2[[#This Row],[Aantal Leden]],
INDEX(Gebruiker!$C:$C,RANDBETWEEN(1,Formules!$B$1)+1),
"")</f>
        <v/>
      </c>
      <c r="O400" s="2" t="str">
        <f ca="1">IF((COLUMN()-5)&lt;=Tabel2[[#This Row],[Aantal Leden]],
INDEX(Gebruiker!$C:$C,RANDBETWEEN(1,Formules!$B$1)+1),
"")</f>
        <v/>
      </c>
      <c r="P400" s="2" t="str">
        <f ca="1">IF(Tabel2[[#This Row],[GroepBeheerder]]&lt;&gt;Tabel2[[#This Row],[Groepslid 1]],Tabel2[[#This Row],[Groepslid 1]],"")</f>
        <v>,Allene.Hadlee@gmail.com</v>
      </c>
      <c r="Q400" s="2" t="str">
        <f ca="1">IF(ISERROR(SEARCH(Tabel2[[#This Row],[Groepslid 2]],_xlfn.CONCAT(
Tabel2[[#This Row],[GroepBeheerder]:[Groepslid 1]]))),
Tabel2[[#This Row],[Groepslid 2]],"")</f>
        <v>,Hillier.Carff@gmail.com</v>
      </c>
      <c r="R400" s="2" t="str">
        <f ca="1">IF(ISERROR(SEARCH(Tabel2[[#This Row],[Groepslid 3]],_xlfn.CONCAT(
Tabel2[[#This Row],[GroepBeheerder]:[Groepslid 2]]))),
Tabel2[[#This Row],[Groepslid 3]],"")</f>
        <v>,Dana.Cruttenden@gmail.com</v>
      </c>
      <c r="S400" s="2" t="str">
        <f ca="1">IF(ISERROR(SEARCH(Tabel2[[#This Row],[Groepslid 4]],_xlfn.CONCAT(
Tabel2[[#This Row],[GroepBeheerder]:[Groepslid 3]]))),
Tabel2[[#This Row],[Groepslid 4]],"")</f>
        <v>,Perle.Yanukhin@gmail.com</v>
      </c>
      <c r="T400" s="2" t="str">
        <f ca="1">IF(ISERROR(SEARCH(Tabel2[[#This Row],[Groepslid 5]],_xlfn.CONCAT(
Tabel2[[#This Row],[GroepBeheerder]:[Groepslid 4]]))),
Tabel2[[#This Row],[Groepslid 5]],"")</f>
        <v>,Danita.Christescu@gmail.com</v>
      </c>
      <c r="U400" s="2" t="str">
        <f ca="1">IF(ISERROR(SEARCH(Tabel2[[#This Row],[Groepslid 6]],_xlfn.CONCAT(
Tabel2[[#This Row],[GroepBeheerder]:[Groepslid 5]]))),
Tabel2[[#This Row],[Groepslid 6]],"")</f>
        <v>,Vinny.Wanden@gmail.com</v>
      </c>
      <c r="V400" s="2" t="str">
        <f ca="1">IF(ISERROR(SEARCH(Tabel2[[#This Row],[Groepslid 7]],_xlfn.CONCAT(
Tabel2[[#This Row],[GroepBeheerder]:[Groepslid 6]]))),
Tabel2[[#This Row],[Groepslid 7]],"")</f>
        <v>,Olivette.Meaker@gmail.com</v>
      </c>
      <c r="W400" s="2" t="str">
        <f ca="1">IF(ISERROR(SEARCH(Tabel2[[#This Row],[Groepslid 8]],_xlfn.CONCAT(
Tabel2[[#This Row],[GroepBeheerder]:[Groepslid 7]]))),
Tabel2[[#This Row],[Groepslid 8]],"")</f>
        <v>,Iolanthe.Menelaws@gmail.com</v>
      </c>
      <c r="X400" s="2" t="str">
        <f ca="1">IF(ISERROR(SEARCH(Tabel2[[#This Row],[Groepslid 9]],_xlfn.CONCAT(
Tabel2[[#This Row],[GroepBeheerder]:[Groepslid 8]]))),
Tabel2[[#This Row],[Groepslid 9]],"")</f>
        <v/>
      </c>
      <c r="Y400" s="2" t="str">
        <f ca="1">IF(ISERROR(SEARCH(Tabel2[[#This Row],[Groepslid 10]],_xlfn.CONCAT(
Tabel2[[#This Row],[GroepBeheerder]:[Groepslid 9]]))),
Tabel2[[#This Row],[Groepslid 10]],"")</f>
        <v/>
      </c>
      <c r="Z400" s="2">
        <f t="shared" si="18"/>
        <v>399</v>
      </c>
    </row>
    <row r="401" spans="1:26" x14ac:dyDescent="0.25">
      <c r="A401" s="5" t="str">
        <f t="shared" ca="1" si="17"/>
        <v>Twimm,Corette.Domke@gmail.com,Tobiah.Skotcher@gmail.com,Kerry.Goodfield@gmail.com,Gennie.Kelinge@gmail.com,Tallulah.Annies@gmail.com,Bartel.Plastow@gmail.com,Jessamyn.McParlin@gmail.com,Remy.Tapin@gmail.com,Doyle.Macoun@gmail.com,Blancha.Arthur@gmail.com</v>
      </c>
      <c r="B401" s="2" t="str">
        <f ca="1">_xlfn.CONCAT(Tabel2[[#This Row],[Hulp 1]:[Hulp 10]])</f>
        <v>,Tobiah.Skotcher@gmail.com,Kerry.Goodfield@gmail.com,Gennie.Kelinge@gmail.com,Tallulah.Annies@gmail.com,Bartel.Plastow@gmail.com,Jessamyn.McParlin@gmail.com,Remy.Tapin@gmail.com,Doyle.Macoun@gmail.com,Blancha.Arthur@gmail.com</v>
      </c>
      <c r="C401" s="3" t="s">
        <v>474</v>
      </c>
      <c r="D401">
        <f ca="1">RANDBETWEEN(0,IF(Formules!$B$1&gt;10,10,Formules!$B$1))</f>
        <v>9</v>
      </c>
      <c r="E401" s="2" t="str">
        <f ca="1">INDEX(Gebruiker!C:C,RANDBETWEEN(1,Formules!$B$1)+1)</f>
        <v>,Corette.Domke@gmail.com</v>
      </c>
      <c r="F401" s="8" t="str">
        <f ca="1">IF((COLUMN()-5)&lt;=Tabel2[[#This Row],[Aantal Leden]],
INDEX(Gebruiker!$C:$C,RANDBETWEEN(1,Formules!$B$1)+1),
"")</f>
        <v>,Tobiah.Skotcher@gmail.com</v>
      </c>
      <c r="G401" s="8" t="str">
        <f ca="1">IF((COLUMN()-5)&lt;=Tabel2[[#This Row],[Aantal Leden]],
INDEX(Gebruiker!$C:$C,RANDBETWEEN(1,Formules!$B$1)+1),
"")</f>
        <v>,Kerry.Goodfield@gmail.com</v>
      </c>
      <c r="H401" s="2" t="str">
        <f ca="1">IF((COLUMN()-5)&lt;=Tabel2[[#This Row],[Aantal Leden]],
INDEX(Gebruiker!$C:$C,RANDBETWEEN(1,Formules!$B$1)+1),
"")</f>
        <v>,Gennie.Kelinge@gmail.com</v>
      </c>
      <c r="I401" s="2" t="str">
        <f ca="1">IF((COLUMN()-5)&lt;=Tabel2[[#This Row],[Aantal Leden]],
INDEX(Gebruiker!$C:$C,RANDBETWEEN(1,Formules!$B$1)+1),
"")</f>
        <v>,Tallulah.Annies@gmail.com</v>
      </c>
      <c r="J401" s="2" t="str">
        <f ca="1">IF((COLUMN()-5)&lt;=Tabel2[[#This Row],[Aantal Leden]],
INDEX(Gebruiker!$C:$C,RANDBETWEEN(1,Formules!$B$1)+1),
"")</f>
        <v>,Bartel.Plastow@gmail.com</v>
      </c>
      <c r="K401" s="2" t="str">
        <f ca="1">IF((COLUMN()-5)&lt;=Tabel2[[#This Row],[Aantal Leden]],
INDEX(Gebruiker!$C:$C,RANDBETWEEN(1,Formules!$B$1)+1),
"")</f>
        <v>,Jessamyn.McParlin@gmail.com</v>
      </c>
      <c r="L401" s="2" t="str">
        <f ca="1">IF((COLUMN()-5)&lt;=Tabel2[[#This Row],[Aantal Leden]],
INDEX(Gebruiker!$C:$C,RANDBETWEEN(1,Formules!$B$1)+1),
"")</f>
        <v>,Remy.Tapin@gmail.com</v>
      </c>
      <c r="M401" s="2" t="str">
        <f ca="1">IF((COLUMN()-5)&lt;=Tabel2[[#This Row],[Aantal Leden]],
INDEX(Gebruiker!$C:$C,RANDBETWEEN(1,Formules!$B$1)+1),
"")</f>
        <v>,Doyle.Macoun@gmail.com</v>
      </c>
      <c r="N401" s="2" t="str">
        <f ca="1">IF((COLUMN()-5)&lt;=Tabel2[[#This Row],[Aantal Leden]],
INDEX(Gebruiker!$C:$C,RANDBETWEEN(1,Formules!$B$1)+1),
"")</f>
        <v>,Blancha.Arthur@gmail.com</v>
      </c>
      <c r="O401" s="2" t="str">
        <f ca="1">IF((COLUMN()-5)&lt;=Tabel2[[#This Row],[Aantal Leden]],
INDEX(Gebruiker!$C:$C,RANDBETWEEN(1,Formules!$B$1)+1),
"")</f>
        <v/>
      </c>
      <c r="P401" s="2" t="str">
        <f ca="1">IF(Tabel2[[#This Row],[GroepBeheerder]]&lt;&gt;Tabel2[[#This Row],[Groepslid 1]],Tabel2[[#This Row],[Groepslid 1]],"")</f>
        <v>,Tobiah.Skotcher@gmail.com</v>
      </c>
      <c r="Q401" s="2" t="str">
        <f ca="1">IF(ISERROR(SEARCH(Tabel2[[#This Row],[Groepslid 2]],_xlfn.CONCAT(
Tabel2[[#This Row],[GroepBeheerder]:[Groepslid 1]]))),
Tabel2[[#This Row],[Groepslid 2]],"")</f>
        <v>,Kerry.Goodfield@gmail.com</v>
      </c>
      <c r="R401" s="2" t="str">
        <f ca="1">IF(ISERROR(SEARCH(Tabel2[[#This Row],[Groepslid 3]],_xlfn.CONCAT(
Tabel2[[#This Row],[GroepBeheerder]:[Groepslid 2]]))),
Tabel2[[#This Row],[Groepslid 3]],"")</f>
        <v>,Gennie.Kelinge@gmail.com</v>
      </c>
      <c r="S401" s="2" t="str">
        <f ca="1">IF(ISERROR(SEARCH(Tabel2[[#This Row],[Groepslid 4]],_xlfn.CONCAT(
Tabel2[[#This Row],[GroepBeheerder]:[Groepslid 3]]))),
Tabel2[[#This Row],[Groepslid 4]],"")</f>
        <v>,Tallulah.Annies@gmail.com</v>
      </c>
      <c r="T401" s="2" t="str">
        <f ca="1">IF(ISERROR(SEARCH(Tabel2[[#This Row],[Groepslid 5]],_xlfn.CONCAT(
Tabel2[[#This Row],[GroepBeheerder]:[Groepslid 4]]))),
Tabel2[[#This Row],[Groepslid 5]],"")</f>
        <v>,Bartel.Plastow@gmail.com</v>
      </c>
      <c r="U401" s="2" t="str">
        <f ca="1">IF(ISERROR(SEARCH(Tabel2[[#This Row],[Groepslid 6]],_xlfn.CONCAT(
Tabel2[[#This Row],[GroepBeheerder]:[Groepslid 5]]))),
Tabel2[[#This Row],[Groepslid 6]],"")</f>
        <v>,Jessamyn.McParlin@gmail.com</v>
      </c>
      <c r="V401" s="2" t="str">
        <f ca="1">IF(ISERROR(SEARCH(Tabel2[[#This Row],[Groepslid 7]],_xlfn.CONCAT(
Tabel2[[#This Row],[GroepBeheerder]:[Groepslid 6]]))),
Tabel2[[#This Row],[Groepslid 7]],"")</f>
        <v>,Remy.Tapin@gmail.com</v>
      </c>
      <c r="W401" s="2" t="str">
        <f ca="1">IF(ISERROR(SEARCH(Tabel2[[#This Row],[Groepslid 8]],_xlfn.CONCAT(
Tabel2[[#This Row],[GroepBeheerder]:[Groepslid 7]]))),
Tabel2[[#This Row],[Groepslid 8]],"")</f>
        <v>,Doyle.Macoun@gmail.com</v>
      </c>
      <c r="X401" s="2" t="str">
        <f ca="1">IF(ISERROR(SEARCH(Tabel2[[#This Row],[Groepslid 9]],_xlfn.CONCAT(
Tabel2[[#This Row],[GroepBeheerder]:[Groepslid 8]]))),
Tabel2[[#This Row],[Groepslid 9]],"")</f>
        <v>,Blancha.Arthur@gmail.com</v>
      </c>
      <c r="Y401" s="2" t="str">
        <f ca="1">IF(ISERROR(SEARCH(Tabel2[[#This Row],[Groepslid 10]],_xlfn.CONCAT(
Tabel2[[#This Row],[GroepBeheerder]:[Groepslid 9]]))),
Tabel2[[#This Row],[Groepslid 10]],"")</f>
        <v/>
      </c>
      <c r="Z401" s="2">
        <f t="shared" si="18"/>
        <v>400</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43CB4-3A6E-4A5B-A824-3D5107B5F902}">
  <dimension ref="A1:F1001"/>
  <sheetViews>
    <sheetView workbookViewId="0">
      <selection activeCell="F2" sqref="F2"/>
    </sheetView>
  </sheetViews>
  <sheetFormatPr defaultRowHeight="15" x14ac:dyDescent="0.25"/>
  <cols>
    <col min="1" max="1" width="63.5703125" style="1" bestFit="1" customWidth="1"/>
    <col min="2" max="2" width="31.7109375" style="3" bestFit="1" customWidth="1"/>
    <col min="3" max="4" width="31.7109375" customWidth="1"/>
    <col min="5" max="5" width="23.42578125" bestFit="1" customWidth="1"/>
  </cols>
  <sheetData>
    <row r="1" spans="1:6" x14ac:dyDescent="0.25">
      <c r="A1" s="1" t="s">
        <v>669</v>
      </c>
      <c r="B1" s="4" t="s">
        <v>1640</v>
      </c>
      <c r="C1" t="s">
        <v>1641</v>
      </c>
      <c r="D1" t="s">
        <v>2</v>
      </c>
      <c r="E1" t="s">
        <v>1645</v>
      </c>
      <c r="F1" t="s">
        <v>2366</v>
      </c>
    </row>
    <row r="2" spans="1:6" x14ac:dyDescent="0.25">
      <c r="A2" s="1" t="str">
        <f ca="1">Tabel3[[#This Row],[GroepBeheerderEmail]]&amp;Tabel3[[#This Row],[GroepNaam]]&amp;Tabel3[[#This Row],[ReisNaam]]</f>
        <v>Reine.Mougin@gmail.com,Flipstorm,Mikulášovice</v>
      </c>
      <c r="B2" s="3" t="s">
        <v>670</v>
      </c>
      <c r="C2" t="str">
        <f ca="1">SUBSTITUTE(INDEX(Tabel2[GroepBeheerder],Tabel3[[#This Row],[Groep.Index]]),",","")</f>
        <v>Reine.Mougin@gmail.com</v>
      </c>
      <c r="D2" t="str">
        <f ca="1">","&amp;INDEX(Tabel2[GroepNaam],Tabel3[[#This Row],[Groep.Index]])&amp;","</f>
        <v>,Flipstorm,</v>
      </c>
      <c r="E2">
        <f ca="1">RANDBETWEEN(1,Formules!$B$2)</f>
        <v>45</v>
      </c>
      <c r="F2" s="2">
        <f t="shared" ref="F2:F65" si="0">ROW()-1</f>
        <v>1</v>
      </c>
    </row>
    <row r="3" spans="1:6" x14ac:dyDescent="0.25">
      <c r="A3" s="1" t="str">
        <f ca="1">Tabel3[[#This Row],[GroepBeheerderEmail]]&amp;Tabel3[[#This Row],[GroepNaam]]&amp;Tabel3[[#This Row],[ReisNaam]]</f>
        <v>Lettie.Handling@gmail.com,Jamia,Marjayoûn</v>
      </c>
      <c r="B3" s="3" t="s">
        <v>671</v>
      </c>
      <c r="C3" t="str">
        <f ca="1">SUBSTITUTE(INDEX(Tabel2[GroepBeheerder],Tabel3[[#This Row],[Groep.Index]]),",","")</f>
        <v>Lettie.Handling@gmail.com</v>
      </c>
      <c r="D3" t="str">
        <f ca="1">","&amp;INDEX(Tabel2[GroepNaam],Tabel3[[#This Row],[Groep.Index]])&amp;","</f>
        <v>,Jamia,</v>
      </c>
      <c r="E3">
        <f ca="1">RANDBETWEEN(1,Formules!$B$2)</f>
        <v>46</v>
      </c>
      <c r="F3" s="2">
        <f t="shared" si="0"/>
        <v>2</v>
      </c>
    </row>
    <row r="4" spans="1:6" x14ac:dyDescent="0.25">
      <c r="A4" s="1" t="str">
        <f ca="1">Tabel3[[#This Row],[GroepBeheerderEmail]]&amp;Tabel3[[#This Row],[GroepNaam]]&amp;Tabel3[[#This Row],[ReisNaam]]</f>
        <v>Gert.van Dalen@gmail.com,Youbridge,Independencia</v>
      </c>
      <c r="B4" s="3" t="s">
        <v>672</v>
      </c>
      <c r="C4" t="str">
        <f ca="1">SUBSTITUTE(INDEX(Tabel2[GroepBeheerder],Tabel3[[#This Row],[Groep.Index]]),",","")</f>
        <v>Gert.van Dalen@gmail.com</v>
      </c>
      <c r="D4" t="str">
        <f ca="1">","&amp;INDEX(Tabel2[GroepNaam],Tabel3[[#This Row],[Groep.Index]])&amp;","</f>
        <v>,Youbridge,</v>
      </c>
      <c r="E4">
        <f ca="1">RANDBETWEEN(1,Formules!$B$2)</f>
        <v>103</v>
      </c>
      <c r="F4" s="2">
        <f t="shared" si="0"/>
        <v>3</v>
      </c>
    </row>
    <row r="5" spans="1:6" x14ac:dyDescent="0.25">
      <c r="A5" s="1" t="str">
        <f ca="1">Tabel3[[#This Row],[GroepBeheerderEmail]]&amp;Tabel3[[#This Row],[GroepNaam]]&amp;Tabel3[[#This Row],[ReisNaam]]</f>
        <v>Hadlee.Sugg@gmail.com,Lajo,Citatah Kaler</v>
      </c>
      <c r="B5" s="3" t="s">
        <v>673</v>
      </c>
      <c r="C5" t="str">
        <f ca="1">SUBSTITUTE(INDEX(Tabel2[GroepBeheerder],Tabel3[[#This Row],[Groep.Index]]),",","")</f>
        <v>Hadlee.Sugg@gmail.com</v>
      </c>
      <c r="D5" t="str">
        <f ca="1">","&amp;INDEX(Tabel2[GroepNaam],Tabel3[[#This Row],[Groep.Index]])&amp;","</f>
        <v>,Lajo,</v>
      </c>
      <c r="E5">
        <f ca="1">RANDBETWEEN(1,Formules!$B$2)</f>
        <v>51</v>
      </c>
      <c r="F5" s="2">
        <f t="shared" si="0"/>
        <v>4</v>
      </c>
    </row>
    <row r="6" spans="1:6" x14ac:dyDescent="0.25">
      <c r="A6" s="1" t="str">
        <f ca="1">Tabel3[[#This Row],[GroepBeheerderEmail]]&amp;Tabel3[[#This Row],[GroepNaam]]&amp;Tabel3[[#This Row],[ReisNaam]]</f>
        <v>Gert.van Dalen@gmail.com,Aimbo,Kademangan</v>
      </c>
      <c r="B6" s="3" t="s">
        <v>674</v>
      </c>
      <c r="C6" t="str">
        <f ca="1">SUBSTITUTE(INDEX(Tabel2[GroepBeheerder],Tabel3[[#This Row],[Groep.Index]]),",","")</f>
        <v>Gert.van Dalen@gmail.com</v>
      </c>
      <c r="D6" t="str">
        <f ca="1">","&amp;INDEX(Tabel2[GroepNaam],Tabel3[[#This Row],[Groep.Index]])&amp;","</f>
        <v>,Aimbo,</v>
      </c>
      <c r="E6">
        <f ca="1">RANDBETWEEN(1,Formules!$B$2)</f>
        <v>170</v>
      </c>
      <c r="F6" s="2">
        <f t="shared" si="0"/>
        <v>5</v>
      </c>
    </row>
    <row r="7" spans="1:6" x14ac:dyDescent="0.25">
      <c r="A7" s="1" t="str">
        <f ca="1">Tabel3[[#This Row],[GroepBeheerderEmail]]&amp;Tabel3[[#This Row],[GroepNaam]]&amp;Tabel3[[#This Row],[ReisNaam]]</f>
        <v>Dana.Cruttenden@gmail.com,Divape,Daulatpur</v>
      </c>
      <c r="B7" s="3" t="s">
        <v>675</v>
      </c>
      <c r="C7" t="str">
        <f ca="1">SUBSTITUTE(INDEX(Tabel2[GroepBeheerder],Tabel3[[#This Row],[Groep.Index]]),",","")</f>
        <v>Dana.Cruttenden@gmail.com</v>
      </c>
      <c r="D7" t="str">
        <f ca="1">","&amp;INDEX(Tabel2[GroepNaam],Tabel3[[#This Row],[Groep.Index]])&amp;","</f>
        <v>,Divape,</v>
      </c>
      <c r="E7">
        <f ca="1">RANDBETWEEN(1,Formules!$B$2)</f>
        <v>358</v>
      </c>
      <c r="F7" s="2">
        <f t="shared" si="0"/>
        <v>6</v>
      </c>
    </row>
    <row r="8" spans="1:6" x14ac:dyDescent="0.25">
      <c r="A8" s="1" t="str">
        <f ca="1">Tabel3[[#This Row],[GroepBeheerderEmail]]&amp;Tabel3[[#This Row],[GroepNaam]]&amp;Tabel3[[#This Row],[ReisNaam]]</f>
        <v>Pattie.Fundell@gmail.com,Dynabox,Ngaoundéré</v>
      </c>
      <c r="B8" s="3" t="s">
        <v>676</v>
      </c>
      <c r="C8" t="str">
        <f ca="1">SUBSTITUTE(INDEX(Tabel2[GroepBeheerder],Tabel3[[#This Row],[Groep.Index]]),",","")</f>
        <v>Pattie.Fundell@gmail.com</v>
      </c>
      <c r="D8" t="str">
        <f ca="1">","&amp;INDEX(Tabel2[GroepNaam],Tabel3[[#This Row],[Groep.Index]])&amp;","</f>
        <v>,Dynabox,</v>
      </c>
      <c r="E8">
        <f ca="1">RANDBETWEEN(1,Formules!$B$2)</f>
        <v>135</v>
      </c>
      <c r="F8" s="2">
        <f t="shared" si="0"/>
        <v>7</v>
      </c>
    </row>
    <row r="9" spans="1:6" x14ac:dyDescent="0.25">
      <c r="A9" s="1" t="str">
        <f ca="1">Tabel3[[#This Row],[GroepBeheerderEmail]]&amp;Tabel3[[#This Row],[GroepNaam]]&amp;Tabel3[[#This Row],[ReisNaam]]</f>
        <v>Gert.van Dalen@gmail.com,Youbridge,Zhangjiawo</v>
      </c>
      <c r="B9" s="3" t="s">
        <v>677</v>
      </c>
      <c r="C9" t="str">
        <f ca="1">SUBSTITUTE(INDEX(Tabel2[GroepBeheerder],Tabel3[[#This Row],[Groep.Index]]),",","")</f>
        <v>Gert.van Dalen@gmail.com</v>
      </c>
      <c r="D9" t="str">
        <f ca="1">","&amp;INDEX(Tabel2[GroepNaam],Tabel3[[#This Row],[Groep.Index]])&amp;","</f>
        <v>,Youbridge,</v>
      </c>
      <c r="E9">
        <f ca="1">RANDBETWEEN(1,Formules!$B$2)</f>
        <v>103</v>
      </c>
      <c r="F9" s="2">
        <f t="shared" si="0"/>
        <v>8</v>
      </c>
    </row>
    <row r="10" spans="1:6" x14ac:dyDescent="0.25">
      <c r="A10" s="1" t="str">
        <f ca="1">Tabel3[[#This Row],[GroepBeheerderEmail]]&amp;Tabel3[[#This Row],[GroepNaam]]&amp;Tabel3[[#This Row],[ReisNaam]]</f>
        <v>Corette.Domke@gmail.com,Twimm,Matsudo</v>
      </c>
      <c r="B10" s="3" t="s">
        <v>678</v>
      </c>
      <c r="C10" t="str">
        <f ca="1">SUBSTITUTE(INDEX(Tabel2[GroepBeheerder],Tabel3[[#This Row],[Groep.Index]]),",","")</f>
        <v>Corette.Domke@gmail.com</v>
      </c>
      <c r="D10" t="str">
        <f ca="1">","&amp;INDEX(Tabel2[GroepNaam],Tabel3[[#This Row],[Groep.Index]])&amp;","</f>
        <v>,Twimm,</v>
      </c>
      <c r="E10">
        <f ca="1">RANDBETWEEN(1,Formules!$B$2)</f>
        <v>400</v>
      </c>
      <c r="F10" s="2">
        <f t="shared" si="0"/>
        <v>9</v>
      </c>
    </row>
    <row r="11" spans="1:6" x14ac:dyDescent="0.25">
      <c r="A11" s="1" t="str">
        <f ca="1">Tabel3[[#This Row],[GroepBeheerderEmail]]&amp;Tabel3[[#This Row],[GroepNaam]]&amp;Tabel3[[#This Row],[ReisNaam]]</f>
        <v>Chaddy.Coultar@gmail.com,Avamba,Bata Tengah</v>
      </c>
      <c r="B11" s="3" t="s">
        <v>679</v>
      </c>
      <c r="C11" t="str">
        <f ca="1">SUBSTITUTE(INDEX(Tabel2[GroepBeheerder],Tabel3[[#This Row],[Groep.Index]]),",","")</f>
        <v>Chaddy.Coultar@gmail.com</v>
      </c>
      <c r="D11" t="str">
        <f ca="1">","&amp;INDEX(Tabel2[GroepNaam],Tabel3[[#This Row],[Groep.Index]])&amp;","</f>
        <v>,Avamba,</v>
      </c>
      <c r="E11">
        <f ca="1">RANDBETWEEN(1,Formules!$B$2)</f>
        <v>217</v>
      </c>
      <c r="F11" s="2">
        <f t="shared" si="0"/>
        <v>10</v>
      </c>
    </row>
    <row r="12" spans="1:6" x14ac:dyDescent="0.25">
      <c r="A12" s="1" t="str">
        <f ca="1">Tabel3[[#This Row],[GroepBeheerderEmail]]&amp;Tabel3[[#This Row],[GroepNaam]]&amp;Tabel3[[#This Row],[ReisNaam]]</f>
        <v>Faun.Gutans@gmail.com,Trilia,Toulouse</v>
      </c>
      <c r="B12" s="3" t="s">
        <v>680</v>
      </c>
      <c r="C12" t="str">
        <f ca="1">SUBSTITUTE(INDEX(Tabel2[GroepBeheerder],Tabel3[[#This Row],[Groep.Index]]),",","")</f>
        <v>Faun.Gutans@gmail.com</v>
      </c>
      <c r="D12" t="str">
        <f ca="1">","&amp;INDEX(Tabel2[GroepNaam],Tabel3[[#This Row],[Groep.Index]])&amp;","</f>
        <v>,Trilia,</v>
      </c>
      <c r="E12">
        <f ca="1">RANDBETWEEN(1,Formules!$B$2)</f>
        <v>378</v>
      </c>
      <c r="F12" s="2">
        <f t="shared" si="0"/>
        <v>11</v>
      </c>
    </row>
    <row r="13" spans="1:6" x14ac:dyDescent="0.25">
      <c r="A13" s="1" t="str">
        <f ca="1">Tabel3[[#This Row],[GroepBeheerderEmail]]&amp;Tabel3[[#This Row],[GroepNaam]]&amp;Tabel3[[#This Row],[ReisNaam]]</f>
        <v>Margalo.Gregor@gmail.com,Browsecat,Leworook</v>
      </c>
      <c r="B13" s="3" t="s">
        <v>681</v>
      </c>
      <c r="C13" t="str">
        <f ca="1">SUBSTITUTE(INDEX(Tabel2[GroepBeheerder],Tabel3[[#This Row],[Groep.Index]]),",","")</f>
        <v>Margalo.Gregor@gmail.com</v>
      </c>
      <c r="D13" t="str">
        <f ca="1">","&amp;INDEX(Tabel2[GroepNaam],Tabel3[[#This Row],[Groep.Index]])&amp;","</f>
        <v>,Browsecat,</v>
      </c>
      <c r="E13">
        <f ca="1">RANDBETWEEN(1,Formules!$B$2)</f>
        <v>36</v>
      </c>
      <c r="F13" s="2">
        <f t="shared" si="0"/>
        <v>12</v>
      </c>
    </row>
    <row r="14" spans="1:6" x14ac:dyDescent="0.25">
      <c r="A14" s="1" t="str">
        <f ca="1">Tabel3[[#This Row],[GroepBeheerderEmail]]&amp;Tabel3[[#This Row],[GroepNaam]]&amp;Tabel3[[#This Row],[ReisNaam]]</f>
        <v>Jacquelin.Waugh@gmail.com,Quatz,Hengshi</v>
      </c>
      <c r="B14" s="3" t="s">
        <v>682</v>
      </c>
      <c r="C14" t="str">
        <f ca="1">SUBSTITUTE(INDEX(Tabel2[GroepBeheerder],Tabel3[[#This Row],[Groep.Index]]),",","")</f>
        <v>Jacquelin.Waugh@gmail.com</v>
      </c>
      <c r="D14" t="str">
        <f ca="1">","&amp;INDEX(Tabel2[GroepNaam],Tabel3[[#This Row],[Groep.Index]])&amp;","</f>
        <v>,Quatz,</v>
      </c>
      <c r="E14">
        <f ca="1">RANDBETWEEN(1,Formules!$B$2)</f>
        <v>348</v>
      </c>
      <c r="F14" s="2">
        <f t="shared" si="0"/>
        <v>13</v>
      </c>
    </row>
    <row r="15" spans="1:6" x14ac:dyDescent="0.25">
      <c r="A15" s="1" t="str">
        <f ca="1">Tabel3[[#This Row],[GroepBeheerderEmail]]&amp;Tabel3[[#This Row],[GroepNaam]]&amp;Tabel3[[#This Row],[ReisNaam]]</f>
        <v>Willie.Cellier@gmail.com,Jamia,Fangyan</v>
      </c>
      <c r="B15" s="3" t="s">
        <v>683</v>
      </c>
      <c r="C15" t="str">
        <f ca="1">SUBSTITUTE(INDEX(Tabel2[GroepBeheerder],Tabel3[[#This Row],[Groep.Index]]),",","")</f>
        <v>Willie.Cellier@gmail.com</v>
      </c>
      <c r="D15" t="str">
        <f ca="1">","&amp;INDEX(Tabel2[GroepNaam],Tabel3[[#This Row],[Groep.Index]])&amp;","</f>
        <v>,Jamia,</v>
      </c>
      <c r="E15">
        <f ca="1">RANDBETWEEN(1,Formules!$B$2)</f>
        <v>221</v>
      </c>
      <c r="F15" s="2">
        <f t="shared" si="0"/>
        <v>14</v>
      </c>
    </row>
    <row r="16" spans="1:6" x14ac:dyDescent="0.25">
      <c r="A16" s="1" t="str">
        <f ca="1">Tabel3[[#This Row],[GroepBeheerderEmail]]&amp;Tabel3[[#This Row],[GroepNaam]]&amp;Tabel3[[#This Row],[ReisNaam]]</f>
        <v>Yovonnda.Yurkin@gmail.com,Oyope,Solina</v>
      </c>
      <c r="B16" s="3" t="s">
        <v>684</v>
      </c>
      <c r="C16" t="str">
        <f ca="1">SUBSTITUTE(INDEX(Tabel2[GroepBeheerder],Tabel3[[#This Row],[Groep.Index]]),",","")</f>
        <v>Yovonnda.Yurkin@gmail.com</v>
      </c>
      <c r="D16" t="str">
        <f ca="1">","&amp;INDEX(Tabel2[GroepNaam],Tabel3[[#This Row],[Groep.Index]])&amp;","</f>
        <v>,Oyope,</v>
      </c>
      <c r="E16">
        <f ca="1">RANDBETWEEN(1,Formules!$B$2)</f>
        <v>88</v>
      </c>
      <c r="F16" s="2">
        <f t="shared" si="0"/>
        <v>15</v>
      </c>
    </row>
    <row r="17" spans="1:6" x14ac:dyDescent="0.25">
      <c r="A17" s="1" t="str">
        <f ca="1">Tabel3[[#This Row],[GroepBeheerderEmail]]&amp;Tabel3[[#This Row],[GroepNaam]]&amp;Tabel3[[#This Row],[ReisNaam]]</f>
        <v>Deborah.Mursell@gmail.com,Jabbertype,Kathmandu</v>
      </c>
      <c r="B17" s="3" t="s">
        <v>685</v>
      </c>
      <c r="C17" t="str">
        <f ca="1">SUBSTITUTE(INDEX(Tabel2[GroepBeheerder],Tabel3[[#This Row],[Groep.Index]]),",","")</f>
        <v>Deborah.Mursell@gmail.com</v>
      </c>
      <c r="D17" t="str">
        <f ca="1">","&amp;INDEX(Tabel2[GroepNaam],Tabel3[[#This Row],[Groep.Index]])&amp;","</f>
        <v>,Jabbertype,</v>
      </c>
      <c r="E17">
        <f ca="1">RANDBETWEEN(1,Formules!$B$2)</f>
        <v>329</v>
      </c>
      <c r="F17" s="2">
        <f t="shared" si="0"/>
        <v>16</v>
      </c>
    </row>
    <row r="18" spans="1:6" x14ac:dyDescent="0.25">
      <c r="A18" s="1" t="str">
        <f ca="1">Tabel3[[#This Row],[GroepBeheerderEmail]]&amp;Tabel3[[#This Row],[GroepNaam]]&amp;Tabel3[[#This Row],[ReisNaam]]</f>
        <v>Laverne.Dwine@gmail.com,Jetwire,Pirapozinho</v>
      </c>
      <c r="B18" s="3" t="s">
        <v>686</v>
      </c>
      <c r="C18" t="str">
        <f ca="1">SUBSTITUTE(INDEX(Tabel2[GroepBeheerder],Tabel3[[#This Row],[Groep.Index]]),",","")</f>
        <v>Laverne.Dwine@gmail.com</v>
      </c>
      <c r="D18" t="str">
        <f ca="1">","&amp;INDEX(Tabel2[GroepNaam],Tabel3[[#This Row],[Groep.Index]])&amp;","</f>
        <v>,Jetwire,</v>
      </c>
      <c r="E18">
        <f ca="1">RANDBETWEEN(1,Formules!$B$2)</f>
        <v>394</v>
      </c>
      <c r="F18" s="2">
        <f t="shared" si="0"/>
        <v>17</v>
      </c>
    </row>
    <row r="19" spans="1:6" x14ac:dyDescent="0.25">
      <c r="A19" s="1" t="str">
        <f ca="1">Tabel3[[#This Row],[GroepBeheerderEmail]]&amp;Tabel3[[#This Row],[GroepNaam]]&amp;Tabel3[[#This Row],[ReisNaam]]</f>
        <v>Jobye.Rames@gmail.com,Shuffledrive,Xiashitai</v>
      </c>
      <c r="B19" s="3" t="s">
        <v>687</v>
      </c>
      <c r="C19" t="str">
        <f ca="1">SUBSTITUTE(INDEX(Tabel2[GroepBeheerder],Tabel3[[#This Row],[Groep.Index]]),",","")</f>
        <v>Jobye.Rames@gmail.com</v>
      </c>
      <c r="D19" t="str">
        <f ca="1">","&amp;INDEX(Tabel2[GroepNaam],Tabel3[[#This Row],[Groep.Index]])&amp;","</f>
        <v>,Shuffledrive,</v>
      </c>
      <c r="E19">
        <f ca="1">RANDBETWEEN(1,Formules!$B$2)</f>
        <v>69</v>
      </c>
      <c r="F19" s="2">
        <f t="shared" si="0"/>
        <v>18</v>
      </c>
    </row>
    <row r="20" spans="1:6" x14ac:dyDescent="0.25">
      <c r="A20" s="1" t="str">
        <f ca="1">Tabel3[[#This Row],[GroepBeheerderEmail]]&amp;Tabel3[[#This Row],[GroepNaam]]&amp;Tabel3[[#This Row],[ReisNaam]]</f>
        <v>Rhianon.Benson@gmail.com,Devshare,Ambatofinandrahana</v>
      </c>
      <c r="B20" s="3" t="s">
        <v>688</v>
      </c>
      <c r="C20" t="str">
        <f ca="1">SUBSTITUTE(INDEX(Tabel2[GroepBeheerder],Tabel3[[#This Row],[Groep.Index]]),",","")</f>
        <v>Rhianon.Benson@gmail.com</v>
      </c>
      <c r="D20" t="str">
        <f ca="1">","&amp;INDEX(Tabel2[GroepNaam],Tabel3[[#This Row],[Groep.Index]])&amp;","</f>
        <v>,Devshare,</v>
      </c>
      <c r="E20">
        <f ca="1">RANDBETWEEN(1,Formules!$B$2)</f>
        <v>293</v>
      </c>
      <c r="F20" s="2">
        <f t="shared" si="0"/>
        <v>19</v>
      </c>
    </row>
    <row r="21" spans="1:6" x14ac:dyDescent="0.25">
      <c r="A21" s="1" t="str">
        <f ca="1">Tabel3[[#This Row],[GroepBeheerderEmail]]&amp;Tabel3[[#This Row],[GroepNaam]]&amp;Tabel3[[#This Row],[ReisNaam]]</f>
        <v>Deborah.Mursell@gmail.com,Jabbertype,Beitan</v>
      </c>
      <c r="B21" s="3" t="s">
        <v>689</v>
      </c>
      <c r="C21" t="str">
        <f ca="1">SUBSTITUTE(INDEX(Tabel2[GroepBeheerder],Tabel3[[#This Row],[Groep.Index]]),",","")</f>
        <v>Deborah.Mursell@gmail.com</v>
      </c>
      <c r="D21" t="str">
        <f ca="1">","&amp;INDEX(Tabel2[GroepNaam],Tabel3[[#This Row],[Groep.Index]])&amp;","</f>
        <v>,Jabbertype,</v>
      </c>
      <c r="E21">
        <f ca="1">RANDBETWEEN(1,Formules!$B$2)</f>
        <v>329</v>
      </c>
      <c r="F21" s="2">
        <f t="shared" si="0"/>
        <v>20</v>
      </c>
    </row>
    <row r="22" spans="1:6" x14ac:dyDescent="0.25">
      <c r="A22" s="1" t="str">
        <f ca="1">Tabel3[[#This Row],[GroepBeheerderEmail]]&amp;Tabel3[[#This Row],[GroepNaam]]&amp;Tabel3[[#This Row],[ReisNaam]]</f>
        <v>Mable.Stobbie@gmail.com,Agimba,Kamen</v>
      </c>
      <c r="B22" s="3" t="s">
        <v>690</v>
      </c>
      <c r="C22" t="str">
        <f ca="1">SUBSTITUTE(INDEX(Tabel2[GroepBeheerder],Tabel3[[#This Row],[Groep.Index]]),",","")</f>
        <v>Mable.Stobbie@gmail.com</v>
      </c>
      <c r="D22" t="str">
        <f ca="1">","&amp;INDEX(Tabel2[GroepNaam],Tabel3[[#This Row],[Groep.Index]])&amp;","</f>
        <v>,Agimba,</v>
      </c>
      <c r="E22">
        <f ca="1">RANDBETWEEN(1,Formules!$B$2)</f>
        <v>312</v>
      </c>
      <c r="F22" s="2">
        <f t="shared" si="0"/>
        <v>21</v>
      </c>
    </row>
    <row r="23" spans="1:6" x14ac:dyDescent="0.25">
      <c r="A23" s="1" t="str">
        <f ca="1">Tabel3[[#This Row],[GroepBeheerderEmail]]&amp;Tabel3[[#This Row],[GroepNaam]]&amp;Tabel3[[#This Row],[ReisNaam]]</f>
        <v>Laverne.Dwine@gmail.com,Jamia,Xin’an</v>
      </c>
      <c r="B23" s="3" t="s">
        <v>691</v>
      </c>
      <c r="C23" t="str">
        <f ca="1">SUBSTITUTE(INDEX(Tabel2[GroepBeheerder],Tabel3[[#This Row],[Groep.Index]]),",","")</f>
        <v>Laverne.Dwine@gmail.com</v>
      </c>
      <c r="D23" t="str">
        <f ca="1">","&amp;INDEX(Tabel2[GroepNaam],Tabel3[[#This Row],[Groep.Index]])&amp;","</f>
        <v>,Jamia,</v>
      </c>
      <c r="E23">
        <f ca="1">RANDBETWEEN(1,Formules!$B$2)</f>
        <v>267</v>
      </c>
      <c r="F23" s="2">
        <f t="shared" si="0"/>
        <v>22</v>
      </c>
    </row>
    <row r="24" spans="1:6" x14ac:dyDescent="0.25">
      <c r="A24" s="1" t="str">
        <f ca="1">Tabel3[[#This Row],[GroepBeheerderEmail]]&amp;Tabel3[[#This Row],[GroepNaam]]&amp;Tabel3[[#This Row],[ReisNaam]]</f>
        <v>Jamesy.Bunclark@gmail.com,Twimbo,Pelem</v>
      </c>
      <c r="B24" s="3" t="s">
        <v>692</v>
      </c>
      <c r="C24" t="str">
        <f ca="1">SUBSTITUTE(INDEX(Tabel2[GroepBeheerder],Tabel3[[#This Row],[Groep.Index]]),",","")</f>
        <v>Jamesy.Bunclark@gmail.com</v>
      </c>
      <c r="D24" t="str">
        <f ca="1">","&amp;INDEX(Tabel2[GroepNaam],Tabel3[[#This Row],[Groep.Index]])&amp;","</f>
        <v>,Twimbo,</v>
      </c>
      <c r="E24">
        <f ca="1">RANDBETWEEN(1,Formules!$B$2)</f>
        <v>92</v>
      </c>
      <c r="F24" s="2">
        <f t="shared" si="0"/>
        <v>23</v>
      </c>
    </row>
    <row r="25" spans="1:6" x14ac:dyDescent="0.25">
      <c r="A25" s="1" t="str">
        <f ca="1">Tabel3[[#This Row],[GroepBeheerderEmail]]&amp;Tabel3[[#This Row],[GroepNaam]]&amp;Tabel3[[#This Row],[ReisNaam]]</f>
        <v>Kelley.Grattan@gmail.com,Realfire,Guanqian</v>
      </c>
      <c r="B25" s="3" t="s">
        <v>693</v>
      </c>
      <c r="C25" t="str">
        <f ca="1">SUBSTITUTE(INDEX(Tabel2[GroepBeheerder],Tabel3[[#This Row],[Groep.Index]]),",","")</f>
        <v>Kelley.Grattan@gmail.com</v>
      </c>
      <c r="D25" t="str">
        <f ca="1">","&amp;INDEX(Tabel2[GroepNaam],Tabel3[[#This Row],[Groep.Index]])&amp;","</f>
        <v>,Realfire,</v>
      </c>
      <c r="E25">
        <f ca="1">RANDBETWEEN(1,Formules!$B$2)</f>
        <v>239</v>
      </c>
      <c r="F25" s="2">
        <f t="shared" si="0"/>
        <v>24</v>
      </c>
    </row>
    <row r="26" spans="1:6" x14ac:dyDescent="0.25">
      <c r="A26" s="1" t="str">
        <f ca="1">Tabel3[[#This Row],[GroepBeheerderEmail]]&amp;Tabel3[[#This Row],[GroepNaam]]&amp;Tabel3[[#This Row],[ReisNaam]]</f>
        <v>Margette.Salterne@gmail.com,Aimbu,København</v>
      </c>
      <c r="B26" s="3" t="s">
        <v>694</v>
      </c>
      <c r="C26" t="str">
        <f ca="1">SUBSTITUTE(INDEX(Tabel2[GroepBeheerder],Tabel3[[#This Row],[Groep.Index]]),",","")</f>
        <v>Margette.Salterne@gmail.com</v>
      </c>
      <c r="D26" t="str">
        <f ca="1">","&amp;INDEX(Tabel2[GroepNaam],Tabel3[[#This Row],[Groep.Index]])&amp;","</f>
        <v>,Aimbu,</v>
      </c>
      <c r="E26">
        <f ca="1">RANDBETWEEN(1,Formules!$B$2)</f>
        <v>245</v>
      </c>
      <c r="F26" s="2">
        <f t="shared" si="0"/>
        <v>25</v>
      </c>
    </row>
    <row r="27" spans="1:6" x14ac:dyDescent="0.25">
      <c r="A27" s="1" t="str">
        <f ca="1">Tabel3[[#This Row],[GroepBeheerderEmail]]&amp;Tabel3[[#This Row],[GroepNaam]]&amp;Tabel3[[#This Row],[ReisNaam]]</f>
        <v>Torin.Matuszyk@gmail.com,Flashpoint,Xinqiaohe</v>
      </c>
      <c r="B27" s="3" t="s">
        <v>695</v>
      </c>
      <c r="C27" t="str">
        <f ca="1">SUBSTITUTE(INDEX(Tabel2[GroepBeheerder],Tabel3[[#This Row],[Groep.Index]]),",","")</f>
        <v>Torin.Matuszyk@gmail.com</v>
      </c>
      <c r="D27" t="str">
        <f ca="1">","&amp;INDEX(Tabel2[GroepNaam],Tabel3[[#This Row],[Groep.Index]])&amp;","</f>
        <v>,Flashpoint,</v>
      </c>
      <c r="E27">
        <f ca="1">RANDBETWEEN(1,Formules!$B$2)</f>
        <v>117</v>
      </c>
      <c r="F27" s="2">
        <f t="shared" si="0"/>
        <v>26</v>
      </c>
    </row>
    <row r="28" spans="1:6" x14ac:dyDescent="0.25">
      <c r="A28" s="1" t="str">
        <f ca="1">Tabel3[[#This Row],[GroepBeheerderEmail]]&amp;Tabel3[[#This Row],[GroepNaam]]&amp;Tabel3[[#This Row],[ReisNaam]]</f>
        <v>Kenny.Pimm@gmail.com,Wikivu,Al Khushnīyah</v>
      </c>
      <c r="B28" s="3" t="s">
        <v>696</v>
      </c>
      <c r="C28" t="str">
        <f ca="1">SUBSTITUTE(INDEX(Tabel2[GroepBeheerder],Tabel3[[#This Row],[Groep.Index]]),",","")</f>
        <v>Kenny.Pimm@gmail.com</v>
      </c>
      <c r="D28" t="str">
        <f ca="1">","&amp;INDEX(Tabel2[GroepNaam],Tabel3[[#This Row],[Groep.Index]])&amp;","</f>
        <v>,Wikivu,</v>
      </c>
      <c r="E28">
        <f ca="1">RANDBETWEEN(1,Formules!$B$2)</f>
        <v>355</v>
      </c>
      <c r="F28" s="2">
        <f t="shared" si="0"/>
        <v>27</v>
      </c>
    </row>
    <row r="29" spans="1:6" x14ac:dyDescent="0.25">
      <c r="A29" s="1" t="str">
        <f ca="1">Tabel3[[#This Row],[GroepBeheerderEmail]]&amp;Tabel3[[#This Row],[GroepNaam]]&amp;Tabel3[[#This Row],[ReisNaam]]</f>
        <v>Jamesy.Bunclark@gmail.com,Trupe,San Francisco</v>
      </c>
      <c r="B29" s="3" t="s">
        <v>697</v>
      </c>
      <c r="C29" t="str">
        <f ca="1">SUBSTITUTE(INDEX(Tabel2[GroepBeheerder],Tabel3[[#This Row],[Groep.Index]]),",","")</f>
        <v>Jamesy.Bunclark@gmail.com</v>
      </c>
      <c r="D29" t="str">
        <f ca="1">","&amp;INDEX(Tabel2[GroepNaam],Tabel3[[#This Row],[Groep.Index]])&amp;","</f>
        <v>,Trupe,</v>
      </c>
      <c r="E29">
        <f ca="1">RANDBETWEEN(1,Formules!$B$2)</f>
        <v>395</v>
      </c>
      <c r="F29" s="2">
        <f t="shared" si="0"/>
        <v>28</v>
      </c>
    </row>
    <row r="30" spans="1:6" x14ac:dyDescent="0.25">
      <c r="A30" s="1" t="str">
        <f ca="1">Tabel3[[#This Row],[GroepBeheerderEmail]]&amp;Tabel3[[#This Row],[GroepNaam]]&amp;Tabel3[[#This Row],[ReisNaam]]</f>
        <v>Faun.Gutans@gmail.com,Riffpath,Trenton</v>
      </c>
      <c r="B30" s="3" t="s">
        <v>423</v>
      </c>
      <c r="C30" t="str">
        <f ca="1">SUBSTITUTE(INDEX(Tabel2[GroepBeheerder],Tabel3[[#This Row],[Groep.Index]]),",","")</f>
        <v>Faun.Gutans@gmail.com</v>
      </c>
      <c r="D30" t="str">
        <f ca="1">","&amp;INDEX(Tabel2[GroepNaam],Tabel3[[#This Row],[Groep.Index]])&amp;","</f>
        <v>,Riffpath,</v>
      </c>
      <c r="E30">
        <f ca="1">RANDBETWEEN(1,Formules!$B$2)</f>
        <v>28</v>
      </c>
      <c r="F30" s="2">
        <f t="shared" si="0"/>
        <v>29</v>
      </c>
    </row>
    <row r="31" spans="1:6" x14ac:dyDescent="0.25">
      <c r="A31" s="1" t="str">
        <f ca="1">Tabel3[[#This Row],[GroepBeheerderEmail]]&amp;Tabel3[[#This Row],[GroepNaam]]&amp;Tabel3[[#This Row],[ReisNaam]]</f>
        <v>Freemon.Piche@gmail.com,Twiyo,Zbarazh</v>
      </c>
      <c r="B31" s="3" t="s">
        <v>698</v>
      </c>
      <c r="C31" t="str">
        <f ca="1">SUBSTITUTE(INDEX(Tabel2[GroepBeheerder],Tabel3[[#This Row],[Groep.Index]]),",","")</f>
        <v>Freemon.Piche@gmail.com</v>
      </c>
      <c r="D31" t="str">
        <f ca="1">","&amp;INDEX(Tabel2[GroepNaam],Tabel3[[#This Row],[Groep.Index]])&amp;","</f>
        <v>,Twiyo,</v>
      </c>
      <c r="E31">
        <f ca="1">RANDBETWEEN(1,Formules!$B$2)</f>
        <v>365</v>
      </c>
      <c r="F31" s="2">
        <f t="shared" si="0"/>
        <v>30</v>
      </c>
    </row>
    <row r="32" spans="1:6" x14ac:dyDescent="0.25">
      <c r="A32" s="1" t="str">
        <f ca="1">Tabel3[[#This Row],[GroepBeheerderEmail]]&amp;Tabel3[[#This Row],[GroepNaam]]&amp;Tabel3[[#This Row],[ReisNaam]]</f>
        <v>Kennie.Spaight@gmail.com,Yombu,Tilcara</v>
      </c>
      <c r="B32" s="3" t="s">
        <v>699</v>
      </c>
      <c r="C32" t="str">
        <f ca="1">SUBSTITUTE(INDEX(Tabel2[GroepBeheerder],Tabel3[[#This Row],[Groep.Index]]),",","")</f>
        <v>Kennie.Spaight@gmail.com</v>
      </c>
      <c r="D32" t="str">
        <f ca="1">","&amp;INDEX(Tabel2[GroepNaam],Tabel3[[#This Row],[Groep.Index]])&amp;","</f>
        <v>,Yombu,</v>
      </c>
      <c r="E32">
        <f ca="1">RANDBETWEEN(1,Formules!$B$2)</f>
        <v>257</v>
      </c>
      <c r="F32" s="2">
        <f t="shared" si="0"/>
        <v>31</v>
      </c>
    </row>
    <row r="33" spans="1:6" x14ac:dyDescent="0.25">
      <c r="A33" s="1" t="str">
        <f ca="1">Tabel3[[#This Row],[GroepBeheerderEmail]]&amp;Tabel3[[#This Row],[GroepNaam]]&amp;Tabel3[[#This Row],[ReisNaam]]</f>
        <v>Consuela.Grimditch@gmail.com,Yoveo,Berlin</v>
      </c>
      <c r="B33" s="3" t="s">
        <v>700</v>
      </c>
      <c r="C33" t="str">
        <f ca="1">SUBSTITUTE(INDEX(Tabel2[GroepBeheerder],Tabel3[[#This Row],[Groep.Index]]),",","")</f>
        <v>Consuela.Grimditch@gmail.com</v>
      </c>
      <c r="D33" t="str">
        <f ca="1">","&amp;INDEX(Tabel2[GroepNaam],Tabel3[[#This Row],[Groep.Index]])&amp;","</f>
        <v>,Yoveo,</v>
      </c>
      <c r="E33">
        <f ca="1">RANDBETWEEN(1,Formules!$B$2)</f>
        <v>74</v>
      </c>
      <c r="F33" s="2">
        <f t="shared" si="0"/>
        <v>32</v>
      </c>
    </row>
    <row r="34" spans="1:6" x14ac:dyDescent="0.25">
      <c r="A34" s="1" t="str">
        <f ca="1">Tabel3[[#This Row],[GroepBeheerderEmail]]&amp;Tabel3[[#This Row],[GroepNaam]]&amp;Tabel3[[#This Row],[ReisNaam]]</f>
        <v>Myron.Zipsell@gmail.com,Oyoyo,Wangxian</v>
      </c>
      <c r="B34" s="3" t="s">
        <v>701</v>
      </c>
      <c r="C34" t="str">
        <f ca="1">SUBSTITUTE(INDEX(Tabel2[GroepBeheerder],Tabel3[[#This Row],[Groep.Index]]),",","")</f>
        <v>Myron.Zipsell@gmail.com</v>
      </c>
      <c r="D34" t="str">
        <f ca="1">","&amp;INDEX(Tabel2[GroepNaam],Tabel3[[#This Row],[Groep.Index]])&amp;","</f>
        <v>,Oyoyo,</v>
      </c>
      <c r="E34">
        <f ca="1">RANDBETWEEN(1,Formules!$B$2)</f>
        <v>181</v>
      </c>
      <c r="F34" s="2">
        <f t="shared" si="0"/>
        <v>33</v>
      </c>
    </row>
    <row r="35" spans="1:6" x14ac:dyDescent="0.25">
      <c r="A35" s="1" t="str">
        <f ca="1">Tabel3[[#This Row],[GroepBeheerderEmail]]&amp;Tabel3[[#This Row],[GroepNaam]]&amp;Tabel3[[#This Row],[ReisNaam]]</f>
        <v>Karlik.Betteriss@gmail.com,Linkbridge,Murmuiža</v>
      </c>
      <c r="B35" s="3" t="s">
        <v>702</v>
      </c>
      <c r="C35" t="str">
        <f ca="1">SUBSTITUTE(INDEX(Tabel2[GroepBeheerder],Tabel3[[#This Row],[Groep.Index]]),",","")</f>
        <v>Karlik.Betteriss@gmail.com</v>
      </c>
      <c r="D35" t="str">
        <f ca="1">","&amp;INDEX(Tabel2[GroepNaam],Tabel3[[#This Row],[Groep.Index]])&amp;","</f>
        <v>,Linkbridge,</v>
      </c>
      <c r="E35">
        <f ca="1">RANDBETWEEN(1,Formules!$B$2)</f>
        <v>66</v>
      </c>
      <c r="F35" s="2">
        <f t="shared" si="0"/>
        <v>34</v>
      </c>
    </row>
    <row r="36" spans="1:6" x14ac:dyDescent="0.25">
      <c r="A36" s="1" t="str">
        <f ca="1">Tabel3[[#This Row],[GroepBeheerderEmail]]&amp;Tabel3[[#This Row],[GroepNaam]]&amp;Tabel3[[#This Row],[ReisNaam]]</f>
        <v>Kelley.Michieli@gmail.com,Zoombeat,Ciawi</v>
      </c>
      <c r="B36" s="3" t="s">
        <v>703</v>
      </c>
      <c r="C36" t="str">
        <f ca="1">SUBSTITUTE(INDEX(Tabel2[GroepBeheerder],Tabel3[[#This Row],[Groep.Index]]),",","")</f>
        <v>Kelley.Michieli@gmail.com</v>
      </c>
      <c r="D36" t="str">
        <f ca="1">","&amp;INDEX(Tabel2[GroepNaam],Tabel3[[#This Row],[Groep.Index]])&amp;","</f>
        <v>,Zoombeat,</v>
      </c>
      <c r="E36">
        <f ca="1">RANDBETWEEN(1,Formules!$B$2)</f>
        <v>330</v>
      </c>
      <c r="F36" s="2">
        <f t="shared" si="0"/>
        <v>35</v>
      </c>
    </row>
    <row r="37" spans="1:6" x14ac:dyDescent="0.25">
      <c r="A37" s="1" t="str">
        <f ca="1">Tabel3[[#This Row],[GroepBeheerderEmail]]&amp;Tabel3[[#This Row],[GroepNaam]]&amp;Tabel3[[#This Row],[ReisNaam]]</f>
        <v>Sherri.Fielding@gmail.com,Livetube,Shanhou</v>
      </c>
      <c r="B37" s="3" t="s">
        <v>704</v>
      </c>
      <c r="C37" t="str">
        <f ca="1">SUBSTITUTE(INDEX(Tabel2[GroepBeheerder],Tabel3[[#This Row],[Groep.Index]]),",","")</f>
        <v>Sherri.Fielding@gmail.com</v>
      </c>
      <c r="D37" t="str">
        <f ca="1">","&amp;INDEX(Tabel2[GroepNaam],Tabel3[[#This Row],[Groep.Index]])&amp;","</f>
        <v>,Livetube,</v>
      </c>
      <c r="E37">
        <f ca="1">RANDBETWEEN(1,Formules!$B$2)</f>
        <v>121</v>
      </c>
      <c r="F37" s="2">
        <f t="shared" si="0"/>
        <v>36</v>
      </c>
    </row>
    <row r="38" spans="1:6" x14ac:dyDescent="0.25">
      <c r="A38" s="1" t="str">
        <f ca="1">Tabel3[[#This Row],[GroepBeheerderEmail]]&amp;Tabel3[[#This Row],[GroepNaam]]&amp;Tabel3[[#This Row],[ReisNaam]]</f>
        <v>Dominik.Grishmanov@gmail.com,Quinu,Pamotan</v>
      </c>
      <c r="B38" s="3" t="s">
        <v>705</v>
      </c>
      <c r="C38" t="str">
        <f ca="1">SUBSTITUTE(INDEX(Tabel2[GroepBeheerder],Tabel3[[#This Row],[Groep.Index]]),",","")</f>
        <v>Dominik.Grishmanov@gmail.com</v>
      </c>
      <c r="D38" t="str">
        <f ca="1">","&amp;INDEX(Tabel2[GroepNaam],Tabel3[[#This Row],[Groep.Index]])&amp;","</f>
        <v>,Quinu,</v>
      </c>
      <c r="E38">
        <f ca="1">RANDBETWEEN(1,Formules!$B$2)</f>
        <v>300</v>
      </c>
      <c r="F38" s="2">
        <f t="shared" si="0"/>
        <v>37</v>
      </c>
    </row>
    <row r="39" spans="1:6" x14ac:dyDescent="0.25">
      <c r="A39" s="1" t="str">
        <f ca="1">Tabel3[[#This Row],[GroepBeheerderEmail]]&amp;Tabel3[[#This Row],[GroepNaam]]&amp;Tabel3[[#This Row],[ReisNaam]]</f>
        <v>Ganny.de Guise@gmail.com,Oba,Croix</v>
      </c>
      <c r="B39" s="3" t="s">
        <v>706</v>
      </c>
      <c r="C39" t="str">
        <f ca="1">SUBSTITUTE(INDEX(Tabel2[GroepBeheerder],Tabel3[[#This Row],[Groep.Index]]),",","")</f>
        <v>Ganny.de Guise@gmail.com</v>
      </c>
      <c r="D39" t="str">
        <f ca="1">","&amp;INDEX(Tabel2[GroepNaam],Tabel3[[#This Row],[Groep.Index]])&amp;","</f>
        <v>,Oba,</v>
      </c>
      <c r="E39">
        <f ca="1">RANDBETWEEN(1,Formules!$B$2)</f>
        <v>391</v>
      </c>
      <c r="F39" s="2">
        <f t="shared" si="0"/>
        <v>38</v>
      </c>
    </row>
    <row r="40" spans="1:6" x14ac:dyDescent="0.25">
      <c r="A40" s="1" t="str">
        <f ca="1">Tabel3[[#This Row],[GroepBeheerderEmail]]&amp;Tabel3[[#This Row],[GroepNaam]]&amp;Tabel3[[#This Row],[ReisNaam]]</f>
        <v>Mable.Stobbie@gmail.com,Oyoyo,São Pedro de Trafaria</v>
      </c>
      <c r="B40" s="3" t="s">
        <v>707</v>
      </c>
      <c r="C40" t="str">
        <f ca="1">SUBSTITUTE(INDEX(Tabel2[GroepBeheerder],Tabel3[[#This Row],[Groep.Index]]),",","")</f>
        <v>Mable.Stobbie@gmail.com</v>
      </c>
      <c r="D40" t="str">
        <f ca="1">","&amp;INDEX(Tabel2[GroepNaam],Tabel3[[#This Row],[Groep.Index]])&amp;","</f>
        <v>,Oyoyo,</v>
      </c>
      <c r="E40">
        <f ca="1">RANDBETWEEN(1,Formules!$B$2)</f>
        <v>63</v>
      </c>
      <c r="F40" s="2">
        <f t="shared" si="0"/>
        <v>39</v>
      </c>
    </row>
    <row r="41" spans="1:6" x14ac:dyDescent="0.25">
      <c r="A41" s="1" t="str">
        <f ca="1">Tabel3[[#This Row],[GroepBeheerderEmail]]&amp;Tabel3[[#This Row],[GroepNaam]]&amp;Tabel3[[#This Row],[ReisNaam]]</f>
        <v>Carolin.Maddy@gmail.com,Tekfly,København</v>
      </c>
      <c r="B41" s="3" t="s">
        <v>694</v>
      </c>
      <c r="C41" t="str">
        <f ca="1">SUBSTITUTE(INDEX(Tabel2[GroepBeheerder],Tabel3[[#This Row],[Groep.Index]]),",","")</f>
        <v>Carolin.Maddy@gmail.com</v>
      </c>
      <c r="D41" t="str">
        <f ca="1">","&amp;INDEX(Tabel2[GroepNaam],Tabel3[[#This Row],[Groep.Index]])&amp;","</f>
        <v>,Tekfly,</v>
      </c>
      <c r="E41">
        <f ca="1">RANDBETWEEN(1,Formules!$B$2)</f>
        <v>200</v>
      </c>
      <c r="F41" s="2">
        <f t="shared" si="0"/>
        <v>40</v>
      </c>
    </row>
    <row r="42" spans="1:6" x14ac:dyDescent="0.25">
      <c r="A42" s="1" t="str">
        <f ca="1">Tabel3[[#This Row],[GroepBeheerderEmail]]&amp;Tabel3[[#This Row],[GroepNaam]]&amp;Tabel3[[#This Row],[ReisNaam]]</f>
        <v>Cherise.Remon@gmail.com,Youtags,Milotice</v>
      </c>
      <c r="B42" s="3" t="s">
        <v>708</v>
      </c>
      <c r="C42" t="str">
        <f ca="1">SUBSTITUTE(INDEX(Tabel2[GroepBeheerder],Tabel3[[#This Row],[Groep.Index]]),",","")</f>
        <v>Cherise.Remon@gmail.com</v>
      </c>
      <c r="D42" t="str">
        <f ca="1">","&amp;INDEX(Tabel2[GroepNaam],Tabel3[[#This Row],[Groep.Index]])&amp;","</f>
        <v>,Youtags,</v>
      </c>
      <c r="E42">
        <f ca="1">RANDBETWEEN(1,Formules!$B$2)</f>
        <v>25</v>
      </c>
      <c r="F42" s="2">
        <f t="shared" si="0"/>
        <v>41</v>
      </c>
    </row>
    <row r="43" spans="1:6" x14ac:dyDescent="0.25">
      <c r="A43" s="1" t="str">
        <f ca="1">Tabel3[[#This Row],[GroepBeheerderEmail]]&amp;Tabel3[[#This Row],[GroepNaam]]&amp;Tabel3[[#This Row],[ReisNaam]]</f>
        <v>Dona.Stearley@gmail.com,Linktype,Laborie</v>
      </c>
      <c r="B43" s="3" t="s">
        <v>709</v>
      </c>
      <c r="C43" t="str">
        <f ca="1">SUBSTITUTE(INDEX(Tabel2[GroepBeheerder],Tabel3[[#This Row],[Groep.Index]]),",","")</f>
        <v>Dona.Stearley@gmail.com</v>
      </c>
      <c r="D43" t="str">
        <f ca="1">","&amp;INDEX(Tabel2[GroepNaam],Tabel3[[#This Row],[Groep.Index]])&amp;","</f>
        <v>,Linktype,</v>
      </c>
      <c r="E43">
        <f ca="1">RANDBETWEEN(1,Formules!$B$2)</f>
        <v>325</v>
      </c>
      <c r="F43" s="2">
        <f t="shared" si="0"/>
        <v>42</v>
      </c>
    </row>
    <row r="44" spans="1:6" x14ac:dyDescent="0.25">
      <c r="A44" s="1" t="str">
        <f ca="1">Tabel3[[#This Row],[GroepBeheerderEmail]]&amp;Tabel3[[#This Row],[GroepNaam]]&amp;Tabel3[[#This Row],[ReisNaam]]</f>
        <v>Maurizia.Etches@gmail.com,Teklist,Yueyang</v>
      </c>
      <c r="B44" s="3" t="s">
        <v>710</v>
      </c>
      <c r="C44" t="str">
        <f ca="1">SUBSTITUTE(INDEX(Tabel2[GroepBeheerder],Tabel3[[#This Row],[Groep.Index]]),",","")</f>
        <v>Maurizia.Etches@gmail.com</v>
      </c>
      <c r="D44" t="str">
        <f ca="1">","&amp;INDEX(Tabel2[GroepNaam],Tabel3[[#This Row],[Groep.Index]])&amp;","</f>
        <v>,Teklist,</v>
      </c>
      <c r="E44">
        <f ca="1">RANDBETWEEN(1,Formules!$B$2)</f>
        <v>11</v>
      </c>
      <c r="F44" s="2">
        <f t="shared" si="0"/>
        <v>43</v>
      </c>
    </row>
    <row r="45" spans="1:6" x14ac:dyDescent="0.25">
      <c r="A45" s="1" t="str">
        <f ca="1">Tabel3[[#This Row],[GroepBeheerderEmail]]&amp;Tabel3[[#This Row],[GroepNaam]]&amp;Tabel3[[#This Row],[ReisNaam]]</f>
        <v>Loria.Pickston@gmail.com,Mudo,Novo-Peredelkino</v>
      </c>
      <c r="B45" s="3" t="s">
        <v>711</v>
      </c>
      <c r="C45" t="str">
        <f ca="1">SUBSTITUTE(INDEX(Tabel2[GroepBeheerder],Tabel3[[#This Row],[Groep.Index]]),",","")</f>
        <v>Loria.Pickston@gmail.com</v>
      </c>
      <c r="D45" t="str">
        <f ca="1">","&amp;INDEX(Tabel2[GroepNaam],Tabel3[[#This Row],[Groep.Index]])&amp;","</f>
        <v>,Mudo,</v>
      </c>
      <c r="E45">
        <f ca="1">RANDBETWEEN(1,Formules!$B$2)</f>
        <v>286</v>
      </c>
      <c r="F45" s="2">
        <f t="shared" si="0"/>
        <v>44</v>
      </c>
    </row>
    <row r="46" spans="1:6" x14ac:dyDescent="0.25">
      <c r="A46" s="1" t="str">
        <f ca="1">Tabel3[[#This Row],[GroepBeheerderEmail]]&amp;Tabel3[[#This Row],[GroepNaam]]&amp;Tabel3[[#This Row],[ReisNaam]]</f>
        <v>Jolynn.Fosdike@gmail.com,Oyoloo,Stockholm</v>
      </c>
      <c r="B46" s="3" t="s">
        <v>712</v>
      </c>
      <c r="C46" t="str">
        <f ca="1">SUBSTITUTE(INDEX(Tabel2[GroepBeheerder],Tabel3[[#This Row],[Groep.Index]]),",","")</f>
        <v>Jolynn.Fosdike@gmail.com</v>
      </c>
      <c r="D46" t="str">
        <f ca="1">","&amp;INDEX(Tabel2[GroepNaam],Tabel3[[#This Row],[Groep.Index]])&amp;","</f>
        <v>,Oyoloo,</v>
      </c>
      <c r="E46">
        <f ca="1">RANDBETWEEN(1,Formules!$B$2)</f>
        <v>182</v>
      </c>
      <c r="F46" s="2">
        <f t="shared" si="0"/>
        <v>45</v>
      </c>
    </row>
    <row r="47" spans="1:6" x14ac:dyDescent="0.25">
      <c r="A47" s="1" t="str">
        <f ca="1">Tabel3[[#This Row],[GroepBeheerderEmail]]&amp;Tabel3[[#This Row],[GroepNaam]]&amp;Tabel3[[#This Row],[ReisNaam]]</f>
        <v>Merwyn.Nash@gmail.com,Yadel,Banyutengah</v>
      </c>
      <c r="B47" s="3" t="s">
        <v>713</v>
      </c>
      <c r="C47" t="str">
        <f ca="1">SUBSTITUTE(INDEX(Tabel2[GroepBeheerder],Tabel3[[#This Row],[Groep.Index]]),",","")</f>
        <v>Merwyn.Nash@gmail.com</v>
      </c>
      <c r="D47" t="str">
        <f ca="1">","&amp;INDEX(Tabel2[GroepNaam],Tabel3[[#This Row],[Groep.Index]])&amp;","</f>
        <v>,Yadel,</v>
      </c>
      <c r="E47">
        <f ca="1">RANDBETWEEN(1,Formules!$B$2)</f>
        <v>291</v>
      </c>
      <c r="F47" s="2">
        <f t="shared" si="0"/>
        <v>46</v>
      </c>
    </row>
    <row r="48" spans="1:6" x14ac:dyDescent="0.25">
      <c r="A48" s="1" t="str">
        <f ca="1">Tabel3[[#This Row],[GroepBeheerderEmail]]&amp;Tabel3[[#This Row],[GroepNaam]]&amp;Tabel3[[#This Row],[ReisNaam]]</f>
        <v>Yovonnda.Meredyth@gmail.com,Meejo,Otofuke</v>
      </c>
      <c r="B48" s="3" t="s">
        <v>714</v>
      </c>
      <c r="C48" t="str">
        <f ca="1">SUBSTITUTE(INDEX(Tabel2[GroepBeheerder],Tabel3[[#This Row],[Groep.Index]]),",","")</f>
        <v>Yovonnda.Meredyth@gmail.com</v>
      </c>
      <c r="D48" t="str">
        <f ca="1">","&amp;INDEX(Tabel2[GroepNaam],Tabel3[[#This Row],[Groep.Index]])&amp;","</f>
        <v>,Meejo,</v>
      </c>
      <c r="E48">
        <f ca="1">RANDBETWEEN(1,Formules!$B$2)</f>
        <v>3</v>
      </c>
      <c r="F48" s="2">
        <f t="shared" si="0"/>
        <v>47</v>
      </c>
    </row>
    <row r="49" spans="1:6" x14ac:dyDescent="0.25">
      <c r="A49" s="1" t="str">
        <f ca="1">Tabel3[[#This Row],[GroepBeheerderEmail]]&amp;Tabel3[[#This Row],[GroepNaam]]&amp;Tabel3[[#This Row],[ReisNaam]]</f>
        <v>Tobin.De Castri@gmail.com,Jayo,Xuezhen</v>
      </c>
      <c r="B49" s="3" t="s">
        <v>715</v>
      </c>
      <c r="C49" t="str">
        <f ca="1">SUBSTITUTE(INDEX(Tabel2[GroepBeheerder],Tabel3[[#This Row],[Groep.Index]]),",","")</f>
        <v>Tobin.De Castri@gmail.com</v>
      </c>
      <c r="D49" t="str">
        <f ca="1">","&amp;INDEX(Tabel2[GroepNaam],Tabel3[[#This Row],[Groep.Index]])&amp;","</f>
        <v>,Jayo,</v>
      </c>
      <c r="E49">
        <f ca="1">RANDBETWEEN(1,Formules!$B$2)</f>
        <v>346</v>
      </c>
      <c r="F49" s="2">
        <f t="shared" si="0"/>
        <v>48</v>
      </c>
    </row>
    <row r="50" spans="1:6" x14ac:dyDescent="0.25">
      <c r="A50" s="1" t="str">
        <f ca="1">Tabel3[[#This Row],[GroepBeheerderEmail]]&amp;Tabel3[[#This Row],[GroepNaam]]&amp;Tabel3[[#This Row],[ReisNaam]]</f>
        <v>Ofilia.Peron@gmail.com,Skinte,Silgueiros</v>
      </c>
      <c r="B50" s="3" t="s">
        <v>716</v>
      </c>
      <c r="C50" t="str">
        <f ca="1">SUBSTITUTE(INDEX(Tabel2[GroepBeheerder],Tabel3[[#This Row],[Groep.Index]]),",","")</f>
        <v>Ofilia.Peron@gmail.com</v>
      </c>
      <c r="D50" t="str">
        <f ca="1">","&amp;INDEX(Tabel2[GroepNaam],Tabel3[[#This Row],[Groep.Index]])&amp;","</f>
        <v>,Skinte,</v>
      </c>
      <c r="E50">
        <f ca="1">RANDBETWEEN(1,Formules!$B$2)</f>
        <v>299</v>
      </c>
      <c r="F50" s="2">
        <f t="shared" si="0"/>
        <v>49</v>
      </c>
    </row>
    <row r="51" spans="1:6" x14ac:dyDescent="0.25">
      <c r="A51" s="1" t="str">
        <f ca="1">Tabel3[[#This Row],[GroepBeheerderEmail]]&amp;Tabel3[[#This Row],[GroepNaam]]&amp;Tabel3[[#This Row],[ReisNaam]]</f>
        <v>Yovonnda.Meredyth@gmail.com,Oozz,Cangshan</v>
      </c>
      <c r="B51" s="3" t="s">
        <v>717</v>
      </c>
      <c r="C51" t="str">
        <f ca="1">SUBSTITUTE(INDEX(Tabel2[GroepBeheerder],Tabel3[[#This Row],[Groep.Index]]),",","")</f>
        <v>Yovonnda.Meredyth@gmail.com</v>
      </c>
      <c r="D51" t="str">
        <f ca="1">","&amp;INDEX(Tabel2[GroepNaam],Tabel3[[#This Row],[Groep.Index]])&amp;","</f>
        <v>,Oozz,</v>
      </c>
      <c r="E51">
        <f ca="1">RANDBETWEEN(1,Formules!$B$2)</f>
        <v>128</v>
      </c>
      <c r="F51" s="2">
        <f t="shared" si="0"/>
        <v>50</v>
      </c>
    </row>
    <row r="52" spans="1:6" x14ac:dyDescent="0.25">
      <c r="A52" s="1" t="str">
        <f ca="1">Tabel3[[#This Row],[GroepBeheerderEmail]]&amp;Tabel3[[#This Row],[GroepNaam]]&amp;Tabel3[[#This Row],[ReisNaam]]</f>
        <v>Emmy.Maseres@gmail.com,Eimbee,Baiyinnuole</v>
      </c>
      <c r="B52" s="3" t="s">
        <v>718</v>
      </c>
      <c r="C52" t="str">
        <f ca="1">SUBSTITUTE(INDEX(Tabel2[GroepBeheerder],Tabel3[[#This Row],[Groep.Index]]),",","")</f>
        <v>Emmy.Maseres@gmail.com</v>
      </c>
      <c r="D52" t="str">
        <f ca="1">","&amp;INDEX(Tabel2[GroepNaam],Tabel3[[#This Row],[Groep.Index]])&amp;","</f>
        <v>,Eimbee,</v>
      </c>
      <c r="E52">
        <f ca="1">RANDBETWEEN(1,Formules!$B$2)</f>
        <v>72</v>
      </c>
      <c r="F52" s="2">
        <f t="shared" si="0"/>
        <v>51</v>
      </c>
    </row>
    <row r="53" spans="1:6" x14ac:dyDescent="0.25">
      <c r="A53" s="1" t="str">
        <f ca="1">Tabel3[[#This Row],[GroepBeheerderEmail]]&amp;Tabel3[[#This Row],[GroepNaam]]&amp;Tabel3[[#This Row],[ReisNaam]]</f>
        <v>Karlik.Betteriss@gmail.com,Linkbridge,Gonghe</v>
      </c>
      <c r="B53" s="3" t="s">
        <v>719</v>
      </c>
      <c r="C53" t="str">
        <f ca="1">SUBSTITUTE(INDEX(Tabel2[GroepBeheerder],Tabel3[[#This Row],[Groep.Index]]),",","")</f>
        <v>Karlik.Betteriss@gmail.com</v>
      </c>
      <c r="D53" t="str">
        <f ca="1">","&amp;INDEX(Tabel2[GroepNaam],Tabel3[[#This Row],[Groep.Index]])&amp;","</f>
        <v>,Linkbridge,</v>
      </c>
      <c r="E53">
        <f ca="1">RANDBETWEEN(1,Formules!$B$2)</f>
        <v>66</v>
      </c>
      <c r="F53" s="2">
        <f t="shared" si="0"/>
        <v>52</v>
      </c>
    </row>
    <row r="54" spans="1:6" x14ac:dyDescent="0.25">
      <c r="A54" s="1" t="str">
        <f ca="1">Tabel3[[#This Row],[GroepBeheerderEmail]]&amp;Tabel3[[#This Row],[GroepNaam]]&amp;Tabel3[[#This Row],[ReisNaam]]</f>
        <v>Emmy.Maseres@gmail.com,Eimbee,Biris Daja</v>
      </c>
      <c r="B54" s="3" t="s">
        <v>720</v>
      </c>
      <c r="C54" t="str">
        <f ca="1">SUBSTITUTE(INDEX(Tabel2[GroepBeheerder],Tabel3[[#This Row],[Groep.Index]]),",","")</f>
        <v>Emmy.Maseres@gmail.com</v>
      </c>
      <c r="D54" t="str">
        <f ca="1">","&amp;INDEX(Tabel2[GroepNaam],Tabel3[[#This Row],[Groep.Index]])&amp;","</f>
        <v>,Eimbee,</v>
      </c>
      <c r="E54">
        <f ca="1">RANDBETWEEN(1,Formules!$B$2)</f>
        <v>72</v>
      </c>
      <c r="F54" s="2">
        <f t="shared" si="0"/>
        <v>53</v>
      </c>
    </row>
    <row r="55" spans="1:6" x14ac:dyDescent="0.25">
      <c r="A55" s="1" t="str">
        <f ca="1">Tabel3[[#This Row],[GroepBeheerderEmail]]&amp;Tabel3[[#This Row],[GroepNaam]]&amp;Tabel3[[#This Row],[ReisNaam]]</f>
        <v>Lettie.Handling@gmail.com,Topdrive,Pukë</v>
      </c>
      <c r="B55" s="3" t="s">
        <v>721</v>
      </c>
      <c r="C55" t="str">
        <f ca="1">SUBSTITUTE(INDEX(Tabel2[GroepBeheerder],Tabel3[[#This Row],[Groep.Index]]),",","")</f>
        <v>Lettie.Handling@gmail.com</v>
      </c>
      <c r="D55" t="str">
        <f ca="1">","&amp;INDEX(Tabel2[GroepNaam],Tabel3[[#This Row],[Groep.Index]])&amp;","</f>
        <v>,Topdrive,</v>
      </c>
      <c r="E55">
        <f ca="1">RANDBETWEEN(1,Formules!$B$2)</f>
        <v>180</v>
      </c>
      <c r="F55" s="2">
        <f t="shared" si="0"/>
        <v>54</v>
      </c>
    </row>
    <row r="56" spans="1:6" x14ac:dyDescent="0.25">
      <c r="A56" s="1" t="str">
        <f ca="1">Tabel3[[#This Row],[GroepBeheerderEmail]]&amp;Tabel3[[#This Row],[GroepNaam]]&amp;Tabel3[[#This Row],[ReisNaam]]</f>
        <v>Pennie.Thomtson@gmail.com,Yozio,Guayaramerín</v>
      </c>
      <c r="B56" s="3" t="s">
        <v>722</v>
      </c>
      <c r="C56" t="str">
        <f ca="1">SUBSTITUTE(INDEX(Tabel2[GroepBeheerder],Tabel3[[#This Row],[Groep.Index]]),",","")</f>
        <v>Pennie.Thomtson@gmail.com</v>
      </c>
      <c r="D56" t="str">
        <f ca="1">","&amp;INDEX(Tabel2[GroepNaam],Tabel3[[#This Row],[Groep.Index]])&amp;","</f>
        <v>,Yozio,</v>
      </c>
      <c r="E56">
        <f ca="1">RANDBETWEEN(1,Formules!$B$2)</f>
        <v>68</v>
      </c>
      <c r="F56" s="2">
        <f t="shared" si="0"/>
        <v>55</v>
      </c>
    </row>
    <row r="57" spans="1:6" x14ac:dyDescent="0.25">
      <c r="A57" s="1" t="str">
        <f ca="1">Tabel3[[#This Row],[GroepBeheerderEmail]]&amp;Tabel3[[#This Row],[GroepNaam]]&amp;Tabel3[[#This Row],[ReisNaam]]</f>
        <v>Haskel.Bath@gmail.com,Eabox,Sangallaya</v>
      </c>
      <c r="B57" s="3" t="s">
        <v>723</v>
      </c>
      <c r="C57" t="str">
        <f ca="1">SUBSTITUTE(INDEX(Tabel2[GroepBeheerder],Tabel3[[#This Row],[Groep.Index]]),",","")</f>
        <v>Haskel.Bath@gmail.com</v>
      </c>
      <c r="D57" t="str">
        <f ca="1">","&amp;INDEX(Tabel2[GroepNaam],Tabel3[[#This Row],[Groep.Index]])&amp;","</f>
        <v>,Eabox,</v>
      </c>
      <c r="E57">
        <f ca="1">RANDBETWEEN(1,Formules!$B$2)</f>
        <v>375</v>
      </c>
      <c r="F57" s="2">
        <f t="shared" si="0"/>
        <v>56</v>
      </c>
    </row>
    <row r="58" spans="1:6" x14ac:dyDescent="0.25">
      <c r="A58" s="1" t="str">
        <f ca="1">Tabel3[[#This Row],[GroepBeheerderEmail]]&amp;Tabel3[[#This Row],[GroepNaam]]&amp;Tabel3[[#This Row],[ReisNaam]]</f>
        <v>Charleen.Toop@gmail.com,Thoughtsphere,Sankwia</v>
      </c>
      <c r="B58" s="3" t="s">
        <v>724</v>
      </c>
      <c r="C58" t="str">
        <f ca="1">SUBSTITUTE(INDEX(Tabel2[GroepBeheerder],Tabel3[[#This Row],[Groep.Index]]),",","")</f>
        <v>Charleen.Toop@gmail.com</v>
      </c>
      <c r="D58" t="str">
        <f ca="1">","&amp;INDEX(Tabel2[GroepNaam],Tabel3[[#This Row],[Groep.Index]])&amp;","</f>
        <v>,Thoughtsphere,</v>
      </c>
      <c r="E58">
        <f ca="1">RANDBETWEEN(1,Formules!$B$2)</f>
        <v>287</v>
      </c>
      <c r="F58" s="2">
        <f t="shared" si="0"/>
        <v>57</v>
      </c>
    </row>
    <row r="59" spans="1:6" x14ac:dyDescent="0.25">
      <c r="A59" s="1" t="str">
        <f ca="1">Tabel3[[#This Row],[GroepBeheerderEmail]]&amp;Tabel3[[#This Row],[GroepNaam]]&amp;Tabel3[[#This Row],[ReisNaam]]</f>
        <v>Leonid.Corps@gmail.com,Ooba,Wangchang</v>
      </c>
      <c r="B59" s="3" t="s">
        <v>725</v>
      </c>
      <c r="C59" t="str">
        <f ca="1">SUBSTITUTE(INDEX(Tabel2[GroepBeheerder],Tabel3[[#This Row],[Groep.Index]]),",","")</f>
        <v>Leonid.Corps@gmail.com</v>
      </c>
      <c r="D59" t="str">
        <f ca="1">","&amp;INDEX(Tabel2[GroepNaam],Tabel3[[#This Row],[Groep.Index]])&amp;","</f>
        <v>,Ooba,</v>
      </c>
      <c r="E59">
        <f ca="1">RANDBETWEEN(1,Formules!$B$2)</f>
        <v>294</v>
      </c>
      <c r="F59" s="2">
        <f t="shared" si="0"/>
        <v>58</v>
      </c>
    </row>
    <row r="60" spans="1:6" x14ac:dyDescent="0.25">
      <c r="A60" s="1" t="str">
        <f ca="1">Tabel3[[#This Row],[GroepBeheerderEmail]]&amp;Tabel3[[#This Row],[GroepNaam]]&amp;Tabel3[[#This Row],[ReisNaam]]</f>
        <v>Doyle.Macoun@gmail.com,Rhyloo,Caoyan</v>
      </c>
      <c r="B60" s="3" t="s">
        <v>726</v>
      </c>
      <c r="C60" t="str">
        <f ca="1">SUBSTITUTE(INDEX(Tabel2[GroepBeheerder],Tabel3[[#This Row],[Groep.Index]]),",","")</f>
        <v>Doyle.Macoun@gmail.com</v>
      </c>
      <c r="D60" t="str">
        <f ca="1">","&amp;INDEX(Tabel2[GroepNaam],Tabel3[[#This Row],[Groep.Index]])&amp;","</f>
        <v>,Rhyloo,</v>
      </c>
      <c r="E60">
        <f ca="1">RANDBETWEEN(1,Formules!$B$2)</f>
        <v>326</v>
      </c>
      <c r="F60" s="2">
        <f t="shared" si="0"/>
        <v>59</v>
      </c>
    </row>
    <row r="61" spans="1:6" x14ac:dyDescent="0.25">
      <c r="A61" s="1" t="str">
        <f ca="1">Tabel3[[#This Row],[GroepBeheerderEmail]]&amp;Tabel3[[#This Row],[GroepNaam]]&amp;Tabel3[[#This Row],[ReisNaam]]</f>
        <v>Cesaro.Croizier@gmail.com,Devpoint,Dalar</v>
      </c>
      <c r="B61" s="3" t="s">
        <v>727</v>
      </c>
      <c r="C61" t="str">
        <f ca="1">SUBSTITUTE(INDEX(Tabel2[GroepBeheerder],Tabel3[[#This Row],[Groep.Index]]),",","")</f>
        <v>Cesaro.Croizier@gmail.com</v>
      </c>
      <c r="D61" t="str">
        <f ca="1">","&amp;INDEX(Tabel2[GroepNaam],Tabel3[[#This Row],[Groep.Index]])&amp;","</f>
        <v>,Devpoint,</v>
      </c>
      <c r="E61">
        <f ca="1">RANDBETWEEN(1,Formules!$B$2)</f>
        <v>278</v>
      </c>
      <c r="F61" s="2">
        <f t="shared" si="0"/>
        <v>60</v>
      </c>
    </row>
    <row r="62" spans="1:6" x14ac:dyDescent="0.25">
      <c r="A62" s="1" t="str">
        <f ca="1">Tabel3[[#This Row],[GroepBeheerderEmail]]&amp;Tabel3[[#This Row],[GroepNaam]]&amp;Tabel3[[#This Row],[ReisNaam]]</f>
        <v>Dorene.Parkman@gmail.com,Roomm,Macayug</v>
      </c>
      <c r="B62" s="3" t="s">
        <v>728</v>
      </c>
      <c r="C62" t="str">
        <f ca="1">SUBSTITUTE(INDEX(Tabel2[GroepBeheerder],Tabel3[[#This Row],[Groep.Index]]),",","")</f>
        <v>Dorene.Parkman@gmail.com</v>
      </c>
      <c r="D62" t="str">
        <f ca="1">","&amp;INDEX(Tabel2[GroepNaam],Tabel3[[#This Row],[Groep.Index]])&amp;","</f>
        <v>,Roomm,</v>
      </c>
      <c r="E62">
        <f ca="1">RANDBETWEEN(1,Formules!$B$2)</f>
        <v>41</v>
      </c>
      <c r="F62" s="2">
        <f t="shared" si="0"/>
        <v>61</v>
      </c>
    </row>
    <row r="63" spans="1:6" x14ac:dyDescent="0.25">
      <c r="A63" s="1" t="str">
        <f ca="1">Tabel3[[#This Row],[GroepBeheerderEmail]]&amp;Tabel3[[#This Row],[GroepNaam]]&amp;Tabel3[[#This Row],[ReisNaam]]</f>
        <v>Hoyt.Checcuzzi@gmail.com,Camido,Kisangani</v>
      </c>
      <c r="B63" s="3" t="s">
        <v>729</v>
      </c>
      <c r="C63" t="str">
        <f ca="1">SUBSTITUTE(INDEX(Tabel2[GroepBeheerder],Tabel3[[#This Row],[Groep.Index]]),",","")</f>
        <v>Hoyt.Checcuzzi@gmail.com</v>
      </c>
      <c r="D63" t="str">
        <f ca="1">","&amp;INDEX(Tabel2[GroepNaam],Tabel3[[#This Row],[Groep.Index]])&amp;","</f>
        <v>,Camido,</v>
      </c>
      <c r="E63">
        <f ca="1">RANDBETWEEN(1,Formules!$B$2)</f>
        <v>40</v>
      </c>
      <c r="F63" s="2">
        <f t="shared" si="0"/>
        <v>62</v>
      </c>
    </row>
    <row r="64" spans="1:6" x14ac:dyDescent="0.25">
      <c r="A64" s="1" t="str">
        <f ca="1">Tabel3[[#This Row],[GroepBeheerderEmail]]&amp;Tabel3[[#This Row],[GroepNaam]]&amp;Tabel3[[#This Row],[ReisNaam]]</f>
        <v>Deborah.Mursell@gmail.com,Thoughtsphere,Ubiaja</v>
      </c>
      <c r="B64" s="3" t="s">
        <v>730</v>
      </c>
      <c r="C64" t="str">
        <f ca="1">SUBSTITUTE(INDEX(Tabel2[GroepBeheerder],Tabel3[[#This Row],[Groep.Index]]),",","")</f>
        <v>Deborah.Mursell@gmail.com</v>
      </c>
      <c r="D64" t="str">
        <f ca="1">","&amp;INDEX(Tabel2[GroepNaam],Tabel3[[#This Row],[Groep.Index]])&amp;","</f>
        <v>,Thoughtsphere,</v>
      </c>
      <c r="E64">
        <f ca="1">RANDBETWEEN(1,Formules!$B$2)</f>
        <v>363</v>
      </c>
      <c r="F64" s="2">
        <f t="shared" si="0"/>
        <v>63</v>
      </c>
    </row>
    <row r="65" spans="1:6" x14ac:dyDescent="0.25">
      <c r="A65" s="1" t="str">
        <f ca="1">Tabel3[[#This Row],[GroepBeheerderEmail]]&amp;Tabel3[[#This Row],[GroepNaam]]&amp;Tabel3[[#This Row],[ReisNaam]]</f>
        <v>Pennie.Thomtson@gmail.com,Yozio,Arles</v>
      </c>
      <c r="B65" s="3" t="s">
        <v>731</v>
      </c>
      <c r="C65" t="str">
        <f ca="1">SUBSTITUTE(INDEX(Tabel2[GroepBeheerder],Tabel3[[#This Row],[Groep.Index]]),",","")</f>
        <v>Pennie.Thomtson@gmail.com</v>
      </c>
      <c r="D65" t="str">
        <f ca="1">","&amp;INDEX(Tabel2[GroepNaam],Tabel3[[#This Row],[Groep.Index]])&amp;","</f>
        <v>,Yozio,</v>
      </c>
      <c r="E65">
        <f ca="1">RANDBETWEEN(1,Formules!$B$2)</f>
        <v>68</v>
      </c>
      <c r="F65" s="2">
        <f t="shared" si="0"/>
        <v>64</v>
      </c>
    </row>
    <row r="66" spans="1:6" x14ac:dyDescent="0.25">
      <c r="A66" s="1" t="str">
        <f ca="1">Tabel3[[#This Row],[GroepBeheerderEmail]]&amp;Tabel3[[#This Row],[GroepNaam]]&amp;Tabel3[[#This Row],[ReisNaam]]</f>
        <v>Francis.Cockhill@gmail.com,Jabbertype,Nanyuan</v>
      </c>
      <c r="B66" s="3" t="s">
        <v>732</v>
      </c>
      <c r="C66" t="str">
        <f ca="1">SUBSTITUTE(INDEX(Tabel2[GroepBeheerder],Tabel3[[#This Row],[Groep.Index]]),",","")</f>
        <v>Francis.Cockhill@gmail.com</v>
      </c>
      <c r="D66" t="str">
        <f ca="1">","&amp;INDEX(Tabel2[GroepNaam],Tabel3[[#This Row],[Groep.Index]])&amp;","</f>
        <v>,Jabbertype,</v>
      </c>
      <c r="E66">
        <f ca="1">RANDBETWEEN(1,Formules!$B$2)</f>
        <v>214</v>
      </c>
      <c r="F66" s="2">
        <f t="shared" ref="F66:F129" si="1">ROW()-1</f>
        <v>65</v>
      </c>
    </row>
    <row r="67" spans="1:6" x14ac:dyDescent="0.25">
      <c r="A67" s="1" t="str">
        <f ca="1">Tabel3[[#This Row],[GroepBeheerderEmail]]&amp;Tabel3[[#This Row],[GroepNaam]]&amp;Tabel3[[#This Row],[ReisNaam]]</f>
        <v>Pall.Corker@gmail.com,Skalith,Jinshanpu</v>
      </c>
      <c r="B67" s="3" t="s">
        <v>733</v>
      </c>
      <c r="C67" t="str">
        <f ca="1">SUBSTITUTE(INDEX(Tabel2[GroepBeheerder],Tabel3[[#This Row],[Groep.Index]]),",","")</f>
        <v>Pall.Corker@gmail.com</v>
      </c>
      <c r="D67" t="str">
        <f ca="1">","&amp;INDEX(Tabel2[GroepNaam],Tabel3[[#This Row],[Groep.Index]])&amp;","</f>
        <v>,Skalith,</v>
      </c>
      <c r="E67">
        <f ca="1">RANDBETWEEN(1,Formules!$B$2)</f>
        <v>211</v>
      </c>
      <c r="F67" s="2">
        <f t="shared" si="1"/>
        <v>66</v>
      </c>
    </row>
    <row r="68" spans="1:6" x14ac:dyDescent="0.25">
      <c r="A68" s="1" t="str">
        <f ca="1">Tabel3[[#This Row],[GroepBeheerderEmail]]&amp;Tabel3[[#This Row],[GroepNaam]]&amp;Tabel3[[#This Row],[ReisNaam]]</f>
        <v>Lettie.Handling@gmail.com,Dynava,Lianhe</v>
      </c>
      <c r="B68" s="3" t="s">
        <v>734</v>
      </c>
      <c r="C68" t="str">
        <f ca="1">SUBSTITUTE(INDEX(Tabel2[GroepBeheerder],Tabel3[[#This Row],[Groep.Index]]),",","")</f>
        <v>Lettie.Handling@gmail.com</v>
      </c>
      <c r="D68" t="str">
        <f ca="1">","&amp;INDEX(Tabel2[GroepNaam],Tabel3[[#This Row],[Groep.Index]])&amp;","</f>
        <v>,Dynava,</v>
      </c>
      <c r="E68">
        <f ca="1">RANDBETWEEN(1,Formules!$B$2)</f>
        <v>145</v>
      </c>
      <c r="F68" s="2">
        <f t="shared" si="1"/>
        <v>67</v>
      </c>
    </row>
    <row r="69" spans="1:6" x14ac:dyDescent="0.25">
      <c r="A69" s="1" t="str">
        <f ca="1">Tabel3[[#This Row],[GroepBeheerderEmail]]&amp;Tabel3[[#This Row],[GroepNaam]]&amp;Tabel3[[#This Row],[ReisNaam]]</f>
        <v>Sven.Harrison@gmail.com,Wikibox,Yanghong</v>
      </c>
      <c r="B69" s="3" t="s">
        <v>735</v>
      </c>
      <c r="C69" t="str">
        <f ca="1">SUBSTITUTE(INDEX(Tabel2[GroepBeheerder],Tabel3[[#This Row],[Groep.Index]]),",","")</f>
        <v>Sven.Harrison@gmail.com</v>
      </c>
      <c r="D69" t="str">
        <f ca="1">","&amp;INDEX(Tabel2[GroepNaam],Tabel3[[#This Row],[Groep.Index]])&amp;","</f>
        <v>,Wikibox,</v>
      </c>
      <c r="E69">
        <f ca="1">RANDBETWEEN(1,Formules!$B$2)</f>
        <v>54</v>
      </c>
      <c r="F69" s="2">
        <f t="shared" si="1"/>
        <v>68</v>
      </c>
    </row>
    <row r="70" spans="1:6" x14ac:dyDescent="0.25">
      <c r="A70" s="1" t="str">
        <f ca="1">Tabel3[[#This Row],[GroepBeheerderEmail]]&amp;Tabel3[[#This Row],[GroepNaam]]&amp;Tabel3[[#This Row],[ReisNaam]]</f>
        <v>Rodolphe.Witherup@gmail.com,BlogXS,Qingzhou</v>
      </c>
      <c r="B70" s="3" t="s">
        <v>736</v>
      </c>
      <c r="C70" t="str">
        <f ca="1">SUBSTITUTE(INDEX(Tabel2[GroepBeheerder],Tabel3[[#This Row],[Groep.Index]]),",","")</f>
        <v>Rodolphe.Witherup@gmail.com</v>
      </c>
      <c r="D70" t="str">
        <f ca="1">","&amp;INDEX(Tabel2[GroepNaam],Tabel3[[#This Row],[Groep.Index]])&amp;","</f>
        <v>,BlogXS,</v>
      </c>
      <c r="E70">
        <f ca="1">RANDBETWEEN(1,Formules!$B$2)</f>
        <v>149</v>
      </c>
      <c r="F70" s="2">
        <f t="shared" si="1"/>
        <v>69</v>
      </c>
    </row>
    <row r="71" spans="1:6" x14ac:dyDescent="0.25">
      <c r="A71" s="1" t="str">
        <f ca="1">Tabel3[[#This Row],[GroepBeheerderEmail]]&amp;Tabel3[[#This Row],[GroepNaam]]&amp;Tabel3[[#This Row],[ReisNaam]]</f>
        <v>Jolynn.Fosdike@gmail.com,Skyndu,Alvaro Obregon</v>
      </c>
      <c r="B71" s="3" t="s">
        <v>737</v>
      </c>
      <c r="C71" t="str">
        <f ca="1">SUBSTITUTE(INDEX(Tabel2[GroepBeheerder],Tabel3[[#This Row],[Groep.Index]]),",","")</f>
        <v>Jolynn.Fosdike@gmail.com</v>
      </c>
      <c r="D71" t="str">
        <f ca="1">","&amp;INDEX(Tabel2[GroepNaam],Tabel3[[#This Row],[Groep.Index]])&amp;","</f>
        <v>,Skyndu,</v>
      </c>
      <c r="E71">
        <f ca="1">RANDBETWEEN(1,Formules!$B$2)</f>
        <v>31</v>
      </c>
      <c r="F71" s="2">
        <f t="shared" si="1"/>
        <v>70</v>
      </c>
    </row>
    <row r="72" spans="1:6" x14ac:dyDescent="0.25">
      <c r="A72" s="1" t="str">
        <f ca="1">Tabel3[[#This Row],[GroepBeheerderEmail]]&amp;Tabel3[[#This Row],[GroepNaam]]&amp;Tabel3[[#This Row],[ReisNaam]]</f>
        <v>Jan.Truitt@gmail.com,Cogilith,Bordeaux</v>
      </c>
      <c r="B72" s="3" t="s">
        <v>738</v>
      </c>
      <c r="C72" t="str">
        <f ca="1">SUBSTITUTE(INDEX(Tabel2[GroepBeheerder],Tabel3[[#This Row],[Groep.Index]]),",","")</f>
        <v>Jan.Truitt@gmail.com</v>
      </c>
      <c r="D72" t="str">
        <f ca="1">","&amp;INDEX(Tabel2[GroepNaam],Tabel3[[#This Row],[Groep.Index]])&amp;","</f>
        <v>,Cogilith,</v>
      </c>
      <c r="E72">
        <f ca="1">RANDBETWEEN(1,Formules!$B$2)</f>
        <v>345</v>
      </c>
      <c r="F72" s="2">
        <f t="shared" si="1"/>
        <v>71</v>
      </c>
    </row>
    <row r="73" spans="1:6" x14ac:dyDescent="0.25">
      <c r="A73" s="1" t="str">
        <f ca="1">Tabel3[[#This Row],[GroepBeheerderEmail]]&amp;Tabel3[[#This Row],[GroepNaam]]&amp;Tabel3[[#This Row],[ReisNaam]]</f>
        <v>Cassandra.Wagnerin@gmail.com,Brainverse,Mehmand Chak</v>
      </c>
      <c r="B73" s="3" t="s">
        <v>739</v>
      </c>
      <c r="C73" t="str">
        <f ca="1">SUBSTITUTE(INDEX(Tabel2[GroepBeheerder],Tabel3[[#This Row],[Groep.Index]]),",","")</f>
        <v>Cassandra.Wagnerin@gmail.com</v>
      </c>
      <c r="D73" t="str">
        <f ca="1">","&amp;INDEX(Tabel2[GroepNaam],Tabel3[[#This Row],[Groep.Index]])&amp;","</f>
        <v>,Brainverse,</v>
      </c>
      <c r="E73">
        <f ca="1">RANDBETWEEN(1,Formules!$B$2)</f>
        <v>260</v>
      </c>
      <c r="F73" s="2">
        <f t="shared" si="1"/>
        <v>72</v>
      </c>
    </row>
    <row r="74" spans="1:6" x14ac:dyDescent="0.25">
      <c r="A74" s="1" t="str">
        <f ca="1">Tabel3[[#This Row],[GroepBeheerderEmail]]&amp;Tabel3[[#This Row],[GroepNaam]]&amp;Tabel3[[#This Row],[ReisNaam]]</f>
        <v>Solomon.Ickovici@gmail.com,Agivu,Santa Cruz</v>
      </c>
      <c r="B74" s="3" t="s">
        <v>740</v>
      </c>
      <c r="C74" t="str">
        <f ca="1">SUBSTITUTE(INDEX(Tabel2[GroepBeheerder],Tabel3[[#This Row],[Groep.Index]]),",","")</f>
        <v>Solomon.Ickovici@gmail.com</v>
      </c>
      <c r="D74" t="str">
        <f ca="1">","&amp;INDEX(Tabel2[GroepNaam],Tabel3[[#This Row],[Groep.Index]])&amp;","</f>
        <v>,Agivu,</v>
      </c>
      <c r="E74">
        <f ca="1">RANDBETWEEN(1,Formules!$B$2)</f>
        <v>333</v>
      </c>
      <c r="F74" s="2">
        <f t="shared" si="1"/>
        <v>73</v>
      </c>
    </row>
    <row r="75" spans="1:6" x14ac:dyDescent="0.25">
      <c r="A75" s="1" t="str">
        <f ca="1">Tabel3[[#This Row],[GroepBeheerderEmail]]&amp;Tabel3[[#This Row],[GroepNaam]]&amp;Tabel3[[#This Row],[ReisNaam]]</f>
        <v>Sallee.Whaley@gmail.com,Kimia,Paine</v>
      </c>
      <c r="B75" s="3" t="s">
        <v>741</v>
      </c>
      <c r="C75" t="str">
        <f ca="1">SUBSTITUTE(INDEX(Tabel2[GroepBeheerder],Tabel3[[#This Row],[Groep.Index]]),",","")</f>
        <v>Sallee.Whaley@gmail.com</v>
      </c>
      <c r="D75" t="str">
        <f ca="1">","&amp;INDEX(Tabel2[GroepNaam],Tabel3[[#This Row],[Groep.Index]])&amp;","</f>
        <v>,Kimia,</v>
      </c>
      <c r="E75">
        <f ca="1">RANDBETWEEN(1,Formules!$B$2)</f>
        <v>220</v>
      </c>
      <c r="F75" s="2">
        <f t="shared" si="1"/>
        <v>74</v>
      </c>
    </row>
    <row r="76" spans="1:6" x14ac:dyDescent="0.25">
      <c r="A76" s="1" t="str">
        <f ca="1">Tabel3[[#This Row],[GroepBeheerderEmail]]&amp;Tabel3[[#This Row],[GroepNaam]]&amp;Tabel3[[#This Row],[ReisNaam]]</f>
        <v>Matty.Haddrill@gmail.com,Edgeblab,Želešice</v>
      </c>
      <c r="B76" s="3" t="s">
        <v>742</v>
      </c>
      <c r="C76" t="str">
        <f ca="1">SUBSTITUTE(INDEX(Tabel2[GroepBeheerder],Tabel3[[#This Row],[Groep.Index]]),",","")</f>
        <v>Matty.Haddrill@gmail.com</v>
      </c>
      <c r="D76" t="str">
        <f ca="1">","&amp;INDEX(Tabel2[GroepNaam],Tabel3[[#This Row],[Groep.Index]])&amp;","</f>
        <v>,Edgeblab,</v>
      </c>
      <c r="E76">
        <f ca="1">RANDBETWEEN(1,Formules!$B$2)</f>
        <v>179</v>
      </c>
      <c r="F76" s="2">
        <f t="shared" si="1"/>
        <v>75</v>
      </c>
    </row>
    <row r="77" spans="1:6" x14ac:dyDescent="0.25">
      <c r="A77" s="1" t="str">
        <f ca="1">Tabel3[[#This Row],[GroepBeheerderEmail]]&amp;Tabel3[[#This Row],[GroepNaam]]&amp;Tabel3[[#This Row],[ReisNaam]]</f>
        <v>Lane.Mellows@gmail.com,Roomm,Hongjiazui</v>
      </c>
      <c r="B77" s="3" t="s">
        <v>743</v>
      </c>
      <c r="C77" t="str">
        <f ca="1">SUBSTITUTE(INDEX(Tabel2[GroepBeheerder],Tabel3[[#This Row],[Groep.Index]]),",","")</f>
        <v>Lane.Mellows@gmail.com</v>
      </c>
      <c r="D77" t="str">
        <f ca="1">","&amp;INDEX(Tabel2[GroepNaam],Tabel3[[#This Row],[Groep.Index]])&amp;","</f>
        <v>,Roomm,</v>
      </c>
      <c r="E77">
        <f ca="1">RANDBETWEEN(1,Formules!$B$2)</f>
        <v>228</v>
      </c>
      <c r="F77" s="2">
        <f t="shared" si="1"/>
        <v>76</v>
      </c>
    </row>
    <row r="78" spans="1:6" x14ac:dyDescent="0.25">
      <c r="A78" s="1" t="str">
        <f ca="1">Tabel3[[#This Row],[GroepBeheerderEmail]]&amp;Tabel3[[#This Row],[GroepNaam]]&amp;Tabel3[[#This Row],[ReisNaam]]</f>
        <v>Rourke.Wyon@gmail.com,Voolia,Boulder</v>
      </c>
      <c r="B78" s="3" t="s">
        <v>744</v>
      </c>
      <c r="C78" t="str">
        <f ca="1">SUBSTITUTE(INDEX(Tabel2[GroepBeheerder],Tabel3[[#This Row],[Groep.Index]]),",","")</f>
        <v>Rourke.Wyon@gmail.com</v>
      </c>
      <c r="D78" t="str">
        <f ca="1">","&amp;INDEX(Tabel2[GroepNaam],Tabel3[[#This Row],[Groep.Index]])&amp;","</f>
        <v>,Voolia,</v>
      </c>
      <c r="E78">
        <f ca="1">RANDBETWEEN(1,Formules!$B$2)</f>
        <v>114</v>
      </c>
      <c r="F78" s="2">
        <f t="shared" si="1"/>
        <v>77</v>
      </c>
    </row>
    <row r="79" spans="1:6" x14ac:dyDescent="0.25">
      <c r="A79" s="1" t="str">
        <f ca="1">Tabel3[[#This Row],[GroepBeheerderEmail]]&amp;Tabel3[[#This Row],[GroepNaam]]&amp;Tabel3[[#This Row],[ReisNaam]]</f>
        <v>Cull.Annes@gmail.com,Oloo,Songmuping</v>
      </c>
      <c r="B79" s="3" t="s">
        <v>745</v>
      </c>
      <c r="C79" t="str">
        <f ca="1">SUBSTITUTE(INDEX(Tabel2[GroepBeheerder],Tabel3[[#This Row],[Groep.Index]]),",","")</f>
        <v>Cull.Annes@gmail.com</v>
      </c>
      <c r="D79" t="str">
        <f ca="1">","&amp;INDEX(Tabel2[GroepNaam],Tabel3[[#This Row],[Groep.Index]])&amp;","</f>
        <v>,Oloo,</v>
      </c>
      <c r="E79">
        <f ca="1">RANDBETWEEN(1,Formules!$B$2)</f>
        <v>152</v>
      </c>
      <c r="F79" s="2">
        <f t="shared" si="1"/>
        <v>78</v>
      </c>
    </row>
    <row r="80" spans="1:6" x14ac:dyDescent="0.25">
      <c r="A80" s="1" t="str">
        <f ca="1">Tabel3[[#This Row],[GroepBeheerderEmail]]&amp;Tabel3[[#This Row],[GroepNaam]]&amp;Tabel3[[#This Row],[ReisNaam]]</f>
        <v>Francis.Cockhill@gmail.com,Fivespan,Bujaków</v>
      </c>
      <c r="B80" s="3" t="s">
        <v>746</v>
      </c>
      <c r="C80" t="str">
        <f ca="1">SUBSTITUTE(INDEX(Tabel2[GroepBeheerder],Tabel3[[#This Row],[Groep.Index]]),",","")</f>
        <v>Francis.Cockhill@gmail.com</v>
      </c>
      <c r="D80" t="str">
        <f ca="1">","&amp;INDEX(Tabel2[GroepNaam],Tabel3[[#This Row],[Groep.Index]])&amp;","</f>
        <v>,Fivespan,</v>
      </c>
      <c r="E80">
        <f ca="1">RANDBETWEEN(1,Formules!$B$2)</f>
        <v>279</v>
      </c>
      <c r="F80" s="2">
        <f t="shared" si="1"/>
        <v>79</v>
      </c>
    </row>
    <row r="81" spans="1:6" x14ac:dyDescent="0.25">
      <c r="A81" s="1" t="str">
        <f ca="1">Tabel3[[#This Row],[GroepBeheerderEmail]]&amp;Tabel3[[#This Row],[GroepNaam]]&amp;Tabel3[[#This Row],[ReisNaam]]</f>
        <v>Ruby.Mackness@gmail.com,Katz,Kaduluhur</v>
      </c>
      <c r="B81" s="3" t="s">
        <v>747</v>
      </c>
      <c r="C81" t="str">
        <f ca="1">SUBSTITUTE(INDEX(Tabel2[GroepBeheerder],Tabel3[[#This Row],[Groep.Index]]),",","")</f>
        <v>Ruby.Mackness@gmail.com</v>
      </c>
      <c r="D81" t="str">
        <f ca="1">","&amp;INDEX(Tabel2[GroepNaam],Tabel3[[#This Row],[Groep.Index]])&amp;","</f>
        <v>,Katz,</v>
      </c>
      <c r="E81">
        <f ca="1">RANDBETWEEN(1,Formules!$B$2)</f>
        <v>283</v>
      </c>
      <c r="F81" s="2">
        <f t="shared" si="1"/>
        <v>80</v>
      </c>
    </row>
    <row r="82" spans="1:6" x14ac:dyDescent="0.25">
      <c r="A82" s="1" t="str">
        <f ca="1">Tabel3[[#This Row],[GroepBeheerderEmail]]&amp;Tabel3[[#This Row],[GroepNaam]]&amp;Tabel3[[#This Row],[ReisNaam]]</f>
        <v>Andrey.Pieche@gmail.com,Voonix,Liuxiang</v>
      </c>
      <c r="B82" s="3" t="s">
        <v>748</v>
      </c>
      <c r="C82" t="str">
        <f ca="1">SUBSTITUTE(INDEX(Tabel2[GroepBeheerder],Tabel3[[#This Row],[Groep.Index]]),",","")</f>
        <v>Andrey.Pieche@gmail.com</v>
      </c>
      <c r="D82" t="str">
        <f ca="1">","&amp;INDEX(Tabel2[GroepNaam],Tabel3[[#This Row],[Groep.Index]])&amp;","</f>
        <v>,Voonix,</v>
      </c>
      <c r="E82">
        <f ca="1">RANDBETWEEN(1,Formules!$B$2)</f>
        <v>55</v>
      </c>
      <c r="F82" s="2">
        <f t="shared" si="1"/>
        <v>81</v>
      </c>
    </row>
    <row r="83" spans="1:6" x14ac:dyDescent="0.25">
      <c r="A83" s="1" t="str">
        <f ca="1">Tabel3[[#This Row],[GroepBeheerderEmail]]&amp;Tabel3[[#This Row],[GroepNaam]]&amp;Tabel3[[#This Row],[ReisNaam]]</f>
        <v>Tobin.De Castri@gmail.com,Kazu,Kinalansan</v>
      </c>
      <c r="B83" s="3" t="s">
        <v>749</v>
      </c>
      <c r="C83" t="str">
        <f ca="1">SUBSTITUTE(INDEX(Tabel2[GroepBeheerder],Tabel3[[#This Row],[Groep.Index]]),",","")</f>
        <v>Tobin.De Castri@gmail.com</v>
      </c>
      <c r="D83" t="str">
        <f ca="1">","&amp;INDEX(Tabel2[GroepNaam],Tabel3[[#This Row],[Groep.Index]])&amp;","</f>
        <v>,Kazu,</v>
      </c>
      <c r="E83">
        <f ca="1">RANDBETWEEN(1,Formules!$B$2)</f>
        <v>115</v>
      </c>
      <c r="F83" s="2">
        <f t="shared" si="1"/>
        <v>82</v>
      </c>
    </row>
    <row r="84" spans="1:6" x14ac:dyDescent="0.25">
      <c r="A84" s="1" t="str">
        <f ca="1">Tabel3[[#This Row],[GroepBeheerderEmail]]&amp;Tabel3[[#This Row],[GroepNaam]]&amp;Tabel3[[#This Row],[ReisNaam]]</f>
        <v>Vonny.Raincin@gmail.com,Zoonoodle,Krajan Jabungcandi</v>
      </c>
      <c r="B84" s="3" t="s">
        <v>750</v>
      </c>
      <c r="C84" t="str">
        <f ca="1">SUBSTITUTE(INDEX(Tabel2[GroepBeheerder],Tabel3[[#This Row],[Groep.Index]]),",","")</f>
        <v>Vonny.Raincin@gmail.com</v>
      </c>
      <c r="D84" t="str">
        <f ca="1">","&amp;INDEX(Tabel2[GroepNaam],Tabel3[[#This Row],[Groep.Index]])&amp;","</f>
        <v>,Zoonoodle,</v>
      </c>
      <c r="E84">
        <f ca="1">RANDBETWEEN(1,Formules!$B$2)</f>
        <v>123</v>
      </c>
      <c r="F84" s="2">
        <f t="shared" si="1"/>
        <v>83</v>
      </c>
    </row>
    <row r="85" spans="1:6" x14ac:dyDescent="0.25">
      <c r="A85" s="1" t="str">
        <f ca="1">Tabel3[[#This Row],[GroepBeheerderEmail]]&amp;Tabel3[[#This Row],[GroepNaam]]&amp;Tabel3[[#This Row],[ReisNaam]]</f>
        <v>Lettie.Handling@gmail.com,Dynava,Guangchen</v>
      </c>
      <c r="B85" s="3" t="s">
        <v>751</v>
      </c>
      <c r="C85" t="str">
        <f ca="1">SUBSTITUTE(INDEX(Tabel2[GroepBeheerder],Tabel3[[#This Row],[Groep.Index]]),",","")</f>
        <v>Lettie.Handling@gmail.com</v>
      </c>
      <c r="D85" t="str">
        <f ca="1">","&amp;INDEX(Tabel2[GroepNaam],Tabel3[[#This Row],[Groep.Index]])&amp;","</f>
        <v>,Dynava,</v>
      </c>
      <c r="E85">
        <f ca="1">RANDBETWEEN(1,Formules!$B$2)</f>
        <v>145</v>
      </c>
      <c r="F85" s="2">
        <f t="shared" si="1"/>
        <v>84</v>
      </c>
    </row>
    <row r="86" spans="1:6" x14ac:dyDescent="0.25">
      <c r="A86" s="1" t="str">
        <f ca="1">Tabel3[[#This Row],[GroepBeheerderEmail]]&amp;Tabel3[[#This Row],[GroepNaam]]&amp;Tabel3[[#This Row],[ReisNaam]]</f>
        <v>Reine.Mougin@gmail.com,Fiveclub,Lusk</v>
      </c>
      <c r="B86" s="3" t="s">
        <v>752</v>
      </c>
      <c r="C86" t="str">
        <f ca="1">SUBSTITUTE(INDEX(Tabel2[GroepBeheerder],Tabel3[[#This Row],[Groep.Index]]),",","")</f>
        <v>Reine.Mougin@gmail.com</v>
      </c>
      <c r="D86" t="str">
        <f ca="1">","&amp;INDEX(Tabel2[GroepNaam],Tabel3[[#This Row],[Groep.Index]])&amp;","</f>
        <v>,Fiveclub,</v>
      </c>
      <c r="E86">
        <f ca="1">RANDBETWEEN(1,Formules!$B$2)</f>
        <v>67</v>
      </c>
      <c r="F86" s="2">
        <f t="shared" si="1"/>
        <v>85</v>
      </c>
    </row>
    <row r="87" spans="1:6" x14ac:dyDescent="0.25">
      <c r="A87" s="1" t="str">
        <f ca="1">Tabel3[[#This Row],[GroepBeheerderEmail]]&amp;Tabel3[[#This Row],[GroepNaam]]&amp;Tabel3[[#This Row],[ReisNaam]]</f>
        <v>Kiri.Gelly@gmail.com,Aimbo,Inderka</v>
      </c>
      <c r="B87" s="3" t="s">
        <v>753</v>
      </c>
      <c r="C87" t="str">
        <f ca="1">SUBSTITUTE(INDEX(Tabel2[GroepBeheerder],Tabel3[[#This Row],[Groep.Index]]),",","")</f>
        <v>Kiri.Gelly@gmail.com</v>
      </c>
      <c r="D87" t="str">
        <f ca="1">","&amp;INDEX(Tabel2[GroepNaam],Tabel3[[#This Row],[Groep.Index]])&amp;","</f>
        <v>,Aimbo,</v>
      </c>
      <c r="E87">
        <f ca="1">RANDBETWEEN(1,Formules!$B$2)</f>
        <v>235</v>
      </c>
      <c r="F87" s="2">
        <f t="shared" si="1"/>
        <v>86</v>
      </c>
    </row>
    <row r="88" spans="1:6" x14ac:dyDescent="0.25">
      <c r="A88" s="1" t="str">
        <f ca="1">Tabel3[[#This Row],[GroepBeheerderEmail]]&amp;Tabel3[[#This Row],[GroepNaam]]&amp;Tabel3[[#This Row],[ReisNaam]]</f>
        <v>Rossy.Challener@gmail.com,Skinix,Novaya Lyalya</v>
      </c>
      <c r="B88" s="3" t="s">
        <v>754</v>
      </c>
      <c r="C88" t="str">
        <f ca="1">SUBSTITUTE(INDEX(Tabel2[GroepBeheerder],Tabel3[[#This Row],[Groep.Index]]),",","")</f>
        <v>Rossy.Challener@gmail.com</v>
      </c>
      <c r="D88" t="str">
        <f ca="1">","&amp;INDEX(Tabel2[GroepNaam],Tabel3[[#This Row],[Groep.Index]])&amp;","</f>
        <v>,Skinix,</v>
      </c>
      <c r="E88">
        <f ca="1">RANDBETWEEN(1,Formules!$B$2)</f>
        <v>324</v>
      </c>
      <c r="F88" s="2">
        <f t="shared" si="1"/>
        <v>87</v>
      </c>
    </row>
    <row r="89" spans="1:6" x14ac:dyDescent="0.25">
      <c r="A89" s="1" t="str">
        <f ca="1">Tabel3[[#This Row],[GroepBeheerderEmail]]&amp;Tabel3[[#This Row],[GroepNaam]]&amp;Tabel3[[#This Row],[ReisNaam]]</f>
        <v>Rickey.Stanislaw@gmail.com,Riffpedia,Seia</v>
      </c>
      <c r="B89" s="3" t="s">
        <v>755</v>
      </c>
      <c r="C89" t="str">
        <f ca="1">SUBSTITUTE(INDEX(Tabel2[GroepBeheerder],Tabel3[[#This Row],[Groep.Index]]),",","")</f>
        <v>Rickey.Stanislaw@gmail.com</v>
      </c>
      <c r="D89" t="str">
        <f ca="1">","&amp;INDEX(Tabel2[GroepNaam],Tabel3[[#This Row],[Groep.Index]])&amp;","</f>
        <v>,Riffpedia,</v>
      </c>
      <c r="E89">
        <f ca="1">RANDBETWEEN(1,Formules!$B$2)</f>
        <v>194</v>
      </c>
      <c r="F89" s="2">
        <f t="shared" si="1"/>
        <v>88</v>
      </c>
    </row>
    <row r="90" spans="1:6" x14ac:dyDescent="0.25">
      <c r="A90" s="1" t="str">
        <f ca="1">Tabel3[[#This Row],[GroepBeheerderEmail]]&amp;Tabel3[[#This Row],[GroepNaam]]&amp;Tabel3[[#This Row],[ReisNaam]]</f>
        <v>Solomon.Ickovici@gmail.com,Agivu,Honghua’erji</v>
      </c>
      <c r="B90" s="3" t="s">
        <v>756</v>
      </c>
      <c r="C90" t="str">
        <f ca="1">SUBSTITUTE(INDEX(Tabel2[GroepBeheerder],Tabel3[[#This Row],[Groep.Index]]),",","")</f>
        <v>Solomon.Ickovici@gmail.com</v>
      </c>
      <c r="D90" t="str">
        <f ca="1">","&amp;INDEX(Tabel2[GroepNaam],Tabel3[[#This Row],[Groep.Index]])&amp;","</f>
        <v>,Agivu,</v>
      </c>
      <c r="E90">
        <f ca="1">RANDBETWEEN(1,Formules!$B$2)</f>
        <v>333</v>
      </c>
      <c r="F90" s="2">
        <f t="shared" si="1"/>
        <v>89</v>
      </c>
    </row>
    <row r="91" spans="1:6" x14ac:dyDescent="0.25">
      <c r="A91" s="1" t="str">
        <f ca="1">Tabel3[[#This Row],[GroepBeheerderEmail]]&amp;Tabel3[[#This Row],[GroepNaam]]&amp;Tabel3[[#This Row],[ReisNaam]]</f>
        <v>Jamesy.Bunclark@gmail.com,Trupe,Guozhen</v>
      </c>
      <c r="B91" s="3" t="s">
        <v>757</v>
      </c>
      <c r="C91" t="str">
        <f ca="1">SUBSTITUTE(INDEX(Tabel2[GroepBeheerder],Tabel3[[#This Row],[Groep.Index]]),",","")</f>
        <v>Jamesy.Bunclark@gmail.com</v>
      </c>
      <c r="D91" t="str">
        <f ca="1">","&amp;INDEX(Tabel2[GroepNaam],Tabel3[[#This Row],[Groep.Index]])&amp;","</f>
        <v>,Trupe,</v>
      </c>
      <c r="E91">
        <f ca="1">RANDBETWEEN(1,Formules!$B$2)</f>
        <v>395</v>
      </c>
      <c r="F91" s="2">
        <f t="shared" si="1"/>
        <v>90</v>
      </c>
    </row>
    <row r="92" spans="1:6" x14ac:dyDescent="0.25">
      <c r="A92" s="1" t="str">
        <f ca="1">Tabel3[[#This Row],[GroepBeheerderEmail]]&amp;Tabel3[[#This Row],[GroepNaam]]&amp;Tabel3[[#This Row],[ReisNaam]]</f>
        <v>Ruby.Mackness@gmail.com,Katz,Shuanggang</v>
      </c>
      <c r="B92" s="3" t="s">
        <v>758</v>
      </c>
      <c r="C92" t="str">
        <f ca="1">SUBSTITUTE(INDEX(Tabel2[GroepBeheerder],Tabel3[[#This Row],[Groep.Index]]),",","")</f>
        <v>Ruby.Mackness@gmail.com</v>
      </c>
      <c r="D92" t="str">
        <f ca="1">","&amp;INDEX(Tabel2[GroepNaam],Tabel3[[#This Row],[Groep.Index]])&amp;","</f>
        <v>,Katz,</v>
      </c>
      <c r="E92">
        <f ca="1">RANDBETWEEN(1,Formules!$B$2)</f>
        <v>283</v>
      </c>
      <c r="F92" s="2">
        <f t="shared" si="1"/>
        <v>91</v>
      </c>
    </row>
    <row r="93" spans="1:6" x14ac:dyDescent="0.25">
      <c r="A93" s="1" t="str">
        <f ca="1">Tabel3[[#This Row],[GroepBeheerderEmail]]&amp;Tabel3[[#This Row],[GroepNaam]]&amp;Tabel3[[#This Row],[ReisNaam]]</f>
        <v>Solomon.Ickovici@gmail.com,Realcube,Changjiang</v>
      </c>
      <c r="B93" s="3" t="s">
        <v>759</v>
      </c>
      <c r="C93" t="str">
        <f ca="1">SUBSTITUTE(INDEX(Tabel2[GroepBeheerder],Tabel3[[#This Row],[Groep.Index]]),",","")</f>
        <v>Solomon.Ickovici@gmail.com</v>
      </c>
      <c r="D93" t="str">
        <f ca="1">","&amp;INDEX(Tabel2[GroepNaam],Tabel3[[#This Row],[Groep.Index]])&amp;","</f>
        <v>,Realcube,</v>
      </c>
      <c r="E93">
        <f ca="1">RANDBETWEEN(1,Formules!$B$2)</f>
        <v>133</v>
      </c>
      <c r="F93" s="2">
        <f t="shared" si="1"/>
        <v>92</v>
      </c>
    </row>
    <row r="94" spans="1:6" x14ac:dyDescent="0.25">
      <c r="A94" s="1" t="str">
        <f ca="1">Tabel3[[#This Row],[GroepBeheerderEmail]]&amp;Tabel3[[#This Row],[GroepNaam]]&amp;Tabel3[[#This Row],[ReisNaam]]</f>
        <v>Faun.Gutans@gmail.com,Meevee,Sembungin</v>
      </c>
      <c r="B94" s="3" t="s">
        <v>760</v>
      </c>
      <c r="C94" t="str">
        <f ca="1">SUBSTITUTE(INDEX(Tabel2[GroepBeheerder],Tabel3[[#This Row],[Groep.Index]]),",","")</f>
        <v>Faun.Gutans@gmail.com</v>
      </c>
      <c r="D94" t="str">
        <f ca="1">","&amp;INDEX(Tabel2[GroepNaam],Tabel3[[#This Row],[Groep.Index]])&amp;","</f>
        <v>,Meevee,</v>
      </c>
      <c r="E94">
        <f ca="1">RANDBETWEEN(1,Formules!$B$2)</f>
        <v>50</v>
      </c>
      <c r="F94" s="2">
        <f t="shared" si="1"/>
        <v>93</v>
      </c>
    </row>
    <row r="95" spans="1:6" x14ac:dyDescent="0.25">
      <c r="A95" s="1" t="str">
        <f ca="1">Tabel3[[#This Row],[GroepBeheerderEmail]]&amp;Tabel3[[#This Row],[GroepNaam]]&amp;Tabel3[[#This Row],[ReisNaam]]</f>
        <v>Cosette.Blaszczyk@gmail.com,Tagchat,Seixas</v>
      </c>
      <c r="B95" s="3" t="s">
        <v>761</v>
      </c>
      <c r="C95" t="str">
        <f ca="1">SUBSTITUTE(INDEX(Tabel2[GroepBeheerder],Tabel3[[#This Row],[Groep.Index]]),",","")</f>
        <v>Cosette.Blaszczyk@gmail.com</v>
      </c>
      <c r="D95" t="str">
        <f ca="1">","&amp;INDEX(Tabel2[GroepNaam],Tabel3[[#This Row],[Groep.Index]])&amp;","</f>
        <v>,Tagchat,</v>
      </c>
      <c r="E95">
        <f ca="1">RANDBETWEEN(1,Formules!$B$2)</f>
        <v>396</v>
      </c>
      <c r="F95" s="2">
        <f t="shared" si="1"/>
        <v>94</v>
      </c>
    </row>
    <row r="96" spans="1:6" x14ac:dyDescent="0.25">
      <c r="A96" s="1" t="str">
        <f ca="1">Tabel3[[#This Row],[GroepBeheerderEmail]]&amp;Tabel3[[#This Row],[GroepNaam]]&amp;Tabel3[[#This Row],[ReisNaam]]</f>
        <v>Gennie.Kelinge@gmail.com,Youspan,Urayasu</v>
      </c>
      <c r="B96" s="3" t="s">
        <v>762</v>
      </c>
      <c r="C96" t="str">
        <f ca="1">SUBSTITUTE(INDEX(Tabel2[GroepBeheerder],Tabel3[[#This Row],[Groep.Index]]),",","")</f>
        <v>Gennie.Kelinge@gmail.com</v>
      </c>
      <c r="D96" t="str">
        <f ca="1">","&amp;INDEX(Tabel2[GroepNaam],Tabel3[[#This Row],[Groep.Index]])&amp;","</f>
        <v>,Youspan,</v>
      </c>
      <c r="E96">
        <f ca="1">RANDBETWEEN(1,Formules!$B$2)</f>
        <v>43</v>
      </c>
      <c r="F96" s="2">
        <f t="shared" si="1"/>
        <v>95</v>
      </c>
    </row>
    <row r="97" spans="1:6" x14ac:dyDescent="0.25">
      <c r="A97" s="1" t="str">
        <f ca="1">Tabel3[[#This Row],[GroepBeheerderEmail]]&amp;Tabel3[[#This Row],[GroepNaam]]&amp;Tabel3[[#This Row],[ReisNaam]]</f>
        <v>Yovonnda.Yurkin@gmail.com,Blogtag,Banjar Sengguan</v>
      </c>
      <c r="B97" s="3" t="s">
        <v>763</v>
      </c>
      <c r="C97" t="str">
        <f ca="1">SUBSTITUTE(INDEX(Tabel2[GroepBeheerder],Tabel3[[#This Row],[Groep.Index]]),",","")</f>
        <v>Yovonnda.Yurkin@gmail.com</v>
      </c>
      <c r="D97" t="str">
        <f ca="1">","&amp;INDEX(Tabel2[GroepNaam],Tabel3[[#This Row],[Groep.Index]])&amp;","</f>
        <v>,Blogtag,</v>
      </c>
      <c r="E97">
        <f ca="1">RANDBETWEEN(1,Formules!$B$2)</f>
        <v>254</v>
      </c>
      <c r="F97" s="2">
        <f t="shared" si="1"/>
        <v>96</v>
      </c>
    </row>
    <row r="98" spans="1:6" x14ac:dyDescent="0.25">
      <c r="A98" s="1" t="str">
        <f ca="1">Tabel3[[#This Row],[GroepBeheerderEmail]]&amp;Tabel3[[#This Row],[GroepNaam]]&amp;Tabel3[[#This Row],[ReisNaam]]</f>
        <v>Kenny.Pimm@gmail.com,Babbleblab,Kimito</v>
      </c>
      <c r="B98" s="3" t="s">
        <v>764</v>
      </c>
      <c r="C98" t="str">
        <f ca="1">SUBSTITUTE(INDEX(Tabel2[GroepBeheerder],Tabel3[[#This Row],[Groep.Index]]),",","")</f>
        <v>Kenny.Pimm@gmail.com</v>
      </c>
      <c r="D98" t="str">
        <f ca="1">","&amp;INDEX(Tabel2[GroepNaam],Tabel3[[#This Row],[Groep.Index]])&amp;","</f>
        <v>,Babbleblab,</v>
      </c>
      <c r="E98">
        <f ca="1">RANDBETWEEN(1,Formules!$B$2)</f>
        <v>384</v>
      </c>
      <c r="F98" s="2">
        <f t="shared" si="1"/>
        <v>97</v>
      </c>
    </row>
    <row r="99" spans="1:6" x14ac:dyDescent="0.25">
      <c r="A99" s="1" t="str">
        <f ca="1">Tabel3[[#This Row],[GroepBeheerderEmail]]&amp;Tabel3[[#This Row],[GroepNaam]]&amp;Tabel3[[#This Row],[ReisNaam]]</f>
        <v>Margalo.Gregor@gmail.com,Yakidoo,Néa Ankhíalos</v>
      </c>
      <c r="B99" s="3" t="s">
        <v>765</v>
      </c>
      <c r="C99" t="str">
        <f ca="1">SUBSTITUTE(INDEX(Tabel2[GroepBeheerder],Tabel3[[#This Row],[Groep.Index]]),",","")</f>
        <v>Margalo.Gregor@gmail.com</v>
      </c>
      <c r="D99" t="str">
        <f ca="1">","&amp;INDEX(Tabel2[GroepNaam],Tabel3[[#This Row],[Groep.Index]])&amp;","</f>
        <v>,Yakidoo,</v>
      </c>
      <c r="E99">
        <f ca="1">RANDBETWEEN(1,Formules!$B$2)</f>
        <v>35</v>
      </c>
      <c r="F99" s="2">
        <f t="shared" si="1"/>
        <v>98</v>
      </c>
    </row>
    <row r="100" spans="1:6" x14ac:dyDescent="0.25">
      <c r="A100" s="1" t="str">
        <f ca="1">Tabel3[[#This Row],[GroepBeheerderEmail]]&amp;Tabel3[[#This Row],[GroepNaam]]&amp;Tabel3[[#This Row],[ReisNaam]]</f>
        <v>Gordy.Clemmens@gmail.com,Yamia,Guohua</v>
      </c>
      <c r="B100" s="3" t="s">
        <v>766</v>
      </c>
      <c r="C100" t="str">
        <f ca="1">SUBSTITUTE(INDEX(Tabel2[GroepBeheerder],Tabel3[[#This Row],[Groep.Index]]),",","")</f>
        <v>Gordy.Clemmens@gmail.com</v>
      </c>
      <c r="D100" t="str">
        <f ca="1">","&amp;INDEX(Tabel2[GroepNaam],Tabel3[[#This Row],[Groep.Index]])&amp;","</f>
        <v>,Yamia,</v>
      </c>
      <c r="E100">
        <f ca="1">RANDBETWEEN(1,Formules!$B$2)</f>
        <v>119</v>
      </c>
      <c r="F100" s="2">
        <f t="shared" si="1"/>
        <v>99</v>
      </c>
    </row>
    <row r="101" spans="1:6" x14ac:dyDescent="0.25">
      <c r="A101" s="1" t="str">
        <f ca="1">Tabel3[[#This Row],[GroepBeheerderEmail]]&amp;Tabel3[[#This Row],[GroepNaam]]&amp;Tabel3[[#This Row],[ReisNaam]]</f>
        <v>Tobiah.Skotcher@gmail.com,Linkbridge,Kadugedong</v>
      </c>
      <c r="B101" s="3" t="s">
        <v>767</v>
      </c>
      <c r="C101" t="str">
        <f ca="1">SUBSTITUTE(INDEX(Tabel2[GroepBeheerder],Tabel3[[#This Row],[Groep.Index]]),",","")</f>
        <v>Tobiah.Skotcher@gmail.com</v>
      </c>
      <c r="D101" t="str">
        <f ca="1">","&amp;INDEX(Tabel2[GroepNaam],Tabel3[[#This Row],[Groep.Index]])&amp;","</f>
        <v>,Linkbridge,</v>
      </c>
      <c r="E101">
        <f ca="1">RANDBETWEEN(1,Formules!$B$2)</f>
        <v>188</v>
      </c>
      <c r="F101" s="2">
        <f t="shared" si="1"/>
        <v>100</v>
      </c>
    </row>
    <row r="102" spans="1:6" x14ac:dyDescent="0.25">
      <c r="A102" s="1" t="str">
        <f ca="1">Tabel3[[#This Row],[GroepBeheerderEmail]]&amp;Tabel3[[#This Row],[GroepNaam]]&amp;Tabel3[[#This Row],[ReisNaam]]</f>
        <v>Kellen.Carrier@gmail.com,Quaxo,Durazno</v>
      </c>
      <c r="B102" s="3" t="s">
        <v>768</v>
      </c>
      <c r="C102" t="str">
        <f ca="1">SUBSTITUTE(INDEX(Tabel2[GroepBeheerder],Tabel3[[#This Row],[Groep.Index]]),",","")</f>
        <v>Kellen.Carrier@gmail.com</v>
      </c>
      <c r="D102" t="str">
        <f ca="1">","&amp;INDEX(Tabel2[GroepNaam],Tabel3[[#This Row],[Groep.Index]])&amp;","</f>
        <v>,Quaxo,</v>
      </c>
      <c r="E102">
        <f ca="1">RANDBETWEEN(1,Formules!$B$2)</f>
        <v>120</v>
      </c>
      <c r="F102" s="2">
        <f t="shared" si="1"/>
        <v>101</v>
      </c>
    </row>
    <row r="103" spans="1:6" x14ac:dyDescent="0.25">
      <c r="A103" s="1" t="str">
        <f ca="1">Tabel3[[#This Row],[GroepBeheerderEmail]]&amp;Tabel3[[#This Row],[GroepNaam]]&amp;Tabel3[[#This Row],[ReisNaam]]</f>
        <v>Jehu.Griswood@gmail.com,Skyba,Hämeenkoski</v>
      </c>
      <c r="B103" s="3" t="s">
        <v>769</v>
      </c>
      <c r="C103" t="str">
        <f ca="1">SUBSTITUTE(INDEX(Tabel2[GroepBeheerder],Tabel3[[#This Row],[Groep.Index]]),",","")</f>
        <v>Jehu.Griswood@gmail.com</v>
      </c>
      <c r="D103" t="str">
        <f ca="1">","&amp;INDEX(Tabel2[GroepNaam],Tabel3[[#This Row],[Groep.Index]])&amp;","</f>
        <v>,Skyba,</v>
      </c>
      <c r="E103">
        <f ca="1">RANDBETWEEN(1,Formules!$B$2)</f>
        <v>285</v>
      </c>
      <c r="F103" s="2">
        <f t="shared" si="1"/>
        <v>102</v>
      </c>
    </row>
    <row r="104" spans="1:6" x14ac:dyDescent="0.25">
      <c r="A104" s="1" t="str">
        <f ca="1">Tabel3[[#This Row],[GroepBeheerderEmail]]&amp;Tabel3[[#This Row],[GroepNaam]]&amp;Tabel3[[#This Row],[ReisNaam]]</f>
        <v>Edouard.Alger@gmail.com,Eare,Hantsport</v>
      </c>
      <c r="B104" s="3" t="s">
        <v>770</v>
      </c>
      <c r="C104" t="str">
        <f ca="1">SUBSTITUTE(INDEX(Tabel2[GroepBeheerder],Tabel3[[#This Row],[Groep.Index]]),",","")</f>
        <v>Edouard.Alger@gmail.com</v>
      </c>
      <c r="D104" t="str">
        <f ca="1">","&amp;INDEX(Tabel2[GroepNaam],Tabel3[[#This Row],[Groep.Index]])&amp;","</f>
        <v>,Eare,</v>
      </c>
      <c r="E104">
        <f ca="1">RANDBETWEEN(1,Formules!$B$2)</f>
        <v>248</v>
      </c>
      <c r="F104" s="2">
        <f t="shared" si="1"/>
        <v>103</v>
      </c>
    </row>
    <row r="105" spans="1:6" x14ac:dyDescent="0.25">
      <c r="A105" s="1" t="str">
        <f ca="1">Tabel3[[#This Row],[GroepBeheerderEmail]]&amp;Tabel3[[#This Row],[GroepNaam]]&amp;Tabel3[[#This Row],[ReisNaam]]</f>
        <v>Steward.Grane@gmail.com,Kwideo,Vinhas</v>
      </c>
      <c r="B105" s="3" t="s">
        <v>771</v>
      </c>
      <c r="C105" t="str">
        <f ca="1">SUBSTITUTE(INDEX(Tabel2[GroepBeheerder],Tabel3[[#This Row],[Groep.Index]]),",","")</f>
        <v>Steward.Grane@gmail.com</v>
      </c>
      <c r="D105" t="str">
        <f ca="1">","&amp;INDEX(Tabel2[GroepNaam],Tabel3[[#This Row],[Groep.Index]])&amp;","</f>
        <v>,Kwideo,</v>
      </c>
      <c r="E105">
        <f ca="1">RANDBETWEEN(1,Formules!$B$2)</f>
        <v>155</v>
      </c>
      <c r="F105" s="2">
        <f t="shared" si="1"/>
        <v>104</v>
      </c>
    </row>
    <row r="106" spans="1:6" x14ac:dyDescent="0.25">
      <c r="A106" s="1" t="str">
        <f ca="1">Tabel3[[#This Row],[GroepBeheerderEmail]]&amp;Tabel3[[#This Row],[GroepNaam]]&amp;Tabel3[[#This Row],[ReisNaam]]</f>
        <v>Cesaro.Croizier@gmail.com,Tagfeed,Kimovsk</v>
      </c>
      <c r="B106" s="3" t="s">
        <v>772</v>
      </c>
      <c r="C106" t="str">
        <f ca="1">SUBSTITUTE(INDEX(Tabel2[GroepBeheerder],Tabel3[[#This Row],[Groep.Index]]),",","")</f>
        <v>Cesaro.Croizier@gmail.com</v>
      </c>
      <c r="D106" t="str">
        <f ca="1">","&amp;INDEX(Tabel2[GroepNaam],Tabel3[[#This Row],[Groep.Index]])&amp;","</f>
        <v>,Tagfeed,</v>
      </c>
      <c r="E106">
        <f ca="1">RANDBETWEEN(1,Formules!$B$2)</f>
        <v>303</v>
      </c>
      <c r="F106" s="2">
        <f t="shared" si="1"/>
        <v>105</v>
      </c>
    </row>
    <row r="107" spans="1:6" x14ac:dyDescent="0.25">
      <c r="A107" s="1" t="str">
        <f ca="1">Tabel3[[#This Row],[GroepBeheerderEmail]]&amp;Tabel3[[#This Row],[GroepNaam]]&amp;Tabel3[[#This Row],[ReisNaam]]</f>
        <v>Tobiah.Skotcher@gmail.com,Linkbridge,Nong Yai</v>
      </c>
      <c r="B107" s="3" t="s">
        <v>773</v>
      </c>
      <c r="C107" t="str">
        <f ca="1">SUBSTITUTE(INDEX(Tabel2[GroepBeheerder],Tabel3[[#This Row],[Groep.Index]]),",","")</f>
        <v>Tobiah.Skotcher@gmail.com</v>
      </c>
      <c r="D107" t="str">
        <f ca="1">","&amp;INDEX(Tabel2[GroepNaam],Tabel3[[#This Row],[Groep.Index]])&amp;","</f>
        <v>,Linkbridge,</v>
      </c>
      <c r="E107">
        <f ca="1">RANDBETWEEN(1,Formules!$B$2)</f>
        <v>188</v>
      </c>
      <c r="F107" s="2">
        <f t="shared" si="1"/>
        <v>106</v>
      </c>
    </row>
    <row r="108" spans="1:6" x14ac:dyDescent="0.25">
      <c r="A108" s="1" t="str">
        <f ca="1">Tabel3[[#This Row],[GroepBeheerderEmail]]&amp;Tabel3[[#This Row],[GroepNaam]]&amp;Tabel3[[#This Row],[ReisNaam]]</f>
        <v>Rickey.Stanislaw@gmail.com,Devbug,Gangdong</v>
      </c>
      <c r="B108" s="3" t="s">
        <v>774</v>
      </c>
      <c r="C108" t="str">
        <f ca="1">SUBSTITUTE(INDEX(Tabel2[GroepBeheerder],Tabel3[[#This Row],[Groep.Index]]),",","")</f>
        <v>Rickey.Stanislaw@gmail.com</v>
      </c>
      <c r="D108" t="str">
        <f ca="1">","&amp;INDEX(Tabel2[GroepNaam],Tabel3[[#This Row],[Groep.Index]])&amp;","</f>
        <v>,Devbug,</v>
      </c>
      <c r="E108">
        <f ca="1">RANDBETWEEN(1,Formules!$B$2)</f>
        <v>206</v>
      </c>
      <c r="F108" s="2">
        <f t="shared" si="1"/>
        <v>107</v>
      </c>
    </row>
    <row r="109" spans="1:6" x14ac:dyDescent="0.25">
      <c r="A109" s="1" t="str">
        <f ca="1">Tabel3[[#This Row],[GroepBeheerderEmail]]&amp;Tabel3[[#This Row],[GroepNaam]]&amp;Tabel3[[#This Row],[ReisNaam]]</f>
        <v>Georg.Dootson@gmail.com,Jabbersphere,Songgui</v>
      </c>
      <c r="B109" s="3" t="s">
        <v>775</v>
      </c>
      <c r="C109" t="str">
        <f ca="1">SUBSTITUTE(INDEX(Tabel2[GroepBeheerder],Tabel3[[#This Row],[Groep.Index]]),",","")</f>
        <v>Georg.Dootson@gmail.com</v>
      </c>
      <c r="D109" t="str">
        <f ca="1">","&amp;INDEX(Tabel2[GroepNaam],Tabel3[[#This Row],[Groep.Index]])&amp;","</f>
        <v>,Jabbersphere,</v>
      </c>
      <c r="E109">
        <f ca="1">RANDBETWEEN(1,Formules!$B$2)</f>
        <v>249</v>
      </c>
      <c r="F109" s="2">
        <f t="shared" si="1"/>
        <v>108</v>
      </c>
    </row>
    <row r="110" spans="1:6" x14ac:dyDescent="0.25">
      <c r="A110" s="1" t="str">
        <f ca="1">Tabel3[[#This Row],[GroepBeheerderEmail]]&amp;Tabel3[[#This Row],[GroepNaam]]&amp;Tabel3[[#This Row],[ReisNaam]]</f>
        <v>Lorianne.Stanfield@gmail.com,Meedoo,Xunqiao</v>
      </c>
      <c r="B110" s="3" t="s">
        <v>776</v>
      </c>
      <c r="C110" t="str">
        <f ca="1">SUBSTITUTE(INDEX(Tabel2[GroepBeheerder],Tabel3[[#This Row],[Groep.Index]]),",","")</f>
        <v>Lorianne.Stanfield@gmail.com</v>
      </c>
      <c r="D110" t="str">
        <f ca="1">","&amp;INDEX(Tabel2[GroepNaam],Tabel3[[#This Row],[Groep.Index]])&amp;","</f>
        <v>,Meedoo,</v>
      </c>
      <c r="E110">
        <f ca="1">RANDBETWEEN(1,Formules!$B$2)</f>
        <v>368</v>
      </c>
      <c r="F110" s="2">
        <f t="shared" si="1"/>
        <v>109</v>
      </c>
    </row>
    <row r="111" spans="1:6" x14ac:dyDescent="0.25">
      <c r="A111" s="1" t="str">
        <f ca="1">Tabel3[[#This Row],[GroepBeheerderEmail]]&amp;Tabel3[[#This Row],[GroepNaam]]&amp;Tabel3[[#This Row],[ReisNaam]]</f>
        <v>Phillie.Messruther@gmail.com,Brainverse,Woloara</v>
      </c>
      <c r="B111" s="3" t="s">
        <v>777</v>
      </c>
      <c r="C111" t="str">
        <f ca="1">SUBSTITUTE(INDEX(Tabel2[GroepBeheerder],Tabel3[[#This Row],[Groep.Index]]),",","")</f>
        <v>Phillie.Messruther@gmail.com</v>
      </c>
      <c r="D111" t="str">
        <f ca="1">","&amp;INDEX(Tabel2[GroepNaam],Tabel3[[#This Row],[Groep.Index]])&amp;","</f>
        <v>,Brainverse,</v>
      </c>
      <c r="E111">
        <f ca="1">RANDBETWEEN(1,Formules!$B$2)</f>
        <v>173</v>
      </c>
      <c r="F111" s="2">
        <f t="shared" si="1"/>
        <v>110</v>
      </c>
    </row>
    <row r="112" spans="1:6" x14ac:dyDescent="0.25">
      <c r="A112" s="1" t="str">
        <f ca="1">Tabel3[[#This Row],[GroepBeheerderEmail]]&amp;Tabel3[[#This Row],[GroepNaam]]&amp;Tabel3[[#This Row],[ReisNaam]]</f>
        <v>Putnam.Aleso@gmail.com,Feednation,Ihuari</v>
      </c>
      <c r="B112" s="3" t="s">
        <v>778</v>
      </c>
      <c r="C112" t="str">
        <f ca="1">SUBSTITUTE(INDEX(Tabel2[GroepBeheerder],Tabel3[[#This Row],[Groep.Index]]),",","")</f>
        <v>Putnam.Aleso@gmail.com</v>
      </c>
      <c r="D112" t="str">
        <f ca="1">","&amp;INDEX(Tabel2[GroepNaam],Tabel3[[#This Row],[Groep.Index]])&amp;","</f>
        <v>,Feednation,</v>
      </c>
      <c r="E112">
        <f ca="1">RANDBETWEEN(1,Formules!$B$2)</f>
        <v>388</v>
      </c>
      <c r="F112" s="2">
        <f t="shared" si="1"/>
        <v>111</v>
      </c>
    </row>
    <row r="113" spans="1:6" x14ac:dyDescent="0.25">
      <c r="A113" s="1" t="str">
        <f ca="1">Tabel3[[#This Row],[GroepBeheerderEmail]]&amp;Tabel3[[#This Row],[GroepNaam]]&amp;Tabel3[[#This Row],[ReisNaam]]</f>
        <v>Kerry.Goodfield@gmail.com,Centidel,Yenangyaung</v>
      </c>
      <c r="B113" s="3" t="s">
        <v>779</v>
      </c>
      <c r="C113" t="str">
        <f ca="1">SUBSTITUTE(INDEX(Tabel2[GroepBeheerder],Tabel3[[#This Row],[Groep.Index]]),",","")</f>
        <v>Kerry.Goodfield@gmail.com</v>
      </c>
      <c r="D113" t="str">
        <f ca="1">","&amp;INDEX(Tabel2[GroepNaam],Tabel3[[#This Row],[Groep.Index]])&amp;","</f>
        <v>,Centidel,</v>
      </c>
      <c r="E113">
        <f ca="1">RANDBETWEEN(1,Formules!$B$2)</f>
        <v>199</v>
      </c>
      <c r="F113" s="2">
        <f t="shared" si="1"/>
        <v>112</v>
      </c>
    </row>
    <row r="114" spans="1:6" x14ac:dyDescent="0.25">
      <c r="A114" s="1" t="str">
        <f ca="1">Tabel3[[#This Row],[GroepBeheerderEmail]]&amp;Tabel3[[#This Row],[GroepNaam]]&amp;Tabel3[[#This Row],[ReisNaam]]</f>
        <v>Drake.Bennie@gmail.com,Edgeblab,Ceranów</v>
      </c>
      <c r="B114" s="3" t="s">
        <v>780</v>
      </c>
      <c r="C114" t="str">
        <f ca="1">SUBSTITUTE(INDEX(Tabel2[GroepBeheerder],Tabel3[[#This Row],[Groep.Index]]),",","")</f>
        <v>Drake.Bennie@gmail.com</v>
      </c>
      <c r="D114" t="str">
        <f ca="1">","&amp;INDEX(Tabel2[GroepNaam],Tabel3[[#This Row],[Groep.Index]])&amp;","</f>
        <v>,Edgeblab,</v>
      </c>
      <c r="E114">
        <f ca="1">RANDBETWEEN(1,Formules!$B$2)</f>
        <v>231</v>
      </c>
      <c r="F114" s="2">
        <f t="shared" si="1"/>
        <v>113</v>
      </c>
    </row>
    <row r="115" spans="1:6" x14ac:dyDescent="0.25">
      <c r="A115" s="1" t="str">
        <f ca="1">Tabel3[[#This Row],[GroepBeheerderEmail]]&amp;Tabel3[[#This Row],[GroepNaam]]&amp;Tabel3[[#This Row],[ReisNaam]]</f>
        <v>Jobye.Rames@gmail.com,Youspan,Shiroishi</v>
      </c>
      <c r="B115" s="3" t="s">
        <v>781</v>
      </c>
      <c r="C115" t="str">
        <f ca="1">SUBSTITUTE(INDEX(Tabel2[GroepBeheerder],Tabel3[[#This Row],[Groep.Index]]),",","")</f>
        <v>Jobye.Rames@gmail.com</v>
      </c>
      <c r="D115" t="str">
        <f ca="1">","&amp;INDEX(Tabel2[GroepNaam],Tabel3[[#This Row],[Groep.Index]])&amp;","</f>
        <v>,Youspan,</v>
      </c>
      <c r="E115">
        <f ca="1">RANDBETWEEN(1,Formules!$B$2)</f>
        <v>290</v>
      </c>
      <c r="F115" s="2">
        <f t="shared" si="1"/>
        <v>114</v>
      </c>
    </row>
    <row r="116" spans="1:6" x14ac:dyDescent="0.25">
      <c r="A116" s="1" t="str">
        <f ca="1">Tabel3[[#This Row],[GroepBeheerderEmail]]&amp;Tabel3[[#This Row],[GroepNaam]]&amp;Tabel3[[#This Row],[ReisNaam]]</f>
        <v>Putnam.Aleso@gmail.com,Feednation,Shums’k</v>
      </c>
      <c r="B116" s="3" t="s">
        <v>782</v>
      </c>
      <c r="C116" t="str">
        <f ca="1">SUBSTITUTE(INDEX(Tabel2[GroepBeheerder],Tabel3[[#This Row],[Groep.Index]]),",","")</f>
        <v>Putnam.Aleso@gmail.com</v>
      </c>
      <c r="D116" t="str">
        <f ca="1">","&amp;INDEX(Tabel2[GroepNaam],Tabel3[[#This Row],[Groep.Index]])&amp;","</f>
        <v>,Feednation,</v>
      </c>
      <c r="E116">
        <f ca="1">RANDBETWEEN(1,Formules!$B$2)</f>
        <v>388</v>
      </c>
      <c r="F116" s="2">
        <f t="shared" si="1"/>
        <v>115</v>
      </c>
    </row>
    <row r="117" spans="1:6" x14ac:dyDescent="0.25">
      <c r="A117" s="1" t="str">
        <f ca="1">Tabel3[[#This Row],[GroepBeheerderEmail]]&amp;Tabel3[[#This Row],[GroepNaam]]&amp;Tabel3[[#This Row],[ReisNaam]]</f>
        <v>Kenny.Pimm@gmail.com,Wikivu,Morón</v>
      </c>
      <c r="B117" s="3" t="s">
        <v>783</v>
      </c>
      <c r="C117" t="str">
        <f ca="1">SUBSTITUTE(INDEX(Tabel2[GroepBeheerder],Tabel3[[#This Row],[Groep.Index]]),",","")</f>
        <v>Kenny.Pimm@gmail.com</v>
      </c>
      <c r="D117" t="str">
        <f ca="1">","&amp;INDEX(Tabel2[GroepNaam],Tabel3[[#This Row],[Groep.Index]])&amp;","</f>
        <v>,Wikivu,</v>
      </c>
      <c r="E117">
        <f ca="1">RANDBETWEEN(1,Formules!$B$2)</f>
        <v>355</v>
      </c>
      <c r="F117" s="2">
        <f t="shared" si="1"/>
        <v>116</v>
      </c>
    </row>
    <row r="118" spans="1:6" x14ac:dyDescent="0.25">
      <c r="A118" s="1" t="str">
        <f ca="1">Tabel3[[#This Row],[GroepBeheerderEmail]]&amp;Tabel3[[#This Row],[GroepNaam]]&amp;Tabel3[[#This Row],[ReisNaam]]</f>
        <v>Dona.Stearley@gmail.com,Livefish,Changping</v>
      </c>
      <c r="B118" s="3" t="s">
        <v>784</v>
      </c>
      <c r="C118" t="str">
        <f ca="1">SUBSTITUTE(INDEX(Tabel2[GroepBeheerder],Tabel3[[#This Row],[Groep.Index]]),",","")</f>
        <v>Dona.Stearley@gmail.com</v>
      </c>
      <c r="D118" t="str">
        <f ca="1">","&amp;INDEX(Tabel2[GroepNaam],Tabel3[[#This Row],[Groep.Index]])&amp;","</f>
        <v>,Livefish,</v>
      </c>
      <c r="E118">
        <f ca="1">RANDBETWEEN(1,Formules!$B$2)</f>
        <v>337</v>
      </c>
      <c r="F118" s="2">
        <f t="shared" si="1"/>
        <v>117</v>
      </c>
    </row>
    <row r="119" spans="1:6" x14ac:dyDescent="0.25">
      <c r="A119" s="1" t="str">
        <f ca="1">Tabel3[[#This Row],[GroepBeheerderEmail]]&amp;Tabel3[[#This Row],[GroepNaam]]&amp;Tabel3[[#This Row],[ReisNaam]]</f>
        <v>Blancha.Arthur@gmail.com,Camido,Bethel Town</v>
      </c>
      <c r="B119" s="3" t="s">
        <v>785</v>
      </c>
      <c r="C119" t="str">
        <f ca="1">SUBSTITUTE(INDEX(Tabel2[GroepBeheerder],Tabel3[[#This Row],[Groep.Index]]),",","")</f>
        <v>Blancha.Arthur@gmail.com</v>
      </c>
      <c r="D119" t="str">
        <f ca="1">","&amp;INDEX(Tabel2[GroepNaam],Tabel3[[#This Row],[Groep.Index]])&amp;","</f>
        <v>,Camido,</v>
      </c>
      <c r="E119">
        <f ca="1">RANDBETWEEN(1,Formules!$B$2)</f>
        <v>305</v>
      </c>
      <c r="F119" s="2">
        <f t="shared" si="1"/>
        <v>118</v>
      </c>
    </row>
    <row r="120" spans="1:6" x14ac:dyDescent="0.25">
      <c r="A120" s="1" t="str">
        <f ca="1">Tabel3[[#This Row],[GroepBeheerderEmail]]&amp;Tabel3[[#This Row],[GroepNaam]]&amp;Tabel3[[#This Row],[ReisNaam]]</f>
        <v>Rickey.Stanislaw@gmail.com,Devbug,Juršinci</v>
      </c>
      <c r="B120" s="3" t="s">
        <v>786</v>
      </c>
      <c r="C120" t="str">
        <f ca="1">SUBSTITUTE(INDEX(Tabel2[GroepBeheerder],Tabel3[[#This Row],[Groep.Index]]),",","")</f>
        <v>Rickey.Stanislaw@gmail.com</v>
      </c>
      <c r="D120" t="str">
        <f ca="1">","&amp;INDEX(Tabel2[GroepNaam],Tabel3[[#This Row],[Groep.Index]])&amp;","</f>
        <v>,Devbug,</v>
      </c>
      <c r="E120">
        <f ca="1">RANDBETWEEN(1,Formules!$B$2)</f>
        <v>206</v>
      </c>
      <c r="F120" s="2">
        <f t="shared" si="1"/>
        <v>119</v>
      </c>
    </row>
    <row r="121" spans="1:6" x14ac:dyDescent="0.25">
      <c r="A121" s="1" t="str">
        <f ca="1">Tabel3[[#This Row],[GroepBeheerderEmail]]&amp;Tabel3[[#This Row],[GroepNaam]]&amp;Tabel3[[#This Row],[ReisNaam]]</f>
        <v>Umberto.Brosini@gmail.com,Devpulse,Bosanski Novi</v>
      </c>
      <c r="B121" s="3" t="s">
        <v>787</v>
      </c>
      <c r="C121" t="str">
        <f ca="1">SUBSTITUTE(INDEX(Tabel2[GroepBeheerder],Tabel3[[#This Row],[Groep.Index]]),",","")</f>
        <v>Umberto.Brosini@gmail.com</v>
      </c>
      <c r="D121" t="str">
        <f ca="1">","&amp;INDEX(Tabel2[GroepNaam],Tabel3[[#This Row],[Groep.Index]])&amp;","</f>
        <v>,Devpulse,</v>
      </c>
      <c r="E121">
        <f ca="1">RANDBETWEEN(1,Formules!$B$2)</f>
        <v>118</v>
      </c>
      <c r="F121" s="2">
        <f t="shared" si="1"/>
        <v>120</v>
      </c>
    </row>
    <row r="122" spans="1:6" x14ac:dyDescent="0.25">
      <c r="A122" s="1" t="str">
        <f ca="1">Tabel3[[#This Row],[GroepBeheerderEmail]]&amp;Tabel3[[#This Row],[GroepNaam]]&amp;Tabel3[[#This Row],[ReisNaam]]</f>
        <v>Allene.Hadlee@gmail.com,InnoZ,Qiandong</v>
      </c>
      <c r="B122" s="3" t="s">
        <v>788</v>
      </c>
      <c r="C122" t="str">
        <f ca="1">SUBSTITUTE(INDEX(Tabel2[GroepBeheerder],Tabel3[[#This Row],[Groep.Index]]),",","")</f>
        <v>Allene.Hadlee@gmail.com</v>
      </c>
      <c r="D122" t="str">
        <f ca="1">","&amp;INDEX(Tabel2[GroepNaam],Tabel3[[#This Row],[Groep.Index]])&amp;","</f>
        <v>,InnoZ,</v>
      </c>
      <c r="E122">
        <f ca="1">RANDBETWEEN(1,Formules!$B$2)</f>
        <v>7</v>
      </c>
      <c r="F122" s="2">
        <f t="shared" si="1"/>
        <v>121</v>
      </c>
    </row>
    <row r="123" spans="1:6" x14ac:dyDescent="0.25">
      <c r="A123" s="1" t="str">
        <f ca="1">Tabel3[[#This Row],[GroepBeheerderEmail]]&amp;Tabel3[[#This Row],[GroepNaam]]&amp;Tabel3[[#This Row],[ReisNaam]]</f>
        <v>Jacquelin.Waugh@gmail.com,Wordtune,Angoram</v>
      </c>
      <c r="B123" s="3" t="s">
        <v>789</v>
      </c>
      <c r="C123" t="str">
        <f ca="1">SUBSTITUTE(INDEX(Tabel2[GroepBeheerder],Tabel3[[#This Row],[Groep.Index]]),",","")</f>
        <v>Jacquelin.Waugh@gmail.com</v>
      </c>
      <c r="D123" t="str">
        <f ca="1">","&amp;INDEX(Tabel2[GroepNaam],Tabel3[[#This Row],[Groep.Index]])&amp;","</f>
        <v>,Wordtune,</v>
      </c>
      <c r="E123">
        <f ca="1">RANDBETWEEN(1,Formules!$B$2)</f>
        <v>397</v>
      </c>
      <c r="F123" s="2">
        <f t="shared" si="1"/>
        <v>122</v>
      </c>
    </row>
    <row r="124" spans="1:6" x14ac:dyDescent="0.25">
      <c r="A124" s="1" t="str">
        <f ca="1">Tabel3[[#This Row],[GroepBeheerderEmail]]&amp;Tabel3[[#This Row],[GroepNaam]]&amp;Tabel3[[#This Row],[ReisNaam]]</f>
        <v>Yovonnda.Yurkin@gmail.com,Blogtag,Karbinci</v>
      </c>
      <c r="B124" s="3" t="s">
        <v>790</v>
      </c>
      <c r="C124" t="str">
        <f ca="1">SUBSTITUTE(INDEX(Tabel2[GroepBeheerder],Tabel3[[#This Row],[Groep.Index]]),",","")</f>
        <v>Yovonnda.Yurkin@gmail.com</v>
      </c>
      <c r="D124" t="str">
        <f ca="1">","&amp;INDEX(Tabel2[GroepNaam],Tabel3[[#This Row],[Groep.Index]])&amp;","</f>
        <v>,Blogtag,</v>
      </c>
      <c r="E124">
        <f ca="1">RANDBETWEEN(1,Formules!$B$2)</f>
        <v>254</v>
      </c>
      <c r="F124" s="2">
        <f t="shared" si="1"/>
        <v>123</v>
      </c>
    </row>
    <row r="125" spans="1:6" x14ac:dyDescent="0.25">
      <c r="A125" s="1" t="str">
        <f ca="1">Tabel3[[#This Row],[GroepBeheerderEmail]]&amp;Tabel3[[#This Row],[GroepNaam]]&amp;Tabel3[[#This Row],[ReisNaam]]</f>
        <v>Dedie.Ewols@gmail.com,Oyoyo,Sotouboua</v>
      </c>
      <c r="B125" s="3" t="s">
        <v>791</v>
      </c>
      <c r="C125" t="str">
        <f ca="1">SUBSTITUTE(INDEX(Tabel2[GroepBeheerder],Tabel3[[#This Row],[Groep.Index]]),",","")</f>
        <v>Dedie.Ewols@gmail.com</v>
      </c>
      <c r="D125" t="str">
        <f ca="1">","&amp;INDEX(Tabel2[GroepNaam],Tabel3[[#This Row],[Groep.Index]])&amp;","</f>
        <v>,Oyoyo,</v>
      </c>
      <c r="E125">
        <f ca="1">RANDBETWEEN(1,Formules!$B$2)</f>
        <v>125</v>
      </c>
      <c r="F125" s="2">
        <f t="shared" si="1"/>
        <v>124</v>
      </c>
    </row>
    <row r="126" spans="1:6" x14ac:dyDescent="0.25">
      <c r="A126" s="1" t="str">
        <f ca="1">Tabel3[[#This Row],[GroepBeheerderEmail]]&amp;Tabel3[[#This Row],[GroepNaam]]&amp;Tabel3[[#This Row],[ReisNaam]]</f>
        <v>Terry.Scarasbrick@gmail.com,Youopia,Callanca</v>
      </c>
      <c r="B126" s="3" t="s">
        <v>792</v>
      </c>
      <c r="C126" t="str">
        <f ca="1">SUBSTITUTE(INDEX(Tabel2[GroepBeheerder],Tabel3[[#This Row],[Groep.Index]]),",","")</f>
        <v>Terry.Scarasbrick@gmail.com</v>
      </c>
      <c r="D126" t="str">
        <f ca="1">","&amp;INDEX(Tabel2[GroepNaam],Tabel3[[#This Row],[Groep.Index]])&amp;","</f>
        <v>,Youopia,</v>
      </c>
      <c r="E126">
        <f ca="1">RANDBETWEEN(1,Formules!$B$2)</f>
        <v>34</v>
      </c>
      <c r="F126" s="2">
        <f t="shared" si="1"/>
        <v>125</v>
      </c>
    </row>
    <row r="127" spans="1:6" x14ac:dyDescent="0.25">
      <c r="A127" s="1" t="str">
        <f ca="1">Tabel3[[#This Row],[GroepBeheerderEmail]]&amp;Tabel3[[#This Row],[GroepNaam]]&amp;Tabel3[[#This Row],[ReisNaam]]</f>
        <v>Lorianne.Stanfield@gmail.com,Meedoo,Quatro Barras</v>
      </c>
      <c r="B127" s="3" t="s">
        <v>793</v>
      </c>
      <c r="C127" t="str">
        <f ca="1">SUBSTITUTE(INDEX(Tabel2[GroepBeheerder],Tabel3[[#This Row],[Groep.Index]]),",","")</f>
        <v>Lorianne.Stanfield@gmail.com</v>
      </c>
      <c r="D127" t="str">
        <f ca="1">","&amp;INDEX(Tabel2[GroepNaam],Tabel3[[#This Row],[Groep.Index]])&amp;","</f>
        <v>,Meedoo,</v>
      </c>
      <c r="E127">
        <f ca="1">RANDBETWEEN(1,Formules!$B$2)</f>
        <v>368</v>
      </c>
      <c r="F127" s="2">
        <f t="shared" si="1"/>
        <v>126</v>
      </c>
    </row>
    <row r="128" spans="1:6" x14ac:dyDescent="0.25">
      <c r="A128" s="1" t="str">
        <f ca="1">Tabel3[[#This Row],[GroepBeheerderEmail]]&amp;Tabel3[[#This Row],[GroepNaam]]&amp;Tabel3[[#This Row],[ReisNaam]]</f>
        <v>Willie.Cellier@gmail.com,Jamia,Nedryhayliv</v>
      </c>
      <c r="B128" s="3" t="s">
        <v>794</v>
      </c>
      <c r="C128" t="str">
        <f ca="1">SUBSTITUTE(INDEX(Tabel2[GroepBeheerder],Tabel3[[#This Row],[Groep.Index]]),",","")</f>
        <v>Willie.Cellier@gmail.com</v>
      </c>
      <c r="D128" t="str">
        <f ca="1">","&amp;INDEX(Tabel2[GroepNaam],Tabel3[[#This Row],[Groep.Index]])&amp;","</f>
        <v>,Jamia,</v>
      </c>
      <c r="E128">
        <f ca="1">RANDBETWEEN(1,Formules!$B$2)</f>
        <v>221</v>
      </c>
      <c r="F128" s="2">
        <f t="shared" si="1"/>
        <v>127</v>
      </c>
    </row>
    <row r="129" spans="1:6" x14ac:dyDescent="0.25">
      <c r="A129" s="1" t="str">
        <f ca="1">Tabel3[[#This Row],[GroepBeheerderEmail]]&amp;Tabel3[[#This Row],[GroepNaam]]&amp;Tabel3[[#This Row],[ReisNaam]]</f>
        <v>Jenelle.Caw@gmail.com,Tambee,San Francisco</v>
      </c>
      <c r="B129" s="3" t="s">
        <v>697</v>
      </c>
      <c r="C129" t="str">
        <f ca="1">SUBSTITUTE(INDEX(Tabel2[GroepBeheerder],Tabel3[[#This Row],[Groep.Index]]),",","")</f>
        <v>Jenelle.Caw@gmail.com</v>
      </c>
      <c r="D129" t="str">
        <f ca="1">","&amp;INDEX(Tabel2[GroepNaam],Tabel3[[#This Row],[Groep.Index]])&amp;","</f>
        <v>,Tambee,</v>
      </c>
      <c r="E129">
        <f ca="1">RANDBETWEEN(1,Formules!$B$2)</f>
        <v>24</v>
      </c>
      <c r="F129" s="2">
        <f t="shared" si="1"/>
        <v>128</v>
      </c>
    </row>
    <row r="130" spans="1:6" x14ac:dyDescent="0.25">
      <c r="A130" s="1" t="str">
        <f ca="1">Tabel3[[#This Row],[GroepBeheerderEmail]]&amp;Tabel3[[#This Row],[GroepNaam]]&amp;Tabel3[[#This Row],[ReisNaam]]</f>
        <v>Sherrie.Hiddsley@gmail.com,Thoughtblab,Ganping</v>
      </c>
      <c r="B130" s="3" t="s">
        <v>795</v>
      </c>
      <c r="C130" t="str">
        <f ca="1">SUBSTITUTE(INDEX(Tabel2[GroepBeheerder],Tabel3[[#This Row],[Groep.Index]]),",","")</f>
        <v>Sherrie.Hiddsley@gmail.com</v>
      </c>
      <c r="D130" t="str">
        <f ca="1">","&amp;INDEX(Tabel2[GroepNaam],Tabel3[[#This Row],[Groep.Index]])&amp;","</f>
        <v>,Thoughtblab,</v>
      </c>
      <c r="E130">
        <f ca="1">RANDBETWEEN(1,Formules!$B$2)</f>
        <v>338</v>
      </c>
      <c r="F130" s="2">
        <f t="shared" ref="F130:F193" si="2">ROW()-1</f>
        <v>129</v>
      </c>
    </row>
    <row r="131" spans="1:6" x14ac:dyDescent="0.25">
      <c r="A131" s="1" t="str">
        <f ca="1">Tabel3[[#This Row],[GroepBeheerderEmail]]&amp;Tabel3[[#This Row],[GroepNaam]]&amp;Tabel3[[#This Row],[ReisNaam]]</f>
        <v>Hadlee.Sugg@gmail.com,Riffpedia,Verrettes</v>
      </c>
      <c r="B131" s="3" t="s">
        <v>796</v>
      </c>
      <c r="C131" t="str">
        <f ca="1">SUBSTITUTE(INDEX(Tabel2[GroepBeheerder],Tabel3[[#This Row],[Groep.Index]]),",","")</f>
        <v>Hadlee.Sugg@gmail.com</v>
      </c>
      <c r="D131" t="str">
        <f ca="1">","&amp;INDEX(Tabel2[GroepNaam],Tabel3[[#This Row],[Groep.Index]])&amp;","</f>
        <v>,Riffpedia,</v>
      </c>
      <c r="E131">
        <f ca="1">RANDBETWEEN(1,Formules!$B$2)</f>
        <v>366</v>
      </c>
      <c r="F131" s="2">
        <f t="shared" si="2"/>
        <v>130</v>
      </c>
    </row>
    <row r="132" spans="1:6" x14ac:dyDescent="0.25">
      <c r="A132" s="1" t="str">
        <f ca="1">Tabel3[[#This Row],[GroepBeheerderEmail]]&amp;Tabel3[[#This Row],[GroepNaam]]&amp;Tabel3[[#This Row],[ReisNaam]]</f>
        <v>Flss.Buntain@gmail.com,Oyoba,Sosnovka</v>
      </c>
      <c r="B132" s="3" t="s">
        <v>797</v>
      </c>
      <c r="C132" t="str">
        <f ca="1">SUBSTITUTE(INDEX(Tabel2[GroepBeheerder],Tabel3[[#This Row],[Groep.Index]]),",","")</f>
        <v>Flss.Buntain@gmail.com</v>
      </c>
      <c r="D132" t="str">
        <f ca="1">","&amp;INDEX(Tabel2[GroepNaam],Tabel3[[#This Row],[Groep.Index]])&amp;","</f>
        <v>,Oyoba,</v>
      </c>
      <c r="E132">
        <f ca="1">RANDBETWEEN(1,Formules!$B$2)</f>
        <v>107</v>
      </c>
      <c r="F132" s="2">
        <f t="shared" si="2"/>
        <v>131</v>
      </c>
    </row>
    <row r="133" spans="1:6" x14ac:dyDescent="0.25">
      <c r="A133" s="1" t="str">
        <f ca="1">Tabel3[[#This Row],[GroepBeheerderEmail]]&amp;Tabel3[[#This Row],[GroepNaam]]&amp;Tabel3[[#This Row],[ReisNaam]]</f>
        <v>Brendis.Deval@gmail.com,Meedoo,Krasiczyn</v>
      </c>
      <c r="B133" s="3" t="s">
        <v>798</v>
      </c>
      <c r="C133" t="str">
        <f ca="1">SUBSTITUTE(INDEX(Tabel2[GroepBeheerder],Tabel3[[#This Row],[Groep.Index]]),",","")</f>
        <v>Brendis.Deval@gmail.com</v>
      </c>
      <c r="D133" t="str">
        <f ca="1">","&amp;INDEX(Tabel2[GroepNaam],Tabel3[[#This Row],[Groep.Index]])&amp;","</f>
        <v>,Meedoo,</v>
      </c>
      <c r="E133">
        <f ca="1">RANDBETWEEN(1,Formules!$B$2)</f>
        <v>14</v>
      </c>
      <c r="F133" s="2">
        <f t="shared" si="2"/>
        <v>132</v>
      </c>
    </row>
    <row r="134" spans="1:6" x14ac:dyDescent="0.25">
      <c r="A134" s="1" t="str">
        <f ca="1">Tabel3[[#This Row],[GroepBeheerderEmail]]&amp;Tabel3[[#This Row],[GroepNaam]]&amp;Tabel3[[#This Row],[ReisNaam]]</f>
        <v>Franny.Bicheno@gmail.com,Livetube,São Gonçalo do Sapucaí</v>
      </c>
      <c r="B134" s="3" t="s">
        <v>799</v>
      </c>
      <c r="C134" t="str">
        <f ca="1">SUBSTITUTE(INDEX(Tabel2[GroepBeheerder],Tabel3[[#This Row],[Groep.Index]]),",","")</f>
        <v>Franny.Bicheno@gmail.com</v>
      </c>
      <c r="D134" t="str">
        <f ca="1">","&amp;INDEX(Tabel2[GroepNaam],Tabel3[[#This Row],[Groep.Index]])&amp;","</f>
        <v>,Livetube,</v>
      </c>
      <c r="E134">
        <f ca="1">RANDBETWEEN(1,Formules!$B$2)</f>
        <v>21</v>
      </c>
      <c r="F134" s="2">
        <f t="shared" si="2"/>
        <v>133</v>
      </c>
    </row>
    <row r="135" spans="1:6" x14ac:dyDescent="0.25">
      <c r="A135" s="1" t="str">
        <f ca="1">Tabel3[[#This Row],[GroepBeheerderEmail]]&amp;Tabel3[[#This Row],[GroepNaam]]&amp;Tabel3[[#This Row],[ReisNaam]]</f>
        <v>Olly.Leinweber@gmail.com,Quimm,Fagersta</v>
      </c>
      <c r="B135" s="3" t="s">
        <v>800</v>
      </c>
      <c r="C135" t="str">
        <f ca="1">SUBSTITUTE(INDEX(Tabel2[GroepBeheerder],Tabel3[[#This Row],[Groep.Index]]),",","")</f>
        <v>Olly.Leinweber@gmail.com</v>
      </c>
      <c r="D135" t="str">
        <f ca="1">","&amp;INDEX(Tabel2[GroepNaam],Tabel3[[#This Row],[Groep.Index]])&amp;","</f>
        <v>,Quimm,</v>
      </c>
      <c r="E135">
        <f ca="1">RANDBETWEEN(1,Formules!$B$2)</f>
        <v>357</v>
      </c>
      <c r="F135" s="2">
        <f t="shared" si="2"/>
        <v>134</v>
      </c>
    </row>
    <row r="136" spans="1:6" x14ac:dyDescent="0.25">
      <c r="A136" s="1" t="str">
        <f ca="1">Tabel3[[#This Row],[GroepBeheerderEmail]]&amp;Tabel3[[#This Row],[GroepNaam]]&amp;Tabel3[[#This Row],[ReisNaam]]</f>
        <v>Jenelle.Caw@gmail.com,Tambee,Alivéri</v>
      </c>
      <c r="B136" s="3" t="s">
        <v>801</v>
      </c>
      <c r="C136" t="str">
        <f ca="1">SUBSTITUTE(INDEX(Tabel2[GroepBeheerder],Tabel3[[#This Row],[Groep.Index]]),",","")</f>
        <v>Jenelle.Caw@gmail.com</v>
      </c>
      <c r="D136" t="str">
        <f ca="1">","&amp;INDEX(Tabel2[GroepNaam],Tabel3[[#This Row],[Groep.Index]])&amp;","</f>
        <v>,Tambee,</v>
      </c>
      <c r="E136">
        <f ca="1">RANDBETWEEN(1,Formules!$B$2)</f>
        <v>24</v>
      </c>
      <c r="F136" s="2">
        <f t="shared" si="2"/>
        <v>135</v>
      </c>
    </row>
    <row r="137" spans="1:6" x14ac:dyDescent="0.25">
      <c r="A137" s="1" t="str">
        <f ca="1">Tabel3[[#This Row],[GroepBeheerderEmail]]&amp;Tabel3[[#This Row],[GroepNaam]]&amp;Tabel3[[#This Row],[ReisNaam]]</f>
        <v>Rolph.Andersson@gmail.com,Dabjam,Sandachō</v>
      </c>
      <c r="B137" s="3" t="s">
        <v>802</v>
      </c>
      <c r="C137" t="str">
        <f ca="1">SUBSTITUTE(INDEX(Tabel2[GroepBeheerder],Tabel3[[#This Row],[Groep.Index]]),",","")</f>
        <v>Rolph.Andersson@gmail.com</v>
      </c>
      <c r="D137" t="str">
        <f ca="1">","&amp;INDEX(Tabel2[GroepNaam],Tabel3[[#This Row],[Groep.Index]])&amp;","</f>
        <v>,Dabjam,</v>
      </c>
      <c r="E137">
        <f ca="1">RANDBETWEEN(1,Formules!$B$2)</f>
        <v>292</v>
      </c>
      <c r="F137" s="2">
        <f t="shared" si="2"/>
        <v>136</v>
      </c>
    </row>
    <row r="138" spans="1:6" x14ac:dyDescent="0.25">
      <c r="A138" s="1" t="str">
        <f ca="1">Tabel3[[#This Row],[GroepBeheerderEmail]]&amp;Tabel3[[#This Row],[GroepNaam]]&amp;Tabel3[[#This Row],[ReisNaam]]</f>
        <v>Solomon.Ickovici@gmail.com,Agivu,Saratak</v>
      </c>
      <c r="B138" s="3" t="s">
        <v>803</v>
      </c>
      <c r="C138" t="str">
        <f ca="1">SUBSTITUTE(INDEX(Tabel2[GroepBeheerder],Tabel3[[#This Row],[Groep.Index]]),",","")</f>
        <v>Solomon.Ickovici@gmail.com</v>
      </c>
      <c r="D138" t="str">
        <f ca="1">","&amp;INDEX(Tabel2[GroepNaam],Tabel3[[#This Row],[Groep.Index]])&amp;","</f>
        <v>,Agivu,</v>
      </c>
      <c r="E138">
        <f ca="1">RANDBETWEEN(1,Formules!$B$2)</f>
        <v>333</v>
      </c>
      <c r="F138" s="2">
        <f t="shared" si="2"/>
        <v>137</v>
      </c>
    </row>
    <row r="139" spans="1:6" x14ac:dyDescent="0.25">
      <c r="A139" s="1" t="str">
        <f ca="1">Tabel3[[#This Row],[GroepBeheerderEmail]]&amp;Tabel3[[#This Row],[GroepNaam]]&amp;Tabel3[[#This Row],[ReisNaam]]</f>
        <v>Ulrika.Trudgion@gmail.com,Einti,Damao</v>
      </c>
      <c r="B139" s="3" t="s">
        <v>804</v>
      </c>
      <c r="C139" t="str">
        <f ca="1">SUBSTITUTE(INDEX(Tabel2[GroepBeheerder],Tabel3[[#This Row],[Groep.Index]]),",","")</f>
        <v>Ulrika.Trudgion@gmail.com</v>
      </c>
      <c r="D139" t="str">
        <f ca="1">","&amp;INDEX(Tabel2[GroepNaam],Tabel3[[#This Row],[Groep.Index]])&amp;","</f>
        <v>,Einti,</v>
      </c>
      <c r="E139">
        <f ca="1">RANDBETWEEN(1,Formules!$B$2)</f>
        <v>282</v>
      </c>
      <c r="F139" s="2">
        <f t="shared" si="2"/>
        <v>138</v>
      </c>
    </row>
    <row r="140" spans="1:6" x14ac:dyDescent="0.25">
      <c r="A140" s="1" t="str">
        <f ca="1">Tabel3[[#This Row],[GroepBeheerderEmail]]&amp;Tabel3[[#This Row],[GroepNaam]]&amp;Tabel3[[#This Row],[ReisNaam]]</f>
        <v>Cherise.Remon@gmail.com,Snaptags,Mayuan</v>
      </c>
      <c r="B140" s="3" t="s">
        <v>805</v>
      </c>
      <c r="C140" t="str">
        <f ca="1">SUBSTITUTE(INDEX(Tabel2[GroepBeheerder],Tabel3[[#This Row],[Groep.Index]]),",","")</f>
        <v>Cherise.Remon@gmail.com</v>
      </c>
      <c r="D140" t="str">
        <f ca="1">","&amp;INDEX(Tabel2[GroepNaam],Tabel3[[#This Row],[Groep.Index]])&amp;","</f>
        <v>,Snaptags,</v>
      </c>
      <c r="E140">
        <f ca="1">RANDBETWEEN(1,Formules!$B$2)</f>
        <v>343</v>
      </c>
      <c r="F140" s="2">
        <f t="shared" si="2"/>
        <v>139</v>
      </c>
    </row>
    <row r="141" spans="1:6" x14ac:dyDescent="0.25">
      <c r="A141" s="1" t="str">
        <f ca="1">Tabel3[[#This Row],[GroepBeheerderEmail]]&amp;Tabel3[[#This Row],[GroepNaam]]&amp;Tabel3[[#This Row],[ReisNaam]]</f>
        <v>Jenelle.Caw@gmail.com,Tazz,Nowshera</v>
      </c>
      <c r="B141" s="3" t="s">
        <v>806</v>
      </c>
      <c r="C141" t="str">
        <f ca="1">SUBSTITUTE(INDEX(Tabel2[GroepBeheerder],Tabel3[[#This Row],[Groep.Index]]),",","")</f>
        <v>Jenelle.Caw@gmail.com</v>
      </c>
      <c r="D141" t="str">
        <f ca="1">","&amp;INDEX(Tabel2[GroepNaam],Tabel3[[#This Row],[Groep.Index]])&amp;","</f>
        <v>,Tazz,</v>
      </c>
      <c r="E141">
        <f ca="1">RANDBETWEEN(1,Formules!$B$2)</f>
        <v>47</v>
      </c>
      <c r="F141" s="2">
        <f t="shared" si="2"/>
        <v>140</v>
      </c>
    </row>
    <row r="142" spans="1:6" x14ac:dyDescent="0.25">
      <c r="A142" s="1" t="str">
        <f ca="1">Tabel3[[#This Row],[GroepBeheerderEmail]]&amp;Tabel3[[#This Row],[GroepNaam]]&amp;Tabel3[[#This Row],[ReisNaam]]</f>
        <v>Putnam.Aleso@gmail.com,Izio,Grubišno Polje</v>
      </c>
      <c r="B142" s="3" t="s">
        <v>807</v>
      </c>
      <c r="C142" t="str">
        <f ca="1">SUBSTITUTE(INDEX(Tabel2[GroepBeheerder],Tabel3[[#This Row],[Groep.Index]]),",","")</f>
        <v>Putnam.Aleso@gmail.com</v>
      </c>
      <c r="D142" t="str">
        <f ca="1">","&amp;INDEX(Tabel2[GroepNaam],Tabel3[[#This Row],[Groep.Index]])&amp;","</f>
        <v>,Izio,</v>
      </c>
      <c r="E142">
        <f ca="1">RANDBETWEEN(1,Formules!$B$2)</f>
        <v>321</v>
      </c>
      <c r="F142" s="2">
        <f t="shared" si="2"/>
        <v>141</v>
      </c>
    </row>
    <row r="143" spans="1:6" x14ac:dyDescent="0.25">
      <c r="A143" s="1" t="str">
        <f ca="1">Tabel3[[#This Row],[GroepBeheerderEmail]]&amp;Tabel3[[#This Row],[GroepNaam]]&amp;Tabel3[[#This Row],[ReisNaam]]</f>
        <v>Gert.van Dalen@gmail.com,Aimbo,Peace River</v>
      </c>
      <c r="B143" s="3" t="s">
        <v>808</v>
      </c>
      <c r="C143" t="str">
        <f ca="1">SUBSTITUTE(INDEX(Tabel2[GroepBeheerder],Tabel3[[#This Row],[Groep.Index]]),",","")</f>
        <v>Gert.van Dalen@gmail.com</v>
      </c>
      <c r="D143" t="str">
        <f ca="1">","&amp;INDEX(Tabel2[GroepNaam],Tabel3[[#This Row],[Groep.Index]])&amp;","</f>
        <v>,Aimbo,</v>
      </c>
      <c r="E143">
        <f ca="1">RANDBETWEEN(1,Formules!$B$2)</f>
        <v>170</v>
      </c>
      <c r="F143" s="2">
        <f t="shared" si="2"/>
        <v>142</v>
      </c>
    </row>
    <row r="144" spans="1:6" x14ac:dyDescent="0.25">
      <c r="A144" s="1" t="str">
        <f ca="1">Tabel3[[#This Row],[GroepBeheerderEmail]]&amp;Tabel3[[#This Row],[GroepNaam]]&amp;Tabel3[[#This Row],[ReisNaam]]</f>
        <v>Olivette.Meaker@gmail.com,Katz,Zhaobei</v>
      </c>
      <c r="B144" s="3" t="s">
        <v>809</v>
      </c>
      <c r="C144" t="str">
        <f ca="1">SUBSTITUTE(INDEX(Tabel2[GroepBeheerder],Tabel3[[#This Row],[Groep.Index]]),",","")</f>
        <v>Olivette.Meaker@gmail.com</v>
      </c>
      <c r="D144" t="str">
        <f ca="1">","&amp;INDEX(Tabel2[GroepNaam],Tabel3[[#This Row],[Groep.Index]])&amp;","</f>
        <v>,Katz,</v>
      </c>
      <c r="E144">
        <f ca="1">RANDBETWEEN(1,Formules!$B$2)</f>
        <v>18</v>
      </c>
      <c r="F144" s="2">
        <f t="shared" si="2"/>
        <v>143</v>
      </c>
    </row>
    <row r="145" spans="1:6" x14ac:dyDescent="0.25">
      <c r="A145" s="1" t="str">
        <f ca="1">Tabel3[[#This Row],[GroepBeheerderEmail]]&amp;Tabel3[[#This Row],[GroepNaam]]&amp;Tabel3[[#This Row],[ReisNaam]]</f>
        <v>Karlik.Betteriss@gmail.com,Linkbridge,Yili</v>
      </c>
      <c r="B145" s="3" t="s">
        <v>810</v>
      </c>
      <c r="C145" t="str">
        <f ca="1">SUBSTITUTE(INDEX(Tabel2[GroepBeheerder],Tabel3[[#This Row],[Groep.Index]]),",","")</f>
        <v>Karlik.Betteriss@gmail.com</v>
      </c>
      <c r="D145" t="str">
        <f ca="1">","&amp;INDEX(Tabel2[GroepNaam],Tabel3[[#This Row],[Groep.Index]])&amp;","</f>
        <v>,Linkbridge,</v>
      </c>
      <c r="E145">
        <f ca="1">RANDBETWEEN(1,Formules!$B$2)</f>
        <v>66</v>
      </c>
      <c r="F145" s="2">
        <f t="shared" si="2"/>
        <v>144</v>
      </c>
    </row>
    <row r="146" spans="1:6" x14ac:dyDescent="0.25">
      <c r="A146" s="1" t="str">
        <f ca="1">Tabel3[[#This Row],[GroepBeheerderEmail]]&amp;Tabel3[[#This Row],[GroepNaam]]&amp;Tabel3[[#This Row],[ReisNaam]]</f>
        <v>Anatole.Vondrak@gmail.com,Tazzy,Luobuqiongzi</v>
      </c>
      <c r="B146" s="3" t="s">
        <v>811</v>
      </c>
      <c r="C146" t="str">
        <f ca="1">SUBSTITUTE(INDEX(Tabel2[GroepBeheerder],Tabel3[[#This Row],[Groep.Index]]),",","")</f>
        <v>Anatole.Vondrak@gmail.com</v>
      </c>
      <c r="D146" t="str">
        <f ca="1">","&amp;INDEX(Tabel2[GroepNaam],Tabel3[[#This Row],[Groep.Index]])&amp;","</f>
        <v>,Tazzy,</v>
      </c>
      <c r="E146">
        <f ca="1">RANDBETWEEN(1,Formules!$B$2)</f>
        <v>335</v>
      </c>
      <c r="F146" s="2">
        <f t="shared" si="2"/>
        <v>145</v>
      </c>
    </row>
    <row r="147" spans="1:6" x14ac:dyDescent="0.25">
      <c r="A147" s="1" t="str">
        <f ca="1">Tabel3[[#This Row],[GroepBeheerderEmail]]&amp;Tabel3[[#This Row],[GroepNaam]]&amp;Tabel3[[#This Row],[ReisNaam]]</f>
        <v>Hannie.Shillabeer@gmail.com,Trilith,Sibucao</v>
      </c>
      <c r="B147" s="3" t="s">
        <v>812</v>
      </c>
      <c r="C147" t="str">
        <f ca="1">SUBSTITUTE(INDEX(Tabel2[GroepBeheerder],Tabel3[[#This Row],[Groep.Index]]),",","")</f>
        <v>Hannie.Shillabeer@gmail.com</v>
      </c>
      <c r="D147" t="str">
        <f ca="1">","&amp;INDEX(Tabel2[GroepNaam],Tabel3[[#This Row],[Groep.Index]])&amp;","</f>
        <v>,Trilith,</v>
      </c>
      <c r="E147">
        <f ca="1">RANDBETWEEN(1,Formules!$B$2)</f>
        <v>261</v>
      </c>
      <c r="F147" s="2">
        <f t="shared" si="2"/>
        <v>146</v>
      </c>
    </row>
    <row r="148" spans="1:6" x14ac:dyDescent="0.25">
      <c r="A148" s="1" t="str">
        <f ca="1">Tabel3[[#This Row],[GroepBeheerderEmail]]&amp;Tabel3[[#This Row],[GroepNaam]]&amp;Tabel3[[#This Row],[ReisNaam]]</f>
        <v>Jacquelin.Waugh@gmail.com,Vinte,Rodnikovskaya</v>
      </c>
      <c r="B148" s="3" t="s">
        <v>813</v>
      </c>
      <c r="C148" t="str">
        <f ca="1">SUBSTITUTE(INDEX(Tabel2[GroepBeheerder],Tabel3[[#This Row],[Groep.Index]]),",","")</f>
        <v>Jacquelin.Waugh@gmail.com</v>
      </c>
      <c r="D148" t="str">
        <f ca="1">","&amp;INDEX(Tabel2[GroepNaam],Tabel3[[#This Row],[Groep.Index]])&amp;","</f>
        <v>,Vinte,</v>
      </c>
      <c r="E148">
        <f ca="1">RANDBETWEEN(1,Formules!$B$2)</f>
        <v>162</v>
      </c>
      <c r="F148" s="2">
        <f t="shared" si="2"/>
        <v>147</v>
      </c>
    </row>
    <row r="149" spans="1:6" x14ac:dyDescent="0.25">
      <c r="A149" s="1" t="str">
        <f ca="1">Tabel3[[#This Row],[GroepBeheerderEmail]]&amp;Tabel3[[#This Row],[GroepNaam]]&amp;Tabel3[[#This Row],[ReisNaam]]</f>
        <v>Hannie.Shillabeer@gmail.com,Trilith,Sumber Tengah</v>
      </c>
      <c r="B149" s="3" t="s">
        <v>814</v>
      </c>
      <c r="C149" t="str">
        <f ca="1">SUBSTITUTE(INDEX(Tabel2[GroepBeheerder],Tabel3[[#This Row],[Groep.Index]]),",","")</f>
        <v>Hannie.Shillabeer@gmail.com</v>
      </c>
      <c r="D149" t="str">
        <f ca="1">","&amp;INDEX(Tabel2[GroepNaam],Tabel3[[#This Row],[Groep.Index]])&amp;","</f>
        <v>,Trilith,</v>
      </c>
      <c r="E149">
        <f ca="1">RANDBETWEEN(1,Formules!$B$2)</f>
        <v>261</v>
      </c>
      <c r="F149" s="2">
        <f t="shared" si="2"/>
        <v>148</v>
      </c>
    </row>
    <row r="150" spans="1:6" x14ac:dyDescent="0.25">
      <c r="A150" s="1" t="str">
        <f ca="1">Tabel3[[#This Row],[GroepBeheerderEmail]]&amp;Tabel3[[#This Row],[GroepNaam]]&amp;Tabel3[[#This Row],[ReisNaam]]</f>
        <v>Deborah.Mursell@gmail.com,Thoughtsphere,Verkhnya Syrovatka</v>
      </c>
      <c r="B150" s="3" t="s">
        <v>815</v>
      </c>
      <c r="C150" t="str">
        <f ca="1">SUBSTITUTE(INDEX(Tabel2[GroepBeheerder],Tabel3[[#This Row],[Groep.Index]]),",","")</f>
        <v>Deborah.Mursell@gmail.com</v>
      </c>
      <c r="D150" t="str">
        <f ca="1">","&amp;INDEX(Tabel2[GroepNaam],Tabel3[[#This Row],[Groep.Index]])&amp;","</f>
        <v>,Thoughtsphere,</v>
      </c>
      <c r="E150">
        <f ca="1">RANDBETWEEN(1,Formules!$B$2)</f>
        <v>363</v>
      </c>
      <c r="F150" s="2">
        <f t="shared" si="2"/>
        <v>149</v>
      </c>
    </row>
    <row r="151" spans="1:6" x14ac:dyDescent="0.25">
      <c r="A151" s="1" t="str">
        <f ca="1">Tabel3[[#This Row],[GroepBeheerderEmail]]&amp;Tabel3[[#This Row],[GroepNaam]]&amp;Tabel3[[#This Row],[ReisNaam]]</f>
        <v>Adi.Fairney@gmail.com,Camimbo,Ruda-Huta</v>
      </c>
      <c r="B151" s="3" t="s">
        <v>816</v>
      </c>
      <c r="C151" t="str">
        <f ca="1">SUBSTITUTE(INDEX(Tabel2[GroepBeheerder],Tabel3[[#This Row],[Groep.Index]]),",","")</f>
        <v>Adi.Fairney@gmail.com</v>
      </c>
      <c r="D151" t="str">
        <f ca="1">","&amp;INDEX(Tabel2[GroepNaam],Tabel3[[#This Row],[Groep.Index]])&amp;","</f>
        <v>,Camimbo,</v>
      </c>
      <c r="E151">
        <f ca="1">RANDBETWEEN(1,Formules!$B$2)</f>
        <v>241</v>
      </c>
      <c r="F151" s="2">
        <f t="shared" si="2"/>
        <v>150</v>
      </c>
    </row>
    <row r="152" spans="1:6" x14ac:dyDescent="0.25">
      <c r="A152" s="1" t="str">
        <f ca="1">Tabel3[[#This Row],[GroepBeheerderEmail]]&amp;Tabel3[[#This Row],[GroepNaam]]&amp;Tabel3[[#This Row],[ReisNaam]]</f>
        <v>Kerry.Goodfield@gmail.com,Centidel,Fort Wayne</v>
      </c>
      <c r="B152" s="3" t="s">
        <v>817</v>
      </c>
      <c r="C152" t="str">
        <f ca="1">SUBSTITUTE(INDEX(Tabel2[GroepBeheerder],Tabel3[[#This Row],[Groep.Index]]),",","")</f>
        <v>Kerry.Goodfield@gmail.com</v>
      </c>
      <c r="D152" t="str">
        <f ca="1">","&amp;INDEX(Tabel2[GroepNaam],Tabel3[[#This Row],[Groep.Index]])&amp;","</f>
        <v>,Centidel,</v>
      </c>
      <c r="E152">
        <f ca="1">RANDBETWEEN(1,Formules!$B$2)</f>
        <v>199</v>
      </c>
      <c r="F152" s="2">
        <f t="shared" si="2"/>
        <v>151</v>
      </c>
    </row>
    <row r="153" spans="1:6" x14ac:dyDescent="0.25">
      <c r="A153" s="1" t="str">
        <f ca="1">Tabel3[[#This Row],[GroepBeheerderEmail]]&amp;Tabel3[[#This Row],[GroepNaam]]&amp;Tabel3[[#This Row],[ReisNaam]]</f>
        <v>Ofilia.Peron@gmail.com,Quatz,Skanör</v>
      </c>
      <c r="B153" s="3" t="s">
        <v>818</v>
      </c>
      <c r="C153" t="str">
        <f ca="1">SUBSTITUTE(INDEX(Tabel2[GroepBeheerder],Tabel3[[#This Row],[Groep.Index]]),",","")</f>
        <v>Ofilia.Peron@gmail.com</v>
      </c>
      <c r="D153" t="str">
        <f ca="1">","&amp;INDEX(Tabel2[GroepNaam],Tabel3[[#This Row],[Groep.Index]])&amp;","</f>
        <v>,Quatz,</v>
      </c>
      <c r="E153">
        <f ca="1">RANDBETWEEN(1,Formules!$B$2)</f>
        <v>80</v>
      </c>
      <c r="F153" s="2">
        <f t="shared" si="2"/>
        <v>152</v>
      </c>
    </row>
    <row r="154" spans="1:6" x14ac:dyDescent="0.25">
      <c r="A154" s="1" t="str">
        <f ca="1">Tabel3[[#This Row],[GroepBeheerderEmail]]&amp;Tabel3[[#This Row],[GroepNaam]]&amp;Tabel3[[#This Row],[ReisNaam]]</f>
        <v>Pennie.Thomtson@gmail.com,Dabshots,Guadalupe</v>
      </c>
      <c r="B154" s="3" t="s">
        <v>819</v>
      </c>
      <c r="C154" t="str">
        <f ca="1">SUBSTITUTE(INDEX(Tabel2[GroepBeheerder],Tabel3[[#This Row],[Groep.Index]]),",","")</f>
        <v>Pennie.Thomtson@gmail.com</v>
      </c>
      <c r="D154" t="str">
        <f ca="1">","&amp;INDEX(Tabel2[GroepNaam],Tabel3[[#This Row],[Groep.Index]])&amp;","</f>
        <v>,Dabshots,</v>
      </c>
      <c r="E154">
        <f ca="1">RANDBETWEEN(1,Formules!$B$2)</f>
        <v>222</v>
      </c>
      <c r="F154" s="2">
        <f t="shared" si="2"/>
        <v>153</v>
      </c>
    </row>
    <row r="155" spans="1:6" x14ac:dyDescent="0.25">
      <c r="A155" s="1" t="str">
        <f ca="1">Tabel3[[#This Row],[GroepBeheerderEmail]]&amp;Tabel3[[#This Row],[GroepNaam]]&amp;Tabel3[[#This Row],[ReisNaam]]</f>
        <v>Debby.Siene@gmail.com,Jayo,Al Mushannaf</v>
      </c>
      <c r="B155" s="3" t="s">
        <v>820</v>
      </c>
      <c r="C155" t="str">
        <f ca="1">SUBSTITUTE(INDEX(Tabel2[GroepBeheerder],Tabel3[[#This Row],[Groep.Index]]),",","")</f>
        <v>Debby.Siene@gmail.com</v>
      </c>
      <c r="D155" t="str">
        <f ca="1">","&amp;INDEX(Tabel2[GroepNaam],Tabel3[[#This Row],[Groep.Index]])&amp;","</f>
        <v>,Jayo,</v>
      </c>
      <c r="E155">
        <f ca="1">RANDBETWEEN(1,Formules!$B$2)</f>
        <v>116</v>
      </c>
      <c r="F155" s="2">
        <f t="shared" si="2"/>
        <v>154</v>
      </c>
    </row>
    <row r="156" spans="1:6" x14ac:dyDescent="0.25">
      <c r="A156" s="1" t="str">
        <f ca="1">Tabel3[[#This Row],[GroepBeheerderEmail]]&amp;Tabel3[[#This Row],[GroepNaam]]&amp;Tabel3[[#This Row],[ReisNaam]]</f>
        <v>Kelley.Grattan@gmail.com,Realfire,Gierłoż</v>
      </c>
      <c r="B156" s="3" t="s">
        <v>821</v>
      </c>
      <c r="C156" t="str">
        <f ca="1">SUBSTITUTE(INDEX(Tabel2[GroepBeheerder],Tabel3[[#This Row],[Groep.Index]]),",","")</f>
        <v>Kelley.Grattan@gmail.com</v>
      </c>
      <c r="D156" t="str">
        <f ca="1">","&amp;INDEX(Tabel2[GroepNaam],Tabel3[[#This Row],[Groep.Index]])&amp;","</f>
        <v>,Realfire,</v>
      </c>
      <c r="E156">
        <f ca="1">RANDBETWEEN(1,Formules!$B$2)</f>
        <v>158</v>
      </c>
      <c r="F156" s="2">
        <f t="shared" si="2"/>
        <v>155</v>
      </c>
    </row>
    <row r="157" spans="1:6" x14ac:dyDescent="0.25">
      <c r="A157" s="1" t="str">
        <f ca="1">Tabel3[[#This Row],[GroepBeheerderEmail]]&amp;Tabel3[[#This Row],[GroepNaam]]&amp;Tabel3[[#This Row],[ReisNaam]]</f>
        <v>Corette.Domke@gmail.com,Divape,Betioky</v>
      </c>
      <c r="B157" s="3" t="s">
        <v>822</v>
      </c>
      <c r="C157" t="str">
        <f ca="1">SUBSTITUTE(INDEX(Tabel2[GroepBeheerder],Tabel3[[#This Row],[Groep.Index]]),",","")</f>
        <v>Corette.Domke@gmail.com</v>
      </c>
      <c r="D157" t="str">
        <f ca="1">","&amp;INDEX(Tabel2[GroepNaam],Tabel3[[#This Row],[Groep.Index]])&amp;","</f>
        <v>,Divape,</v>
      </c>
      <c r="E157">
        <f ca="1">RANDBETWEEN(1,Formules!$B$2)</f>
        <v>62</v>
      </c>
      <c r="F157" s="2">
        <f t="shared" si="2"/>
        <v>156</v>
      </c>
    </row>
    <row r="158" spans="1:6" x14ac:dyDescent="0.25">
      <c r="A158" s="1" t="str">
        <f ca="1">Tabel3[[#This Row],[GroepBeheerderEmail]]&amp;Tabel3[[#This Row],[GroepNaam]]&amp;Tabel3[[#This Row],[ReisNaam]]</f>
        <v>Hillier.Carff@gmail.com,Zooveo,Vacov</v>
      </c>
      <c r="B158" s="3" t="s">
        <v>823</v>
      </c>
      <c r="C158" t="str">
        <f ca="1">SUBSTITUTE(INDEX(Tabel2[GroepBeheerder],Tabel3[[#This Row],[Groep.Index]]),",","")</f>
        <v>Hillier.Carff@gmail.com</v>
      </c>
      <c r="D158" t="str">
        <f ca="1">","&amp;INDEX(Tabel2[GroepNaam],Tabel3[[#This Row],[Groep.Index]])&amp;","</f>
        <v>,Zooveo,</v>
      </c>
      <c r="E158">
        <f ca="1">RANDBETWEEN(1,Formules!$B$2)</f>
        <v>193</v>
      </c>
      <c r="F158" s="2">
        <f t="shared" si="2"/>
        <v>157</v>
      </c>
    </row>
    <row r="159" spans="1:6" x14ac:dyDescent="0.25">
      <c r="A159" s="1" t="str">
        <f ca="1">Tabel3[[#This Row],[GroepBeheerderEmail]]&amp;Tabel3[[#This Row],[GroepNaam]]&amp;Tabel3[[#This Row],[ReisNaam]]</f>
        <v>Ted.Delgua@gmail.com,Jaxspan,Pā’īn-e Bāzār-e Rūdbār</v>
      </c>
      <c r="B159" s="3" t="s">
        <v>824</v>
      </c>
      <c r="C159" t="str">
        <f ca="1">SUBSTITUTE(INDEX(Tabel2[GroepBeheerder],Tabel3[[#This Row],[Groep.Index]]),",","")</f>
        <v>Ted.Delgua@gmail.com</v>
      </c>
      <c r="D159" t="str">
        <f ca="1">","&amp;INDEX(Tabel2[GroepNaam],Tabel3[[#This Row],[Groep.Index]])&amp;","</f>
        <v>,Jaxspan,</v>
      </c>
      <c r="E159">
        <f ca="1">RANDBETWEEN(1,Formules!$B$2)</f>
        <v>160</v>
      </c>
      <c r="F159" s="2">
        <f t="shared" si="2"/>
        <v>158</v>
      </c>
    </row>
    <row r="160" spans="1:6" x14ac:dyDescent="0.25">
      <c r="A160" s="1" t="str">
        <f ca="1">Tabel3[[#This Row],[GroepBeheerderEmail]]&amp;Tabel3[[#This Row],[GroepNaam]]&amp;Tabel3[[#This Row],[ReisNaam]]</f>
        <v>Pennie.Thomtson@gmail.com,Livetube,Sanshilipu</v>
      </c>
      <c r="B160" s="3" t="s">
        <v>825</v>
      </c>
      <c r="C160" t="str">
        <f ca="1">SUBSTITUTE(INDEX(Tabel2[GroepBeheerder],Tabel3[[#This Row],[Groep.Index]]),",","")</f>
        <v>Pennie.Thomtson@gmail.com</v>
      </c>
      <c r="D160" t="str">
        <f ca="1">","&amp;INDEX(Tabel2[GroepNaam],Tabel3[[#This Row],[Groep.Index]])&amp;","</f>
        <v>,Livetube,</v>
      </c>
      <c r="E160">
        <f ca="1">RANDBETWEEN(1,Formules!$B$2)</f>
        <v>274</v>
      </c>
      <c r="F160" s="2">
        <f t="shared" si="2"/>
        <v>159</v>
      </c>
    </row>
    <row r="161" spans="1:6" x14ac:dyDescent="0.25">
      <c r="A161" s="1" t="str">
        <f ca="1">Tabel3[[#This Row],[GroepBeheerderEmail]]&amp;Tabel3[[#This Row],[GroepNaam]]&amp;Tabel3[[#This Row],[ReisNaam]]</f>
        <v>Selia.Georgelin@gmail.com,Tagcat,Kiarajangkung</v>
      </c>
      <c r="B161" s="3" t="s">
        <v>826</v>
      </c>
      <c r="C161" t="str">
        <f ca="1">SUBSTITUTE(INDEX(Tabel2[GroepBeheerder],Tabel3[[#This Row],[Groep.Index]]),",","")</f>
        <v>Selia.Georgelin@gmail.com</v>
      </c>
      <c r="D161" t="str">
        <f ca="1">","&amp;INDEX(Tabel2[GroepNaam],Tabel3[[#This Row],[Groep.Index]])&amp;","</f>
        <v>,Tagcat,</v>
      </c>
      <c r="E161">
        <f ca="1">RANDBETWEEN(1,Formules!$B$2)</f>
        <v>32</v>
      </c>
      <c r="F161" s="2">
        <f t="shared" si="2"/>
        <v>160</v>
      </c>
    </row>
    <row r="162" spans="1:6" x14ac:dyDescent="0.25">
      <c r="A162" s="1" t="str">
        <f ca="1">Tabel3[[#This Row],[GroepBeheerderEmail]]&amp;Tabel3[[#This Row],[GroepNaam]]&amp;Tabel3[[#This Row],[ReisNaam]]</f>
        <v>Franny.Bicheno@gmail.com,Wordtune,Beselga</v>
      </c>
      <c r="B162" s="3" t="s">
        <v>827</v>
      </c>
      <c r="C162" t="str">
        <f ca="1">SUBSTITUTE(INDEX(Tabel2[GroepBeheerder],Tabel3[[#This Row],[Groep.Index]]),",","")</f>
        <v>Franny.Bicheno@gmail.com</v>
      </c>
      <c r="D162" t="str">
        <f ca="1">","&amp;INDEX(Tabel2[GroepNaam],Tabel3[[#This Row],[Groep.Index]])&amp;","</f>
        <v>,Wordtune,</v>
      </c>
      <c r="E162">
        <f ca="1">RANDBETWEEN(1,Formules!$B$2)</f>
        <v>370</v>
      </c>
      <c r="F162" s="2">
        <f t="shared" si="2"/>
        <v>161</v>
      </c>
    </row>
    <row r="163" spans="1:6" x14ac:dyDescent="0.25">
      <c r="A163" s="1" t="str">
        <f ca="1">Tabel3[[#This Row],[GroepBeheerderEmail]]&amp;Tabel3[[#This Row],[GroepNaam]]&amp;Tabel3[[#This Row],[ReisNaam]]</f>
        <v>Alida.Noble@gmail.com,Voomm,Várzea</v>
      </c>
      <c r="B163" s="3" t="s">
        <v>828</v>
      </c>
      <c r="C163" t="str">
        <f ca="1">SUBSTITUTE(INDEX(Tabel2[GroepBeheerder],Tabel3[[#This Row],[Groep.Index]]),",","")</f>
        <v>Alida.Noble@gmail.com</v>
      </c>
      <c r="D163" t="str">
        <f ca="1">","&amp;INDEX(Tabel2[GroepNaam],Tabel3[[#This Row],[Groep.Index]])&amp;","</f>
        <v>,Voomm,</v>
      </c>
      <c r="E163">
        <f ca="1">RANDBETWEEN(1,Formules!$B$2)</f>
        <v>20</v>
      </c>
      <c r="F163" s="2">
        <f t="shared" si="2"/>
        <v>162</v>
      </c>
    </row>
    <row r="164" spans="1:6" x14ac:dyDescent="0.25">
      <c r="A164" s="1" t="str">
        <f ca="1">Tabel3[[#This Row],[GroepBeheerderEmail]]&amp;Tabel3[[#This Row],[GroepNaam]]&amp;Tabel3[[#This Row],[ReisNaam]]</f>
        <v>Jacquelin.Waugh@gmail.com,Edgepulse,Vila Maior</v>
      </c>
      <c r="B164" s="3" t="s">
        <v>829</v>
      </c>
      <c r="C164" t="str">
        <f ca="1">SUBSTITUTE(INDEX(Tabel2[GroepBeheerder],Tabel3[[#This Row],[Groep.Index]]),",","")</f>
        <v>Jacquelin.Waugh@gmail.com</v>
      </c>
      <c r="D164" t="str">
        <f ca="1">","&amp;INDEX(Tabel2[GroepNaam],Tabel3[[#This Row],[Groep.Index]])&amp;","</f>
        <v>,Edgepulse,</v>
      </c>
      <c r="E164">
        <f ca="1">RANDBETWEEN(1,Formules!$B$2)</f>
        <v>192</v>
      </c>
      <c r="F164" s="2">
        <f t="shared" si="2"/>
        <v>163</v>
      </c>
    </row>
    <row r="165" spans="1:6" x14ac:dyDescent="0.25">
      <c r="A165" s="1" t="str">
        <f ca="1">Tabel3[[#This Row],[GroepBeheerderEmail]]&amp;Tabel3[[#This Row],[GroepNaam]]&amp;Tabel3[[#This Row],[ReisNaam]]</f>
        <v>Lyndel.Jaan@gmail.com,Kimia,Nantes</v>
      </c>
      <c r="B165" s="3" t="s">
        <v>830</v>
      </c>
      <c r="C165" t="str">
        <f ca="1">SUBSTITUTE(INDEX(Tabel2[GroepBeheerder],Tabel3[[#This Row],[Groep.Index]]),",","")</f>
        <v>Lyndel.Jaan@gmail.com</v>
      </c>
      <c r="D165" t="str">
        <f ca="1">","&amp;INDEX(Tabel2[GroepNaam],Tabel3[[#This Row],[Groep.Index]])&amp;","</f>
        <v>,Kimia,</v>
      </c>
      <c r="E165">
        <f ca="1">RANDBETWEEN(1,Formules!$B$2)</f>
        <v>374</v>
      </c>
      <c r="F165" s="2">
        <f t="shared" si="2"/>
        <v>164</v>
      </c>
    </row>
    <row r="166" spans="1:6" x14ac:dyDescent="0.25">
      <c r="A166" s="1" t="str">
        <f ca="1">Tabel3[[#This Row],[GroepBeheerderEmail]]&amp;Tabel3[[#This Row],[GroepNaam]]&amp;Tabel3[[#This Row],[ReisNaam]]</f>
        <v>Kennie.Spaight@gmail.com,Divanoodle,San Jose</v>
      </c>
      <c r="B166" s="3" t="s">
        <v>831</v>
      </c>
      <c r="C166" t="str">
        <f ca="1">SUBSTITUTE(INDEX(Tabel2[GroepBeheerder],Tabel3[[#This Row],[Groep.Index]]),",","")</f>
        <v>Kennie.Spaight@gmail.com</v>
      </c>
      <c r="D166" t="str">
        <f ca="1">","&amp;INDEX(Tabel2[GroepNaam],Tabel3[[#This Row],[Groep.Index]])&amp;","</f>
        <v>,Divanoodle,</v>
      </c>
      <c r="E166">
        <f ca="1">RANDBETWEEN(1,Formules!$B$2)</f>
        <v>364</v>
      </c>
      <c r="F166" s="2">
        <f t="shared" si="2"/>
        <v>165</v>
      </c>
    </row>
    <row r="167" spans="1:6" x14ac:dyDescent="0.25">
      <c r="A167" s="1" t="str">
        <f ca="1">Tabel3[[#This Row],[GroepBeheerderEmail]]&amp;Tabel3[[#This Row],[GroepNaam]]&amp;Tabel3[[#This Row],[ReisNaam]]</f>
        <v>Letti.Boss@gmail.com,Twitternation,Paradela</v>
      </c>
      <c r="B167" s="3" t="s">
        <v>832</v>
      </c>
      <c r="C167" t="str">
        <f ca="1">SUBSTITUTE(INDEX(Tabel2[GroepBeheerder],Tabel3[[#This Row],[Groep.Index]]),",","")</f>
        <v>Letti.Boss@gmail.com</v>
      </c>
      <c r="D167" t="str">
        <f ca="1">","&amp;INDEX(Tabel2[GroepNaam],Tabel3[[#This Row],[Groep.Index]])&amp;","</f>
        <v>,Twitternation,</v>
      </c>
      <c r="E167">
        <f ca="1">RANDBETWEEN(1,Formules!$B$2)</f>
        <v>311</v>
      </c>
      <c r="F167" s="2">
        <f t="shared" si="2"/>
        <v>166</v>
      </c>
    </row>
    <row r="168" spans="1:6" x14ac:dyDescent="0.25">
      <c r="A168" s="1" t="str">
        <f ca="1">Tabel3[[#This Row],[GroepBeheerderEmail]]&amp;Tabel3[[#This Row],[GroepNaam]]&amp;Tabel3[[#This Row],[ReisNaam]]</f>
        <v>Faun.Gutans@gmail.com,Divanoodle,Aksu</v>
      </c>
      <c r="B168" s="3" t="s">
        <v>833</v>
      </c>
      <c r="C168" t="str">
        <f ca="1">SUBSTITUTE(INDEX(Tabel2[GroepBeheerder],Tabel3[[#This Row],[Groep.Index]]),",","")</f>
        <v>Faun.Gutans@gmail.com</v>
      </c>
      <c r="D168" t="str">
        <f ca="1">","&amp;INDEX(Tabel2[GroepNaam],Tabel3[[#This Row],[Groep.Index]])&amp;","</f>
        <v>,Divanoodle,</v>
      </c>
      <c r="E168">
        <f ca="1">RANDBETWEEN(1,Formules!$B$2)</f>
        <v>44</v>
      </c>
      <c r="F168" s="2">
        <f t="shared" si="2"/>
        <v>167</v>
      </c>
    </row>
    <row r="169" spans="1:6" x14ac:dyDescent="0.25">
      <c r="A169" s="1" t="str">
        <f ca="1">Tabel3[[#This Row],[GroepBeheerderEmail]]&amp;Tabel3[[#This Row],[GroepNaam]]&amp;Tabel3[[#This Row],[ReisNaam]]</f>
        <v>Selia.Georgelin@gmail.com,Tagcat,Unidos</v>
      </c>
      <c r="B169" s="3" t="s">
        <v>834</v>
      </c>
      <c r="C169" t="str">
        <f ca="1">SUBSTITUTE(INDEX(Tabel2[GroepBeheerder],Tabel3[[#This Row],[Groep.Index]]),",","")</f>
        <v>Selia.Georgelin@gmail.com</v>
      </c>
      <c r="D169" t="str">
        <f ca="1">","&amp;INDEX(Tabel2[GroepNaam],Tabel3[[#This Row],[Groep.Index]])&amp;","</f>
        <v>,Tagcat,</v>
      </c>
      <c r="E169">
        <f ca="1">RANDBETWEEN(1,Formules!$B$2)</f>
        <v>32</v>
      </c>
      <c r="F169" s="2">
        <f t="shared" si="2"/>
        <v>168</v>
      </c>
    </row>
    <row r="170" spans="1:6" x14ac:dyDescent="0.25">
      <c r="A170" s="1" t="str">
        <f ca="1">Tabel3[[#This Row],[GroepBeheerderEmail]]&amp;Tabel3[[#This Row],[GroepNaam]]&amp;Tabel3[[#This Row],[ReisNaam]]</f>
        <v>Mordecai.Patterson@gmail.com,Fadeo,Cabaritan East</v>
      </c>
      <c r="B170" s="3" t="s">
        <v>835</v>
      </c>
      <c r="C170" t="str">
        <f ca="1">SUBSTITUTE(INDEX(Tabel2[GroepBeheerder],Tabel3[[#This Row],[Groep.Index]]),",","")</f>
        <v>Mordecai.Patterson@gmail.com</v>
      </c>
      <c r="D170" t="str">
        <f ca="1">","&amp;INDEX(Tabel2[GroepNaam],Tabel3[[#This Row],[Groep.Index]])&amp;","</f>
        <v>,Fadeo,</v>
      </c>
      <c r="E170">
        <f ca="1">RANDBETWEEN(1,Formules!$B$2)</f>
        <v>131</v>
      </c>
      <c r="F170" s="2">
        <f t="shared" si="2"/>
        <v>169</v>
      </c>
    </row>
    <row r="171" spans="1:6" x14ac:dyDescent="0.25">
      <c r="A171" s="1" t="str">
        <f ca="1">Tabel3[[#This Row],[GroepBeheerderEmail]]&amp;Tabel3[[#This Row],[GroepNaam]]&amp;Tabel3[[#This Row],[ReisNaam]]</f>
        <v>Olly.Leinweber@gmail.com,Gabspot,East End</v>
      </c>
      <c r="B171" s="3" t="s">
        <v>836</v>
      </c>
      <c r="C171" t="str">
        <f ca="1">SUBSTITUTE(INDEX(Tabel2[GroepBeheerder],Tabel3[[#This Row],[Groep.Index]]),",","")</f>
        <v>Olly.Leinweber@gmail.com</v>
      </c>
      <c r="D171" t="str">
        <f ca="1">","&amp;INDEX(Tabel2[GroepNaam],Tabel3[[#This Row],[Groep.Index]])&amp;","</f>
        <v>,Gabspot,</v>
      </c>
      <c r="E171">
        <f ca="1">RANDBETWEEN(1,Formules!$B$2)</f>
        <v>361</v>
      </c>
      <c r="F171" s="2">
        <f t="shared" si="2"/>
        <v>170</v>
      </c>
    </row>
    <row r="172" spans="1:6" x14ac:dyDescent="0.25">
      <c r="A172" s="1" t="str">
        <f ca="1">Tabel3[[#This Row],[GroepBeheerderEmail]]&amp;Tabel3[[#This Row],[GroepNaam]]&amp;Tabel3[[#This Row],[ReisNaam]]</f>
        <v>Terry.Scarasbrick@gmail.com,Youopia,Nässjö</v>
      </c>
      <c r="B172" s="3" t="s">
        <v>837</v>
      </c>
      <c r="C172" t="str">
        <f ca="1">SUBSTITUTE(INDEX(Tabel2[GroepBeheerder],Tabel3[[#This Row],[Groep.Index]]),",","")</f>
        <v>Terry.Scarasbrick@gmail.com</v>
      </c>
      <c r="D172" t="str">
        <f ca="1">","&amp;INDEX(Tabel2[GroepNaam],Tabel3[[#This Row],[Groep.Index]])&amp;","</f>
        <v>,Youopia,</v>
      </c>
      <c r="E172">
        <f ca="1">RANDBETWEEN(1,Formules!$B$2)</f>
        <v>34</v>
      </c>
      <c r="F172" s="2">
        <f t="shared" si="2"/>
        <v>171</v>
      </c>
    </row>
    <row r="173" spans="1:6" x14ac:dyDescent="0.25">
      <c r="A173" s="1" t="str">
        <f ca="1">Tabel3[[#This Row],[GroepBeheerderEmail]]&amp;Tabel3[[#This Row],[GroepNaam]]&amp;Tabel3[[#This Row],[ReisNaam]]</f>
        <v>Pattie.Fundell@gmail.com,Agivu,Jilin</v>
      </c>
      <c r="B173" s="3" t="s">
        <v>838</v>
      </c>
      <c r="C173" t="str">
        <f ca="1">SUBSTITUTE(INDEX(Tabel2[GroepBeheerder],Tabel3[[#This Row],[Groep.Index]]),",","")</f>
        <v>Pattie.Fundell@gmail.com</v>
      </c>
      <c r="D173" t="str">
        <f ca="1">","&amp;INDEX(Tabel2[GroepNaam],Tabel3[[#This Row],[Groep.Index]])&amp;","</f>
        <v>,Agivu,</v>
      </c>
      <c r="E173">
        <f ca="1">RANDBETWEEN(1,Formules!$B$2)</f>
        <v>6</v>
      </c>
      <c r="F173" s="2">
        <f t="shared" si="2"/>
        <v>172</v>
      </c>
    </row>
    <row r="174" spans="1:6" x14ac:dyDescent="0.25">
      <c r="A174" s="1" t="str">
        <f ca="1">Tabel3[[#This Row],[GroepBeheerderEmail]]&amp;Tabel3[[#This Row],[GroepNaam]]&amp;Tabel3[[#This Row],[ReisNaam]]</f>
        <v>Valentina.Ellins@gmail.com,Centimia,Yelan’</v>
      </c>
      <c r="B174" s="3" t="s">
        <v>839</v>
      </c>
      <c r="C174" t="str">
        <f ca="1">SUBSTITUTE(INDEX(Tabel2[GroepBeheerder],Tabel3[[#This Row],[Groep.Index]]),",","")</f>
        <v>Valentina.Ellins@gmail.com</v>
      </c>
      <c r="D174" t="str">
        <f ca="1">","&amp;INDEX(Tabel2[GroepNaam],Tabel3[[#This Row],[Groep.Index]])&amp;","</f>
        <v>,Centimia,</v>
      </c>
      <c r="E174">
        <f ca="1">RANDBETWEEN(1,Formules!$B$2)</f>
        <v>111</v>
      </c>
      <c r="F174" s="2">
        <f t="shared" si="2"/>
        <v>173</v>
      </c>
    </row>
    <row r="175" spans="1:6" x14ac:dyDescent="0.25">
      <c r="A175" s="1" t="str">
        <f ca="1">Tabel3[[#This Row],[GroepBeheerderEmail]]&amp;Tabel3[[#This Row],[GroepNaam]]&amp;Tabel3[[#This Row],[ReisNaam]]</f>
        <v>Yovonnda.Meredyth@gmail.com,Oozz,Dayou</v>
      </c>
      <c r="B175" s="3" t="s">
        <v>840</v>
      </c>
      <c r="C175" t="str">
        <f ca="1">SUBSTITUTE(INDEX(Tabel2[GroepBeheerder],Tabel3[[#This Row],[Groep.Index]]),",","")</f>
        <v>Yovonnda.Meredyth@gmail.com</v>
      </c>
      <c r="D175" t="str">
        <f ca="1">","&amp;INDEX(Tabel2[GroepNaam],Tabel3[[#This Row],[Groep.Index]])&amp;","</f>
        <v>,Oozz,</v>
      </c>
      <c r="E175">
        <f ca="1">RANDBETWEEN(1,Formules!$B$2)</f>
        <v>128</v>
      </c>
      <c r="F175" s="2">
        <f t="shared" si="2"/>
        <v>174</v>
      </c>
    </row>
    <row r="176" spans="1:6" x14ac:dyDescent="0.25">
      <c r="A176" s="1" t="str">
        <f ca="1">Tabel3[[#This Row],[GroepBeheerderEmail]]&amp;Tabel3[[#This Row],[GroepNaam]]&amp;Tabel3[[#This Row],[ReisNaam]]</f>
        <v>Judi.Sweet@gmail.com,Zoomcast,Oqtosh</v>
      </c>
      <c r="B176" s="3" t="s">
        <v>841</v>
      </c>
      <c r="C176" t="str">
        <f ca="1">SUBSTITUTE(INDEX(Tabel2[GroepBeheerder],Tabel3[[#This Row],[Groep.Index]]),",","")</f>
        <v>Judi.Sweet@gmail.com</v>
      </c>
      <c r="D176" t="str">
        <f ca="1">","&amp;INDEX(Tabel2[GroepNaam],Tabel3[[#This Row],[Groep.Index]])&amp;","</f>
        <v>,Zoomcast,</v>
      </c>
      <c r="E176">
        <f ca="1">RANDBETWEEN(1,Formules!$B$2)</f>
        <v>79</v>
      </c>
      <c r="F176" s="2">
        <f t="shared" si="2"/>
        <v>175</v>
      </c>
    </row>
    <row r="177" spans="1:6" x14ac:dyDescent="0.25">
      <c r="A177" s="1" t="str">
        <f ca="1">Tabel3[[#This Row],[GroepBeheerderEmail]]&amp;Tabel3[[#This Row],[GroepNaam]]&amp;Tabel3[[#This Row],[ReisNaam]]</f>
        <v>Margette.Salterne@gmail.com,Aimbu,Nogueira do Cravo</v>
      </c>
      <c r="B177" s="3" t="s">
        <v>842</v>
      </c>
      <c r="C177" t="str">
        <f ca="1">SUBSTITUTE(INDEX(Tabel2[GroepBeheerder],Tabel3[[#This Row],[Groep.Index]]),",","")</f>
        <v>Margette.Salterne@gmail.com</v>
      </c>
      <c r="D177" t="str">
        <f ca="1">","&amp;INDEX(Tabel2[GroepNaam],Tabel3[[#This Row],[Groep.Index]])&amp;","</f>
        <v>,Aimbu,</v>
      </c>
      <c r="E177">
        <f ca="1">RANDBETWEEN(1,Formules!$B$2)</f>
        <v>245</v>
      </c>
      <c r="F177" s="2">
        <f t="shared" si="2"/>
        <v>176</v>
      </c>
    </row>
    <row r="178" spans="1:6" x14ac:dyDescent="0.25">
      <c r="A178" s="1" t="str">
        <f ca="1">Tabel3[[#This Row],[GroepBeheerderEmail]]&amp;Tabel3[[#This Row],[GroepNaam]]&amp;Tabel3[[#This Row],[ReisNaam]]</f>
        <v>Corette.Domke@gmail.com,Divape,Galatás</v>
      </c>
      <c r="B178" s="3" t="s">
        <v>843</v>
      </c>
      <c r="C178" t="str">
        <f ca="1">SUBSTITUTE(INDEX(Tabel2[GroepBeheerder],Tabel3[[#This Row],[Groep.Index]]),",","")</f>
        <v>Corette.Domke@gmail.com</v>
      </c>
      <c r="D178" t="str">
        <f ca="1">","&amp;INDEX(Tabel2[GroepNaam],Tabel3[[#This Row],[Groep.Index]])&amp;","</f>
        <v>,Divape,</v>
      </c>
      <c r="E178">
        <f ca="1">RANDBETWEEN(1,Formules!$B$2)</f>
        <v>62</v>
      </c>
      <c r="F178" s="2">
        <f t="shared" si="2"/>
        <v>177</v>
      </c>
    </row>
    <row r="179" spans="1:6" x14ac:dyDescent="0.25">
      <c r="A179" s="1" t="str">
        <f ca="1">Tabel3[[#This Row],[GroepBeheerderEmail]]&amp;Tabel3[[#This Row],[GroepNaam]]&amp;Tabel3[[#This Row],[ReisNaam]]</f>
        <v>Rossy.Challener@gmail.com,Yozio,Sheksna</v>
      </c>
      <c r="B179" s="3" t="s">
        <v>844</v>
      </c>
      <c r="C179" t="str">
        <f ca="1">SUBSTITUTE(INDEX(Tabel2[GroepBeheerder],Tabel3[[#This Row],[Groep.Index]]),",","")</f>
        <v>Rossy.Challener@gmail.com</v>
      </c>
      <c r="D179" t="str">
        <f ca="1">","&amp;INDEX(Tabel2[GroepNaam],Tabel3[[#This Row],[Groep.Index]])&amp;","</f>
        <v>,Yozio,</v>
      </c>
      <c r="E179">
        <f ca="1">RANDBETWEEN(1,Formules!$B$2)</f>
        <v>150</v>
      </c>
      <c r="F179" s="2">
        <f t="shared" si="2"/>
        <v>178</v>
      </c>
    </row>
    <row r="180" spans="1:6" x14ac:dyDescent="0.25">
      <c r="A180" s="1" t="str">
        <f ca="1">Tabel3[[#This Row],[GroepBeheerderEmail]]&amp;Tabel3[[#This Row],[GroepNaam]]&amp;Tabel3[[#This Row],[ReisNaam]]</f>
        <v>Kennie.Spaight@gmail.com,Twinder,Jablunkov</v>
      </c>
      <c r="B180" s="3" t="s">
        <v>845</v>
      </c>
      <c r="C180" t="str">
        <f ca="1">SUBSTITUTE(INDEX(Tabel2[GroepBeheerder],Tabel3[[#This Row],[Groep.Index]]),",","")</f>
        <v>Kennie.Spaight@gmail.com</v>
      </c>
      <c r="D180" t="str">
        <f ca="1">","&amp;INDEX(Tabel2[GroepNaam],Tabel3[[#This Row],[Groep.Index]])&amp;","</f>
        <v>,Twinder,</v>
      </c>
      <c r="E180">
        <f ca="1">RANDBETWEEN(1,Formules!$B$2)</f>
        <v>38</v>
      </c>
      <c r="F180" s="2">
        <f t="shared" si="2"/>
        <v>179</v>
      </c>
    </row>
    <row r="181" spans="1:6" x14ac:dyDescent="0.25">
      <c r="A181" s="1" t="str">
        <f ca="1">Tabel3[[#This Row],[GroepBeheerderEmail]]&amp;Tabel3[[#This Row],[GroepNaam]]&amp;Tabel3[[#This Row],[ReisNaam]]</f>
        <v>Caroljean.Laite@gmail.com,Brightdog,Xiwanzi</v>
      </c>
      <c r="B181" s="3" t="s">
        <v>846</v>
      </c>
      <c r="C181" t="str">
        <f ca="1">SUBSTITUTE(INDEX(Tabel2[GroepBeheerder],Tabel3[[#This Row],[Groep.Index]]),",","")</f>
        <v>Caroljean.Laite@gmail.com</v>
      </c>
      <c r="D181" t="str">
        <f ca="1">","&amp;INDEX(Tabel2[GroepNaam],Tabel3[[#This Row],[Groep.Index]])&amp;","</f>
        <v>,Brightdog,</v>
      </c>
      <c r="E181">
        <f ca="1">RANDBETWEEN(1,Formules!$B$2)</f>
        <v>27</v>
      </c>
      <c r="F181" s="2">
        <f t="shared" si="2"/>
        <v>180</v>
      </c>
    </row>
    <row r="182" spans="1:6" x14ac:dyDescent="0.25">
      <c r="A182" s="1" t="str">
        <f ca="1">Tabel3[[#This Row],[GroepBeheerderEmail]]&amp;Tabel3[[#This Row],[GroepNaam]]&amp;Tabel3[[#This Row],[ReisNaam]]</f>
        <v>Steward.Grane@gmail.com,Kwideo,Horní Bečva</v>
      </c>
      <c r="B182" s="3" t="s">
        <v>847</v>
      </c>
      <c r="C182" t="str">
        <f ca="1">SUBSTITUTE(INDEX(Tabel2[GroepBeheerder],Tabel3[[#This Row],[Groep.Index]]),",","")</f>
        <v>Steward.Grane@gmail.com</v>
      </c>
      <c r="D182" t="str">
        <f ca="1">","&amp;INDEX(Tabel2[GroepNaam],Tabel3[[#This Row],[Groep.Index]])&amp;","</f>
        <v>,Kwideo,</v>
      </c>
      <c r="E182">
        <f ca="1">RANDBETWEEN(1,Formules!$B$2)</f>
        <v>155</v>
      </c>
      <c r="F182" s="2">
        <f t="shared" si="2"/>
        <v>181</v>
      </c>
    </row>
    <row r="183" spans="1:6" x14ac:dyDescent="0.25">
      <c r="A183" s="1" t="str">
        <f ca="1">Tabel3[[#This Row],[GroepBeheerderEmail]]&amp;Tabel3[[#This Row],[GroepNaam]]&amp;Tabel3[[#This Row],[ReisNaam]]</f>
        <v>Ofilia.Peron@gmail.com,Skinte,Lisui</v>
      </c>
      <c r="B183" s="3" t="s">
        <v>848</v>
      </c>
      <c r="C183" t="str">
        <f ca="1">SUBSTITUTE(INDEX(Tabel2[GroepBeheerder],Tabel3[[#This Row],[Groep.Index]]),",","")</f>
        <v>Ofilia.Peron@gmail.com</v>
      </c>
      <c r="D183" t="str">
        <f ca="1">","&amp;INDEX(Tabel2[GroepNaam],Tabel3[[#This Row],[Groep.Index]])&amp;","</f>
        <v>,Skinte,</v>
      </c>
      <c r="E183">
        <f ca="1">RANDBETWEEN(1,Formules!$B$2)</f>
        <v>299</v>
      </c>
      <c r="F183" s="2">
        <f t="shared" si="2"/>
        <v>182</v>
      </c>
    </row>
    <row r="184" spans="1:6" x14ac:dyDescent="0.25">
      <c r="A184" s="1" t="str">
        <f ca="1">Tabel3[[#This Row],[GroepBeheerderEmail]]&amp;Tabel3[[#This Row],[GroepNaam]]&amp;Tabel3[[#This Row],[ReisNaam]]</f>
        <v>Dorene.Parkman@gmail.com,Dabvine,Poddębice</v>
      </c>
      <c r="B184" s="3" t="s">
        <v>849</v>
      </c>
      <c r="C184" t="str">
        <f ca="1">SUBSTITUTE(INDEX(Tabel2[GroepBeheerder],Tabel3[[#This Row],[Groep.Index]]),",","")</f>
        <v>Dorene.Parkman@gmail.com</v>
      </c>
      <c r="D184" t="str">
        <f ca="1">","&amp;INDEX(Tabel2[GroepNaam],Tabel3[[#This Row],[Groep.Index]])&amp;","</f>
        <v>,Dabvine,</v>
      </c>
      <c r="E184">
        <f ca="1">RANDBETWEEN(1,Formules!$B$2)</f>
        <v>215</v>
      </c>
      <c r="F184" s="2">
        <f t="shared" si="2"/>
        <v>183</v>
      </c>
    </row>
    <row r="185" spans="1:6" x14ac:dyDescent="0.25">
      <c r="A185" s="1" t="str">
        <f ca="1">Tabel3[[#This Row],[GroepBeheerderEmail]]&amp;Tabel3[[#This Row],[GroepNaam]]&amp;Tabel3[[#This Row],[ReisNaam]]</f>
        <v>Laverne.Dwine@gmail.com,Jetwire,Cikuya</v>
      </c>
      <c r="B185" s="3" t="s">
        <v>850</v>
      </c>
      <c r="C185" t="str">
        <f ca="1">SUBSTITUTE(INDEX(Tabel2[GroepBeheerder],Tabel3[[#This Row],[Groep.Index]]),",","")</f>
        <v>Laverne.Dwine@gmail.com</v>
      </c>
      <c r="D185" t="str">
        <f ca="1">","&amp;INDEX(Tabel2[GroepNaam],Tabel3[[#This Row],[Groep.Index]])&amp;","</f>
        <v>,Jetwire,</v>
      </c>
      <c r="E185">
        <f ca="1">RANDBETWEEN(1,Formules!$B$2)</f>
        <v>394</v>
      </c>
      <c r="F185" s="2">
        <f t="shared" si="2"/>
        <v>184</v>
      </c>
    </row>
    <row r="186" spans="1:6" x14ac:dyDescent="0.25">
      <c r="A186" s="1" t="str">
        <f ca="1">Tabel3[[#This Row],[GroepBeheerderEmail]]&amp;Tabel3[[#This Row],[GroepNaam]]&amp;Tabel3[[#This Row],[ReisNaam]]</f>
        <v>Hillier.Carff@gmail.com,Izio,Bremen</v>
      </c>
      <c r="B186" s="3" t="s">
        <v>851</v>
      </c>
      <c r="C186" t="str">
        <f ca="1">SUBSTITUTE(INDEX(Tabel2[GroepBeheerder],Tabel3[[#This Row],[Groep.Index]]),",","")</f>
        <v>Hillier.Carff@gmail.com</v>
      </c>
      <c r="D186" t="str">
        <f ca="1">","&amp;INDEX(Tabel2[GroepNaam],Tabel3[[#This Row],[Groep.Index]])&amp;","</f>
        <v>,Izio,</v>
      </c>
      <c r="E186">
        <f ca="1">RANDBETWEEN(1,Formules!$B$2)</f>
        <v>377</v>
      </c>
      <c r="F186" s="2">
        <f t="shared" si="2"/>
        <v>185</v>
      </c>
    </row>
    <row r="187" spans="1:6" x14ac:dyDescent="0.25">
      <c r="A187" s="1" t="str">
        <f ca="1">Tabel3[[#This Row],[GroepBeheerderEmail]]&amp;Tabel3[[#This Row],[GroepNaam]]&amp;Tabel3[[#This Row],[ReisNaam]]</f>
        <v>Charleen.Toop@gmail.com,Browsecat,Palumbungan</v>
      </c>
      <c r="B187" s="3" t="s">
        <v>852</v>
      </c>
      <c r="C187" t="str">
        <f ca="1">SUBSTITUTE(INDEX(Tabel2[GroepBeheerder],Tabel3[[#This Row],[Groep.Index]]),",","")</f>
        <v>Charleen.Toop@gmail.com</v>
      </c>
      <c r="D187" t="str">
        <f ca="1">","&amp;INDEX(Tabel2[GroepNaam],Tabel3[[#This Row],[Groep.Index]])&amp;","</f>
        <v>,Browsecat,</v>
      </c>
      <c r="E187">
        <f ca="1">RANDBETWEEN(1,Formules!$B$2)</f>
        <v>372</v>
      </c>
      <c r="F187" s="2">
        <f t="shared" si="2"/>
        <v>186</v>
      </c>
    </row>
    <row r="188" spans="1:6" x14ac:dyDescent="0.25">
      <c r="A188" s="1" t="str">
        <f ca="1">Tabel3[[#This Row],[GroepBeheerderEmail]]&amp;Tabel3[[#This Row],[GroepNaam]]&amp;Tabel3[[#This Row],[ReisNaam]]</f>
        <v>Solomon.Ickovici@gmail.com,Realcube,Kičevo</v>
      </c>
      <c r="B188" s="3" t="s">
        <v>853</v>
      </c>
      <c r="C188" t="str">
        <f ca="1">SUBSTITUTE(INDEX(Tabel2[GroepBeheerder],Tabel3[[#This Row],[Groep.Index]]),",","")</f>
        <v>Solomon.Ickovici@gmail.com</v>
      </c>
      <c r="D188" t="str">
        <f ca="1">","&amp;INDEX(Tabel2[GroepNaam],Tabel3[[#This Row],[Groep.Index]])&amp;","</f>
        <v>,Realcube,</v>
      </c>
      <c r="E188">
        <f ca="1">RANDBETWEEN(1,Formules!$B$2)</f>
        <v>133</v>
      </c>
      <c r="F188" s="2">
        <f t="shared" si="2"/>
        <v>187</v>
      </c>
    </row>
    <row r="189" spans="1:6" x14ac:dyDescent="0.25">
      <c r="A189" s="1" t="str">
        <f ca="1">Tabel3[[#This Row],[GroepBeheerderEmail]]&amp;Tabel3[[#This Row],[GroepNaam]]&amp;Tabel3[[#This Row],[ReisNaam]]</f>
        <v>Edouard.Alger@gmail.com,Eare,Zhelin</v>
      </c>
      <c r="B189" s="3" t="s">
        <v>854</v>
      </c>
      <c r="C189" t="str">
        <f ca="1">SUBSTITUTE(INDEX(Tabel2[GroepBeheerder],Tabel3[[#This Row],[Groep.Index]]),",","")</f>
        <v>Edouard.Alger@gmail.com</v>
      </c>
      <c r="D189" t="str">
        <f ca="1">","&amp;INDEX(Tabel2[GroepNaam],Tabel3[[#This Row],[Groep.Index]])&amp;","</f>
        <v>,Eare,</v>
      </c>
      <c r="E189">
        <f ca="1">RANDBETWEEN(1,Formules!$B$2)</f>
        <v>248</v>
      </c>
      <c r="F189" s="2">
        <f t="shared" si="2"/>
        <v>188</v>
      </c>
    </row>
    <row r="190" spans="1:6" x14ac:dyDescent="0.25">
      <c r="A190" s="1" t="str">
        <f ca="1">Tabel3[[#This Row],[GroepBeheerderEmail]]&amp;Tabel3[[#This Row],[GroepNaam]]&amp;Tabel3[[#This Row],[ReisNaam]]</f>
        <v>Francis.Cockhill@gmail.com,Devpulse,Kostanay</v>
      </c>
      <c r="B190" s="3" t="s">
        <v>855</v>
      </c>
      <c r="C190" t="str">
        <f ca="1">SUBSTITUTE(INDEX(Tabel2[GroepBeheerder],Tabel3[[#This Row],[Groep.Index]]),",","")</f>
        <v>Francis.Cockhill@gmail.com</v>
      </c>
      <c r="D190" t="str">
        <f ca="1">","&amp;INDEX(Tabel2[GroepNaam],Tabel3[[#This Row],[Groep.Index]])&amp;","</f>
        <v>,Devpulse,</v>
      </c>
      <c r="E190">
        <f ca="1">RANDBETWEEN(1,Formules!$B$2)</f>
        <v>136</v>
      </c>
      <c r="F190" s="2">
        <f t="shared" si="2"/>
        <v>189</v>
      </c>
    </row>
    <row r="191" spans="1:6" x14ac:dyDescent="0.25">
      <c r="A191" s="1" t="str">
        <f ca="1">Tabel3[[#This Row],[GroepBeheerderEmail]]&amp;Tabel3[[#This Row],[GroepNaam]]&amp;Tabel3[[#This Row],[ReisNaam]]</f>
        <v>Pall.Corker@gmail.com,Dabvine,Baisha</v>
      </c>
      <c r="B191" s="3" t="s">
        <v>856</v>
      </c>
      <c r="C191" t="str">
        <f ca="1">SUBSTITUTE(INDEX(Tabel2[GroepBeheerder],Tabel3[[#This Row],[Groep.Index]]),",","")</f>
        <v>Pall.Corker@gmail.com</v>
      </c>
      <c r="D191" t="str">
        <f ca="1">","&amp;INDEX(Tabel2[GroepNaam],Tabel3[[#This Row],[Groep.Index]])&amp;","</f>
        <v>,Dabvine,</v>
      </c>
      <c r="E191">
        <f ca="1">RANDBETWEEN(1,Formules!$B$2)</f>
        <v>302</v>
      </c>
      <c r="F191" s="2">
        <f t="shared" si="2"/>
        <v>190</v>
      </c>
    </row>
    <row r="192" spans="1:6" x14ac:dyDescent="0.25">
      <c r="A192" s="1" t="str">
        <f ca="1">Tabel3[[#This Row],[GroepBeheerderEmail]]&amp;Tabel3[[#This Row],[GroepNaam]]&amp;Tabel3[[#This Row],[ReisNaam]]</f>
        <v>Rolph.Andersson@gmail.com,Dabjam,Gibgos</v>
      </c>
      <c r="B192" s="3" t="s">
        <v>857</v>
      </c>
      <c r="C192" t="str">
        <f ca="1">SUBSTITUTE(INDEX(Tabel2[GroepBeheerder],Tabel3[[#This Row],[Groep.Index]]),",","")</f>
        <v>Rolph.Andersson@gmail.com</v>
      </c>
      <c r="D192" t="str">
        <f ca="1">","&amp;INDEX(Tabel2[GroepNaam],Tabel3[[#This Row],[Groep.Index]])&amp;","</f>
        <v>,Dabjam,</v>
      </c>
      <c r="E192">
        <f ca="1">RANDBETWEEN(1,Formules!$B$2)</f>
        <v>292</v>
      </c>
      <c r="F192" s="2">
        <f t="shared" si="2"/>
        <v>191</v>
      </c>
    </row>
    <row r="193" spans="1:6" x14ac:dyDescent="0.25">
      <c r="A193" s="1" t="str">
        <f ca="1">Tabel3[[#This Row],[GroepBeheerderEmail]]&amp;Tabel3[[#This Row],[GroepNaam]]&amp;Tabel3[[#This Row],[ReisNaam]]</f>
        <v>Kennie.Spaight@gmail.com,Twinder,Kavār</v>
      </c>
      <c r="B193" s="3" t="s">
        <v>858</v>
      </c>
      <c r="C193" t="str">
        <f ca="1">SUBSTITUTE(INDEX(Tabel2[GroepBeheerder],Tabel3[[#This Row],[Groep.Index]]),",","")</f>
        <v>Kennie.Spaight@gmail.com</v>
      </c>
      <c r="D193" t="str">
        <f ca="1">","&amp;INDEX(Tabel2[GroepNaam],Tabel3[[#This Row],[Groep.Index]])&amp;","</f>
        <v>,Twinder,</v>
      </c>
      <c r="E193">
        <f ca="1">RANDBETWEEN(1,Formules!$B$2)</f>
        <v>38</v>
      </c>
      <c r="F193" s="2">
        <f t="shared" si="2"/>
        <v>192</v>
      </c>
    </row>
    <row r="194" spans="1:6" x14ac:dyDescent="0.25">
      <c r="A194" s="1" t="str">
        <f ca="1">Tabel3[[#This Row],[GroepBeheerderEmail]]&amp;Tabel3[[#This Row],[GroepNaam]]&amp;Tabel3[[#This Row],[ReisNaam]]</f>
        <v>Blancha.Arthur@gmail.com,Camido,Palon</v>
      </c>
      <c r="B194" s="3" t="s">
        <v>859</v>
      </c>
      <c r="C194" t="str">
        <f ca="1">SUBSTITUTE(INDEX(Tabel2[GroepBeheerder],Tabel3[[#This Row],[Groep.Index]]),",","")</f>
        <v>Blancha.Arthur@gmail.com</v>
      </c>
      <c r="D194" t="str">
        <f ca="1">","&amp;INDEX(Tabel2[GroepNaam],Tabel3[[#This Row],[Groep.Index]])&amp;","</f>
        <v>,Camido,</v>
      </c>
      <c r="E194">
        <f ca="1">RANDBETWEEN(1,Formules!$B$2)</f>
        <v>305</v>
      </c>
      <c r="F194" s="2">
        <f t="shared" ref="F194:F257" si="3">ROW()-1</f>
        <v>193</v>
      </c>
    </row>
    <row r="195" spans="1:6" x14ac:dyDescent="0.25">
      <c r="A195" s="1" t="str">
        <f ca="1">Tabel3[[#This Row],[GroepBeheerderEmail]]&amp;Tabel3[[#This Row],[GroepNaam]]&amp;Tabel3[[#This Row],[ReisNaam]]</f>
        <v>Erik.Rubinshtein@gmail.com,Yodel,Zwolle</v>
      </c>
      <c r="B195" s="3" t="s">
        <v>860</v>
      </c>
      <c r="C195" t="str">
        <f ca="1">SUBSTITUTE(INDEX(Tabel2[GroepBeheerder],Tabel3[[#This Row],[Groep.Index]]),",","")</f>
        <v>Erik.Rubinshtein@gmail.com</v>
      </c>
      <c r="D195" t="str">
        <f ca="1">","&amp;INDEX(Tabel2[GroepNaam],Tabel3[[#This Row],[Groep.Index]])&amp;","</f>
        <v>,Yodel,</v>
      </c>
      <c r="E195">
        <f ca="1">RANDBETWEEN(1,Formules!$B$2)</f>
        <v>127</v>
      </c>
      <c r="F195" s="2">
        <f t="shared" si="3"/>
        <v>194</v>
      </c>
    </row>
    <row r="196" spans="1:6" x14ac:dyDescent="0.25">
      <c r="A196" s="1" t="str">
        <f ca="1">Tabel3[[#This Row],[GroepBeheerderEmail]]&amp;Tabel3[[#This Row],[GroepNaam]]&amp;Tabel3[[#This Row],[ReisNaam]]</f>
        <v>Samson.Houseley@gmail.com,Zooxo,Cergy-Pontoise</v>
      </c>
      <c r="B196" s="3" t="s">
        <v>861</v>
      </c>
      <c r="C196" t="str">
        <f ca="1">SUBSTITUTE(INDEX(Tabel2[GroepBeheerder],Tabel3[[#This Row],[Groep.Index]]),",","")</f>
        <v>Samson.Houseley@gmail.com</v>
      </c>
      <c r="D196" t="str">
        <f ca="1">","&amp;INDEX(Tabel2[GroepNaam],Tabel3[[#This Row],[Groep.Index]])&amp;","</f>
        <v>,Zooxo,</v>
      </c>
      <c r="E196">
        <f ca="1">RANDBETWEEN(1,Formules!$B$2)</f>
        <v>313</v>
      </c>
      <c r="F196" s="2">
        <f t="shared" si="3"/>
        <v>195</v>
      </c>
    </row>
    <row r="197" spans="1:6" x14ac:dyDescent="0.25">
      <c r="A197" s="1" t="str">
        <f ca="1">Tabel3[[#This Row],[GroepBeheerderEmail]]&amp;Tabel3[[#This Row],[GroepNaam]]&amp;Tabel3[[#This Row],[ReisNaam]]</f>
        <v>Arabela.Alvar@gmail.com,Oyope,Baoxia</v>
      </c>
      <c r="B197" s="3" t="s">
        <v>862</v>
      </c>
      <c r="C197" t="str">
        <f ca="1">SUBSTITUTE(INDEX(Tabel2[GroepBeheerder],Tabel3[[#This Row],[Groep.Index]]),",","")</f>
        <v>Arabela.Alvar@gmail.com</v>
      </c>
      <c r="D197" t="str">
        <f ca="1">","&amp;INDEX(Tabel2[GroepNaam],Tabel3[[#This Row],[Groep.Index]])&amp;","</f>
        <v>,Oyope,</v>
      </c>
      <c r="E197">
        <f ca="1">RANDBETWEEN(1,Formules!$B$2)</f>
        <v>57</v>
      </c>
      <c r="F197" s="2">
        <f t="shared" si="3"/>
        <v>196</v>
      </c>
    </row>
    <row r="198" spans="1:6" x14ac:dyDescent="0.25">
      <c r="A198" s="1" t="str">
        <f ca="1">Tabel3[[#This Row],[GroepBeheerderEmail]]&amp;Tabel3[[#This Row],[GroepNaam]]&amp;Tabel3[[#This Row],[ReisNaam]]</f>
        <v>Mable.Stobbie@gmail.com,Oyoyo,Hushan</v>
      </c>
      <c r="B198" s="3" t="s">
        <v>863</v>
      </c>
      <c r="C198" t="str">
        <f ca="1">SUBSTITUTE(INDEX(Tabel2[GroepBeheerder],Tabel3[[#This Row],[Groep.Index]]),",","")</f>
        <v>Mable.Stobbie@gmail.com</v>
      </c>
      <c r="D198" t="str">
        <f ca="1">","&amp;INDEX(Tabel2[GroepNaam],Tabel3[[#This Row],[Groep.Index]])&amp;","</f>
        <v>,Oyoyo,</v>
      </c>
      <c r="E198">
        <f ca="1">RANDBETWEEN(1,Formules!$B$2)</f>
        <v>63</v>
      </c>
      <c r="F198" s="2">
        <f t="shared" si="3"/>
        <v>197</v>
      </c>
    </row>
    <row r="199" spans="1:6" x14ac:dyDescent="0.25">
      <c r="A199" s="1" t="str">
        <f ca="1">Tabel3[[#This Row],[GroepBeheerderEmail]]&amp;Tabel3[[#This Row],[GroepNaam]]&amp;Tabel3[[#This Row],[ReisNaam]]</f>
        <v>Ofilia.Peron@gmail.com,Skyba,Salgado</v>
      </c>
      <c r="B199" s="3" t="s">
        <v>864</v>
      </c>
      <c r="C199" t="str">
        <f ca="1">SUBSTITUTE(INDEX(Tabel2[GroepBeheerder],Tabel3[[#This Row],[Groep.Index]]),",","")</f>
        <v>Ofilia.Peron@gmail.com</v>
      </c>
      <c r="D199" t="str">
        <f ca="1">","&amp;INDEX(Tabel2[GroepNaam],Tabel3[[#This Row],[Groep.Index]])&amp;","</f>
        <v>,Skyba,</v>
      </c>
      <c r="E199">
        <f ca="1">RANDBETWEEN(1,Formules!$B$2)</f>
        <v>157</v>
      </c>
      <c r="F199" s="2">
        <f t="shared" si="3"/>
        <v>198</v>
      </c>
    </row>
    <row r="200" spans="1:6" x14ac:dyDescent="0.25">
      <c r="A200" s="1" t="str">
        <f ca="1">Tabel3[[#This Row],[GroepBeheerderEmail]]&amp;Tabel3[[#This Row],[GroepNaam]]&amp;Tabel3[[#This Row],[ReisNaam]]</f>
        <v>Rourke.Wyon@gmail.com,Yakijo,Tsiroanomandidy</v>
      </c>
      <c r="B200" s="3" t="s">
        <v>865</v>
      </c>
      <c r="C200" t="str">
        <f ca="1">SUBSTITUTE(INDEX(Tabel2[GroepBeheerder],Tabel3[[#This Row],[Groep.Index]]),",","")</f>
        <v>Rourke.Wyon@gmail.com</v>
      </c>
      <c r="D200" t="str">
        <f ca="1">","&amp;INDEX(Tabel2[GroepNaam],Tabel3[[#This Row],[Groep.Index]])&amp;","</f>
        <v>,Yakijo,</v>
      </c>
      <c r="E200">
        <f ca="1">RANDBETWEEN(1,Formules!$B$2)</f>
        <v>166</v>
      </c>
      <c r="F200" s="2">
        <f t="shared" si="3"/>
        <v>199</v>
      </c>
    </row>
    <row r="201" spans="1:6" x14ac:dyDescent="0.25">
      <c r="A201" s="1" t="str">
        <f ca="1">Tabel3[[#This Row],[GroepBeheerderEmail]]&amp;Tabel3[[#This Row],[GroepNaam]]&amp;Tabel3[[#This Row],[ReisNaam]]</f>
        <v>Terry.Scarasbrick@gmail.com,Jazzy,Kembangkerang Lauk Timur</v>
      </c>
      <c r="B201" s="3" t="s">
        <v>866</v>
      </c>
      <c r="C201" t="str">
        <f ca="1">SUBSTITUTE(INDEX(Tabel2[GroepBeheerder],Tabel3[[#This Row],[Groep.Index]]),",","")</f>
        <v>Terry.Scarasbrick@gmail.com</v>
      </c>
      <c r="D201" t="str">
        <f ca="1">","&amp;INDEX(Tabel2[GroepNaam],Tabel3[[#This Row],[Groep.Index]])&amp;","</f>
        <v>,Jazzy,</v>
      </c>
      <c r="E201">
        <f ca="1">RANDBETWEEN(1,Formules!$B$2)</f>
        <v>352</v>
      </c>
      <c r="F201" s="2">
        <f t="shared" si="3"/>
        <v>200</v>
      </c>
    </row>
    <row r="202" spans="1:6" x14ac:dyDescent="0.25">
      <c r="A202" s="1" t="str">
        <f ca="1">Tabel3[[#This Row],[GroepBeheerderEmail]]&amp;Tabel3[[#This Row],[GroepNaam]]&amp;Tabel3[[#This Row],[ReisNaam]]</f>
        <v>Cassandra.Wagnerin@gmail.com,Vipe,Saryözek</v>
      </c>
      <c r="B202" s="3" t="s">
        <v>867</v>
      </c>
      <c r="C202" t="str">
        <f ca="1">SUBSTITUTE(INDEX(Tabel2[GroepBeheerder],Tabel3[[#This Row],[Groep.Index]]),",","")</f>
        <v>Cassandra.Wagnerin@gmail.com</v>
      </c>
      <c r="D202" t="str">
        <f ca="1">","&amp;INDEX(Tabel2[GroepNaam],Tabel3[[#This Row],[Groep.Index]])&amp;","</f>
        <v>,Vipe,</v>
      </c>
      <c r="E202">
        <f ca="1">RANDBETWEEN(1,Formules!$B$2)</f>
        <v>244</v>
      </c>
      <c r="F202" s="2">
        <f t="shared" si="3"/>
        <v>201</v>
      </c>
    </row>
    <row r="203" spans="1:6" x14ac:dyDescent="0.25">
      <c r="A203" s="1" t="str">
        <f ca="1">Tabel3[[#This Row],[GroepBeheerderEmail]]&amp;Tabel3[[#This Row],[GroepNaam]]&amp;Tabel3[[#This Row],[ReisNaam]]</f>
        <v>Kenny.Pimm@gmail.com,Flipstorm,Tirah</v>
      </c>
      <c r="B203" s="3" t="s">
        <v>868</v>
      </c>
      <c r="C203" t="str">
        <f ca="1">SUBSTITUTE(INDEX(Tabel2[GroepBeheerder],Tabel3[[#This Row],[Groep.Index]]),",","")</f>
        <v>Kenny.Pimm@gmail.com</v>
      </c>
      <c r="D203" t="str">
        <f ca="1">","&amp;INDEX(Tabel2[GroepNaam],Tabel3[[#This Row],[Groep.Index]])&amp;","</f>
        <v>,Flipstorm,</v>
      </c>
      <c r="E203">
        <f ca="1">RANDBETWEEN(1,Formules!$B$2)</f>
        <v>280</v>
      </c>
      <c r="F203" s="2">
        <f t="shared" si="3"/>
        <v>202</v>
      </c>
    </row>
    <row r="204" spans="1:6" x14ac:dyDescent="0.25">
      <c r="A204" s="1" t="str">
        <f ca="1">Tabel3[[#This Row],[GroepBeheerderEmail]]&amp;Tabel3[[#This Row],[GroepNaam]]&amp;Tabel3[[#This Row],[ReisNaam]]</f>
        <v>Jehu.Griswood@gmail.com,Rhynyx,Sacramento</v>
      </c>
      <c r="B204" s="3" t="s">
        <v>869</v>
      </c>
      <c r="C204" t="str">
        <f ca="1">SUBSTITUTE(INDEX(Tabel2[GroepBeheerder],Tabel3[[#This Row],[Groep.Index]]),",","")</f>
        <v>Jehu.Griswood@gmail.com</v>
      </c>
      <c r="D204" t="str">
        <f ca="1">","&amp;INDEX(Tabel2[GroepNaam],Tabel3[[#This Row],[Groep.Index]])&amp;","</f>
        <v>,Rhynyx,</v>
      </c>
      <c r="E204">
        <f ca="1">RANDBETWEEN(1,Formules!$B$2)</f>
        <v>97</v>
      </c>
      <c r="F204" s="2">
        <f t="shared" si="3"/>
        <v>203</v>
      </c>
    </row>
    <row r="205" spans="1:6" x14ac:dyDescent="0.25">
      <c r="A205" s="1" t="str">
        <f ca="1">Tabel3[[#This Row],[GroepBeheerderEmail]]&amp;Tabel3[[#This Row],[GroepNaam]]&amp;Tabel3[[#This Row],[ReisNaam]]</f>
        <v>Selia.Georgelin@gmail.com,Thoughtstorm,Sipocot</v>
      </c>
      <c r="B205" s="3" t="s">
        <v>870</v>
      </c>
      <c r="C205" t="str">
        <f ca="1">SUBSTITUTE(INDEX(Tabel2[GroepBeheerder],Tabel3[[#This Row],[Groep.Index]]),",","")</f>
        <v>Selia.Georgelin@gmail.com</v>
      </c>
      <c r="D205" t="str">
        <f ca="1">","&amp;INDEX(Tabel2[GroepNaam],Tabel3[[#This Row],[Groep.Index]])&amp;","</f>
        <v>,Thoughtstorm,</v>
      </c>
      <c r="E205">
        <f ca="1">RANDBETWEEN(1,Formules!$B$2)</f>
        <v>225</v>
      </c>
      <c r="F205" s="2">
        <f t="shared" si="3"/>
        <v>204</v>
      </c>
    </row>
    <row r="206" spans="1:6" x14ac:dyDescent="0.25">
      <c r="A206" s="1" t="str">
        <f ca="1">Tabel3[[#This Row],[GroepBeheerderEmail]]&amp;Tabel3[[#This Row],[GroepNaam]]&amp;Tabel3[[#This Row],[ReisNaam]]</f>
        <v>Phillie.Messruther@gmail.com,Kayveo,Partenit</v>
      </c>
      <c r="B206" s="3" t="s">
        <v>871</v>
      </c>
      <c r="C206" t="str">
        <f ca="1">SUBSTITUTE(INDEX(Tabel2[GroepBeheerder],Tabel3[[#This Row],[Groep.Index]]),",","")</f>
        <v>Phillie.Messruther@gmail.com</v>
      </c>
      <c r="D206" t="str">
        <f ca="1">","&amp;INDEX(Tabel2[GroepNaam],Tabel3[[#This Row],[Groep.Index]])&amp;","</f>
        <v>,Kayveo,</v>
      </c>
      <c r="E206">
        <f ca="1">RANDBETWEEN(1,Formules!$B$2)</f>
        <v>367</v>
      </c>
      <c r="F206" s="2">
        <f t="shared" si="3"/>
        <v>205</v>
      </c>
    </row>
    <row r="207" spans="1:6" x14ac:dyDescent="0.25">
      <c r="A207" s="1" t="str">
        <f ca="1">Tabel3[[#This Row],[GroepBeheerderEmail]]&amp;Tabel3[[#This Row],[GroepNaam]]&amp;Tabel3[[#This Row],[ReisNaam]]</f>
        <v>Jehu.Griswood@gmail.com,Skyba,Yurino</v>
      </c>
      <c r="B207" s="3" t="s">
        <v>872</v>
      </c>
      <c r="C207" t="str">
        <f ca="1">SUBSTITUTE(INDEX(Tabel2[GroepBeheerder],Tabel3[[#This Row],[Groep.Index]]),",","")</f>
        <v>Jehu.Griswood@gmail.com</v>
      </c>
      <c r="D207" t="str">
        <f ca="1">","&amp;INDEX(Tabel2[GroepNaam],Tabel3[[#This Row],[Groep.Index]])&amp;","</f>
        <v>,Skyba,</v>
      </c>
      <c r="E207">
        <f ca="1">RANDBETWEEN(1,Formules!$B$2)</f>
        <v>285</v>
      </c>
      <c r="F207" s="2">
        <f t="shared" si="3"/>
        <v>206</v>
      </c>
    </row>
    <row r="208" spans="1:6" x14ac:dyDescent="0.25">
      <c r="A208" s="1" t="str">
        <f ca="1">Tabel3[[#This Row],[GroepBeheerderEmail]]&amp;Tabel3[[#This Row],[GroepNaam]]&amp;Tabel3[[#This Row],[ReisNaam]]</f>
        <v>Aggie.Pawlowicz@gmail.com,Twinte,Podstepki</v>
      </c>
      <c r="B208" s="3" t="s">
        <v>873</v>
      </c>
      <c r="C208" t="str">
        <f ca="1">SUBSTITUTE(INDEX(Tabel2[GroepBeheerder],Tabel3[[#This Row],[Groep.Index]]),",","")</f>
        <v>Aggie.Pawlowicz@gmail.com</v>
      </c>
      <c r="D208" t="str">
        <f ca="1">","&amp;INDEX(Tabel2[GroepNaam],Tabel3[[#This Row],[Groep.Index]])&amp;","</f>
        <v>,Twinte,</v>
      </c>
      <c r="E208">
        <f ca="1">RANDBETWEEN(1,Formules!$B$2)</f>
        <v>171</v>
      </c>
      <c r="F208" s="2">
        <f t="shared" si="3"/>
        <v>207</v>
      </c>
    </row>
    <row r="209" spans="1:6" x14ac:dyDescent="0.25">
      <c r="A209" s="1" t="str">
        <f ca="1">Tabel3[[#This Row],[GroepBeheerderEmail]]&amp;Tabel3[[#This Row],[GroepNaam]]&amp;Tabel3[[#This Row],[ReisNaam]]</f>
        <v>Vinny.Wanden@gmail.com,Fanoodle,Yongfeng</v>
      </c>
      <c r="B209" s="3" t="s">
        <v>874</v>
      </c>
      <c r="C209" t="str">
        <f ca="1">SUBSTITUTE(INDEX(Tabel2[GroepBeheerder],Tabel3[[#This Row],[Groep.Index]]),",","")</f>
        <v>Vinny.Wanden@gmail.com</v>
      </c>
      <c r="D209" t="str">
        <f ca="1">","&amp;INDEX(Tabel2[GroepNaam],Tabel3[[#This Row],[Groep.Index]])&amp;","</f>
        <v>,Fanoodle,</v>
      </c>
      <c r="E209">
        <f ca="1">RANDBETWEEN(1,Formules!$B$2)</f>
        <v>172</v>
      </c>
      <c r="F209" s="2">
        <f t="shared" si="3"/>
        <v>208</v>
      </c>
    </row>
    <row r="210" spans="1:6" x14ac:dyDescent="0.25">
      <c r="A210" s="1" t="str">
        <f ca="1">Tabel3[[#This Row],[GroepBeheerderEmail]]&amp;Tabel3[[#This Row],[GroepNaam]]&amp;Tabel3[[#This Row],[ReisNaam]]</f>
        <v>Berke.Welchman@gmail.com,Quire,Sechenovo</v>
      </c>
      <c r="B210" s="3" t="s">
        <v>875</v>
      </c>
      <c r="C210" t="str">
        <f ca="1">SUBSTITUTE(INDEX(Tabel2[GroepBeheerder],Tabel3[[#This Row],[Groep.Index]]),",","")</f>
        <v>Berke.Welchman@gmail.com</v>
      </c>
      <c r="D210" t="str">
        <f ca="1">","&amp;INDEX(Tabel2[GroepNaam],Tabel3[[#This Row],[Groep.Index]])&amp;","</f>
        <v>,Quire,</v>
      </c>
      <c r="E210">
        <f ca="1">RANDBETWEEN(1,Formules!$B$2)</f>
        <v>168</v>
      </c>
      <c r="F210" s="2">
        <f t="shared" si="3"/>
        <v>209</v>
      </c>
    </row>
    <row r="211" spans="1:6" x14ac:dyDescent="0.25">
      <c r="A211" s="1" t="str">
        <f ca="1">Tabel3[[#This Row],[GroepBeheerderEmail]]&amp;Tabel3[[#This Row],[GroepNaam]]&amp;Tabel3[[#This Row],[ReisNaam]]</f>
        <v>Flss.Buntain@gmail.com,Rhyzio,San Sebastian</v>
      </c>
      <c r="B211" s="3" t="s">
        <v>876</v>
      </c>
      <c r="C211" t="str">
        <f ca="1">SUBSTITUTE(INDEX(Tabel2[GroepBeheerder],Tabel3[[#This Row],[Groep.Index]]),",","")</f>
        <v>Flss.Buntain@gmail.com</v>
      </c>
      <c r="D211" t="str">
        <f ca="1">","&amp;INDEX(Tabel2[GroepNaam],Tabel3[[#This Row],[Groep.Index]])&amp;","</f>
        <v>,Rhyzio,</v>
      </c>
      <c r="E211">
        <f ca="1">RANDBETWEEN(1,Formules!$B$2)</f>
        <v>164</v>
      </c>
      <c r="F211" s="2">
        <f t="shared" si="3"/>
        <v>210</v>
      </c>
    </row>
    <row r="212" spans="1:6" x14ac:dyDescent="0.25">
      <c r="A212" s="1" t="str">
        <f ca="1">Tabel3[[#This Row],[GroepBeheerderEmail]]&amp;Tabel3[[#This Row],[GroepNaam]]&amp;Tabel3[[#This Row],[ReisNaam]]</f>
        <v>Tobiah.Skotcher@gmail.com,Podcat,Gołkowice</v>
      </c>
      <c r="B212" s="3" t="s">
        <v>877</v>
      </c>
      <c r="C212" t="str">
        <f ca="1">SUBSTITUTE(INDEX(Tabel2[GroepBeheerder],Tabel3[[#This Row],[Groep.Index]]),",","")</f>
        <v>Tobiah.Skotcher@gmail.com</v>
      </c>
      <c r="D212" t="str">
        <f ca="1">","&amp;INDEX(Tabel2[GroepNaam],Tabel3[[#This Row],[Groep.Index]])&amp;","</f>
        <v>,Podcat,</v>
      </c>
      <c r="E212">
        <f ca="1">RANDBETWEEN(1,Formules!$B$2)</f>
        <v>167</v>
      </c>
      <c r="F212" s="2">
        <f t="shared" si="3"/>
        <v>211</v>
      </c>
    </row>
    <row r="213" spans="1:6" x14ac:dyDescent="0.25">
      <c r="A213" s="1" t="str">
        <f ca="1">Tabel3[[#This Row],[GroepBeheerderEmail]]&amp;Tabel3[[#This Row],[GroepNaam]]&amp;Tabel3[[#This Row],[ReisNaam]]</f>
        <v>Sherrie.Hiddsley@gmail.com,Thoughtblab,San José de Bocay</v>
      </c>
      <c r="B213" s="3" t="s">
        <v>878</v>
      </c>
      <c r="C213" t="str">
        <f ca="1">SUBSTITUTE(INDEX(Tabel2[GroepBeheerder],Tabel3[[#This Row],[Groep.Index]]),",","")</f>
        <v>Sherrie.Hiddsley@gmail.com</v>
      </c>
      <c r="D213" t="str">
        <f ca="1">","&amp;INDEX(Tabel2[GroepNaam],Tabel3[[#This Row],[Groep.Index]])&amp;","</f>
        <v>,Thoughtblab,</v>
      </c>
      <c r="E213">
        <f ca="1">RANDBETWEEN(1,Formules!$B$2)</f>
        <v>338</v>
      </c>
      <c r="F213" s="2">
        <f t="shared" si="3"/>
        <v>212</v>
      </c>
    </row>
    <row r="214" spans="1:6" x14ac:dyDescent="0.25">
      <c r="A214" s="1" t="str">
        <f ca="1">Tabel3[[#This Row],[GroepBeheerderEmail]]&amp;Tabel3[[#This Row],[GroepNaam]]&amp;Tabel3[[#This Row],[ReisNaam]]</f>
        <v>Tobiah.Skotcher@gmail.com,Podcat,Port Said</v>
      </c>
      <c r="B214" s="3" t="s">
        <v>879</v>
      </c>
      <c r="C214" t="str">
        <f ca="1">SUBSTITUTE(INDEX(Tabel2[GroepBeheerder],Tabel3[[#This Row],[Groep.Index]]),",","")</f>
        <v>Tobiah.Skotcher@gmail.com</v>
      </c>
      <c r="D214" t="str">
        <f ca="1">","&amp;INDEX(Tabel2[GroepNaam],Tabel3[[#This Row],[Groep.Index]])&amp;","</f>
        <v>,Podcat,</v>
      </c>
      <c r="E214">
        <f ca="1">RANDBETWEEN(1,Formules!$B$2)</f>
        <v>167</v>
      </c>
      <c r="F214" s="2">
        <f t="shared" si="3"/>
        <v>213</v>
      </c>
    </row>
    <row r="215" spans="1:6" x14ac:dyDescent="0.25">
      <c r="A215" s="1" t="str">
        <f ca="1">Tabel3[[#This Row],[GroepBeheerderEmail]]&amp;Tabel3[[#This Row],[GroepNaam]]&amp;Tabel3[[#This Row],[ReisNaam]]</f>
        <v>Lorelei.Lindfors@gmail.com,Rooxo,Pontalina</v>
      </c>
      <c r="B215" s="3" t="s">
        <v>880</v>
      </c>
      <c r="C215" t="str">
        <f ca="1">SUBSTITUTE(INDEX(Tabel2[GroepBeheerder],Tabel3[[#This Row],[Groep.Index]]),",","")</f>
        <v>Lorelei.Lindfors@gmail.com</v>
      </c>
      <c r="D215" t="str">
        <f ca="1">","&amp;INDEX(Tabel2[GroepNaam],Tabel3[[#This Row],[Groep.Index]])&amp;","</f>
        <v>,Rooxo,</v>
      </c>
      <c r="E215">
        <f ca="1">RANDBETWEEN(1,Formules!$B$2)</f>
        <v>205</v>
      </c>
      <c r="F215" s="2">
        <f t="shared" si="3"/>
        <v>214</v>
      </c>
    </row>
    <row r="216" spans="1:6" x14ac:dyDescent="0.25">
      <c r="A216" s="1" t="str">
        <f ca="1">Tabel3[[#This Row],[GroepBeheerderEmail]]&amp;Tabel3[[#This Row],[GroepNaam]]&amp;Tabel3[[#This Row],[ReisNaam]]</f>
        <v>Willie.Cellier@gmail.com,Thoughtsphere,Lebowakgomo</v>
      </c>
      <c r="B216" s="3" t="s">
        <v>881</v>
      </c>
      <c r="C216" t="str">
        <f ca="1">SUBSTITUTE(INDEX(Tabel2[GroepBeheerder],Tabel3[[#This Row],[Groep.Index]]),",","")</f>
        <v>Willie.Cellier@gmail.com</v>
      </c>
      <c r="D216" t="str">
        <f ca="1">","&amp;INDEX(Tabel2[GroepNaam],Tabel3[[#This Row],[Groep.Index]])&amp;","</f>
        <v>,Thoughtsphere,</v>
      </c>
      <c r="E216">
        <f ca="1">RANDBETWEEN(1,Formules!$B$2)</f>
        <v>226</v>
      </c>
      <c r="F216" s="2">
        <f t="shared" si="3"/>
        <v>215</v>
      </c>
    </row>
    <row r="217" spans="1:6" x14ac:dyDescent="0.25">
      <c r="A217" s="1" t="str">
        <f ca="1">Tabel3[[#This Row],[GroepBeheerderEmail]]&amp;Tabel3[[#This Row],[GroepNaam]]&amp;Tabel3[[#This Row],[ReisNaam]]</f>
        <v>Rossy.Challener@gmail.com,Yozio,Simões Filho</v>
      </c>
      <c r="B217" s="3" t="s">
        <v>882</v>
      </c>
      <c r="C217" t="str">
        <f ca="1">SUBSTITUTE(INDEX(Tabel2[GroepBeheerder],Tabel3[[#This Row],[Groep.Index]]),",","")</f>
        <v>Rossy.Challener@gmail.com</v>
      </c>
      <c r="D217" t="str">
        <f ca="1">","&amp;INDEX(Tabel2[GroepNaam],Tabel3[[#This Row],[Groep.Index]])&amp;","</f>
        <v>,Yozio,</v>
      </c>
      <c r="E217">
        <f ca="1">RANDBETWEEN(1,Formules!$B$2)</f>
        <v>150</v>
      </c>
      <c r="F217" s="2">
        <f t="shared" si="3"/>
        <v>216</v>
      </c>
    </row>
    <row r="218" spans="1:6" x14ac:dyDescent="0.25">
      <c r="A218" s="1" t="str">
        <f ca="1">Tabel3[[#This Row],[GroepBeheerderEmail]]&amp;Tabel3[[#This Row],[GroepNaam]]&amp;Tabel3[[#This Row],[ReisNaam]]</f>
        <v>Hadlee.Sugg@gmail.com,Riffpedia,Jinghong</v>
      </c>
      <c r="B218" s="3" t="s">
        <v>883</v>
      </c>
      <c r="C218" t="str">
        <f ca="1">SUBSTITUTE(INDEX(Tabel2[GroepBeheerder],Tabel3[[#This Row],[Groep.Index]]),",","")</f>
        <v>Hadlee.Sugg@gmail.com</v>
      </c>
      <c r="D218" t="str">
        <f ca="1">","&amp;INDEX(Tabel2[GroepNaam],Tabel3[[#This Row],[Groep.Index]])&amp;","</f>
        <v>,Riffpedia,</v>
      </c>
      <c r="E218">
        <f ca="1">RANDBETWEEN(1,Formules!$B$2)</f>
        <v>366</v>
      </c>
      <c r="F218" s="2">
        <f t="shared" si="3"/>
        <v>217</v>
      </c>
    </row>
    <row r="219" spans="1:6" x14ac:dyDescent="0.25">
      <c r="A219" s="1" t="str">
        <f ca="1">Tabel3[[#This Row],[GroepBeheerderEmail]]&amp;Tabel3[[#This Row],[GroepNaam]]&amp;Tabel3[[#This Row],[ReisNaam]]</f>
        <v>Chrysa.Minnock@gmail.com,Fivespan,El Lolo</v>
      </c>
      <c r="B219" s="3" t="s">
        <v>884</v>
      </c>
      <c r="C219" t="str">
        <f ca="1">SUBSTITUTE(INDEX(Tabel2[GroepBeheerder],Tabel3[[#This Row],[Groep.Index]]),",","")</f>
        <v>Chrysa.Minnock@gmail.com</v>
      </c>
      <c r="D219" t="str">
        <f ca="1">","&amp;INDEX(Tabel2[GroepNaam],Tabel3[[#This Row],[Groep.Index]])&amp;","</f>
        <v>,Fivespan,</v>
      </c>
      <c r="E219">
        <f ca="1">RANDBETWEEN(1,Formules!$B$2)</f>
        <v>271</v>
      </c>
      <c r="F219" s="2">
        <f t="shared" si="3"/>
        <v>218</v>
      </c>
    </row>
    <row r="220" spans="1:6" x14ac:dyDescent="0.25">
      <c r="A220" s="1" t="str">
        <f ca="1">Tabel3[[#This Row],[GroepBeheerderEmail]]&amp;Tabel3[[#This Row],[GroepNaam]]&amp;Tabel3[[#This Row],[ReisNaam]]</f>
        <v>Sherri.Fielding@gmail.com,Livetube,Nueva Imperial</v>
      </c>
      <c r="B220" s="3" t="s">
        <v>885</v>
      </c>
      <c r="C220" t="str">
        <f ca="1">SUBSTITUTE(INDEX(Tabel2[GroepBeheerder],Tabel3[[#This Row],[Groep.Index]]),",","")</f>
        <v>Sherri.Fielding@gmail.com</v>
      </c>
      <c r="D220" t="str">
        <f ca="1">","&amp;INDEX(Tabel2[GroepNaam],Tabel3[[#This Row],[Groep.Index]])&amp;","</f>
        <v>,Livetube,</v>
      </c>
      <c r="E220">
        <f ca="1">RANDBETWEEN(1,Formules!$B$2)</f>
        <v>121</v>
      </c>
      <c r="F220" s="2">
        <f t="shared" si="3"/>
        <v>219</v>
      </c>
    </row>
    <row r="221" spans="1:6" x14ac:dyDescent="0.25">
      <c r="A221" s="1" t="str">
        <f ca="1">Tabel3[[#This Row],[GroepBeheerderEmail]]&amp;Tabel3[[#This Row],[GroepNaam]]&amp;Tabel3[[#This Row],[ReisNaam]]</f>
        <v>Ingeberg.O'Hartnett@gmail.com,Vidoo,Babakansari</v>
      </c>
      <c r="B221" s="3" t="s">
        <v>886</v>
      </c>
      <c r="C221" t="str">
        <f ca="1">SUBSTITUTE(INDEX(Tabel2[GroepBeheerder],Tabel3[[#This Row],[Groep.Index]]),",","")</f>
        <v>Ingeberg.O'Hartnett@gmail.com</v>
      </c>
      <c r="D221" t="str">
        <f ca="1">","&amp;INDEX(Tabel2[GroepNaam],Tabel3[[#This Row],[Groep.Index]])&amp;","</f>
        <v>,Vidoo,</v>
      </c>
      <c r="E221">
        <f ca="1">RANDBETWEEN(1,Formules!$B$2)</f>
        <v>277</v>
      </c>
      <c r="F221" s="2">
        <f t="shared" si="3"/>
        <v>220</v>
      </c>
    </row>
    <row r="222" spans="1:6" x14ac:dyDescent="0.25">
      <c r="A222" s="1" t="str">
        <f ca="1">Tabel3[[#This Row],[GroepBeheerderEmail]]&amp;Tabel3[[#This Row],[GroepNaam]]&amp;Tabel3[[#This Row],[ReisNaam]]</f>
        <v>Tobiah.Skotcher@gmail.com,Brainsphere,Lagdo</v>
      </c>
      <c r="B222" s="3" t="s">
        <v>887</v>
      </c>
      <c r="C222" t="str">
        <f ca="1">SUBSTITUTE(INDEX(Tabel2[GroepBeheerder],Tabel3[[#This Row],[Groep.Index]]),",","")</f>
        <v>Tobiah.Skotcher@gmail.com</v>
      </c>
      <c r="D222" t="str">
        <f ca="1">","&amp;INDEX(Tabel2[GroepNaam],Tabel3[[#This Row],[Groep.Index]])&amp;","</f>
        <v>,Brainsphere,</v>
      </c>
      <c r="E222">
        <f ca="1">RANDBETWEEN(1,Formules!$B$2)</f>
        <v>341</v>
      </c>
      <c r="F222" s="2">
        <f t="shared" si="3"/>
        <v>221</v>
      </c>
    </row>
    <row r="223" spans="1:6" x14ac:dyDescent="0.25">
      <c r="A223" s="1" t="str">
        <f ca="1">Tabel3[[#This Row],[GroepBeheerderEmail]]&amp;Tabel3[[#This Row],[GroepNaam]]&amp;Tabel3[[#This Row],[ReisNaam]]</f>
        <v>Faun.Gutans@gmail.com,Riffpath,Ovalle</v>
      </c>
      <c r="B223" s="3" t="s">
        <v>888</v>
      </c>
      <c r="C223" t="str">
        <f ca="1">SUBSTITUTE(INDEX(Tabel2[GroepBeheerder],Tabel3[[#This Row],[Groep.Index]]),",","")</f>
        <v>Faun.Gutans@gmail.com</v>
      </c>
      <c r="D223" t="str">
        <f ca="1">","&amp;INDEX(Tabel2[GroepNaam],Tabel3[[#This Row],[Groep.Index]])&amp;","</f>
        <v>,Riffpath,</v>
      </c>
      <c r="E223">
        <f ca="1">RANDBETWEEN(1,Formules!$B$2)</f>
        <v>28</v>
      </c>
      <c r="F223" s="2">
        <f t="shared" si="3"/>
        <v>222</v>
      </c>
    </row>
    <row r="224" spans="1:6" x14ac:dyDescent="0.25">
      <c r="A224" s="1" t="str">
        <f ca="1">Tabel3[[#This Row],[GroepBeheerderEmail]]&amp;Tabel3[[#This Row],[GroepNaam]]&amp;Tabel3[[#This Row],[ReisNaam]]</f>
        <v>Deena.Eisikowitch@gmail.com,Quimm,Zaandam</v>
      </c>
      <c r="B224" s="3" t="s">
        <v>889</v>
      </c>
      <c r="C224" t="str">
        <f ca="1">SUBSTITUTE(INDEX(Tabel2[GroepBeheerder],Tabel3[[#This Row],[Groep.Index]]),",","")</f>
        <v>Deena.Eisikowitch@gmail.com</v>
      </c>
      <c r="D224" t="str">
        <f ca="1">","&amp;INDEX(Tabel2[GroepNaam],Tabel3[[#This Row],[Groep.Index]])&amp;","</f>
        <v>,Quimm,</v>
      </c>
      <c r="E224">
        <f ca="1">RANDBETWEEN(1,Formules!$B$2)</f>
        <v>259</v>
      </c>
      <c r="F224" s="2">
        <f t="shared" si="3"/>
        <v>223</v>
      </c>
    </row>
    <row r="225" spans="1:6" x14ac:dyDescent="0.25">
      <c r="A225" s="1" t="str">
        <f ca="1">Tabel3[[#This Row],[GroepBeheerderEmail]]&amp;Tabel3[[#This Row],[GroepNaam]]&amp;Tabel3[[#This Row],[ReisNaam]]</f>
        <v>Padriac.Gauden@gmail.com,Meejo,Bohutín</v>
      </c>
      <c r="B225" s="3" t="s">
        <v>890</v>
      </c>
      <c r="C225" t="str">
        <f ca="1">SUBSTITUTE(INDEX(Tabel2[GroepBeheerder],Tabel3[[#This Row],[Groep.Index]]),",","")</f>
        <v>Padriac.Gauden@gmail.com</v>
      </c>
      <c r="D225" t="str">
        <f ca="1">","&amp;INDEX(Tabel2[GroepNaam],Tabel3[[#This Row],[Groep.Index]])&amp;","</f>
        <v>,Meejo,</v>
      </c>
      <c r="E225">
        <f ca="1">RANDBETWEEN(1,Formules!$B$2)</f>
        <v>30</v>
      </c>
      <c r="F225" s="2">
        <f t="shared" si="3"/>
        <v>224</v>
      </c>
    </row>
    <row r="226" spans="1:6" x14ac:dyDescent="0.25">
      <c r="A226" s="1" t="str">
        <f ca="1">Tabel3[[#This Row],[GroepBeheerderEmail]]&amp;Tabel3[[#This Row],[GroepNaam]]&amp;Tabel3[[#This Row],[ReisNaam]]</f>
        <v>Putnam.Aleso@gmail.com,Feednation,Chokwé</v>
      </c>
      <c r="B226" s="3" t="s">
        <v>891</v>
      </c>
      <c r="C226" t="str">
        <f ca="1">SUBSTITUTE(INDEX(Tabel2[GroepBeheerder],Tabel3[[#This Row],[Groep.Index]]),",","")</f>
        <v>Putnam.Aleso@gmail.com</v>
      </c>
      <c r="D226" t="str">
        <f ca="1">","&amp;INDEX(Tabel2[GroepNaam],Tabel3[[#This Row],[Groep.Index]])&amp;","</f>
        <v>,Feednation,</v>
      </c>
      <c r="E226">
        <f ca="1">RANDBETWEEN(1,Formules!$B$2)</f>
        <v>388</v>
      </c>
      <c r="F226" s="2">
        <f t="shared" si="3"/>
        <v>225</v>
      </c>
    </row>
    <row r="227" spans="1:6" x14ac:dyDescent="0.25">
      <c r="A227" s="1" t="str">
        <f ca="1">Tabel3[[#This Row],[GroepBeheerderEmail]]&amp;Tabel3[[#This Row],[GroepNaam]]&amp;Tabel3[[#This Row],[ReisNaam]]</f>
        <v>Deborah.Mursell@gmail.com,Zooveo,Trzemeszno</v>
      </c>
      <c r="B227" s="3" t="s">
        <v>892</v>
      </c>
      <c r="C227" t="str">
        <f ca="1">SUBSTITUTE(INDEX(Tabel2[GroepBeheerder],Tabel3[[#This Row],[Groep.Index]]),",","")</f>
        <v>Deborah.Mursell@gmail.com</v>
      </c>
      <c r="D227" t="str">
        <f ca="1">","&amp;INDEX(Tabel2[GroepNaam],Tabel3[[#This Row],[Groep.Index]])&amp;","</f>
        <v>,Zooveo,</v>
      </c>
      <c r="E227">
        <f ca="1">RANDBETWEEN(1,Formules!$B$2)</f>
        <v>58</v>
      </c>
      <c r="F227" s="2">
        <f t="shared" si="3"/>
        <v>226</v>
      </c>
    </row>
    <row r="228" spans="1:6" x14ac:dyDescent="0.25">
      <c r="A228" s="1" t="str">
        <f ca="1">Tabel3[[#This Row],[GroepBeheerderEmail]]&amp;Tabel3[[#This Row],[GroepNaam]]&amp;Tabel3[[#This Row],[ReisNaam]]</f>
        <v>Arabela.Alvar@gmail.com,Fanoodle,Panyarang</v>
      </c>
      <c r="B228" s="3" t="s">
        <v>893</v>
      </c>
      <c r="C228" t="str">
        <f ca="1">SUBSTITUTE(INDEX(Tabel2[GroepBeheerder],Tabel3[[#This Row],[Groep.Index]]),",","")</f>
        <v>Arabela.Alvar@gmail.com</v>
      </c>
      <c r="D228" t="str">
        <f ca="1">","&amp;INDEX(Tabel2[GroepNaam],Tabel3[[#This Row],[Groep.Index]])&amp;","</f>
        <v>,Fanoodle,</v>
      </c>
      <c r="E228">
        <f ca="1">RANDBETWEEN(1,Formules!$B$2)</f>
        <v>251</v>
      </c>
      <c r="F228" s="2">
        <f t="shared" si="3"/>
        <v>227</v>
      </c>
    </row>
    <row r="229" spans="1:6" x14ac:dyDescent="0.25">
      <c r="A229" s="1" t="str">
        <f ca="1">Tabel3[[#This Row],[GroepBeheerderEmail]]&amp;Tabel3[[#This Row],[GroepNaam]]&amp;Tabel3[[#This Row],[ReisNaam]]</f>
        <v>Dominik.Grishmanov@gmail.com,Quinu,Rakhmanovo</v>
      </c>
      <c r="B229" s="3" t="s">
        <v>894</v>
      </c>
      <c r="C229" t="str">
        <f ca="1">SUBSTITUTE(INDEX(Tabel2[GroepBeheerder],Tabel3[[#This Row],[Groep.Index]]),",","")</f>
        <v>Dominik.Grishmanov@gmail.com</v>
      </c>
      <c r="D229" t="str">
        <f ca="1">","&amp;INDEX(Tabel2[GroepNaam],Tabel3[[#This Row],[Groep.Index]])&amp;","</f>
        <v>,Quinu,</v>
      </c>
      <c r="E229">
        <f ca="1">RANDBETWEEN(1,Formules!$B$2)</f>
        <v>300</v>
      </c>
      <c r="F229" s="2">
        <f t="shared" si="3"/>
        <v>228</v>
      </c>
    </row>
    <row r="230" spans="1:6" x14ac:dyDescent="0.25">
      <c r="A230" s="1" t="str">
        <f ca="1">Tabel3[[#This Row],[GroepBeheerderEmail]]&amp;Tabel3[[#This Row],[GroepNaam]]&amp;Tabel3[[#This Row],[ReisNaam]]</f>
        <v>Tarrance.Maybury@gmail.com,Linktype,An Châu</v>
      </c>
      <c r="B230" s="3" t="s">
        <v>895</v>
      </c>
      <c r="C230" t="str">
        <f ca="1">SUBSTITUTE(INDEX(Tabel2[GroepBeheerder],Tabel3[[#This Row],[Groep.Index]]),",","")</f>
        <v>Tarrance.Maybury@gmail.com</v>
      </c>
      <c r="D230" t="str">
        <f ca="1">","&amp;INDEX(Tabel2[GroepNaam],Tabel3[[#This Row],[Groep.Index]])&amp;","</f>
        <v>,Linktype,</v>
      </c>
      <c r="E230">
        <f ca="1">RANDBETWEEN(1,Formules!$B$2)</f>
        <v>147</v>
      </c>
      <c r="F230" s="2">
        <f t="shared" si="3"/>
        <v>229</v>
      </c>
    </row>
    <row r="231" spans="1:6" x14ac:dyDescent="0.25">
      <c r="A231" s="1" t="str">
        <f ca="1">Tabel3[[#This Row],[GroepBeheerderEmail]]&amp;Tabel3[[#This Row],[GroepNaam]]&amp;Tabel3[[#This Row],[ReisNaam]]</f>
        <v>Yovonnda.Meredyth@gmail.com,Quatz,Limoeiro do Norte</v>
      </c>
      <c r="B231" s="3" t="s">
        <v>896</v>
      </c>
      <c r="C231" t="str">
        <f ca="1">SUBSTITUTE(INDEX(Tabel2[GroepBeheerder],Tabel3[[#This Row],[Groep.Index]]),",","")</f>
        <v>Yovonnda.Meredyth@gmail.com</v>
      </c>
      <c r="D231" t="str">
        <f ca="1">","&amp;INDEX(Tabel2[GroepNaam],Tabel3[[#This Row],[Groep.Index]])&amp;","</f>
        <v>,Quatz,</v>
      </c>
      <c r="E231">
        <f ca="1">RANDBETWEEN(1,Formules!$B$2)</f>
        <v>154</v>
      </c>
      <c r="F231" s="2">
        <f t="shared" si="3"/>
        <v>230</v>
      </c>
    </row>
    <row r="232" spans="1:6" x14ac:dyDescent="0.25">
      <c r="A232" s="1" t="str">
        <f ca="1">Tabel3[[#This Row],[GroepBeheerderEmail]]&amp;Tabel3[[#This Row],[GroepNaam]]&amp;Tabel3[[#This Row],[ReisNaam]]</f>
        <v>Kenny.Pimm@gmail.com,Wikivu,Huashu</v>
      </c>
      <c r="B232" s="3" t="s">
        <v>897</v>
      </c>
      <c r="C232" t="str">
        <f ca="1">SUBSTITUTE(INDEX(Tabel2[GroepBeheerder],Tabel3[[#This Row],[Groep.Index]]),",","")</f>
        <v>Kenny.Pimm@gmail.com</v>
      </c>
      <c r="D232" t="str">
        <f ca="1">","&amp;INDEX(Tabel2[GroepNaam],Tabel3[[#This Row],[Groep.Index]])&amp;","</f>
        <v>,Wikivu,</v>
      </c>
      <c r="E232">
        <f ca="1">RANDBETWEEN(1,Formules!$B$2)</f>
        <v>355</v>
      </c>
      <c r="F232" s="2">
        <f t="shared" si="3"/>
        <v>231</v>
      </c>
    </row>
    <row r="233" spans="1:6" x14ac:dyDescent="0.25">
      <c r="A233" s="1" t="str">
        <f ca="1">Tabel3[[#This Row],[GroepBeheerderEmail]]&amp;Tabel3[[#This Row],[GroepNaam]]&amp;Tabel3[[#This Row],[ReisNaam]]</f>
        <v>Debbie.Wooller@gmail.com,Thoughtblab,Ipoti</v>
      </c>
      <c r="B233" s="3" t="s">
        <v>898</v>
      </c>
      <c r="C233" t="str">
        <f ca="1">SUBSTITUTE(INDEX(Tabel2[GroepBeheerder],Tabel3[[#This Row],[Groep.Index]]),",","")</f>
        <v>Debbie.Wooller@gmail.com</v>
      </c>
      <c r="D233" t="str">
        <f ca="1">","&amp;INDEX(Tabel2[GroepNaam],Tabel3[[#This Row],[Groep.Index]])&amp;","</f>
        <v>,Thoughtblab,</v>
      </c>
      <c r="E233">
        <f ca="1">RANDBETWEEN(1,Formules!$B$2)</f>
        <v>334</v>
      </c>
      <c r="F233" s="2">
        <f t="shared" si="3"/>
        <v>232</v>
      </c>
    </row>
    <row r="234" spans="1:6" x14ac:dyDescent="0.25">
      <c r="A234" s="1" t="str">
        <f ca="1">Tabel3[[#This Row],[GroepBeheerderEmail]]&amp;Tabel3[[#This Row],[GroepNaam]]&amp;Tabel3[[#This Row],[ReisNaam]]</f>
        <v>Rhianon.Benson@gmail.com,Tagchat,Ujazd</v>
      </c>
      <c r="B234" s="3" t="s">
        <v>899</v>
      </c>
      <c r="C234" t="str">
        <f ca="1">SUBSTITUTE(INDEX(Tabel2[GroepBeheerder],Tabel3[[#This Row],[Groep.Index]]),",","")</f>
        <v>Rhianon.Benson@gmail.com</v>
      </c>
      <c r="D234" t="str">
        <f ca="1">","&amp;INDEX(Tabel2[GroepNaam],Tabel3[[#This Row],[Groep.Index]])&amp;","</f>
        <v>,Tagchat,</v>
      </c>
      <c r="E234">
        <f ca="1">RANDBETWEEN(1,Formules!$B$2)</f>
        <v>33</v>
      </c>
      <c r="F234" s="2">
        <f t="shared" si="3"/>
        <v>233</v>
      </c>
    </row>
    <row r="235" spans="1:6" x14ac:dyDescent="0.25">
      <c r="A235" s="1" t="str">
        <f ca="1">Tabel3[[#This Row],[GroepBeheerderEmail]]&amp;Tabel3[[#This Row],[GroepNaam]]&amp;Tabel3[[#This Row],[ReisNaam]]</f>
        <v>Cherise.Remon@gmail.com,Snaptags,Albertville</v>
      </c>
      <c r="B235" s="3" t="s">
        <v>900</v>
      </c>
      <c r="C235" t="str">
        <f ca="1">SUBSTITUTE(INDEX(Tabel2[GroepBeheerder],Tabel3[[#This Row],[Groep.Index]]),",","")</f>
        <v>Cherise.Remon@gmail.com</v>
      </c>
      <c r="D235" t="str">
        <f ca="1">","&amp;INDEX(Tabel2[GroepNaam],Tabel3[[#This Row],[Groep.Index]])&amp;","</f>
        <v>,Snaptags,</v>
      </c>
      <c r="E235">
        <f ca="1">RANDBETWEEN(1,Formules!$B$2)</f>
        <v>343</v>
      </c>
      <c r="F235" s="2">
        <f t="shared" si="3"/>
        <v>234</v>
      </c>
    </row>
    <row r="236" spans="1:6" x14ac:dyDescent="0.25">
      <c r="A236" s="1" t="str">
        <f ca="1">Tabel3[[#This Row],[GroepBeheerderEmail]]&amp;Tabel3[[#This Row],[GroepNaam]]&amp;Tabel3[[#This Row],[ReisNaam]]</f>
        <v>Debbie.Wooller@gmail.com,Gevee,Tuatuka</v>
      </c>
      <c r="B236" s="3" t="s">
        <v>901</v>
      </c>
      <c r="C236" t="str">
        <f ca="1">SUBSTITUTE(INDEX(Tabel2[GroepBeheerder],Tabel3[[#This Row],[Groep.Index]]),",","")</f>
        <v>Debbie.Wooller@gmail.com</v>
      </c>
      <c r="D236" t="str">
        <f ca="1">","&amp;INDEX(Tabel2[GroepNaam],Tabel3[[#This Row],[Groep.Index]])&amp;","</f>
        <v>,Gevee,</v>
      </c>
      <c r="E236">
        <f ca="1">RANDBETWEEN(1,Formules!$B$2)</f>
        <v>77</v>
      </c>
      <c r="F236" s="2">
        <f t="shared" si="3"/>
        <v>235</v>
      </c>
    </row>
    <row r="237" spans="1:6" x14ac:dyDescent="0.25">
      <c r="A237" s="1" t="str">
        <f ca="1">Tabel3[[#This Row],[GroepBeheerderEmail]]&amp;Tabel3[[#This Row],[GroepNaam]]&amp;Tabel3[[#This Row],[ReisNaam]]</f>
        <v>Gert.van Dalen@gmail.com,Yabox,Jianxincun</v>
      </c>
      <c r="B237" s="3" t="s">
        <v>902</v>
      </c>
      <c r="C237" t="str">
        <f ca="1">SUBSTITUTE(INDEX(Tabel2[GroepBeheerder],Tabel3[[#This Row],[Groep.Index]]),",","")</f>
        <v>Gert.van Dalen@gmail.com</v>
      </c>
      <c r="D237" t="str">
        <f ca="1">","&amp;INDEX(Tabel2[GroepNaam],Tabel3[[#This Row],[Groep.Index]])&amp;","</f>
        <v>,Yabox,</v>
      </c>
      <c r="E237">
        <f ca="1">RANDBETWEEN(1,Formules!$B$2)</f>
        <v>253</v>
      </c>
      <c r="F237" s="2">
        <f t="shared" si="3"/>
        <v>236</v>
      </c>
    </row>
    <row r="238" spans="1:6" x14ac:dyDescent="0.25">
      <c r="A238" s="1" t="str">
        <f ca="1">Tabel3[[#This Row],[GroepBeheerderEmail]]&amp;Tabel3[[#This Row],[GroepNaam]]&amp;Tabel3[[#This Row],[ReisNaam]]</f>
        <v>Ellen.O'Heyne@gmail.com,Quire,Great Neck</v>
      </c>
      <c r="B238" s="3" t="s">
        <v>903</v>
      </c>
      <c r="C238" t="str">
        <f ca="1">SUBSTITUTE(INDEX(Tabel2[GroepBeheerder],Tabel3[[#This Row],[Groep.Index]]),",","")</f>
        <v>Ellen.O'Heyne@gmail.com</v>
      </c>
      <c r="D238" t="str">
        <f ca="1">","&amp;INDEX(Tabel2[GroepNaam],Tabel3[[#This Row],[Groep.Index]])&amp;","</f>
        <v>,Quire,</v>
      </c>
      <c r="E238">
        <f ca="1">RANDBETWEEN(1,Formules!$B$2)</f>
        <v>101</v>
      </c>
      <c r="F238" s="2">
        <f t="shared" si="3"/>
        <v>237</v>
      </c>
    </row>
    <row r="239" spans="1:6" x14ac:dyDescent="0.25">
      <c r="A239" s="1" t="str">
        <f ca="1">Tabel3[[#This Row],[GroepBeheerderEmail]]&amp;Tabel3[[#This Row],[GroepNaam]]&amp;Tabel3[[#This Row],[ReisNaam]]</f>
        <v>Flss.Buntain@gmail.com,Centidel,Richmond</v>
      </c>
      <c r="B239" s="3" t="s">
        <v>904</v>
      </c>
      <c r="C239" t="str">
        <f ca="1">SUBSTITUTE(INDEX(Tabel2[GroepBeheerder],Tabel3[[#This Row],[Groep.Index]]),",","")</f>
        <v>Flss.Buntain@gmail.com</v>
      </c>
      <c r="D239" t="str">
        <f ca="1">","&amp;INDEX(Tabel2[GroepNaam],Tabel3[[#This Row],[Groep.Index]])&amp;","</f>
        <v>,Centidel,</v>
      </c>
      <c r="E239">
        <f ca="1">RANDBETWEEN(1,Formules!$B$2)</f>
        <v>272</v>
      </c>
      <c r="F239" s="2">
        <f t="shared" si="3"/>
        <v>238</v>
      </c>
    </row>
    <row r="240" spans="1:6" x14ac:dyDescent="0.25">
      <c r="A240" s="1" t="str">
        <f ca="1">Tabel3[[#This Row],[GroepBeheerderEmail]]&amp;Tabel3[[#This Row],[GroepNaam]]&amp;Tabel3[[#This Row],[ReisNaam]]</f>
        <v>Rourke.Wyon@gmail.com,Babbleset,Brandýs nad Labem-Stará Boleslav</v>
      </c>
      <c r="B240" s="3" t="s">
        <v>905</v>
      </c>
      <c r="C240" t="str">
        <f ca="1">SUBSTITUTE(INDEX(Tabel2[GroepBeheerder],Tabel3[[#This Row],[Groep.Index]]),",","")</f>
        <v>Rourke.Wyon@gmail.com</v>
      </c>
      <c r="D240" t="str">
        <f ca="1">","&amp;INDEX(Tabel2[GroepNaam],Tabel3[[#This Row],[Groep.Index]])&amp;","</f>
        <v>,Babbleset,</v>
      </c>
      <c r="E240">
        <f ca="1">RANDBETWEEN(1,Formules!$B$2)</f>
        <v>126</v>
      </c>
      <c r="F240" s="2">
        <f t="shared" si="3"/>
        <v>239</v>
      </c>
    </row>
    <row r="241" spans="1:6" x14ac:dyDescent="0.25">
      <c r="A241" s="1" t="str">
        <f ca="1">Tabel3[[#This Row],[GroepBeheerderEmail]]&amp;Tabel3[[#This Row],[GroepNaam]]&amp;Tabel3[[#This Row],[ReisNaam]]</f>
        <v>Chaddy.Coultar@gmail.com,Avamba,Luoluopu</v>
      </c>
      <c r="B241" s="3" t="s">
        <v>906</v>
      </c>
      <c r="C241" t="str">
        <f ca="1">SUBSTITUTE(INDEX(Tabel2[GroepBeheerder],Tabel3[[#This Row],[Groep.Index]]),",","")</f>
        <v>Chaddy.Coultar@gmail.com</v>
      </c>
      <c r="D241" t="str">
        <f ca="1">","&amp;INDEX(Tabel2[GroepNaam],Tabel3[[#This Row],[Groep.Index]])&amp;","</f>
        <v>,Avamba,</v>
      </c>
      <c r="E241">
        <f ca="1">RANDBETWEEN(1,Formules!$B$2)</f>
        <v>217</v>
      </c>
      <c r="F241" s="2">
        <f t="shared" si="3"/>
        <v>240</v>
      </c>
    </row>
    <row r="242" spans="1:6" x14ac:dyDescent="0.25">
      <c r="A242" s="1" t="str">
        <f ca="1">Tabel3[[#This Row],[GroepBeheerderEmail]]&amp;Tabel3[[#This Row],[GroepNaam]]&amp;Tabel3[[#This Row],[ReisNaam]]</f>
        <v>Jule.Berthod@gmail.com,Demizz,Chilliwack</v>
      </c>
      <c r="B242" s="3" t="s">
        <v>907</v>
      </c>
      <c r="C242" t="str">
        <f ca="1">SUBSTITUTE(INDEX(Tabel2[GroepBeheerder],Tabel3[[#This Row],[Groep.Index]]),",","")</f>
        <v>Jule.Berthod@gmail.com</v>
      </c>
      <c r="D242" t="str">
        <f ca="1">","&amp;INDEX(Tabel2[GroepNaam],Tabel3[[#This Row],[Groep.Index]])&amp;","</f>
        <v>,Demizz,</v>
      </c>
      <c r="E242">
        <f ca="1">RANDBETWEEN(1,Formules!$B$2)</f>
        <v>156</v>
      </c>
      <c r="F242" s="2">
        <f t="shared" si="3"/>
        <v>241</v>
      </c>
    </row>
    <row r="243" spans="1:6" x14ac:dyDescent="0.25">
      <c r="A243" s="1" t="str">
        <f ca="1">Tabel3[[#This Row],[GroepBeheerderEmail]]&amp;Tabel3[[#This Row],[GroepNaam]]&amp;Tabel3[[#This Row],[ReisNaam]]</f>
        <v>Lorianne.Stanfield@gmail.com,Meedoo,Casal Novo</v>
      </c>
      <c r="B243" s="3" t="s">
        <v>908</v>
      </c>
      <c r="C243" t="str">
        <f ca="1">SUBSTITUTE(INDEX(Tabel2[GroepBeheerder],Tabel3[[#This Row],[Groep.Index]]),",","")</f>
        <v>Lorianne.Stanfield@gmail.com</v>
      </c>
      <c r="D243" t="str">
        <f ca="1">","&amp;INDEX(Tabel2[GroepNaam],Tabel3[[#This Row],[Groep.Index]])&amp;","</f>
        <v>,Meedoo,</v>
      </c>
      <c r="E243">
        <f ca="1">RANDBETWEEN(1,Formules!$B$2)</f>
        <v>368</v>
      </c>
      <c r="F243" s="2">
        <f t="shared" si="3"/>
        <v>242</v>
      </c>
    </row>
    <row r="244" spans="1:6" x14ac:dyDescent="0.25">
      <c r="A244" s="1" t="str">
        <f ca="1">Tabel3[[#This Row],[GroepBeheerderEmail]]&amp;Tabel3[[#This Row],[GroepNaam]]&amp;Tabel3[[#This Row],[ReisNaam]]</f>
        <v>Chaddy.Coultar@gmail.com,Avamba,Setúbal</v>
      </c>
      <c r="B244" s="3" t="s">
        <v>909</v>
      </c>
      <c r="C244" t="str">
        <f ca="1">SUBSTITUTE(INDEX(Tabel2[GroepBeheerder],Tabel3[[#This Row],[Groep.Index]]),",","")</f>
        <v>Chaddy.Coultar@gmail.com</v>
      </c>
      <c r="D244" t="str">
        <f ca="1">","&amp;INDEX(Tabel2[GroepNaam],Tabel3[[#This Row],[Groep.Index]])&amp;","</f>
        <v>,Avamba,</v>
      </c>
      <c r="E244">
        <f ca="1">RANDBETWEEN(1,Formules!$B$2)</f>
        <v>217</v>
      </c>
      <c r="F244" s="2">
        <f t="shared" si="3"/>
        <v>243</v>
      </c>
    </row>
    <row r="245" spans="1:6" x14ac:dyDescent="0.25">
      <c r="A245" s="1" t="str">
        <f ca="1">Tabel3[[#This Row],[GroepBeheerderEmail]]&amp;Tabel3[[#This Row],[GroepNaam]]&amp;Tabel3[[#This Row],[ReisNaam]]</f>
        <v>Andrey.Pieche@gmail.com,Voonix,Gongjiang</v>
      </c>
      <c r="B245" s="3" t="s">
        <v>910</v>
      </c>
      <c r="C245" t="str">
        <f ca="1">SUBSTITUTE(INDEX(Tabel2[GroepBeheerder],Tabel3[[#This Row],[Groep.Index]]),",","")</f>
        <v>Andrey.Pieche@gmail.com</v>
      </c>
      <c r="D245" t="str">
        <f ca="1">","&amp;INDEX(Tabel2[GroepNaam],Tabel3[[#This Row],[Groep.Index]])&amp;","</f>
        <v>,Voonix,</v>
      </c>
      <c r="E245">
        <f ca="1">RANDBETWEEN(1,Formules!$B$2)</f>
        <v>55</v>
      </c>
      <c r="F245" s="2">
        <f t="shared" si="3"/>
        <v>244</v>
      </c>
    </row>
    <row r="246" spans="1:6" x14ac:dyDescent="0.25">
      <c r="A246" s="1" t="str">
        <f ca="1">Tabel3[[#This Row],[GroepBeheerderEmail]]&amp;Tabel3[[#This Row],[GroepNaam]]&amp;Tabel3[[#This Row],[ReisNaam]]</f>
        <v>Kenny.Pimm@gmail.com,Centimia,Douz</v>
      </c>
      <c r="B246" s="3" t="s">
        <v>911</v>
      </c>
      <c r="C246" t="str">
        <f ca="1">SUBSTITUTE(INDEX(Tabel2[GroepBeheerder],Tabel3[[#This Row],[Groep.Index]]),",","")</f>
        <v>Kenny.Pimm@gmail.com</v>
      </c>
      <c r="D246" t="str">
        <f ca="1">","&amp;INDEX(Tabel2[GroepNaam],Tabel3[[#This Row],[Groep.Index]])&amp;","</f>
        <v>,Centimia,</v>
      </c>
      <c r="E246">
        <f ca="1">RANDBETWEEN(1,Formules!$B$2)</f>
        <v>1</v>
      </c>
      <c r="F246" s="2">
        <f t="shared" si="3"/>
        <v>245</v>
      </c>
    </row>
    <row r="247" spans="1:6" x14ac:dyDescent="0.25">
      <c r="A247" s="1" t="str">
        <f ca="1">Tabel3[[#This Row],[GroepBeheerderEmail]]&amp;Tabel3[[#This Row],[GroepNaam]]&amp;Tabel3[[#This Row],[ReisNaam]]</f>
        <v>Blancha.Arthur@gmail.com,Camido,Köln</v>
      </c>
      <c r="B247" s="3" t="s">
        <v>912</v>
      </c>
      <c r="C247" t="str">
        <f ca="1">SUBSTITUTE(INDEX(Tabel2[GroepBeheerder],Tabel3[[#This Row],[Groep.Index]]),",","")</f>
        <v>Blancha.Arthur@gmail.com</v>
      </c>
      <c r="D247" t="str">
        <f ca="1">","&amp;INDEX(Tabel2[GroepNaam],Tabel3[[#This Row],[Groep.Index]])&amp;","</f>
        <v>,Camido,</v>
      </c>
      <c r="E247">
        <f ca="1">RANDBETWEEN(1,Formules!$B$2)</f>
        <v>305</v>
      </c>
      <c r="F247" s="2">
        <f t="shared" si="3"/>
        <v>246</v>
      </c>
    </row>
    <row r="248" spans="1:6" x14ac:dyDescent="0.25">
      <c r="A248" s="1" t="str">
        <f ca="1">Tabel3[[#This Row],[GroepBeheerderEmail]]&amp;Tabel3[[#This Row],[GroepNaam]]&amp;Tabel3[[#This Row],[ReisNaam]]</f>
        <v>Allx.Dugmore@gmail.com,Skivee,Kashmor</v>
      </c>
      <c r="B248" s="3" t="s">
        <v>913</v>
      </c>
      <c r="C248" t="str">
        <f ca="1">SUBSTITUTE(INDEX(Tabel2[GroepBeheerder],Tabel3[[#This Row],[Groep.Index]]),",","")</f>
        <v>Allx.Dugmore@gmail.com</v>
      </c>
      <c r="D248" t="str">
        <f ca="1">","&amp;INDEX(Tabel2[GroepNaam],Tabel3[[#This Row],[Groep.Index]])&amp;","</f>
        <v>,Skivee,</v>
      </c>
      <c r="E248">
        <f ca="1">RANDBETWEEN(1,Formules!$B$2)</f>
        <v>371</v>
      </c>
      <c r="F248" s="2">
        <f t="shared" si="3"/>
        <v>247</v>
      </c>
    </row>
    <row r="249" spans="1:6" x14ac:dyDescent="0.25">
      <c r="A249" s="1" t="str">
        <f ca="1">Tabel3[[#This Row],[GroepBeheerderEmail]]&amp;Tabel3[[#This Row],[GroepNaam]]&amp;Tabel3[[#This Row],[ReisNaam]]</f>
        <v>Remy.Tapin@gmail.com,Thoughtmix,Angus</v>
      </c>
      <c r="B249" s="3" t="s">
        <v>914</v>
      </c>
      <c r="C249" t="str">
        <f ca="1">SUBSTITUTE(INDEX(Tabel2[GroepBeheerder],Tabel3[[#This Row],[Groep.Index]]),",","")</f>
        <v>Remy.Tapin@gmail.com</v>
      </c>
      <c r="D249" t="str">
        <f ca="1">","&amp;INDEX(Tabel2[GroepNaam],Tabel3[[#This Row],[Groep.Index]])&amp;","</f>
        <v>,Thoughtmix,</v>
      </c>
      <c r="E249">
        <f ca="1">RANDBETWEEN(1,Formules!$B$2)</f>
        <v>81</v>
      </c>
      <c r="F249" s="2">
        <f t="shared" si="3"/>
        <v>248</v>
      </c>
    </row>
    <row r="250" spans="1:6" x14ac:dyDescent="0.25">
      <c r="A250" s="1" t="str">
        <f ca="1">Tabel3[[#This Row],[GroepBeheerderEmail]]&amp;Tabel3[[#This Row],[GroepNaam]]&amp;Tabel3[[#This Row],[ReisNaam]]</f>
        <v>Emmy.Maseres@gmail.com,Eimbee,Shishan</v>
      </c>
      <c r="B250" s="3" t="s">
        <v>915</v>
      </c>
      <c r="C250" t="str">
        <f ca="1">SUBSTITUTE(INDEX(Tabel2[GroepBeheerder],Tabel3[[#This Row],[Groep.Index]]),",","")</f>
        <v>Emmy.Maseres@gmail.com</v>
      </c>
      <c r="D250" t="str">
        <f ca="1">","&amp;INDEX(Tabel2[GroepNaam],Tabel3[[#This Row],[Groep.Index]])&amp;","</f>
        <v>,Eimbee,</v>
      </c>
      <c r="E250">
        <f ca="1">RANDBETWEEN(1,Formules!$B$2)</f>
        <v>72</v>
      </c>
      <c r="F250" s="2">
        <f t="shared" si="3"/>
        <v>249</v>
      </c>
    </row>
    <row r="251" spans="1:6" x14ac:dyDescent="0.25">
      <c r="A251" s="1" t="str">
        <f ca="1">Tabel3[[#This Row],[GroepBeheerderEmail]]&amp;Tabel3[[#This Row],[GroepNaam]]&amp;Tabel3[[#This Row],[ReisNaam]]</f>
        <v>Jacquelin.Waugh@gmail.com,Edgepulse,Ganzhou</v>
      </c>
      <c r="B251" s="3" t="s">
        <v>916</v>
      </c>
      <c r="C251" t="str">
        <f ca="1">SUBSTITUTE(INDEX(Tabel2[GroepBeheerder],Tabel3[[#This Row],[Groep.Index]]),",","")</f>
        <v>Jacquelin.Waugh@gmail.com</v>
      </c>
      <c r="D251" t="str">
        <f ca="1">","&amp;INDEX(Tabel2[GroepNaam],Tabel3[[#This Row],[Groep.Index]])&amp;","</f>
        <v>,Edgepulse,</v>
      </c>
      <c r="E251">
        <f ca="1">RANDBETWEEN(1,Formules!$B$2)</f>
        <v>192</v>
      </c>
      <c r="F251" s="2">
        <f t="shared" si="3"/>
        <v>250</v>
      </c>
    </row>
    <row r="252" spans="1:6" x14ac:dyDescent="0.25">
      <c r="A252" s="1" t="str">
        <f ca="1">Tabel3[[#This Row],[GroepBeheerderEmail]]&amp;Tabel3[[#This Row],[GroepNaam]]&amp;Tabel3[[#This Row],[ReisNaam]]</f>
        <v>Jenelle.Caw@gmail.com,Tazz,Pingpo</v>
      </c>
      <c r="B252" s="3" t="s">
        <v>917</v>
      </c>
      <c r="C252" t="str">
        <f ca="1">SUBSTITUTE(INDEX(Tabel2[GroepBeheerder],Tabel3[[#This Row],[Groep.Index]]),",","")</f>
        <v>Jenelle.Caw@gmail.com</v>
      </c>
      <c r="D252" t="str">
        <f ca="1">","&amp;INDEX(Tabel2[GroepNaam],Tabel3[[#This Row],[Groep.Index]])&amp;","</f>
        <v>,Tazz,</v>
      </c>
      <c r="E252">
        <f ca="1">RANDBETWEEN(1,Formules!$B$2)</f>
        <v>47</v>
      </c>
      <c r="F252" s="2">
        <f t="shared" si="3"/>
        <v>251</v>
      </c>
    </row>
    <row r="253" spans="1:6" x14ac:dyDescent="0.25">
      <c r="A253" s="1" t="str">
        <f ca="1">Tabel3[[#This Row],[GroepBeheerderEmail]]&amp;Tabel3[[#This Row],[GroepNaam]]&amp;Tabel3[[#This Row],[ReisNaam]]</f>
        <v>Loria.Pickston@gmail.com,Fivespan,Herrljunga</v>
      </c>
      <c r="B253" s="3" t="s">
        <v>918</v>
      </c>
      <c r="C253" t="str">
        <f ca="1">SUBSTITUTE(INDEX(Tabel2[GroepBeheerder],Tabel3[[#This Row],[Groep.Index]]),",","")</f>
        <v>Loria.Pickston@gmail.com</v>
      </c>
      <c r="D253" t="str">
        <f ca="1">","&amp;INDEX(Tabel2[GroepNaam],Tabel3[[#This Row],[Groep.Index]])&amp;","</f>
        <v>,Fivespan,</v>
      </c>
      <c r="E253">
        <f ca="1">RANDBETWEEN(1,Formules!$B$2)</f>
        <v>273</v>
      </c>
      <c r="F253" s="2">
        <f t="shared" si="3"/>
        <v>252</v>
      </c>
    </row>
    <row r="254" spans="1:6" x14ac:dyDescent="0.25">
      <c r="A254" s="1" t="str">
        <f ca="1">Tabel3[[#This Row],[GroepBeheerderEmail]]&amp;Tabel3[[#This Row],[GroepNaam]]&amp;Tabel3[[#This Row],[ReisNaam]]</f>
        <v>Matty.Haddrill@gmail.com,Edgeblab,Falënki</v>
      </c>
      <c r="B254" s="3" t="s">
        <v>919</v>
      </c>
      <c r="C254" t="str">
        <f ca="1">SUBSTITUTE(INDEX(Tabel2[GroepBeheerder],Tabel3[[#This Row],[Groep.Index]]),",","")</f>
        <v>Matty.Haddrill@gmail.com</v>
      </c>
      <c r="D254" t="str">
        <f ca="1">","&amp;INDEX(Tabel2[GroepNaam],Tabel3[[#This Row],[Groep.Index]])&amp;","</f>
        <v>,Edgeblab,</v>
      </c>
      <c r="E254">
        <f ca="1">RANDBETWEEN(1,Formules!$B$2)</f>
        <v>179</v>
      </c>
      <c r="F254" s="2">
        <f t="shared" si="3"/>
        <v>253</v>
      </c>
    </row>
    <row r="255" spans="1:6" x14ac:dyDescent="0.25">
      <c r="A255" s="1" t="str">
        <f ca="1">Tabel3[[#This Row],[GroepBeheerderEmail]]&amp;Tabel3[[#This Row],[GroepNaam]]&amp;Tabel3[[#This Row],[ReisNaam]]</f>
        <v>Kenny.Pimm@gmail.com,Wikivu,Pokrovskoye</v>
      </c>
      <c r="B255" s="3" t="s">
        <v>920</v>
      </c>
      <c r="C255" t="str">
        <f ca="1">SUBSTITUTE(INDEX(Tabel2[GroepBeheerder],Tabel3[[#This Row],[Groep.Index]]),",","")</f>
        <v>Kenny.Pimm@gmail.com</v>
      </c>
      <c r="D255" t="str">
        <f ca="1">","&amp;INDEX(Tabel2[GroepNaam],Tabel3[[#This Row],[Groep.Index]])&amp;","</f>
        <v>,Wikivu,</v>
      </c>
      <c r="E255">
        <f ca="1">RANDBETWEEN(1,Formules!$B$2)</f>
        <v>355</v>
      </c>
      <c r="F255" s="2">
        <f t="shared" si="3"/>
        <v>254</v>
      </c>
    </row>
    <row r="256" spans="1:6" x14ac:dyDescent="0.25">
      <c r="A256" s="1" t="str">
        <f ca="1">Tabel3[[#This Row],[GroepBeheerderEmail]]&amp;Tabel3[[#This Row],[GroepNaam]]&amp;Tabel3[[#This Row],[ReisNaam]]</f>
        <v>Carolin.Maddy@gmail.com,Edgeify,Kihniö</v>
      </c>
      <c r="B256" s="3" t="s">
        <v>921</v>
      </c>
      <c r="C256" t="str">
        <f ca="1">SUBSTITUTE(INDEX(Tabel2[GroepBeheerder],Tabel3[[#This Row],[Groep.Index]]),",","")</f>
        <v>Carolin.Maddy@gmail.com</v>
      </c>
      <c r="D256" t="str">
        <f ca="1">","&amp;INDEX(Tabel2[GroepNaam],Tabel3[[#This Row],[Groep.Index]])&amp;","</f>
        <v>,Edgeify,</v>
      </c>
      <c r="E256">
        <f ca="1">RANDBETWEEN(1,Formules!$B$2)</f>
        <v>100</v>
      </c>
      <c r="F256" s="2">
        <f t="shared" si="3"/>
        <v>255</v>
      </c>
    </row>
    <row r="257" spans="1:6" x14ac:dyDescent="0.25">
      <c r="A257" s="1" t="str">
        <f ca="1">Tabel3[[#This Row],[GroepBeheerderEmail]]&amp;Tabel3[[#This Row],[GroepNaam]]&amp;Tabel3[[#This Row],[ReisNaam]]</f>
        <v>Cassandra.Wagnerin@gmail.com,Brainverse,Ljungby</v>
      </c>
      <c r="B257" s="3" t="s">
        <v>922</v>
      </c>
      <c r="C257" t="str">
        <f ca="1">SUBSTITUTE(INDEX(Tabel2[GroepBeheerder],Tabel3[[#This Row],[Groep.Index]]),",","")</f>
        <v>Cassandra.Wagnerin@gmail.com</v>
      </c>
      <c r="D257" t="str">
        <f ca="1">","&amp;INDEX(Tabel2[GroepNaam],Tabel3[[#This Row],[Groep.Index]])&amp;","</f>
        <v>,Brainverse,</v>
      </c>
      <c r="E257">
        <f ca="1">RANDBETWEEN(1,Formules!$B$2)</f>
        <v>260</v>
      </c>
      <c r="F257" s="2">
        <f t="shared" si="3"/>
        <v>256</v>
      </c>
    </row>
    <row r="258" spans="1:6" x14ac:dyDescent="0.25">
      <c r="A258" s="1" t="str">
        <f ca="1">Tabel3[[#This Row],[GroepBeheerderEmail]]&amp;Tabel3[[#This Row],[GroepNaam]]&amp;Tabel3[[#This Row],[ReisNaam]]</f>
        <v>Margalo.Gregor@gmail.com,Browsecat,Verkhniy Landekh</v>
      </c>
      <c r="B258" s="3" t="s">
        <v>923</v>
      </c>
      <c r="C258" t="str">
        <f ca="1">SUBSTITUTE(INDEX(Tabel2[GroepBeheerder],Tabel3[[#This Row],[Groep.Index]]),",","")</f>
        <v>Margalo.Gregor@gmail.com</v>
      </c>
      <c r="D258" t="str">
        <f ca="1">","&amp;INDEX(Tabel2[GroepNaam],Tabel3[[#This Row],[Groep.Index]])&amp;","</f>
        <v>,Browsecat,</v>
      </c>
      <c r="E258">
        <f ca="1">RANDBETWEEN(1,Formules!$B$2)</f>
        <v>36</v>
      </c>
      <c r="F258" s="2">
        <f t="shared" ref="F258:F321" si="4">ROW()-1</f>
        <v>257</v>
      </c>
    </row>
    <row r="259" spans="1:6" x14ac:dyDescent="0.25">
      <c r="A259" s="1" t="str">
        <f ca="1">Tabel3[[#This Row],[GroepBeheerderEmail]]&amp;Tabel3[[#This Row],[GroepNaam]]&amp;Tabel3[[#This Row],[ReisNaam]]</f>
        <v>Francene.Dougharty@gmail.com,Tambee,Suizhou</v>
      </c>
      <c r="B259" s="3" t="s">
        <v>924</v>
      </c>
      <c r="C259" t="str">
        <f ca="1">SUBSTITUTE(INDEX(Tabel2[GroepBeheerder],Tabel3[[#This Row],[Groep.Index]]),",","")</f>
        <v>Francene.Dougharty@gmail.com</v>
      </c>
      <c r="D259" t="str">
        <f ca="1">","&amp;INDEX(Tabel2[GroepNaam],Tabel3[[#This Row],[Groep.Index]])&amp;","</f>
        <v>,Tambee,</v>
      </c>
      <c r="E259">
        <f ca="1">RANDBETWEEN(1,Formules!$B$2)</f>
        <v>122</v>
      </c>
      <c r="F259" s="2">
        <f t="shared" si="4"/>
        <v>258</v>
      </c>
    </row>
    <row r="260" spans="1:6" x14ac:dyDescent="0.25">
      <c r="A260" s="1" t="str">
        <f ca="1">Tabel3[[#This Row],[GroepBeheerderEmail]]&amp;Tabel3[[#This Row],[GroepNaam]]&amp;Tabel3[[#This Row],[ReisNaam]]</f>
        <v>Myron.Zipsell@gmail.com,Oyoyo,As Sawdā</v>
      </c>
      <c r="B260" s="3" t="s">
        <v>925</v>
      </c>
      <c r="C260" t="str">
        <f ca="1">SUBSTITUTE(INDEX(Tabel2[GroepBeheerder],Tabel3[[#This Row],[Groep.Index]]),",","")</f>
        <v>Myron.Zipsell@gmail.com</v>
      </c>
      <c r="D260" t="str">
        <f ca="1">","&amp;INDEX(Tabel2[GroepNaam],Tabel3[[#This Row],[Groep.Index]])&amp;","</f>
        <v>,Oyoyo,</v>
      </c>
      <c r="E260">
        <f ca="1">RANDBETWEEN(1,Formules!$B$2)</f>
        <v>181</v>
      </c>
      <c r="F260" s="2">
        <f t="shared" si="4"/>
        <v>259</v>
      </c>
    </row>
    <row r="261" spans="1:6" x14ac:dyDescent="0.25">
      <c r="A261" s="1" t="str">
        <f ca="1">Tabel3[[#This Row],[GroepBeheerderEmail]]&amp;Tabel3[[#This Row],[GroepNaam]]&amp;Tabel3[[#This Row],[ReisNaam]]</f>
        <v>Deborah.Mursell@gmail.com,Thoughtsphere,Shangfang</v>
      </c>
      <c r="B261" s="3" t="s">
        <v>926</v>
      </c>
      <c r="C261" t="str">
        <f ca="1">SUBSTITUTE(INDEX(Tabel2[GroepBeheerder],Tabel3[[#This Row],[Groep.Index]]),",","")</f>
        <v>Deborah.Mursell@gmail.com</v>
      </c>
      <c r="D261" t="str">
        <f ca="1">","&amp;INDEX(Tabel2[GroepNaam],Tabel3[[#This Row],[Groep.Index]])&amp;","</f>
        <v>,Thoughtsphere,</v>
      </c>
      <c r="E261">
        <f ca="1">RANDBETWEEN(1,Formules!$B$2)</f>
        <v>363</v>
      </c>
      <c r="F261" s="2">
        <f t="shared" si="4"/>
        <v>260</v>
      </c>
    </row>
    <row r="262" spans="1:6" x14ac:dyDescent="0.25">
      <c r="A262" s="1" t="str">
        <f ca="1">Tabel3[[#This Row],[GroepBeheerderEmail]]&amp;Tabel3[[#This Row],[GroepNaam]]&amp;Tabel3[[#This Row],[ReisNaam]]</f>
        <v>Ganny.de Guise@gmail.com,Midel,Paris 04</v>
      </c>
      <c r="B262" s="3" t="s">
        <v>927</v>
      </c>
      <c r="C262" t="str">
        <f ca="1">SUBSTITUTE(INDEX(Tabel2[GroepBeheerder],Tabel3[[#This Row],[Groep.Index]]),",","")</f>
        <v>Ganny.de Guise@gmail.com</v>
      </c>
      <c r="D262" t="str">
        <f ca="1">","&amp;INDEX(Tabel2[GroepNaam],Tabel3[[#This Row],[Groep.Index]])&amp;","</f>
        <v>,Midel,</v>
      </c>
      <c r="E262">
        <f ca="1">RANDBETWEEN(1,Formules!$B$2)</f>
        <v>98</v>
      </c>
      <c r="F262" s="2">
        <f t="shared" si="4"/>
        <v>261</v>
      </c>
    </row>
    <row r="263" spans="1:6" x14ac:dyDescent="0.25">
      <c r="A263" s="1" t="str">
        <f ca="1">Tabel3[[#This Row],[GroepBeheerderEmail]]&amp;Tabel3[[#This Row],[GroepNaam]]&amp;Tabel3[[#This Row],[ReisNaam]]</f>
        <v>Drake.Bennie@gmail.com,Camido,Piraí do Sul</v>
      </c>
      <c r="B263" s="3" t="s">
        <v>928</v>
      </c>
      <c r="C263" t="str">
        <f ca="1">SUBSTITUTE(INDEX(Tabel2[GroepBeheerder],Tabel3[[#This Row],[Groep.Index]]),",","")</f>
        <v>Drake.Bennie@gmail.com</v>
      </c>
      <c r="D263" t="str">
        <f ca="1">","&amp;INDEX(Tabel2[GroepNaam],Tabel3[[#This Row],[Groep.Index]])&amp;","</f>
        <v>,Camido,</v>
      </c>
      <c r="E263">
        <f ca="1">RANDBETWEEN(1,Formules!$B$2)</f>
        <v>297</v>
      </c>
      <c r="F263" s="2">
        <f t="shared" si="4"/>
        <v>262</v>
      </c>
    </row>
    <row r="264" spans="1:6" x14ac:dyDescent="0.25">
      <c r="A264" s="1" t="str">
        <f ca="1">Tabel3[[#This Row],[GroepBeheerderEmail]]&amp;Tabel3[[#This Row],[GroepNaam]]&amp;Tabel3[[#This Row],[ReisNaam]]</f>
        <v>Kelley.Grattan@gmail.com,Realfire,Kungsör</v>
      </c>
      <c r="B264" s="3" t="s">
        <v>929</v>
      </c>
      <c r="C264" t="str">
        <f ca="1">SUBSTITUTE(INDEX(Tabel2[GroepBeheerder],Tabel3[[#This Row],[Groep.Index]]),",","")</f>
        <v>Kelley.Grattan@gmail.com</v>
      </c>
      <c r="D264" t="str">
        <f ca="1">","&amp;INDEX(Tabel2[GroepNaam],Tabel3[[#This Row],[Groep.Index]])&amp;","</f>
        <v>,Realfire,</v>
      </c>
      <c r="E264">
        <f ca="1">RANDBETWEEN(1,Formules!$B$2)</f>
        <v>239</v>
      </c>
      <c r="F264" s="2">
        <f t="shared" si="4"/>
        <v>263</v>
      </c>
    </row>
    <row r="265" spans="1:6" x14ac:dyDescent="0.25">
      <c r="A265" s="1" t="str">
        <f ca="1">Tabel3[[#This Row],[GroepBeheerderEmail]]&amp;Tabel3[[#This Row],[GroepNaam]]&amp;Tabel3[[#This Row],[ReisNaam]]</f>
        <v>Jan.Truitt@gmail.com,Twitterworks,Bošovice</v>
      </c>
      <c r="B265" s="3" t="s">
        <v>930</v>
      </c>
      <c r="C265" t="str">
        <f ca="1">SUBSTITUTE(INDEX(Tabel2[GroepBeheerder],Tabel3[[#This Row],[Groep.Index]]),",","")</f>
        <v>Jan.Truitt@gmail.com</v>
      </c>
      <c r="D265" t="str">
        <f ca="1">","&amp;INDEX(Tabel2[GroepNaam],Tabel3[[#This Row],[Groep.Index]])&amp;","</f>
        <v>,Twitterworks,</v>
      </c>
      <c r="E265">
        <f ca="1">RANDBETWEEN(1,Formules!$B$2)</f>
        <v>5</v>
      </c>
      <c r="F265" s="2">
        <f t="shared" si="4"/>
        <v>264</v>
      </c>
    </row>
    <row r="266" spans="1:6" x14ac:dyDescent="0.25">
      <c r="A266" s="1" t="str">
        <f ca="1">Tabel3[[#This Row],[GroepBeheerderEmail]]&amp;Tabel3[[#This Row],[GroepNaam]]&amp;Tabel3[[#This Row],[ReisNaam]]</f>
        <v>Dedie.Ewols@gmail.com,Oyoyo,Coquitlam</v>
      </c>
      <c r="B266" s="3" t="s">
        <v>931</v>
      </c>
      <c r="C266" t="str">
        <f ca="1">SUBSTITUTE(INDEX(Tabel2[GroepBeheerder],Tabel3[[#This Row],[Groep.Index]]),",","")</f>
        <v>Dedie.Ewols@gmail.com</v>
      </c>
      <c r="D266" t="str">
        <f ca="1">","&amp;INDEX(Tabel2[GroepNaam],Tabel3[[#This Row],[Groep.Index]])&amp;","</f>
        <v>,Oyoyo,</v>
      </c>
      <c r="E266">
        <f ca="1">RANDBETWEEN(1,Formules!$B$2)</f>
        <v>125</v>
      </c>
      <c r="F266" s="2">
        <f t="shared" si="4"/>
        <v>265</v>
      </c>
    </row>
    <row r="267" spans="1:6" x14ac:dyDescent="0.25">
      <c r="A267" s="1" t="str">
        <f ca="1">Tabel3[[#This Row],[GroepBeheerderEmail]]&amp;Tabel3[[#This Row],[GroepNaam]]&amp;Tabel3[[#This Row],[ReisNaam]]</f>
        <v>Francis.Cockhill@gmail.com,Fivespan,Trondheim</v>
      </c>
      <c r="B267" s="3" t="s">
        <v>932</v>
      </c>
      <c r="C267" t="str">
        <f ca="1">SUBSTITUTE(INDEX(Tabel2[GroepBeheerder],Tabel3[[#This Row],[Groep.Index]]),",","")</f>
        <v>Francis.Cockhill@gmail.com</v>
      </c>
      <c r="D267" t="str">
        <f ca="1">","&amp;INDEX(Tabel2[GroepNaam],Tabel3[[#This Row],[Groep.Index]])&amp;","</f>
        <v>,Fivespan,</v>
      </c>
      <c r="E267">
        <f ca="1">RANDBETWEEN(1,Formules!$B$2)</f>
        <v>279</v>
      </c>
      <c r="F267" s="2">
        <f t="shared" si="4"/>
        <v>266</v>
      </c>
    </row>
    <row r="268" spans="1:6" x14ac:dyDescent="0.25">
      <c r="A268" s="1" t="str">
        <f ca="1">Tabel3[[#This Row],[GroepBeheerderEmail]]&amp;Tabel3[[#This Row],[GroepNaam]]&amp;Tabel3[[#This Row],[ReisNaam]]</f>
        <v>Debbie.Wooller@gmail.com,Wordtune,Yangkang</v>
      </c>
      <c r="B268" s="3" t="s">
        <v>933</v>
      </c>
      <c r="C268" t="str">
        <f ca="1">SUBSTITUTE(INDEX(Tabel2[GroepBeheerder],Tabel3[[#This Row],[Groep.Index]]),",","")</f>
        <v>Debbie.Wooller@gmail.com</v>
      </c>
      <c r="D268" t="str">
        <f ca="1">","&amp;INDEX(Tabel2[GroepNaam],Tabel3[[#This Row],[Groep.Index]])&amp;","</f>
        <v>,Wordtune,</v>
      </c>
      <c r="E268">
        <f ca="1">RANDBETWEEN(1,Formules!$B$2)</f>
        <v>268</v>
      </c>
      <c r="F268" s="2">
        <f t="shared" si="4"/>
        <v>267</v>
      </c>
    </row>
    <row r="269" spans="1:6" x14ac:dyDescent="0.25">
      <c r="A269" s="1" t="str">
        <f ca="1">Tabel3[[#This Row],[GroepBeheerderEmail]]&amp;Tabel3[[#This Row],[GroepNaam]]&amp;Tabel3[[#This Row],[ReisNaam]]</f>
        <v>Devan.Sainteau@gmail.com,Aivee,Dédougou</v>
      </c>
      <c r="B269" s="3" t="s">
        <v>934</v>
      </c>
      <c r="C269" t="str">
        <f ca="1">SUBSTITUTE(INDEX(Tabel2[GroepBeheerder],Tabel3[[#This Row],[Groep.Index]]),",","")</f>
        <v>Devan.Sainteau@gmail.com</v>
      </c>
      <c r="D269" t="str">
        <f ca="1">","&amp;INDEX(Tabel2[GroepNaam],Tabel3[[#This Row],[Groep.Index]])&amp;","</f>
        <v>,Aivee,</v>
      </c>
      <c r="E269">
        <f ca="1">RANDBETWEEN(1,Formules!$B$2)</f>
        <v>146</v>
      </c>
      <c r="F269" s="2">
        <f t="shared" si="4"/>
        <v>268</v>
      </c>
    </row>
    <row r="270" spans="1:6" x14ac:dyDescent="0.25">
      <c r="A270" s="1" t="str">
        <f ca="1">Tabel3[[#This Row],[GroepBeheerderEmail]]&amp;Tabel3[[#This Row],[GroepNaam]]&amp;Tabel3[[#This Row],[ReisNaam]]</f>
        <v>Emmy.Maseres@gmail.com,Wordify,Inhambane</v>
      </c>
      <c r="B270" s="3" t="s">
        <v>935</v>
      </c>
      <c r="C270" t="str">
        <f ca="1">SUBSTITUTE(INDEX(Tabel2[GroepBeheerder],Tabel3[[#This Row],[Groep.Index]]),",","")</f>
        <v>Emmy.Maseres@gmail.com</v>
      </c>
      <c r="D270" t="str">
        <f ca="1">","&amp;INDEX(Tabel2[GroepNaam],Tabel3[[#This Row],[Groep.Index]])&amp;","</f>
        <v>,Wordify,</v>
      </c>
      <c r="E270">
        <f ca="1">RANDBETWEEN(1,Formules!$B$2)</f>
        <v>398</v>
      </c>
      <c r="F270" s="2">
        <f t="shared" si="4"/>
        <v>269</v>
      </c>
    </row>
    <row r="271" spans="1:6" x14ac:dyDescent="0.25">
      <c r="A271" s="1" t="str">
        <f ca="1">Tabel3[[#This Row],[GroepBeheerderEmail]]&amp;Tabel3[[#This Row],[GroepNaam]]&amp;Tabel3[[#This Row],[ReisNaam]]</f>
        <v>Gennie.Kelinge@gmail.com,Vipe,Panggungwinong</v>
      </c>
      <c r="B271" s="3" t="s">
        <v>936</v>
      </c>
      <c r="C271" t="str">
        <f ca="1">SUBSTITUTE(INDEX(Tabel2[GroepBeheerder],Tabel3[[#This Row],[Groep.Index]]),",","")</f>
        <v>Gennie.Kelinge@gmail.com</v>
      </c>
      <c r="D271" t="str">
        <f ca="1">","&amp;INDEX(Tabel2[GroepNaam],Tabel3[[#This Row],[Groep.Index]])&amp;","</f>
        <v>,Vipe,</v>
      </c>
      <c r="E271">
        <f ca="1">RANDBETWEEN(1,Formules!$B$2)</f>
        <v>309</v>
      </c>
      <c r="F271" s="2">
        <f t="shared" si="4"/>
        <v>270</v>
      </c>
    </row>
    <row r="272" spans="1:6" x14ac:dyDescent="0.25">
      <c r="A272" s="1" t="str">
        <f ca="1">Tabel3[[#This Row],[GroepBeheerderEmail]]&amp;Tabel3[[#This Row],[GroepNaam]]&amp;Tabel3[[#This Row],[ReisNaam]]</f>
        <v>Willie.Cellier@gmail.com,Thoughtsphere,Shanmei</v>
      </c>
      <c r="B272" s="3" t="s">
        <v>937</v>
      </c>
      <c r="C272" t="str">
        <f ca="1">SUBSTITUTE(INDEX(Tabel2[GroepBeheerder],Tabel3[[#This Row],[Groep.Index]]),",","")</f>
        <v>Willie.Cellier@gmail.com</v>
      </c>
      <c r="D272" t="str">
        <f ca="1">","&amp;INDEX(Tabel2[GroepNaam],Tabel3[[#This Row],[Groep.Index]])&amp;","</f>
        <v>,Thoughtsphere,</v>
      </c>
      <c r="E272">
        <f ca="1">RANDBETWEEN(1,Formules!$B$2)</f>
        <v>226</v>
      </c>
      <c r="F272" s="2">
        <f t="shared" si="4"/>
        <v>271</v>
      </c>
    </row>
    <row r="273" spans="1:6" x14ac:dyDescent="0.25">
      <c r="A273" s="1" t="str">
        <f ca="1">Tabel3[[#This Row],[GroepBeheerderEmail]]&amp;Tabel3[[#This Row],[GroepNaam]]&amp;Tabel3[[#This Row],[ReisNaam]]</f>
        <v>Georg.Dootson@gmail.com,Photolist,Weitian</v>
      </c>
      <c r="B273" s="3" t="s">
        <v>938</v>
      </c>
      <c r="C273" t="str">
        <f ca="1">SUBSTITUTE(INDEX(Tabel2[GroepBeheerder],Tabel3[[#This Row],[Groep.Index]]),",","")</f>
        <v>Georg.Dootson@gmail.com</v>
      </c>
      <c r="D273" t="str">
        <f ca="1">","&amp;INDEX(Tabel2[GroepNaam],Tabel3[[#This Row],[Groep.Index]])&amp;","</f>
        <v>,Photolist,</v>
      </c>
      <c r="E273">
        <f ca="1">RANDBETWEEN(1,Formules!$B$2)</f>
        <v>373</v>
      </c>
      <c r="F273" s="2">
        <f t="shared" si="4"/>
        <v>272</v>
      </c>
    </row>
    <row r="274" spans="1:6" x14ac:dyDescent="0.25">
      <c r="A274" s="1" t="str">
        <f ca="1">Tabel3[[#This Row],[GroepBeheerderEmail]]&amp;Tabel3[[#This Row],[GroepNaam]]&amp;Tabel3[[#This Row],[ReisNaam]]</f>
        <v>Drake.Bennie@gmail.com,Edgeblab,Candelária</v>
      </c>
      <c r="B274" s="3" t="s">
        <v>939</v>
      </c>
      <c r="C274" t="str">
        <f ca="1">SUBSTITUTE(INDEX(Tabel2[GroepBeheerder],Tabel3[[#This Row],[Groep.Index]]),",","")</f>
        <v>Drake.Bennie@gmail.com</v>
      </c>
      <c r="D274" t="str">
        <f ca="1">","&amp;INDEX(Tabel2[GroepNaam],Tabel3[[#This Row],[Groep.Index]])&amp;","</f>
        <v>,Edgeblab,</v>
      </c>
      <c r="E274">
        <f ca="1">RANDBETWEEN(1,Formules!$B$2)</f>
        <v>231</v>
      </c>
      <c r="F274" s="2">
        <f t="shared" si="4"/>
        <v>273</v>
      </c>
    </row>
    <row r="275" spans="1:6" x14ac:dyDescent="0.25">
      <c r="A275" s="1" t="str">
        <f ca="1">Tabel3[[#This Row],[GroepBeheerderEmail]]&amp;Tabel3[[#This Row],[GroepNaam]]&amp;Tabel3[[#This Row],[ReisNaam]]</f>
        <v>Alida.Noble@gmail.com,Livetube,Barakani</v>
      </c>
      <c r="B275" s="3" t="s">
        <v>940</v>
      </c>
      <c r="C275" t="str">
        <f ca="1">SUBSTITUTE(INDEX(Tabel2[GroepBeheerder],Tabel3[[#This Row],[Groep.Index]]),",","")</f>
        <v>Alida.Noble@gmail.com</v>
      </c>
      <c r="D275" t="str">
        <f ca="1">","&amp;INDEX(Tabel2[GroepNaam],Tabel3[[#This Row],[Groep.Index]])&amp;","</f>
        <v>,Livetube,</v>
      </c>
      <c r="E275">
        <f ca="1">RANDBETWEEN(1,Formules!$B$2)</f>
        <v>110</v>
      </c>
      <c r="F275" s="2">
        <f t="shared" si="4"/>
        <v>274</v>
      </c>
    </row>
    <row r="276" spans="1:6" x14ac:dyDescent="0.25">
      <c r="A276" s="1" t="str">
        <f ca="1">Tabel3[[#This Row],[GroepBeheerderEmail]]&amp;Tabel3[[#This Row],[GroepNaam]]&amp;Tabel3[[#This Row],[ReisNaam]]</f>
        <v>Faun.Gutans@gmail.com,Trilia,Nyinqug</v>
      </c>
      <c r="B276" s="3" t="s">
        <v>941</v>
      </c>
      <c r="C276" t="str">
        <f ca="1">SUBSTITUTE(INDEX(Tabel2[GroepBeheerder],Tabel3[[#This Row],[Groep.Index]]),",","")</f>
        <v>Faun.Gutans@gmail.com</v>
      </c>
      <c r="D276" t="str">
        <f ca="1">","&amp;INDEX(Tabel2[GroepNaam],Tabel3[[#This Row],[Groep.Index]])&amp;","</f>
        <v>,Trilia,</v>
      </c>
      <c r="E276">
        <f ca="1">RANDBETWEEN(1,Formules!$B$2)</f>
        <v>378</v>
      </c>
      <c r="F276" s="2">
        <f t="shared" si="4"/>
        <v>275</v>
      </c>
    </row>
    <row r="277" spans="1:6" x14ac:dyDescent="0.25">
      <c r="A277" s="1" t="str">
        <f ca="1">Tabel3[[#This Row],[GroepBeheerderEmail]]&amp;Tabel3[[#This Row],[GroepNaam]]&amp;Tabel3[[#This Row],[ReisNaam]]</f>
        <v>Rhianon.Benson@gmail.com,Tagchat,Dazaifu</v>
      </c>
      <c r="B277" s="3" t="s">
        <v>942</v>
      </c>
      <c r="C277" t="str">
        <f ca="1">SUBSTITUTE(INDEX(Tabel2[GroepBeheerder],Tabel3[[#This Row],[Groep.Index]]),",","")</f>
        <v>Rhianon.Benson@gmail.com</v>
      </c>
      <c r="D277" t="str">
        <f ca="1">","&amp;INDEX(Tabel2[GroepNaam],Tabel3[[#This Row],[Groep.Index]])&amp;","</f>
        <v>,Tagchat,</v>
      </c>
      <c r="E277">
        <f ca="1">RANDBETWEEN(1,Formules!$B$2)</f>
        <v>33</v>
      </c>
      <c r="F277" s="2">
        <f t="shared" si="4"/>
        <v>276</v>
      </c>
    </row>
    <row r="278" spans="1:6" x14ac:dyDescent="0.25">
      <c r="A278" s="1" t="str">
        <f ca="1">Tabel3[[#This Row],[GroepBeheerderEmail]]&amp;Tabel3[[#This Row],[GroepNaam]]&amp;Tabel3[[#This Row],[ReisNaam]]</f>
        <v>Jenn.Benaine@gmail.com,Divanoodle,Golcowa</v>
      </c>
      <c r="B278" s="3" t="s">
        <v>943</v>
      </c>
      <c r="C278" t="str">
        <f ca="1">SUBSTITUTE(INDEX(Tabel2[GroepBeheerder],Tabel3[[#This Row],[Groep.Index]]),",","")</f>
        <v>Jenn.Benaine@gmail.com</v>
      </c>
      <c r="D278" t="str">
        <f ca="1">","&amp;INDEX(Tabel2[GroepNaam],Tabel3[[#This Row],[Groep.Index]])&amp;","</f>
        <v>,Divanoodle,</v>
      </c>
      <c r="E278">
        <f ca="1">RANDBETWEEN(1,Formules!$B$2)</f>
        <v>130</v>
      </c>
      <c r="F278" s="2">
        <f t="shared" si="4"/>
        <v>277</v>
      </c>
    </row>
    <row r="279" spans="1:6" x14ac:dyDescent="0.25">
      <c r="A279" s="1" t="str">
        <f ca="1">Tabel3[[#This Row],[GroepBeheerderEmail]]&amp;Tabel3[[#This Row],[GroepNaam]]&amp;Tabel3[[#This Row],[ReisNaam]]</f>
        <v>Erik.Rubinshtein@gmail.com,Yodel,Port-aux-Français</v>
      </c>
      <c r="B279" s="3" t="s">
        <v>944</v>
      </c>
      <c r="C279" t="str">
        <f ca="1">SUBSTITUTE(INDEX(Tabel2[GroepBeheerder],Tabel3[[#This Row],[Groep.Index]]),",","")</f>
        <v>Erik.Rubinshtein@gmail.com</v>
      </c>
      <c r="D279" t="str">
        <f ca="1">","&amp;INDEX(Tabel2[GroepNaam],Tabel3[[#This Row],[Groep.Index]])&amp;","</f>
        <v>,Yodel,</v>
      </c>
      <c r="E279">
        <f ca="1">RANDBETWEEN(1,Formules!$B$2)</f>
        <v>127</v>
      </c>
      <c r="F279" s="2">
        <f t="shared" si="4"/>
        <v>278</v>
      </c>
    </row>
    <row r="280" spans="1:6" x14ac:dyDescent="0.25">
      <c r="A280" s="1" t="str">
        <f ca="1">Tabel3[[#This Row],[GroepBeheerderEmail]]&amp;Tabel3[[#This Row],[GroepNaam]]&amp;Tabel3[[#This Row],[ReisNaam]]</f>
        <v>Solomon.Ickovici@gmail.com,Realcube,Yuanshanzi</v>
      </c>
      <c r="B280" s="3" t="s">
        <v>945</v>
      </c>
      <c r="C280" t="str">
        <f ca="1">SUBSTITUTE(INDEX(Tabel2[GroepBeheerder],Tabel3[[#This Row],[Groep.Index]]),",","")</f>
        <v>Solomon.Ickovici@gmail.com</v>
      </c>
      <c r="D280" t="str">
        <f ca="1">","&amp;INDEX(Tabel2[GroepNaam],Tabel3[[#This Row],[Groep.Index]])&amp;","</f>
        <v>,Realcube,</v>
      </c>
      <c r="E280">
        <f ca="1">RANDBETWEEN(1,Formules!$B$2)</f>
        <v>133</v>
      </c>
      <c r="F280" s="2">
        <f t="shared" si="4"/>
        <v>279</v>
      </c>
    </row>
    <row r="281" spans="1:6" x14ac:dyDescent="0.25">
      <c r="A281" s="1" t="str">
        <f ca="1">Tabel3[[#This Row],[GroepBeheerderEmail]]&amp;Tabel3[[#This Row],[GroepNaam]]&amp;Tabel3[[#This Row],[ReisNaam]]</f>
        <v>Lorelei.Lindfors@gmail.com,Rooxo,Tanjungbatu</v>
      </c>
      <c r="B281" s="3" t="s">
        <v>946</v>
      </c>
      <c r="C281" t="str">
        <f ca="1">SUBSTITUTE(INDEX(Tabel2[GroepBeheerder],Tabel3[[#This Row],[Groep.Index]]),",","")</f>
        <v>Lorelei.Lindfors@gmail.com</v>
      </c>
      <c r="D281" t="str">
        <f ca="1">","&amp;INDEX(Tabel2[GroepNaam],Tabel3[[#This Row],[Groep.Index]])&amp;","</f>
        <v>,Rooxo,</v>
      </c>
      <c r="E281">
        <f ca="1">RANDBETWEEN(1,Formules!$B$2)</f>
        <v>205</v>
      </c>
      <c r="F281" s="2">
        <f t="shared" si="4"/>
        <v>280</v>
      </c>
    </row>
    <row r="282" spans="1:6" x14ac:dyDescent="0.25">
      <c r="A282" s="1" t="str">
        <f ca="1">Tabel3[[#This Row],[GroepBeheerderEmail]]&amp;Tabel3[[#This Row],[GroepNaam]]&amp;Tabel3[[#This Row],[ReisNaam]]</f>
        <v>Fraze.Fader@gmail.com,Kwideo,San Isidro de Lules</v>
      </c>
      <c r="B282" s="3" t="s">
        <v>947</v>
      </c>
      <c r="C282" t="str">
        <f ca="1">SUBSTITUTE(INDEX(Tabel2[GroepBeheerder],Tabel3[[#This Row],[Groep.Index]]),",","")</f>
        <v>Fraze.Fader@gmail.com</v>
      </c>
      <c r="D282" t="str">
        <f ca="1">","&amp;INDEX(Tabel2[GroepNaam],Tabel3[[#This Row],[Groep.Index]])&amp;","</f>
        <v>,Kwideo,</v>
      </c>
      <c r="E282">
        <f ca="1">RANDBETWEEN(1,Formules!$B$2)</f>
        <v>65</v>
      </c>
      <c r="F282" s="2">
        <f t="shared" si="4"/>
        <v>281</v>
      </c>
    </row>
    <row r="283" spans="1:6" x14ac:dyDescent="0.25">
      <c r="A283" s="1" t="str">
        <f ca="1">Tabel3[[#This Row],[GroepBeheerderEmail]]&amp;Tabel3[[#This Row],[GroepNaam]]&amp;Tabel3[[#This Row],[ReisNaam]]</f>
        <v>Perle.Yanukhin@gmail.com,Miboo,Nestório</v>
      </c>
      <c r="B283" s="3" t="s">
        <v>948</v>
      </c>
      <c r="C283" t="str">
        <f ca="1">SUBSTITUTE(INDEX(Tabel2[GroepBeheerder],Tabel3[[#This Row],[Groep.Index]]),",","")</f>
        <v>Perle.Yanukhin@gmail.com</v>
      </c>
      <c r="D283" t="str">
        <f ca="1">","&amp;INDEX(Tabel2[GroepNaam],Tabel3[[#This Row],[Groep.Index]])&amp;","</f>
        <v>,Miboo,</v>
      </c>
      <c r="E283">
        <f ca="1">RANDBETWEEN(1,Formules!$B$2)</f>
        <v>22</v>
      </c>
      <c r="F283" s="2">
        <f t="shared" si="4"/>
        <v>282</v>
      </c>
    </row>
    <row r="284" spans="1:6" x14ac:dyDescent="0.25">
      <c r="A284" s="1" t="str">
        <f ca="1">Tabel3[[#This Row],[GroepBeheerderEmail]]&amp;Tabel3[[#This Row],[GroepNaam]]&amp;Tabel3[[#This Row],[ReisNaam]]</f>
        <v>Georg.Dootson@gmail.com,Photolist,Sainte-Adèle</v>
      </c>
      <c r="B284" s="3" t="s">
        <v>949</v>
      </c>
      <c r="C284" t="str">
        <f ca="1">SUBSTITUTE(INDEX(Tabel2[GroepBeheerder],Tabel3[[#This Row],[Groep.Index]]),",","")</f>
        <v>Georg.Dootson@gmail.com</v>
      </c>
      <c r="D284" t="str">
        <f ca="1">","&amp;INDEX(Tabel2[GroepNaam],Tabel3[[#This Row],[Groep.Index]])&amp;","</f>
        <v>,Photolist,</v>
      </c>
      <c r="E284">
        <f ca="1">RANDBETWEEN(1,Formules!$B$2)</f>
        <v>373</v>
      </c>
      <c r="F284" s="2">
        <f t="shared" si="4"/>
        <v>283</v>
      </c>
    </row>
    <row r="285" spans="1:6" x14ac:dyDescent="0.25">
      <c r="A285" s="1" t="str">
        <f ca="1">Tabel3[[#This Row],[GroepBeheerderEmail]]&amp;Tabel3[[#This Row],[GroepNaam]]&amp;Tabel3[[#This Row],[ReisNaam]]</f>
        <v>Dominik.Grishmanov@gmail.com,Quinu,Bokor</v>
      </c>
      <c r="B285" s="3" t="s">
        <v>950</v>
      </c>
      <c r="C285" t="str">
        <f ca="1">SUBSTITUTE(INDEX(Tabel2[GroepBeheerder],Tabel3[[#This Row],[Groep.Index]]),",","")</f>
        <v>Dominik.Grishmanov@gmail.com</v>
      </c>
      <c r="D285" t="str">
        <f ca="1">","&amp;INDEX(Tabel2[GroepNaam],Tabel3[[#This Row],[Groep.Index]])&amp;","</f>
        <v>,Quinu,</v>
      </c>
      <c r="E285">
        <f ca="1">RANDBETWEEN(1,Formules!$B$2)</f>
        <v>300</v>
      </c>
      <c r="F285" s="2">
        <f t="shared" si="4"/>
        <v>284</v>
      </c>
    </row>
    <row r="286" spans="1:6" x14ac:dyDescent="0.25">
      <c r="A286" s="1" t="str">
        <f ca="1">Tabel3[[#This Row],[GroepBeheerderEmail]]&amp;Tabel3[[#This Row],[GroepNaam]]&amp;Tabel3[[#This Row],[ReisNaam]]</f>
        <v>Mordecai.Patterson@gmail.com,Fadeo,Banjar Sedang</v>
      </c>
      <c r="B286" s="3" t="s">
        <v>951</v>
      </c>
      <c r="C286" t="str">
        <f ca="1">SUBSTITUTE(INDEX(Tabel2[GroepBeheerder],Tabel3[[#This Row],[Groep.Index]]),",","")</f>
        <v>Mordecai.Patterson@gmail.com</v>
      </c>
      <c r="D286" t="str">
        <f ca="1">","&amp;INDEX(Tabel2[GroepNaam],Tabel3[[#This Row],[Groep.Index]])&amp;","</f>
        <v>,Fadeo,</v>
      </c>
      <c r="E286">
        <f ca="1">RANDBETWEEN(1,Formules!$B$2)</f>
        <v>131</v>
      </c>
      <c r="F286" s="2">
        <f t="shared" si="4"/>
        <v>285</v>
      </c>
    </row>
    <row r="287" spans="1:6" x14ac:dyDescent="0.25">
      <c r="A287" s="1" t="str">
        <f ca="1">Tabel3[[#This Row],[GroepBeheerderEmail]]&amp;Tabel3[[#This Row],[GroepNaam]]&amp;Tabel3[[#This Row],[ReisNaam]]</f>
        <v>Lian.Cranch@gmail.com,Quinu,El Zapote</v>
      </c>
      <c r="B287" s="3" t="s">
        <v>952</v>
      </c>
      <c r="C287" t="str">
        <f ca="1">SUBSTITUTE(INDEX(Tabel2[GroepBeheerder],Tabel3[[#This Row],[Groep.Index]]),",","")</f>
        <v>Lian.Cranch@gmail.com</v>
      </c>
      <c r="D287" t="str">
        <f ca="1">","&amp;INDEX(Tabel2[GroepNaam],Tabel3[[#This Row],[Groep.Index]])&amp;","</f>
        <v>,Quinu,</v>
      </c>
      <c r="E287">
        <f ca="1">RANDBETWEEN(1,Formules!$B$2)</f>
        <v>142</v>
      </c>
      <c r="F287" s="2">
        <f t="shared" si="4"/>
        <v>286</v>
      </c>
    </row>
    <row r="288" spans="1:6" x14ac:dyDescent="0.25">
      <c r="A288" s="1" t="str">
        <f ca="1">Tabel3[[#This Row],[GroepBeheerderEmail]]&amp;Tabel3[[#This Row],[GroepNaam]]&amp;Tabel3[[#This Row],[ReisNaam]]</f>
        <v>Hillier.Carff@gmail.com,Zooveo,Zlonice</v>
      </c>
      <c r="B288" s="3" t="s">
        <v>953</v>
      </c>
      <c r="C288" t="str">
        <f ca="1">SUBSTITUTE(INDEX(Tabel2[GroepBeheerder],Tabel3[[#This Row],[Groep.Index]]),",","")</f>
        <v>Hillier.Carff@gmail.com</v>
      </c>
      <c r="D288" t="str">
        <f ca="1">","&amp;INDEX(Tabel2[GroepNaam],Tabel3[[#This Row],[Groep.Index]])&amp;","</f>
        <v>,Zooveo,</v>
      </c>
      <c r="E288">
        <f ca="1">RANDBETWEEN(1,Formules!$B$2)</f>
        <v>193</v>
      </c>
      <c r="F288" s="2">
        <f t="shared" si="4"/>
        <v>287</v>
      </c>
    </row>
    <row r="289" spans="1:6" x14ac:dyDescent="0.25">
      <c r="A289" s="1" t="str">
        <f ca="1">Tabel3[[#This Row],[GroepBeheerderEmail]]&amp;Tabel3[[#This Row],[GroepNaam]]&amp;Tabel3[[#This Row],[ReisNaam]]</f>
        <v>Alida.Noble@gmail.com,Livetube,Novyy Karachay</v>
      </c>
      <c r="B289" s="3" t="s">
        <v>954</v>
      </c>
      <c r="C289" t="str">
        <f ca="1">SUBSTITUTE(INDEX(Tabel2[GroepBeheerder],Tabel3[[#This Row],[Groep.Index]]),",","")</f>
        <v>Alida.Noble@gmail.com</v>
      </c>
      <c r="D289" t="str">
        <f ca="1">","&amp;INDEX(Tabel2[GroepNaam],Tabel3[[#This Row],[Groep.Index]])&amp;","</f>
        <v>,Livetube,</v>
      </c>
      <c r="E289">
        <f ca="1">RANDBETWEEN(1,Formules!$B$2)</f>
        <v>110</v>
      </c>
      <c r="F289" s="2">
        <f t="shared" si="4"/>
        <v>288</v>
      </c>
    </row>
    <row r="290" spans="1:6" x14ac:dyDescent="0.25">
      <c r="A290" s="1" t="str">
        <f ca="1">Tabel3[[#This Row],[GroepBeheerderEmail]]&amp;Tabel3[[#This Row],[GroepNaam]]&amp;Tabel3[[#This Row],[ReisNaam]]</f>
        <v>Devan.Sainteau@gmail.com,Demivee,Pimentel</v>
      </c>
      <c r="B290" s="3" t="s">
        <v>955</v>
      </c>
      <c r="C290" t="str">
        <f ca="1">SUBSTITUTE(INDEX(Tabel2[GroepBeheerder],Tabel3[[#This Row],[Groep.Index]]),",","")</f>
        <v>Devan.Sainteau@gmail.com</v>
      </c>
      <c r="D290" t="str">
        <f ca="1">","&amp;INDEX(Tabel2[GroepNaam],Tabel3[[#This Row],[Groep.Index]])&amp;","</f>
        <v>,Demivee,</v>
      </c>
      <c r="E290">
        <f ca="1">RANDBETWEEN(1,Formules!$B$2)</f>
        <v>310</v>
      </c>
      <c r="F290" s="2">
        <f t="shared" si="4"/>
        <v>289</v>
      </c>
    </row>
    <row r="291" spans="1:6" x14ac:dyDescent="0.25">
      <c r="A291" s="1" t="str">
        <f ca="1">Tabel3[[#This Row],[GroepBeheerderEmail]]&amp;Tabel3[[#This Row],[GroepNaam]]&amp;Tabel3[[#This Row],[ReisNaam]]</f>
        <v>Deborah.Mursell@gmail.com,Jabbertype,Budapest</v>
      </c>
      <c r="B291" s="3" t="s">
        <v>956</v>
      </c>
      <c r="C291" t="str">
        <f ca="1">SUBSTITUTE(INDEX(Tabel2[GroepBeheerder],Tabel3[[#This Row],[Groep.Index]]),",","")</f>
        <v>Deborah.Mursell@gmail.com</v>
      </c>
      <c r="D291" t="str">
        <f ca="1">","&amp;INDEX(Tabel2[GroepNaam],Tabel3[[#This Row],[Groep.Index]])&amp;","</f>
        <v>,Jabbertype,</v>
      </c>
      <c r="E291">
        <f ca="1">RANDBETWEEN(1,Formules!$B$2)</f>
        <v>329</v>
      </c>
      <c r="F291" s="2">
        <f t="shared" si="4"/>
        <v>290</v>
      </c>
    </row>
    <row r="292" spans="1:6" x14ac:dyDescent="0.25">
      <c r="A292" s="1" t="str">
        <f ca="1">Tabel3[[#This Row],[GroepBeheerderEmail]]&amp;Tabel3[[#This Row],[GroepNaam]]&amp;Tabel3[[#This Row],[ReisNaam]]</f>
        <v>Gillie.Giraldon@gmail.com,Livepath,Paris 18</v>
      </c>
      <c r="B292" s="3" t="s">
        <v>957</v>
      </c>
      <c r="C292" t="str">
        <f ca="1">SUBSTITUTE(INDEX(Tabel2[GroepBeheerder],Tabel3[[#This Row],[Groep.Index]]),",","")</f>
        <v>Gillie.Giraldon@gmail.com</v>
      </c>
      <c r="D292" t="str">
        <f ca="1">","&amp;INDEX(Tabel2[GroepNaam],Tabel3[[#This Row],[Groep.Index]])&amp;","</f>
        <v>,Livepath,</v>
      </c>
      <c r="E292">
        <f ca="1">RANDBETWEEN(1,Formules!$B$2)</f>
        <v>209</v>
      </c>
      <c r="F292" s="2">
        <f t="shared" si="4"/>
        <v>291</v>
      </c>
    </row>
    <row r="293" spans="1:6" x14ac:dyDescent="0.25">
      <c r="A293" s="1" t="str">
        <f ca="1">Tabel3[[#This Row],[GroepBeheerderEmail]]&amp;Tabel3[[#This Row],[GroepNaam]]&amp;Tabel3[[#This Row],[ReisNaam]]</f>
        <v>Hillier.Carff@gmail.com,Wikizz,Fort Worth</v>
      </c>
      <c r="B293" s="3" t="s">
        <v>958</v>
      </c>
      <c r="C293" t="str">
        <f ca="1">SUBSTITUTE(INDEX(Tabel2[GroepBeheerder],Tabel3[[#This Row],[Groep.Index]]),",","")</f>
        <v>Hillier.Carff@gmail.com</v>
      </c>
      <c r="D293" t="str">
        <f ca="1">","&amp;INDEX(Tabel2[GroepNaam],Tabel3[[#This Row],[Groep.Index]])&amp;","</f>
        <v>,Wikizz,</v>
      </c>
      <c r="E293">
        <f ca="1">RANDBETWEEN(1,Formules!$B$2)</f>
        <v>344</v>
      </c>
      <c r="F293" s="2">
        <f t="shared" si="4"/>
        <v>292</v>
      </c>
    </row>
    <row r="294" spans="1:6" x14ac:dyDescent="0.25">
      <c r="A294" s="1" t="str">
        <f ca="1">Tabel3[[#This Row],[GroepBeheerderEmail]]&amp;Tabel3[[#This Row],[GroepNaam]]&amp;Tabel3[[#This Row],[ReisNaam]]</f>
        <v>Aggie.Pawlowicz@gmail.com,Wordify,Córdoba</v>
      </c>
      <c r="B294" s="3" t="s">
        <v>959</v>
      </c>
      <c r="C294" t="str">
        <f ca="1">SUBSTITUTE(INDEX(Tabel2[GroepBeheerder],Tabel3[[#This Row],[Groep.Index]]),",","")</f>
        <v>Aggie.Pawlowicz@gmail.com</v>
      </c>
      <c r="D294" t="str">
        <f ca="1">","&amp;INDEX(Tabel2[GroepNaam],Tabel3[[#This Row],[Groep.Index]])&amp;","</f>
        <v>,Wordify,</v>
      </c>
      <c r="E294">
        <f ca="1">RANDBETWEEN(1,Formules!$B$2)</f>
        <v>82</v>
      </c>
      <c r="F294" s="2">
        <f t="shared" si="4"/>
        <v>293</v>
      </c>
    </row>
    <row r="295" spans="1:6" x14ac:dyDescent="0.25">
      <c r="A295" s="1" t="str">
        <f ca="1">Tabel3[[#This Row],[GroepBeheerderEmail]]&amp;Tabel3[[#This Row],[GroepNaam]]&amp;Tabel3[[#This Row],[ReisNaam]]</f>
        <v>Kenny.Pimm@gmail.com,Wikivu,Sasaguri</v>
      </c>
      <c r="B295" s="3" t="s">
        <v>960</v>
      </c>
      <c r="C295" t="str">
        <f ca="1">SUBSTITUTE(INDEX(Tabel2[GroepBeheerder],Tabel3[[#This Row],[Groep.Index]]),",","")</f>
        <v>Kenny.Pimm@gmail.com</v>
      </c>
      <c r="D295" t="str">
        <f ca="1">","&amp;INDEX(Tabel2[GroepNaam],Tabel3[[#This Row],[Groep.Index]])&amp;","</f>
        <v>,Wikivu,</v>
      </c>
      <c r="E295">
        <f ca="1">RANDBETWEEN(1,Formules!$B$2)</f>
        <v>355</v>
      </c>
      <c r="F295" s="2">
        <f t="shared" si="4"/>
        <v>294</v>
      </c>
    </row>
    <row r="296" spans="1:6" x14ac:dyDescent="0.25">
      <c r="A296" s="1" t="str">
        <f ca="1">Tabel3[[#This Row],[GroepBeheerderEmail]]&amp;Tabel3[[#This Row],[GroepNaam]]&amp;Tabel3[[#This Row],[ReisNaam]]</f>
        <v>Allx.Dugmore@gmail.com,Topicblab,Chengbei</v>
      </c>
      <c r="B296" s="3" t="s">
        <v>961</v>
      </c>
      <c r="C296" t="str">
        <f ca="1">SUBSTITUTE(INDEX(Tabel2[GroepBeheerder],Tabel3[[#This Row],[Groep.Index]]),",","")</f>
        <v>Allx.Dugmore@gmail.com</v>
      </c>
      <c r="D296" t="str">
        <f ca="1">","&amp;INDEX(Tabel2[GroepNaam],Tabel3[[#This Row],[Groep.Index]])&amp;","</f>
        <v>,Topicblab,</v>
      </c>
      <c r="E296">
        <f ca="1">RANDBETWEEN(1,Formules!$B$2)</f>
        <v>386</v>
      </c>
      <c r="F296" s="2">
        <f t="shared" si="4"/>
        <v>295</v>
      </c>
    </row>
    <row r="297" spans="1:6" x14ac:dyDescent="0.25">
      <c r="A297" s="1" t="str">
        <f ca="1">Tabel3[[#This Row],[GroepBeheerderEmail]]&amp;Tabel3[[#This Row],[GroepNaam]]&amp;Tabel3[[#This Row],[ReisNaam]]</f>
        <v>Charleen.Toop@gmail.com,Realfire,Huamachuco</v>
      </c>
      <c r="B297" s="3" t="s">
        <v>962</v>
      </c>
      <c r="C297" t="str">
        <f ca="1">SUBSTITUTE(INDEX(Tabel2[GroepBeheerder],Tabel3[[#This Row],[Groep.Index]]),",","")</f>
        <v>Charleen.Toop@gmail.com</v>
      </c>
      <c r="D297" t="str">
        <f ca="1">","&amp;INDEX(Tabel2[GroepNaam],Tabel3[[#This Row],[Groep.Index]])&amp;","</f>
        <v>,Realfire,</v>
      </c>
      <c r="E297">
        <f ca="1">RANDBETWEEN(1,Formules!$B$2)</f>
        <v>252</v>
      </c>
      <c r="F297" s="2">
        <f t="shared" si="4"/>
        <v>296</v>
      </c>
    </row>
    <row r="298" spans="1:6" x14ac:dyDescent="0.25">
      <c r="A298" s="1" t="str">
        <f ca="1">Tabel3[[#This Row],[GroepBeheerderEmail]]&amp;Tabel3[[#This Row],[GroepNaam]]&amp;Tabel3[[#This Row],[ReisNaam]]</f>
        <v>Rhianon.Benson@gmail.com,Tagchat,Camabatela</v>
      </c>
      <c r="B298" s="3" t="s">
        <v>963</v>
      </c>
      <c r="C298" t="str">
        <f ca="1">SUBSTITUTE(INDEX(Tabel2[GroepBeheerder],Tabel3[[#This Row],[Groep.Index]]),",","")</f>
        <v>Rhianon.Benson@gmail.com</v>
      </c>
      <c r="D298" t="str">
        <f ca="1">","&amp;INDEX(Tabel2[GroepNaam],Tabel3[[#This Row],[Groep.Index]])&amp;","</f>
        <v>,Tagchat,</v>
      </c>
      <c r="E298">
        <f ca="1">RANDBETWEEN(1,Formules!$B$2)</f>
        <v>33</v>
      </c>
      <c r="F298" s="2">
        <f t="shared" si="4"/>
        <v>297</v>
      </c>
    </row>
    <row r="299" spans="1:6" x14ac:dyDescent="0.25">
      <c r="A299" s="1" t="str">
        <f ca="1">Tabel3[[#This Row],[GroepBeheerderEmail]]&amp;Tabel3[[#This Row],[GroepNaam]]&amp;Tabel3[[#This Row],[ReisNaam]]</f>
        <v>Neely.Loughead@gmail.com,Lajo,Kuz’minskiye Otverzhki</v>
      </c>
      <c r="B299" s="3" t="s">
        <v>964</v>
      </c>
      <c r="C299" t="str">
        <f ca="1">SUBSTITUTE(INDEX(Tabel2[GroepBeheerder],Tabel3[[#This Row],[Groep.Index]]),",","")</f>
        <v>Neely.Loughead@gmail.com</v>
      </c>
      <c r="D299" t="str">
        <f ca="1">","&amp;INDEX(Tabel2[GroepNaam],Tabel3[[#This Row],[Groep.Index]])&amp;","</f>
        <v>,Lajo,</v>
      </c>
      <c r="E299">
        <f ca="1">RANDBETWEEN(1,Formules!$B$2)</f>
        <v>19</v>
      </c>
      <c r="F299" s="2">
        <f t="shared" si="4"/>
        <v>298</v>
      </c>
    </row>
    <row r="300" spans="1:6" x14ac:dyDescent="0.25">
      <c r="A300" s="1" t="str">
        <f ca="1">Tabel3[[#This Row],[GroepBeheerderEmail]]&amp;Tabel3[[#This Row],[GroepNaam]]&amp;Tabel3[[#This Row],[ReisNaam]]</f>
        <v>Loria.Pickston@gmail.com,Fivespan,Anhua</v>
      </c>
      <c r="B300" s="3" t="s">
        <v>965</v>
      </c>
      <c r="C300" t="str">
        <f ca="1">SUBSTITUTE(INDEX(Tabel2[GroepBeheerder],Tabel3[[#This Row],[Groep.Index]]),",","")</f>
        <v>Loria.Pickston@gmail.com</v>
      </c>
      <c r="D300" t="str">
        <f ca="1">","&amp;INDEX(Tabel2[GroepNaam],Tabel3[[#This Row],[Groep.Index]])&amp;","</f>
        <v>,Fivespan,</v>
      </c>
      <c r="E300">
        <f ca="1">RANDBETWEEN(1,Formules!$B$2)</f>
        <v>273</v>
      </c>
      <c r="F300" s="2">
        <f t="shared" si="4"/>
        <v>299</v>
      </c>
    </row>
    <row r="301" spans="1:6" x14ac:dyDescent="0.25">
      <c r="A301" s="1" t="str">
        <f ca="1">Tabel3[[#This Row],[GroepBeheerderEmail]]&amp;Tabel3[[#This Row],[GroepNaam]]&amp;Tabel3[[#This Row],[ReisNaam]]</f>
        <v>Olivette.Meaker@gmail.com,Katz,Pochep</v>
      </c>
      <c r="B301" s="3" t="s">
        <v>966</v>
      </c>
      <c r="C301" t="str">
        <f ca="1">SUBSTITUTE(INDEX(Tabel2[GroepBeheerder],Tabel3[[#This Row],[Groep.Index]]),",","")</f>
        <v>Olivette.Meaker@gmail.com</v>
      </c>
      <c r="D301" t="str">
        <f ca="1">","&amp;INDEX(Tabel2[GroepNaam],Tabel3[[#This Row],[Groep.Index]])&amp;","</f>
        <v>,Katz,</v>
      </c>
      <c r="E301">
        <f ca="1">RANDBETWEEN(1,Formules!$B$2)</f>
        <v>18</v>
      </c>
      <c r="F301" s="2">
        <f t="shared" si="4"/>
        <v>300</v>
      </c>
    </row>
    <row r="302" spans="1:6" x14ac:dyDescent="0.25">
      <c r="A302" s="1" t="str">
        <f ca="1">Tabel3[[#This Row],[GroepBeheerderEmail]]&amp;Tabel3[[#This Row],[GroepNaam]]&amp;Tabel3[[#This Row],[ReisNaam]]</f>
        <v>Astra.Schwandermann@gmail.com,Tagtune,Comodoro Rivadavia</v>
      </c>
      <c r="B302" s="3" t="s">
        <v>967</v>
      </c>
      <c r="C302" t="str">
        <f ca="1">SUBSTITUTE(INDEX(Tabel2[GroepBeheerder],Tabel3[[#This Row],[Groep.Index]]),",","")</f>
        <v>Astra.Schwandermann@gmail.com</v>
      </c>
      <c r="D302" t="str">
        <f ca="1">","&amp;INDEX(Tabel2[GroepNaam],Tabel3[[#This Row],[Groep.Index]])&amp;","</f>
        <v>,Tagtune,</v>
      </c>
      <c r="E302">
        <f ca="1">RANDBETWEEN(1,Formules!$B$2)</f>
        <v>210</v>
      </c>
      <c r="F302" s="2">
        <f t="shared" si="4"/>
        <v>301</v>
      </c>
    </row>
    <row r="303" spans="1:6" x14ac:dyDescent="0.25">
      <c r="A303" s="1" t="str">
        <f ca="1">Tabel3[[#This Row],[GroepBeheerderEmail]]&amp;Tabel3[[#This Row],[GroepNaam]]&amp;Tabel3[[#This Row],[ReisNaam]]</f>
        <v>Pennie.Thomtson@gmail.com,Tazz,Palmital</v>
      </c>
      <c r="B303" s="3" t="s">
        <v>968</v>
      </c>
      <c r="C303" t="str">
        <f ca="1">SUBSTITUTE(INDEX(Tabel2[GroepBeheerder],Tabel3[[#This Row],[Groep.Index]]),",","")</f>
        <v>Pennie.Thomtson@gmail.com</v>
      </c>
      <c r="D303" t="str">
        <f ca="1">","&amp;INDEX(Tabel2[GroepNaam],Tabel3[[#This Row],[Groep.Index]])&amp;","</f>
        <v>,Tazz,</v>
      </c>
      <c r="E303">
        <f ca="1">RANDBETWEEN(1,Formules!$B$2)</f>
        <v>85</v>
      </c>
      <c r="F303" s="2">
        <f t="shared" si="4"/>
        <v>302</v>
      </c>
    </row>
    <row r="304" spans="1:6" x14ac:dyDescent="0.25">
      <c r="A304" s="1" t="str">
        <f ca="1">Tabel3[[#This Row],[GroepBeheerderEmail]]&amp;Tabel3[[#This Row],[GroepNaam]]&amp;Tabel3[[#This Row],[ReisNaam]]</f>
        <v>Dorene.Parkman@gmail.com,Roomm,Fond du Sac</v>
      </c>
      <c r="B304" s="3" t="s">
        <v>969</v>
      </c>
      <c r="C304" t="str">
        <f ca="1">SUBSTITUTE(INDEX(Tabel2[GroepBeheerder],Tabel3[[#This Row],[Groep.Index]]),",","")</f>
        <v>Dorene.Parkman@gmail.com</v>
      </c>
      <c r="D304" t="str">
        <f ca="1">","&amp;INDEX(Tabel2[GroepNaam],Tabel3[[#This Row],[Groep.Index]])&amp;","</f>
        <v>,Roomm,</v>
      </c>
      <c r="E304">
        <f ca="1">RANDBETWEEN(1,Formules!$B$2)</f>
        <v>41</v>
      </c>
      <c r="F304" s="2">
        <f t="shared" si="4"/>
        <v>303</v>
      </c>
    </row>
    <row r="305" spans="1:6" x14ac:dyDescent="0.25">
      <c r="A305" s="1" t="str">
        <f ca="1">Tabel3[[#This Row],[GroepBeheerderEmail]]&amp;Tabel3[[#This Row],[GroepNaam]]&amp;Tabel3[[#This Row],[ReisNaam]]</f>
        <v>Jolynn.Fosdike@gmail.com,Agivu,Arruda dos Vinhos</v>
      </c>
      <c r="B305" s="3" t="s">
        <v>970</v>
      </c>
      <c r="C305" t="str">
        <f ca="1">SUBSTITUTE(INDEX(Tabel2[GroepBeheerder],Tabel3[[#This Row],[Groep.Index]]),",","")</f>
        <v>Jolynn.Fosdike@gmail.com</v>
      </c>
      <c r="D305" t="str">
        <f ca="1">","&amp;INDEX(Tabel2[GroepNaam],Tabel3[[#This Row],[Groep.Index]])&amp;","</f>
        <v>,Agivu,</v>
      </c>
      <c r="E305">
        <f ca="1">RANDBETWEEN(1,Formules!$B$2)</f>
        <v>269</v>
      </c>
      <c r="F305" s="2">
        <f t="shared" si="4"/>
        <v>304</v>
      </c>
    </row>
    <row r="306" spans="1:6" x14ac:dyDescent="0.25">
      <c r="A306" s="1" t="str">
        <f ca="1">Tabel3[[#This Row],[GroepBeheerderEmail]]&amp;Tabel3[[#This Row],[GroepNaam]]&amp;Tabel3[[#This Row],[ReisNaam]]</f>
        <v>Tobiah.Skotcher@gmail.com,Linkbridge,Sixi</v>
      </c>
      <c r="B306" s="3" t="s">
        <v>971</v>
      </c>
      <c r="C306" t="str">
        <f ca="1">SUBSTITUTE(INDEX(Tabel2[GroepBeheerder],Tabel3[[#This Row],[Groep.Index]]),",","")</f>
        <v>Tobiah.Skotcher@gmail.com</v>
      </c>
      <c r="D306" t="str">
        <f ca="1">","&amp;INDEX(Tabel2[GroepNaam],Tabel3[[#This Row],[Groep.Index]])&amp;","</f>
        <v>,Linkbridge,</v>
      </c>
      <c r="E306">
        <f ca="1">RANDBETWEEN(1,Formules!$B$2)</f>
        <v>188</v>
      </c>
      <c r="F306" s="2">
        <f t="shared" si="4"/>
        <v>305</v>
      </c>
    </row>
    <row r="307" spans="1:6" x14ac:dyDescent="0.25">
      <c r="A307" s="1" t="str">
        <f ca="1">Tabel3[[#This Row],[GroepBeheerderEmail]]&amp;Tabel3[[#This Row],[GroepNaam]]&amp;Tabel3[[#This Row],[ReisNaam]]</f>
        <v>Padriac.Gauden@gmail.com,Avavee,Geser</v>
      </c>
      <c r="B307" s="3" t="s">
        <v>972</v>
      </c>
      <c r="C307" t="str">
        <f ca="1">SUBSTITUTE(INDEX(Tabel2[GroepBeheerder],Tabel3[[#This Row],[Groep.Index]]),",","")</f>
        <v>Padriac.Gauden@gmail.com</v>
      </c>
      <c r="D307" t="str">
        <f ca="1">","&amp;INDEX(Tabel2[GroepNaam],Tabel3[[#This Row],[Groep.Index]])&amp;","</f>
        <v>,Avavee,</v>
      </c>
      <c r="E307">
        <f ca="1">RANDBETWEEN(1,Formules!$B$2)</f>
        <v>382</v>
      </c>
      <c r="F307" s="2">
        <f t="shared" si="4"/>
        <v>306</v>
      </c>
    </row>
    <row r="308" spans="1:6" x14ac:dyDescent="0.25">
      <c r="A308" s="1" t="str">
        <f ca="1">Tabel3[[#This Row],[GroepBeheerderEmail]]&amp;Tabel3[[#This Row],[GroepNaam]]&amp;Tabel3[[#This Row],[ReisNaam]]</f>
        <v>Edy.La Vigne@gmail.com,Rhyzio,Shuibatang</v>
      </c>
      <c r="B308" s="3" t="s">
        <v>973</v>
      </c>
      <c r="C308" t="str">
        <f ca="1">SUBSTITUTE(INDEX(Tabel2[GroepBeheerder],Tabel3[[#This Row],[Groep.Index]]),",","")</f>
        <v>Edy.La Vigne@gmail.com</v>
      </c>
      <c r="D308" t="str">
        <f ca="1">","&amp;INDEX(Tabel2[GroepNaam],Tabel3[[#This Row],[Groep.Index]])&amp;","</f>
        <v>,Rhyzio,</v>
      </c>
      <c r="E308">
        <f ca="1">RANDBETWEEN(1,Formules!$B$2)</f>
        <v>183</v>
      </c>
      <c r="F308" s="2">
        <f t="shared" si="4"/>
        <v>307</v>
      </c>
    </row>
    <row r="309" spans="1:6" x14ac:dyDescent="0.25">
      <c r="A309" s="1" t="str">
        <f ca="1">Tabel3[[#This Row],[GroepBeheerderEmail]]&amp;Tabel3[[#This Row],[GroepNaam]]&amp;Tabel3[[#This Row],[ReisNaam]]</f>
        <v>Cull.Annes@gmail.com,Jaxspan,Tiout</v>
      </c>
      <c r="B309" s="3" t="s">
        <v>974</v>
      </c>
      <c r="C309" t="str">
        <f ca="1">SUBSTITUTE(INDEX(Tabel2[GroepBeheerder],Tabel3[[#This Row],[Groep.Index]]),",","")</f>
        <v>Cull.Annes@gmail.com</v>
      </c>
      <c r="D309" t="str">
        <f ca="1">","&amp;INDEX(Tabel2[GroepNaam],Tabel3[[#This Row],[Groep.Index]])&amp;","</f>
        <v>,Jaxspan,</v>
      </c>
      <c r="E309">
        <f ca="1">RANDBETWEEN(1,Formules!$B$2)</f>
        <v>165</v>
      </c>
      <c r="F309" s="2">
        <f t="shared" si="4"/>
        <v>308</v>
      </c>
    </row>
    <row r="310" spans="1:6" x14ac:dyDescent="0.25">
      <c r="A310" s="1" t="str">
        <f ca="1">Tabel3[[#This Row],[GroepBeheerderEmail]]&amp;Tabel3[[#This Row],[GroepNaam]]&amp;Tabel3[[#This Row],[ReisNaam]]</f>
        <v>Kelley.Grattan@gmail.com,Flipopia,Can-asujan</v>
      </c>
      <c r="B310" s="3" t="s">
        <v>975</v>
      </c>
      <c r="C310" t="str">
        <f ca="1">SUBSTITUTE(INDEX(Tabel2[GroepBeheerder],Tabel3[[#This Row],[Groep.Index]]),",","")</f>
        <v>Kelley.Grattan@gmail.com</v>
      </c>
      <c r="D310" t="str">
        <f ca="1">","&amp;INDEX(Tabel2[GroepNaam],Tabel3[[#This Row],[Groep.Index]])&amp;","</f>
        <v>,Flipopia,</v>
      </c>
      <c r="E310">
        <f ca="1">RANDBETWEEN(1,Formules!$B$2)</f>
        <v>189</v>
      </c>
      <c r="F310" s="2">
        <f t="shared" si="4"/>
        <v>309</v>
      </c>
    </row>
    <row r="311" spans="1:6" x14ac:dyDescent="0.25">
      <c r="A311" s="1" t="str">
        <f ca="1">Tabel3[[#This Row],[GroepBeheerderEmail]]&amp;Tabel3[[#This Row],[GroepNaam]]&amp;Tabel3[[#This Row],[ReisNaam]]</f>
        <v>Sophi.De Angelis@gmail.com,Realcube,Shar’ya</v>
      </c>
      <c r="B311" s="3" t="s">
        <v>976</v>
      </c>
      <c r="C311" t="str">
        <f ca="1">SUBSTITUTE(INDEX(Tabel2[GroepBeheerder],Tabel3[[#This Row],[Groep.Index]]),",","")</f>
        <v>Sophi.De Angelis@gmail.com</v>
      </c>
      <c r="D311" t="str">
        <f ca="1">","&amp;INDEX(Tabel2[GroepNaam],Tabel3[[#This Row],[Groep.Index]])&amp;","</f>
        <v>,Realcube,</v>
      </c>
      <c r="E311">
        <f ca="1">RANDBETWEEN(1,Formules!$B$2)</f>
        <v>353</v>
      </c>
      <c r="F311" s="2">
        <f t="shared" si="4"/>
        <v>310</v>
      </c>
    </row>
    <row r="312" spans="1:6" x14ac:dyDescent="0.25">
      <c r="A312" s="1" t="str">
        <f ca="1">Tabel3[[#This Row],[GroepBeheerderEmail]]&amp;Tabel3[[#This Row],[GroepNaam]]&amp;Tabel3[[#This Row],[ReisNaam]]</f>
        <v>Kennie.Spaight@gmail.com,Vitz,Västerås</v>
      </c>
      <c r="B312" s="3" t="s">
        <v>977</v>
      </c>
      <c r="C312" t="str">
        <f ca="1">SUBSTITUTE(INDEX(Tabel2[GroepBeheerder],Tabel3[[#This Row],[Groep.Index]]),",","")</f>
        <v>Kennie.Spaight@gmail.com</v>
      </c>
      <c r="D312" t="str">
        <f ca="1">","&amp;INDEX(Tabel2[GroepNaam],Tabel3[[#This Row],[Groep.Index]])&amp;","</f>
        <v>,Vitz,</v>
      </c>
      <c r="E312">
        <f ca="1">RANDBETWEEN(1,Formules!$B$2)</f>
        <v>113</v>
      </c>
      <c r="F312" s="2">
        <f t="shared" si="4"/>
        <v>311</v>
      </c>
    </row>
    <row r="313" spans="1:6" x14ac:dyDescent="0.25">
      <c r="A313" s="1" t="str">
        <f ca="1">Tabel3[[#This Row],[GroepBeheerderEmail]]&amp;Tabel3[[#This Row],[GroepNaam]]&amp;Tabel3[[#This Row],[ReisNaam]]</f>
        <v>Kelley.Michieli@gmail.com,Reallinks,Veselynove</v>
      </c>
      <c r="B313" s="3" t="s">
        <v>978</v>
      </c>
      <c r="C313" t="str">
        <f ca="1">SUBSTITUTE(INDEX(Tabel2[GroepBeheerder],Tabel3[[#This Row],[Groep.Index]]),",","")</f>
        <v>Kelley.Michieli@gmail.com</v>
      </c>
      <c r="D313" t="str">
        <f ca="1">","&amp;INDEX(Tabel2[GroepNaam],Tabel3[[#This Row],[Groep.Index]])&amp;","</f>
        <v>,Reallinks,</v>
      </c>
      <c r="E313">
        <f ca="1">RANDBETWEEN(1,Formules!$B$2)</f>
        <v>104</v>
      </c>
      <c r="F313" s="2">
        <f t="shared" si="4"/>
        <v>312</v>
      </c>
    </row>
    <row r="314" spans="1:6" x14ac:dyDescent="0.25">
      <c r="A314" s="1" t="str">
        <f ca="1">Tabel3[[#This Row],[GroepBeheerderEmail]]&amp;Tabel3[[#This Row],[GroepNaam]]&amp;Tabel3[[#This Row],[ReisNaam]]</f>
        <v>Solomon.Ickovici@gmail.com,Quimba,Ransang</v>
      </c>
      <c r="B314" s="3" t="s">
        <v>979</v>
      </c>
      <c r="C314" t="str">
        <f ca="1">SUBSTITUTE(INDEX(Tabel2[GroepBeheerder],Tabel3[[#This Row],[Groep.Index]]),",","")</f>
        <v>Solomon.Ickovici@gmail.com</v>
      </c>
      <c r="D314" t="str">
        <f ca="1">","&amp;INDEX(Tabel2[GroepNaam],Tabel3[[#This Row],[Groep.Index]])&amp;","</f>
        <v>,Quimba,</v>
      </c>
      <c r="E314">
        <f ca="1">RANDBETWEEN(1,Formules!$B$2)</f>
        <v>232</v>
      </c>
      <c r="F314" s="2">
        <f t="shared" si="4"/>
        <v>313</v>
      </c>
    </row>
    <row r="315" spans="1:6" x14ac:dyDescent="0.25">
      <c r="A315" s="1" t="str">
        <f ca="1">Tabel3[[#This Row],[GroepBeheerderEmail]]&amp;Tabel3[[#This Row],[GroepNaam]]&amp;Tabel3[[#This Row],[ReisNaam]]</f>
        <v>Drake.Bennie@gmail.com,Edgeblab,Pampamarca</v>
      </c>
      <c r="B315" s="3" t="s">
        <v>980</v>
      </c>
      <c r="C315" t="str">
        <f ca="1">SUBSTITUTE(INDEX(Tabel2[GroepBeheerder],Tabel3[[#This Row],[Groep.Index]]),",","")</f>
        <v>Drake.Bennie@gmail.com</v>
      </c>
      <c r="D315" t="str">
        <f ca="1">","&amp;INDEX(Tabel2[GroepNaam],Tabel3[[#This Row],[Groep.Index]])&amp;","</f>
        <v>,Edgeblab,</v>
      </c>
      <c r="E315">
        <f ca="1">RANDBETWEEN(1,Formules!$B$2)</f>
        <v>231</v>
      </c>
      <c r="F315" s="2">
        <f t="shared" si="4"/>
        <v>314</v>
      </c>
    </row>
    <row r="316" spans="1:6" x14ac:dyDescent="0.25">
      <c r="A316" s="1" t="str">
        <f ca="1">Tabel3[[#This Row],[GroepBeheerderEmail]]&amp;Tabel3[[#This Row],[GroepNaam]]&amp;Tabel3[[#This Row],[ReisNaam]]</f>
        <v>Allx.Dugmore@gmail.com,Skivee,San Miguel</v>
      </c>
      <c r="B316" s="3" t="s">
        <v>981</v>
      </c>
      <c r="C316" t="str">
        <f ca="1">SUBSTITUTE(INDEX(Tabel2[GroepBeheerder],Tabel3[[#This Row],[Groep.Index]]),",","")</f>
        <v>Allx.Dugmore@gmail.com</v>
      </c>
      <c r="D316" t="str">
        <f ca="1">","&amp;INDEX(Tabel2[GroepNaam],Tabel3[[#This Row],[Groep.Index]])&amp;","</f>
        <v>,Skivee,</v>
      </c>
      <c r="E316">
        <f ca="1">RANDBETWEEN(1,Formules!$B$2)</f>
        <v>371</v>
      </c>
      <c r="F316" s="2">
        <f t="shared" si="4"/>
        <v>315</v>
      </c>
    </row>
    <row r="317" spans="1:6" x14ac:dyDescent="0.25">
      <c r="A317" s="1" t="str">
        <f ca="1">Tabel3[[#This Row],[GroepBeheerderEmail]]&amp;Tabel3[[#This Row],[GroepNaam]]&amp;Tabel3[[#This Row],[ReisNaam]]</f>
        <v>Kennie.Spaight@gmail.com,Kamba,Bous</v>
      </c>
      <c r="B317" s="3" t="s">
        <v>982</v>
      </c>
      <c r="C317" t="str">
        <f ca="1">SUBSTITUTE(INDEX(Tabel2[GroepBeheerder],Tabel3[[#This Row],[Groep.Index]]),",","")</f>
        <v>Kennie.Spaight@gmail.com</v>
      </c>
      <c r="D317" t="str">
        <f ca="1">","&amp;INDEX(Tabel2[GroepNaam],Tabel3[[#This Row],[Groep.Index]])&amp;","</f>
        <v>,Kamba,</v>
      </c>
      <c r="E317">
        <f ca="1">RANDBETWEEN(1,Formules!$B$2)</f>
        <v>134</v>
      </c>
      <c r="F317" s="2">
        <f t="shared" si="4"/>
        <v>316</v>
      </c>
    </row>
    <row r="318" spans="1:6" x14ac:dyDescent="0.25">
      <c r="A318" s="1" t="str">
        <f ca="1">Tabel3[[#This Row],[GroepBeheerderEmail]]&amp;Tabel3[[#This Row],[GroepNaam]]&amp;Tabel3[[#This Row],[ReisNaam]]</f>
        <v>Ulrika.Trudgion@gmail.com,Devshare,Maun</v>
      </c>
      <c r="B318" s="3" t="s">
        <v>983</v>
      </c>
      <c r="C318" t="str">
        <f ca="1">SUBSTITUTE(INDEX(Tabel2[GroepBeheerder],Tabel3[[#This Row],[Groep.Index]]),",","")</f>
        <v>Ulrika.Trudgion@gmail.com</v>
      </c>
      <c r="D318" t="str">
        <f ca="1">","&amp;INDEX(Tabel2[GroepNaam],Tabel3[[#This Row],[Groep.Index]])&amp;","</f>
        <v>,Devshare,</v>
      </c>
      <c r="E318">
        <f ca="1">RANDBETWEEN(1,Formules!$B$2)</f>
        <v>392</v>
      </c>
      <c r="F318" s="2">
        <f t="shared" si="4"/>
        <v>317</v>
      </c>
    </row>
    <row r="319" spans="1:6" x14ac:dyDescent="0.25">
      <c r="A319" s="1" t="str">
        <f ca="1">Tabel3[[#This Row],[GroepBeheerderEmail]]&amp;Tabel3[[#This Row],[GroepNaam]]&amp;Tabel3[[#This Row],[ReisNaam]]</f>
        <v>Freemon.Piche@gmail.com,Twiyo,Żyrardów</v>
      </c>
      <c r="B319" s="3" t="s">
        <v>984</v>
      </c>
      <c r="C319" t="str">
        <f ca="1">SUBSTITUTE(INDEX(Tabel2[GroepBeheerder],Tabel3[[#This Row],[Groep.Index]]),",","")</f>
        <v>Freemon.Piche@gmail.com</v>
      </c>
      <c r="D319" t="str">
        <f ca="1">","&amp;INDEX(Tabel2[GroepNaam],Tabel3[[#This Row],[Groep.Index]])&amp;","</f>
        <v>,Twiyo,</v>
      </c>
      <c r="E319">
        <f ca="1">RANDBETWEEN(1,Formules!$B$2)</f>
        <v>365</v>
      </c>
      <c r="F319" s="2">
        <f t="shared" si="4"/>
        <v>318</v>
      </c>
    </row>
    <row r="320" spans="1:6" x14ac:dyDescent="0.25">
      <c r="A320" s="1" t="str">
        <f ca="1">Tabel3[[#This Row],[GroepBeheerderEmail]]&amp;Tabel3[[#This Row],[GroepNaam]]&amp;Tabel3[[#This Row],[ReisNaam]]</f>
        <v>Blancha.Arthur@gmail.com,Camido,Novosin’kovo</v>
      </c>
      <c r="B320" s="3" t="s">
        <v>985</v>
      </c>
      <c r="C320" t="str">
        <f ca="1">SUBSTITUTE(INDEX(Tabel2[GroepBeheerder],Tabel3[[#This Row],[Groep.Index]]),",","")</f>
        <v>Blancha.Arthur@gmail.com</v>
      </c>
      <c r="D320" t="str">
        <f ca="1">","&amp;INDEX(Tabel2[GroepNaam],Tabel3[[#This Row],[Groep.Index]])&amp;","</f>
        <v>,Camido,</v>
      </c>
      <c r="E320">
        <f ca="1">RANDBETWEEN(1,Formules!$B$2)</f>
        <v>305</v>
      </c>
      <c r="F320" s="2">
        <f t="shared" si="4"/>
        <v>319</v>
      </c>
    </row>
    <row r="321" spans="1:6" x14ac:dyDescent="0.25">
      <c r="A321" s="1" t="str">
        <f ca="1">Tabel3[[#This Row],[GroepBeheerderEmail]]&amp;Tabel3[[#This Row],[GroepNaam]]&amp;Tabel3[[#This Row],[ReisNaam]]</f>
        <v>Terry.Scarasbrick@gmail.com,Youopia,Taipalsaari</v>
      </c>
      <c r="B321" s="3" t="s">
        <v>986</v>
      </c>
      <c r="C321" t="str">
        <f ca="1">SUBSTITUTE(INDEX(Tabel2[GroepBeheerder],Tabel3[[#This Row],[Groep.Index]]),",","")</f>
        <v>Terry.Scarasbrick@gmail.com</v>
      </c>
      <c r="D321" t="str">
        <f ca="1">","&amp;INDEX(Tabel2[GroepNaam],Tabel3[[#This Row],[Groep.Index]])&amp;","</f>
        <v>,Youopia,</v>
      </c>
      <c r="E321">
        <f ca="1">RANDBETWEEN(1,Formules!$B$2)</f>
        <v>34</v>
      </c>
      <c r="F321" s="2">
        <f t="shared" si="4"/>
        <v>320</v>
      </c>
    </row>
    <row r="322" spans="1:6" x14ac:dyDescent="0.25">
      <c r="A322" s="1" t="str">
        <f ca="1">Tabel3[[#This Row],[GroepBeheerderEmail]]&amp;Tabel3[[#This Row],[GroepNaam]]&amp;Tabel3[[#This Row],[ReisNaam]]</f>
        <v>Jacquelin.Waugh@gmail.com,Quatz,Oekefan</v>
      </c>
      <c r="B322" s="3" t="s">
        <v>987</v>
      </c>
      <c r="C322" t="str">
        <f ca="1">SUBSTITUTE(INDEX(Tabel2[GroepBeheerder],Tabel3[[#This Row],[Groep.Index]]),",","")</f>
        <v>Jacquelin.Waugh@gmail.com</v>
      </c>
      <c r="D322" t="str">
        <f ca="1">","&amp;INDEX(Tabel2[GroepNaam],Tabel3[[#This Row],[Groep.Index]])&amp;","</f>
        <v>,Quatz,</v>
      </c>
      <c r="E322">
        <f ca="1">RANDBETWEEN(1,Formules!$B$2)</f>
        <v>348</v>
      </c>
      <c r="F322" s="2">
        <f t="shared" ref="F322:F385" si="5">ROW()-1</f>
        <v>321</v>
      </c>
    </row>
    <row r="323" spans="1:6" x14ac:dyDescent="0.25">
      <c r="A323" s="1" t="str">
        <f ca="1">Tabel3[[#This Row],[GroepBeheerderEmail]]&amp;Tabel3[[#This Row],[GroepNaam]]&amp;Tabel3[[#This Row],[ReisNaam]]</f>
        <v>Dewain.Ainscough@gmail.com,Ooba,Dingyan</v>
      </c>
      <c r="B323" s="3" t="s">
        <v>988</v>
      </c>
      <c r="C323" t="str">
        <f ca="1">SUBSTITUTE(INDEX(Tabel2[GroepBeheerder],Tabel3[[#This Row],[Groep.Index]]),",","")</f>
        <v>Dewain.Ainscough@gmail.com</v>
      </c>
      <c r="D323" t="str">
        <f ca="1">","&amp;INDEX(Tabel2[GroepNaam],Tabel3[[#This Row],[Groep.Index]])&amp;","</f>
        <v>,Ooba,</v>
      </c>
      <c r="E323">
        <f ca="1">RANDBETWEEN(1,Formules!$B$2)</f>
        <v>175</v>
      </c>
      <c r="F323" s="2">
        <f t="shared" si="5"/>
        <v>322</v>
      </c>
    </row>
    <row r="324" spans="1:6" x14ac:dyDescent="0.25">
      <c r="A324" s="1" t="str">
        <f ca="1">Tabel3[[#This Row],[GroepBeheerderEmail]]&amp;Tabel3[[#This Row],[GroepNaam]]&amp;Tabel3[[#This Row],[ReisNaam]]</f>
        <v>Frannie.Hearle@gmail.com,Yozio,Haramgai</v>
      </c>
      <c r="B324" s="3" t="s">
        <v>989</v>
      </c>
      <c r="C324" t="str">
        <f ca="1">SUBSTITUTE(INDEX(Tabel2[GroepBeheerder],Tabel3[[#This Row],[Groep.Index]]),",","")</f>
        <v>Frannie.Hearle@gmail.com</v>
      </c>
      <c r="D324" t="str">
        <f ca="1">","&amp;INDEX(Tabel2[GroepNaam],Tabel3[[#This Row],[Groep.Index]])&amp;","</f>
        <v>,Yozio,</v>
      </c>
      <c r="E324">
        <f ca="1">RANDBETWEEN(1,Formules!$B$2)</f>
        <v>301</v>
      </c>
      <c r="F324" s="2">
        <f t="shared" si="5"/>
        <v>323</v>
      </c>
    </row>
    <row r="325" spans="1:6" x14ac:dyDescent="0.25">
      <c r="A325" s="1" t="str">
        <f ca="1">Tabel3[[#This Row],[GroepBeheerderEmail]]&amp;Tabel3[[#This Row],[GroepNaam]]&amp;Tabel3[[#This Row],[ReisNaam]]</f>
        <v>Loria.Pickston@gmail.com,Quaxo,Tirat Karmel</v>
      </c>
      <c r="B325" s="3" t="s">
        <v>990</v>
      </c>
      <c r="C325" t="str">
        <f ca="1">SUBSTITUTE(INDEX(Tabel2[GroepBeheerder],Tabel3[[#This Row],[Groep.Index]]),",","")</f>
        <v>Loria.Pickston@gmail.com</v>
      </c>
      <c r="D325" t="str">
        <f ca="1">","&amp;INDEX(Tabel2[GroepNaam],Tabel3[[#This Row],[Groep.Index]])&amp;","</f>
        <v>,Quaxo,</v>
      </c>
      <c r="E325">
        <f ca="1">RANDBETWEEN(1,Formules!$B$2)</f>
        <v>339</v>
      </c>
      <c r="F325" s="2">
        <f t="shared" si="5"/>
        <v>324</v>
      </c>
    </row>
    <row r="326" spans="1:6" x14ac:dyDescent="0.25">
      <c r="A326" s="1" t="str">
        <f ca="1">Tabel3[[#This Row],[GroepBeheerderEmail]]&amp;Tabel3[[#This Row],[GroepNaam]]&amp;Tabel3[[#This Row],[ReisNaam]]</f>
        <v>Valentina.Ellins@gmail.com,Kamba,Villa Ascasubi</v>
      </c>
      <c r="B326" s="3" t="s">
        <v>991</v>
      </c>
      <c r="C326" t="str">
        <f ca="1">SUBSTITUTE(INDEX(Tabel2[GroepBeheerder],Tabel3[[#This Row],[Groep.Index]]),",","")</f>
        <v>Valentina.Ellins@gmail.com</v>
      </c>
      <c r="D326" t="str">
        <f ca="1">","&amp;INDEX(Tabel2[GroepNaam],Tabel3[[#This Row],[Groep.Index]])&amp;","</f>
        <v>,Kamba,</v>
      </c>
      <c r="E326">
        <f ca="1">RANDBETWEEN(1,Formules!$B$2)</f>
        <v>360</v>
      </c>
      <c r="F326" s="2">
        <f t="shared" si="5"/>
        <v>325</v>
      </c>
    </row>
    <row r="327" spans="1:6" x14ac:dyDescent="0.25">
      <c r="A327" s="1" t="str">
        <f ca="1">Tabel3[[#This Row],[GroepBeheerderEmail]]&amp;Tabel3[[#This Row],[GroepNaam]]&amp;Tabel3[[#This Row],[ReisNaam]]</f>
        <v>Pennie.Thomtson@gmail.com,Dabshots,Ḩabūr</v>
      </c>
      <c r="B327" s="3" t="s">
        <v>992</v>
      </c>
      <c r="C327" t="str">
        <f ca="1">SUBSTITUTE(INDEX(Tabel2[GroepBeheerder],Tabel3[[#This Row],[Groep.Index]]),",","")</f>
        <v>Pennie.Thomtson@gmail.com</v>
      </c>
      <c r="D327" t="str">
        <f ca="1">","&amp;INDEX(Tabel2[GroepNaam],Tabel3[[#This Row],[Groep.Index]])&amp;","</f>
        <v>,Dabshots,</v>
      </c>
      <c r="E327">
        <f ca="1">RANDBETWEEN(1,Formules!$B$2)</f>
        <v>222</v>
      </c>
      <c r="F327" s="2">
        <f t="shared" si="5"/>
        <v>326</v>
      </c>
    </row>
    <row r="328" spans="1:6" x14ac:dyDescent="0.25">
      <c r="A328" s="1" t="str">
        <f ca="1">Tabel3[[#This Row],[GroepBeheerderEmail]]&amp;Tabel3[[#This Row],[GroepNaam]]&amp;Tabel3[[#This Row],[ReisNaam]]</f>
        <v>Judi.Sweet@gmail.com,Zoomcast,Antimácheia</v>
      </c>
      <c r="B328" s="3" t="s">
        <v>993</v>
      </c>
      <c r="C328" t="str">
        <f ca="1">SUBSTITUTE(INDEX(Tabel2[GroepBeheerder],Tabel3[[#This Row],[Groep.Index]]),",","")</f>
        <v>Judi.Sweet@gmail.com</v>
      </c>
      <c r="D328" t="str">
        <f ca="1">","&amp;INDEX(Tabel2[GroepNaam],Tabel3[[#This Row],[Groep.Index]])&amp;","</f>
        <v>,Zoomcast,</v>
      </c>
      <c r="E328">
        <f ca="1">RANDBETWEEN(1,Formules!$B$2)</f>
        <v>79</v>
      </c>
      <c r="F328" s="2">
        <f t="shared" si="5"/>
        <v>327</v>
      </c>
    </row>
    <row r="329" spans="1:6" x14ac:dyDescent="0.25">
      <c r="A329" s="1" t="str">
        <f ca="1">Tabel3[[#This Row],[GroepBeheerderEmail]]&amp;Tabel3[[#This Row],[GroepNaam]]&amp;Tabel3[[#This Row],[ReisNaam]]</f>
        <v>Jehu.Griswood@gmail.com,Rhynyx,Xihe</v>
      </c>
      <c r="B329" s="3" t="s">
        <v>994</v>
      </c>
      <c r="C329" t="str">
        <f ca="1">SUBSTITUTE(INDEX(Tabel2[GroepBeheerder],Tabel3[[#This Row],[Groep.Index]]),",","")</f>
        <v>Jehu.Griswood@gmail.com</v>
      </c>
      <c r="D329" t="str">
        <f ca="1">","&amp;INDEX(Tabel2[GroepNaam],Tabel3[[#This Row],[Groep.Index]])&amp;","</f>
        <v>,Rhynyx,</v>
      </c>
      <c r="E329">
        <f ca="1">RANDBETWEEN(1,Formules!$B$2)</f>
        <v>97</v>
      </c>
      <c r="F329" s="2">
        <f t="shared" si="5"/>
        <v>328</v>
      </c>
    </row>
    <row r="330" spans="1:6" x14ac:dyDescent="0.25">
      <c r="A330" s="1" t="str">
        <f ca="1">Tabel3[[#This Row],[GroepBeheerderEmail]]&amp;Tabel3[[#This Row],[GroepNaam]]&amp;Tabel3[[#This Row],[ReisNaam]]</f>
        <v>Pennie.Thomtson@gmail.com,Tazz,Yirshi</v>
      </c>
      <c r="B330" s="3" t="s">
        <v>995</v>
      </c>
      <c r="C330" t="str">
        <f ca="1">SUBSTITUTE(INDEX(Tabel2[GroepBeheerder],Tabel3[[#This Row],[Groep.Index]]),",","")</f>
        <v>Pennie.Thomtson@gmail.com</v>
      </c>
      <c r="D330" t="str">
        <f ca="1">","&amp;INDEX(Tabel2[GroepNaam],Tabel3[[#This Row],[Groep.Index]])&amp;","</f>
        <v>,Tazz,</v>
      </c>
      <c r="E330">
        <f ca="1">RANDBETWEEN(1,Formules!$B$2)</f>
        <v>85</v>
      </c>
      <c r="F330" s="2">
        <f t="shared" si="5"/>
        <v>329</v>
      </c>
    </row>
    <row r="331" spans="1:6" x14ac:dyDescent="0.25">
      <c r="A331" s="1" t="str">
        <f ca="1">Tabel3[[#This Row],[GroepBeheerderEmail]]&amp;Tabel3[[#This Row],[GroepNaam]]&amp;Tabel3[[#This Row],[ReisNaam]]</f>
        <v>Matty.Haddrill@gmail.com,Edgeblab,Jintang</v>
      </c>
      <c r="B331" s="3" t="s">
        <v>996</v>
      </c>
      <c r="C331" t="str">
        <f ca="1">SUBSTITUTE(INDEX(Tabel2[GroepBeheerder],Tabel3[[#This Row],[Groep.Index]]),",","")</f>
        <v>Matty.Haddrill@gmail.com</v>
      </c>
      <c r="D331" t="str">
        <f ca="1">","&amp;INDEX(Tabel2[GroepNaam],Tabel3[[#This Row],[Groep.Index]])&amp;","</f>
        <v>,Edgeblab,</v>
      </c>
      <c r="E331">
        <f ca="1">RANDBETWEEN(1,Formules!$B$2)</f>
        <v>179</v>
      </c>
      <c r="F331" s="2">
        <f t="shared" si="5"/>
        <v>330</v>
      </c>
    </row>
    <row r="332" spans="1:6" x14ac:dyDescent="0.25">
      <c r="A332" s="1" t="str">
        <f ca="1">Tabel3[[#This Row],[GroepBeheerderEmail]]&amp;Tabel3[[#This Row],[GroepNaam]]&amp;Tabel3[[#This Row],[ReisNaam]]</f>
        <v>Neely.Loughead@gmail.com,Lajo,Sidi Bouzid</v>
      </c>
      <c r="B332" s="3" t="s">
        <v>997</v>
      </c>
      <c r="C332" t="str">
        <f ca="1">SUBSTITUTE(INDEX(Tabel2[GroepBeheerder],Tabel3[[#This Row],[Groep.Index]]),",","")</f>
        <v>Neely.Loughead@gmail.com</v>
      </c>
      <c r="D332" t="str">
        <f ca="1">","&amp;INDEX(Tabel2[GroepNaam],Tabel3[[#This Row],[Groep.Index]])&amp;","</f>
        <v>,Lajo,</v>
      </c>
      <c r="E332">
        <f ca="1">RANDBETWEEN(1,Formules!$B$2)</f>
        <v>19</v>
      </c>
      <c r="F332" s="2">
        <f t="shared" si="5"/>
        <v>331</v>
      </c>
    </row>
    <row r="333" spans="1:6" x14ac:dyDescent="0.25">
      <c r="A333" s="1" t="str">
        <f ca="1">Tabel3[[#This Row],[GroepBeheerderEmail]]&amp;Tabel3[[#This Row],[GroepNaam]]&amp;Tabel3[[#This Row],[ReisNaam]]</f>
        <v>Dona.Stearley@gmail.com,Kaymbo,Zall-Herr</v>
      </c>
      <c r="B333" s="3" t="s">
        <v>998</v>
      </c>
      <c r="C333" t="str">
        <f ca="1">SUBSTITUTE(INDEX(Tabel2[GroepBeheerder],Tabel3[[#This Row],[Groep.Index]]),",","")</f>
        <v>Dona.Stearley@gmail.com</v>
      </c>
      <c r="D333" t="str">
        <f ca="1">","&amp;INDEX(Tabel2[GroepNaam],Tabel3[[#This Row],[Groep.Index]])&amp;","</f>
        <v>,Kaymbo,</v>
      </c>
      <c r="E333">
        <f ca="1">RANDBETWEEN(1,Formules!$B$2)</f>
        <v>327</v>
      </c>
      <c r="F333" s="2">
        <f t="shared" si="5"/>
        <v>332</v>
      </c>
    </row>
    <row r="334" spans="1:6" x14ac:dyDescent="0.25">
      <c r="A334" s="1" t="str">
        <f ca="1">Tabel3[[#This Row],[GroepBeheerderEmail]]&amp;Tabel3[[#This Row],[GroepNaam]]&amp;Tabel3[[#This Row],[ReisNaam]]</f>
        <v>Willie.Cellier@gmail.com,Jamia,Jamban</v>
      </c>
      <c r="B334" s="3" t="s">
        <v>999</v>
      </c>
      <c r="C334" t="str">
        <f ca="1">SUBSTITUTE(INDEX(Tabel2[GroepBeheerder],Tabel3[[#This Row],[Groep.Index]]),",","")</f>
        <v>Willie.Cellier@gmail.com</v>
      </c>
      <c r="D334" t="str">
        <f ca="1">","&amp;INDEX(Tabel2[GroepNaam],Tabel3[[#This Row],[Groep.Index]])&amp;","</f>
        <v>,Jamia,</v>
      </c>
      <c r="E334">
        <f ca="1">RANDBETWEEN(1,Formules!$B$2)</f>
        <v>221</v>
      </c>
      <c r="F334" s="2">
        <f t="shared" si="5"/>
        <v>333</v>
      </c>
    </row>
    <row r="335" spans="1:6" x14ac:dyDescent="0.25">
      <c r="A335" s="1" t="str">
        <f ca="1">Tabel3[[#This Row],[GroepBeheerderEmail]]&amp;Tabel3[[#This Row],[GroepNaam]]&amp;Tabel3[[#This Row],[ReisNaam]]</f>
        <v>Kennie.Spaight@gmail.com,Divanoodle,Xinfeng</v>
      </c>
      <c r="B335" s="3" t="s">
        <v>1000</v>
      </c>
      <c r="C335" t="str">
        <f ca="1">SUBSTITUTE(INDEX(Tabel2[GroepBeheerder],Tabel3[[#This Row],[Groep.Index]]),",","")</f>
        <v>Kennie.Spaight@gmail.com</v>
      </c>
      <c r="D335" t="str">
        <f ca="1">","&amp;INDEX(Tabel2[GroepNaam],Tabel3[[#This Row],[Groep.Index]])&amp;","</f>
        <v>,Divanoodle,</v>
      </c>
      <c r="E335">
        <f ca="1">RANDBETWEEN(1,Formules!$B$2)</f>
        <v>364</v>
      </c>
      <c r="F335" s="2">
        <f t="shared" si="5"/>
        <v>334</v>
      </c>
    </row>
    <row r="336" spans="1:6" x14ac:dyDescent="0.25">
      <c r="A336" s="1" t="str">
        <f ca="1">Tabel3[[#This Row],[GroepBeheerderEmail]]&amp;Tabel3[[#This Row],[GroepNaam]]&amp;Tabel3[[#This Row],[ReisNaam]]</f>
        <v>Torin.Matuszyk@gmail.com,Fanoodle,Nixi</v>
      </c>
      <c r="B336" s="3" t="s">
        <v>1001</v>
      </c>
      <c r="C336" t="str">
        <f ca="1">SUBSTITUTE(INDEX(Tabel2[GroepBeheerder],Tabel3[[#This Row],[Groep.Index]]),",","")</f>
        <v>Torin.Matuszyk@gmail.com</v>
      </c>
      <c r="D336" t="str">
        <f ca="1">","&amp;INDEX(Tabel2[GroepNaam],Tabel3[[#This Row],[Groep.Index]])&amp;","</f>
        <v>,Fanoodle,</v>
      </c>
      <c r="E336">
        <f ca="1">RANDBETWEEN(1,Formules!$B$2)</f>
        <v>234</v>
      </c>
      <c r="F336" s="2">
        <f t="shared" si="5"/>
        <v>335</v>
      </c>
    </row>
    <row r="337" spans="1:6" x14ac:dyDescent="0.25">
      <c r="A337" s="1" t="str">
        <f ca="1">Tabel3[[#This Row],[GroepBeheerderEmail]]&amp;Tabel3[[#This Row],[GroepNaam]]&amp;Tabel3[[#This Row],[ReisNaam]]</f>
        <v>Frannie.Hearle@gmail.com,Meevee,Malinovoye Ozero</v>
      </c>
      <c r="B337" s="3" t="s">
        <v>1002</v>
      </c>
      <c r="C337" t="str">
        <f ca="1">SUBSTITUTE(INDEX(Tabel2[GroepBeheerder],Tabel3[[#This Row],[Groep.Index]]),",","")</f>
        <v>Frannie.Hearle@gmail.com</v>
      </c>
      <c r="D337" t="str">
        <f ca="1">","&amp;INDEX(Tabel2[GroepNaam],Tabel3[[#This Row],[Groep.Index]])&amp;","</f>
        <v>,Meevee,</v>
      </c>
      <c r="E337">
        <f ca="1">RANDBETWEEN(1,Formules!$B$2)</f>
        <v>71</v>
      </c>
      <c r="F337" s="2">
        <f t="shared" si="5"/>
        <v>336</v>
      </c>
    </row>
    <row r="338" spans="1:6" x14ac:dyDescent="0.25">
      <c r="A338" s="1" t="str">
        <f ca="1">Tabel3[[#This Row],[GroepBeheerderEmail]]&amp;Tabel3[[#This Row],[GroepNaam]]&amp;Tabel3[[#This Row],[ReisNaam]]</f>
        <v>Debby.Siene@gmail.com,Jayo,Olszówka</v>
      </c>
      <c r="B338" s="3" t="s">
        <v>1003</v>
      </c>
      <c r="C338" t="str">
        <f ca="1">SUBSTITUTE(INDEX(Tabel2[GroepBeheerder],Tabel3[[#This Row],[Groep.Index]]),",","")</f>
        <v>Debby.Siene@gmail.com</v>
      </c>
      <c r="D338" t="str">
        <f ca="1">","&amp;INDEX(Tabel2[GroepNaam],Tabel3[[#This Row],[Groep.Index]])&amp;","</f>
        <v>,Jayo,</v>
      </c>
      <c r="E338">
        <f ca="1">RANDBETWEEN(1,Formules!$B$2)</f>
        <v>116</v>
      </c>
      <c r="F338" s="2">
        <f t="shared" si="5"/>
        <v>337</v>
      </c>
    </row>
    <row r="339" spans="1:6" x14ac:dyDescent="0.25">
      <c r="A339" s="1" t="str">
        <f ca="1">Tabel3[[#This Row],[GroepBeheerderEmail]]&amp;Tabel3[[#This Row],[GroepNaam]]&amp;Tabel3[[#This Row],[ReisNaam]]</f>
        <v>Dominik.Grishmanov@gmail.com,Dabshots,Houston</v>
      </c>
      <c r="B339" s="3" t="s">
        <v>1004</v>
      </c>
      <c r="C339" t="str">
        <f ca="1">SUBSTITUTE(INDEX(Tabel2[GroepBeheerder],Tabel3[[#This Row],[Groep.Index]]),",","")</f>
        <v>Dominik.Grishmanov@gmail.com</v>
      </c>
      <c r="D339" t="str">
        <f ca="1">","&amp;INDEX(Tabel2[GroepNaam],Tabel3[[#This Row],[Groep.Index]])&amp;","</f>
        <v>,Dabshots,</v>
      </c>
      <c r="E339">
        <f ca="1">RANDBETWEEN(1,Formules!$B$2)</f>
        <v>37</v>
      </c>
      <c r="F339" s="2">
        <f t="shared" si="5"/>
        <v>338</v>
      </c>
    </row>
    <row r="340" spans="1:6" x14ac:dyDescent="0.25">
      <c r="A340" s="1" t="str">
        <f ca="1">Tabel3[[#This Row],[GroepBeheerderEmail]]&amp;Tabel3[[#This Row],[GroepNaam]]&amp;Tabel3[[#This Row],[ReisNaam]]</f>
        <v>Kliment.Barnaby@gmail.com,Realbridge,Dengteke</v>
      </c>
      <c r="B340" s="3" t="s">
        <v>1005</v>
      </c>
      <c r="C340" t="str">
        <f ca="1">SUBSTITUTE(INDEX(Tabel2[GroepBeheerder],Tabel3[[#This Row],[Groep.Index]]),",","")</f>
        <v>Kliment.Barnaby@gmail.com</v>
      </c>
      <c r="D340" t="str">
        <f ca="1">","&amp;INDEX(Tabel2[GroepNaam],Tabel3[[#This Row],[Groep.Index]])&amp;","</f>
        <v>,Realbridge,</v>
      </c>
      <c r="E340">
        <f ca="1">RANDBETWEEN(1,Formules!$B$2)</f>
        <v>17</v>
      </c>
      <c r="F340" s="2">
        <f t="shared" si="5"/>
        <v>339</v>
      </c>
    </row>
    <row r="341" spans="1:6" x14ac:dyDescent="0.25">
      <c r="A341" s="1" t="str">
        <f ca="1">Tabel3[[#This Row],[GroepBeheerderEmail]]&amp;Tabel3[[#This Row],[GroepNaam]]&amp;Tabel3[[#This Row],[ReisNaam]]</f>
        <v>Doyle.Macoun@gmail.com,Youopia,Achoma</v>
      </c>
      <c r="B341" s="3" t="s">
        <v>1006</v>
      </c>
      <c r="C341" t="str">
        <f ca="1">SUBSTITUTE(INDEX(Tabel2[GroepBeheerder],Tabel3[[#This Row],[Groep.Index]]),",","")</f>
        <v>Doyle.Macoun@gmail.com</v>
      </c>
      <c r="D341" t="str">
        <f ca="1">","&amp;INDEX(Tabel2[GroepNaam],Tabel3[[#This Row],[Groep.Index]])&amp;","</f>
        <v>,Youopia,</v>
      </c>
      <c r="E341">
        <f ca="1">RANDBETWEEN(1,Formules!$B$2)</f>
        <v>227</v>
      </c>
      <c r="F341" s="2">
        <f t="shared" si="5"/>
        <v>340</v>
      </c>
    </row>
    <row r="342" spans="1:6" x14ac:dyDescent="0.25">
      <c r="A342" s="1" t="str">
        <f ca="1">Tabel3[[#This Row],[GroepBeheerderEmail]]&amp;Tabel3[[#This Row],[GroepNaam]]&amp;Tabel3[[#This Row],[ReisNaam]]</f>
        <v>Drake.Bennie@gmail.com,Edgeblab,Xinzhuang</v>
      </c>
      <c r="B342" s="3" t="s">
        <v>1007</v>
      </c>
      <c r="C342" t="str">
        <f ca="1">SUBSTITUTE(INDEX(Tabel2[GroepBeheerder],Tabel3[[#This Row],[Groep.Index]]),",","")</f>
        <v>Drake.Bennie@gmail.com</v>
      </c>
      <c r="D342" t="str">
        <f ca="1">","&amp;INDEX(Tabel2[GroepNaam],Tabel3[[#This Row],[Groep.Index]])&amp;","</f>
        <v>,Edgeblab,</v>
      </c>
      <c r="E342">
        <f ca="1">RANDBETWEEN(1,Formules!$B$2)</f>
        <v>231</v>
      </c>
      <c r="F342" s="2">
        <f t="shared" si="5"/>
        <v>341</v>
      </c>
    </row>
    <row r="343" spans="1:6" x14ac:dyDescent="0.25">
      <c r="A343" s="1" t="str">
        <f ca="1">Tabel3[[#This Row],[GroepBeheerderEmail]]&amp;Tabel3[[#This Row],[GroepNaam]]&amp;Tabel3[[#This Row],[ReisNaam]]</f>
        <v>Lettie.Handling@gmail.com,Dynava,Bayangol</v>
      </c>
      <c r="B343" s="3" t="s">
        <v>1008</v>
      </c>
      <c r="C343" t="str">
        <f ca="1">SUBSTITUTE(INDEX(Tabel2[GroepBeheerder],Tabel3[[#This Row],[Groep.Index]]),",","")</f>
        <v>Lettie.Handling@gmail.com</v>
      </c>
      <c r="D343" t="str">
        <f ca="1">","&amp;INDEX(Tabel2[GroepNaam],Tabel3[[#This Row],[Groep.Index]])&amp;","</f>
        <v>,Dynava,</v>
      </c>
      <c r="E343">
        <f ca="1">RANDBETWEEN(1,Formules!$B$2)</f>
        <v>145</v>
      </c>
      <c r="F343" s="2">
        <f t="shared" si="5"/>
        <v>342</v>
      </c>
    </row>
    <row r="344" spans="1:6" x14ac:dyDescent="0.25">
      <c r="A344" s="1" t="str">
        <f ca="1">Tabel3[[#This Row],[GroepBeheerderEmail]]&amp;Tabel3[[#This Row],[GroepNaam]]&amp;Tabel3[[#This Row],[ReisNaam]]</f>
        <v>Jan.Truitt@gmail.com,Twitterworks,Qiaozhen</v>
      </c>
      <c r="B344" s="3" t="s">
        <v>1009</v>
      </c>
      <c r="C344" t="str">
        <f ca="1">SUBSTITUTE(INDEX(Tabel2[GroepBeheerder],Tabel3[[#This Row],[Groep.Index]]),",","")</f>
        <v>Jan.Truitt@gmail.com</v>
      </c>
      <c r="D344" t="str">
        <f ca="1">","&amp;INDEX(Tabel2[GroepNaam],Tabel3[[#This Row],[Groep.Index]])&amp;","</f>
        <v>,Twitterworks,</v>
      </c>
      <c r="E344">
        <f ca="1">RANDBETWEEN(1,Formules!$B$2)</f>
        <v>5</v>
      </c>
      <c r="F344" s="2">
        <f t="shared" si="5"/>
        <v>343</v>
      </c>
    </row>
    <row r="345" spans="1:6" x14ac:dyDescent="0.25">
      <c r="A345" s="1" t="str">
        <f ca="1">Tabel3[[#This Row],[GroepBeheerderEmail]]&amp;Tabel3[[#This Row],[GroepNaam]]&amp;Tabel3[[#This Row],[ReisNaam]]</f>
        <v>Kerry.Goodfield@gmail.com,Centimia,Tukuyu</v>
      </c>
      <c r="B345" s="3" t="s">
        <v>1010</v>
      </c>
      <c r="C345" t="str">
        <f ca="1">SUBSTITUTE(INDEX(Tabel2[GroepBeheerder],Tabel3[[#This Row],[Groep.Index]]),",","")</f>
        <v>Kerry.Goodfield@gmail.com</v>
      </c>
      <c r="D345" t="str">
        <f ca="1">","&amp;INDEX(Tabel2[GroepNaam],Tabel3[[#This Row],[Groep.Index]])&amp;","</f>
        <v>,Centimia,</v>
      </c>
      <c r="E345">
        <f ca="1">RANDBETWEEN(1,Formules!$B$2)</f>
        <v>351</v>
      </c>
      <c r="F345" s="2">
        <f t="shared" si="5"/>
        <v>344</v>
      </c>
    </row>
    <row r="346" spans="1:6" x14ac:dyDescent="0.25">
      <c r="A346" s="1" t="str">
        <f ca="1">Tabel3[[#This Row],[GroepBeheerderEmail]]&amp;Tabel3[[#This Row],[GroepNaam]]&amp;Tabel3[[#This Row],[ReisNaam]]</f>
        <v>Kerry.Goodfield@gmail.com,Centimia,København</v>
      </c>
      <c r="B346" s="3" t="s">
        <v>694</v>
      </c>
      <c r="C346" t="str">
        <f ca="1">SUBSTITUTE(INDEX(Tabel2[GroepBeheerder],Tabel3[[#This Row],[Groep.Index]]),",","")</f>
        <v>Kerry.Goodfield@gmail.com</v>
      </c>
      <c r="D346" t="str">
        <f ca="1">","&amp;INDEX(Tabel2[GroepNaam],Tabel3[[#This Row],[Groep.Index]])&amp;","</f>
        <v>,Centimia,</v>
      </c>
      <c r="E346">
        <f ca="1">RANDBETWEEN(1,Formules!$B$2)</f>
        <v>351</v>
      </c>
      <c r="F346" s="2">
        <f t="shared" si="5"/>
        <v>345</v>
      </c>
    </row>
    <row r="347" spans="1:6" x14ac:dyDescent="0.25">
      <c r="A347" s="1" t="str">
        <f ca="1">Tabel3[[#This Row],[GroepBeheerderEmail]]&amp;Tabel3[[#This Row],[GroepNaam]]&amp;Tabel3[[#This Row],[ReisNaam]]</f>
        <v>Kennie.Spaight@gmail.com,Yombu,Francistown</v>
      </c>
      <c r="B347" s="3" t="s">
        <v>1011</v>
      </c>
      <c r="C347" t="str">
        <f ca="1">SUBSTITUTE(INDEX(Tabel2[GroepBeheerder],Tabel3[[#This Row],[Groep.Index]]),",","")</f>
        <v>Kennie.Spaight@gmail.com</v>
      </c>
      <c r="D347" t="str">
        <f ca="1">","&amp;INDEX(Tabel2[GroepNaam],Tabel3[[#This Row],[Groep.Index]])&amp;","</f>
        <v>,Yombu,</v>
      </c>
      <c r="E347">
        <f ca="1">RANDBETWEEN(1,Formules!$B$2)</f>
        <v>257</v>
      </c>
      <c r="F347" s="2">
        <f t="shared" si="5"/>
        <v>346</v>
      </c>
    </row>
    <row r="348" spans="1:6" x14ac:dyDescent="0.25">
      <c r="A348" s="1" t="str">
        <f ca="1">Tabel3[[#This Row],[GroepBeheerderEmail]]&amp;Tabel3[[#This Row],[GroepNaam]]&amp;Tabel3[[#This Row],[ReisNaam]]</f>
        <v>Rhianon.Benson@gmail.com,Devshare,Yamoto</v>
      </c>
      <c r="B348" s="3" t="s">
        <v>1012</v>
      </c>
      <c r="C348" t="str">
        <f ca="1">SUBSTITUTE(INDEX(Tabel2[GroepBeheerder],Tabel3[[#This Row],[Groep.Index]]),",","")</f>
        <v>Rhianon.Benson@gmail.com</v>
      </c>
      <c r="D348" t="str">
        <f ca="1">","&amp;INDEX(Tabel2[GroepNaam],Tabel3[[#This Row],[Groep.Index]])&amp;","</f>
        <v>,Devshare,</v>
      </c>
      <c r="E348">
        <f ca="1">RANDBETWEEN(1,Formules!$B$2)</f>
        <v>293</v>
      </c>
      <c r="F348" s="2">
        <f t="shared" si="5"/>
        <v>347</v>
      </c>
    </row>
    <row r="349" spans="1:6" x14ac:dyDescent="0.25">
      <c r="A349" s="1" t="str">
        <f ca="1">Tabel3[[#This Row],[GroepBeheerderEmail]]&amp;Tabel3[[#This Row],[GroepNaam]]&amp;Tabel3[[#This Row],[ReisNaam]]</f>
        <v>Hannie.Shillabeer@gmail.com,Trilith,Sumaré</v>
      </c>
      <c r="B349" s="3" t="s">
        <v>1013</v>
      </c>
      <c r="C349" t="str">
        <f ca="1">SUBSTITUTE(INDEX(Tabel2[GroepBeheerder],Tabel3[[#This Row],[Groep.Index]]),",","")</f>
        <v>Hannie.Shillabeer@gmail.com</v>
      </c>
      <c r="D349" t="str">
        <f ca="1">","&amp;INDEX(Tabel2[GroepNaam],Tabel3[[#This Row],[Groep.Index]])&amp;","</f>
        <v>,Trilith,</v>
      </c>
      <c r="E349">
        <f ca="1">RANDBETWEEN(1,Formules!$B$2)</f>
        <v>261</v>
      </c>
      <c r="F349" s="2">
        <f t="shared" si="5"/>
        <v>348</v>
      </c>
    </row>
    <row r="350" spans="1:6" x14ac:dyDescent="0.25">
      <c r="A350" s="1" t="str">
        <f ca="1">Tabel3[[#This Row],[GroepBeheerderEmail]]&amp;Tabel3[[#This Row],[GroepNaam]]&amp;Tabel3[[#This Row],[ReisNaam]]</f>
        <v>Neely.Loughead@gmail.com,Lajo,Bulqizë</v>
      </c>
      <c r="B350" s="3" t="s">
        <v>1014</v>
      </c>
      <c r="C350" t="str">
        <f ca="1">SUBSTITUTE(INDEX(Tabel2[GroepBeheerder],Tabel3[[#This Row],[Groep.Index]]),",","")</f>
        <v>Neely.Loughead@gmail.com</v>
      </c>
      <c r="D350" t="str">
        <f ca="1">","&amp;INDEX(Tabel2[GroepNaam],Tabel3[[#This Row],[Groep.Index]])&amp;","</f>
        <v>,Lajo,</v>
      </c>
      <c r="E350">
        <f ca="1">RANDBETWEEN(1,Formules!$B$2)</f>
        <v>19</v>
      </c>
      <c r="F350" s="2">
        <f t="shared" si="5"/>
        <v>349</v>
      </c>
    </row>
    <row r="351" spans="1:6" x14ac:dyDescent="0.25">
      <c r="A351" s="1" t="str">
        <f ca="1">Tabel3[[#This Row],[GroepBeheerderEmail]]&amp;Tabel3[[#This Row],[GroepNaam]]&amp;Tabel3[[#This Row],[ReisNaam]]</f>
        <v>Catherina.Annear@gmail.com,Miboo,Colonia Yguazú</v>
      </c>
      <c r="B351" s="3" t="s">
        <v>1015</v>
      </c>
      <c r="C351" t="str">
        <f ca="1">SUBSTITUTE(INDEX(Tabel2[GroepBeheerder],Tabel3[[#This Row],[Groep.Index]]),",","")</f>
        <v>Catherina.Annear@gmail.com</v>
      </c>
      <c r="D351" t="str">
        <f ca="1">","&amp;INDEX(Tabel2[GroepNaam],Tabel3[[#This Row],[Groep.Index]])&amp;","</f>
        <v>,Miboo,</v>
      </c>
      <c r="E351">
        <f ca="1">RANDBETWEEN(1,Formules!$B$2)</f>
        <v>240</v>
      </c>
      <c r="F351" s="2">
        <f t="shared" si="5"/>
        <v>350</v>
      </c>
    </row>
    <row r="352" spans="1:6" x14ac:dyDescent="0.25">
      <c r="A352" s="1" t="str">
        <f ca="1">Tabel3[[#This Row],[GroepBeheerderEmail]]&amp;Tabel3[[#This Row],[GroepNaam]]&amp;Tabel3[[#This Row],[ReisNaam]]</f>
        <v>Gert.van Dalen@gmail.com,Quinu,Sandwīp</v>
      </c>
      <c r="B352" s="3" t="s">
        <v>1016</v>
      </c>
      <c r="C352" t="str">
        <f ca="1">SUBSTITUTE(INDEX(Tabel2[GroepBeheerder],Tabel3[[#This Row],[Groep.Index]]),",","")</f>
        <v>Gert.van Dalen@gmail.com</v>
      </c>
      <c r="D352" t="str">
        <f ca="1">","&amp;INDEX(Tabel2[GroepNaam],Tabel3[[#This Row],[Groep.Index]])&amp;","</f>
        <v>,Quinu,</v>
      </c>
      <c r="E352">
        <f ca="1">RANDBETWEEN(1,Formules!$B$2)</f>
        <v>319</v>
      </c>
      <c r="F352" s="2">
        <f t="shared" si="5"/>
        <v>351</v>
      </c>
    </row>
    <row r="353" spans="1:6" x14ac:dyDescent="0.25">
      <c r="A353" s="1" t="str">
        <f ca="1">Tabel3[[#This Row],[GroepBeheerderEmail]]&amp;Tabel3[[#This Row],[GroepNaam]]&amp;Tabel3[[#This Row],[ReisNaam]]</f>
        <v>Sallee.Whaley@gmail.com,Realblab,Sausa</v>
      </c>
      <c r="B353" s="3" t="s">
        <v>1017</v>
      </c>
      <c r="C353" t="str">
        <f ca="1">SUBSTITUTE(INDEX(Tabel2[GroepBeheerder],Tabel3[[#This Row],[Groep.Index]]),",","")</f>
        <v>Sallee.Whaley@gmail.com</v>
      </c>
      <c r="D353" t="str">
        <f ca="1">","&amp;INDEX(Tabel2[GroepNaam],Tabel3[[#This Row],[Groep.Index]])&amp;","</f>
        <v>,Realblab,</v>
      </c>
      <c r="E353">
        <f ca="1">RANDBETWEEN(1,Formules!$B$2)</f>
        <v>219</v>
      </c>
      <c r="F353" s="2">
        <f t="shared" si="5"/>
        <v>352</v>
      </c>
    </row>
    <row r="354" spans="1:6" x14ac:dyDescent="0.25">
      <c r="A354" s="1" t="str">
        <f ca="1">Tabel3[[#This Row],[GroepBeheerderEmail]]&amp;Tabel3[[#This Row],[GroepNaam]]&amp;Tabel3[[#This Row],[ReisNaam]]</f>
        <v>Aggie.Pawlowicz@gmail.com,Wordify,Dassa-Zoumé</v>
      </c>
      <c r="B354" s="3" t="s">
        <v>1018</v>
      </c>
      <c r="C354" t="str">
        <f ca="1">SUBSTITUTE(INDEX(Tabel2[GroepBeheerder],Tabel3[[#This Row],[Groep.Index]]),",","")</f>
        <v>Aggie.Pawlowicz@gmail.com</v>
      </c>
      <c r="D354" t="str">
        <f ca="1">","&amp;INDEX(Tabel2[GroepNaam],Tabel3[[#This Row],[Groep.Index]])&amp;","</f>
        <v>,Wordify,</v>
      </c>
      <c r="E354">
        <f ca="1">RANDBETWEEN(1,Formules!$B$2)</f>
        <v>82</v>
      </c>
      <c r="F354" s="2">
        <f t="shared" si="5"/>
        <v>353</v>
      </c>
    </row>
    <row r="355" spans="1:6" x14ac:dyDescent="0.25">
      <c r="A355" s="1" t="str">
        <f ca="1">Tabel3[[#This Row],[GroepBeheerderEmail]]&amp;Tabel3[[#This Row],[GroepNaam]]&amp;Tabel3[[#This Row],[ReisNaam]]</f>
        <v>Terry.Scarasbrick@gmail.com,Yakidoo,Aisai</v>
      </c>
      <c r="B355" s="3" t="s">
        <v>1019</v>
      </c>
      <c r="C355" t="str">
        <f ca="1">SUBSTITUTE(INDEX(Tabel2[GroepBeheerder],Tabel3[[#This Row],[Groep.Index]]),",","")</f>
        <v>Terry.Scarasbrick@gmail.com</v>
      </c>
      <c r="D355" t="str">
        <f ca="1">","&amp;INDEX(Tabel2[GroepNaam],Tabel3[[#This Row],[Groep.Index]])&amp;","</f>
        <v>,Yakidoo,</v>
      </c>
      <c r="E355">
        <f ca="1">RANDBETWEEN(1,Formules!$B$2)</f>
        <v>70</v>
      </c>
      <c r="F355" s="2">
        <f t="shared" si="5"/>
        <v>354</v>
      </c>
    </row>
    <row r="356" spans="1:6" x14ac:dyDescent="0.25">
      <c r="A356" s="1" t="str">
        <f ca="1">Tabel3[[#This Row],[GroepBeheerderEmail]]&amp;Tabel3[[#This Row],[GroepNaam]]&amp;Tabel3[[#This Row],[ReisNaam]]</f>
        <v>Rivalee.Endicott@gmail.com,Gabspot,Gaoliang</v>
      </c>
      <c r="B356" s="3" t="s">
        <v>1020</v>
      </c>
      <c r="C356" t="str">
        <f ca="1">SUBSTITUTE(INDEX(Tabel2[GroepBeheerder],Tabel3[[#This Row],[Groep.Index]]),",","")</f>
        <v>Rivalee.Endicott@gmail.com</v>
      </c>
      <c r="D356" t="str">
        <f ca="1">","&amp;INDEX(Tabel2[GroepNaam],Tabel3[[#This Row],[Groep.Index]])&amp;","</f>
        <v>,Gabspot,</v>
      </c>
      <c r="E356">
        <f ca="1">RANDBETWEEN(1,Formules!$B$2)</f>
        <v>12</v>
      </c>
      <c r="F356" s="2">
        <f t="shared" si="5"/>
        <v>355</v>
      </c>
    </row>
    <row r="357" spans="1:6" x14ac:dyDescent="0.25">
      <c r="A357" s="1" t="str">
        <f ca="1">Tabel3[[#This Row],[GroepBeheerderEmail]]&amp;Tabel3[[#This Row],[GroepNaam]]&amp;Tabel3[[#This Row],[ReisNaam]]</f>
        <v>Sallee.Whaley@gmail.com,Kimia,Bakıxanov</v>
      </c>
      <c r="B357" s="3" t="s">
        <v>1021</v>
      </c>
      <c r="C357" t="str">
        <f ca="1">SUBSTITUTE(INDEX(Tabel2[GroepBeheerder],Tabel3[[#This Row],[Groep.Index]]),",","")</f>
        <v>Sallee.Whaley@gmail.com</v>
      </c>
      <c r="D357" t="str">
        <f ca="1">","&amp;INDEX(Tabel2[GroepNaam],Tabel3[[#This Row],[Groep.Index]])&amp;","</f>
        <v>,Kimia,</v>
      </c>
      <c r="E357">
        <f ca="1">RANDBETWEEN(1,Formules!$B$2)</f>
        <v>220</v>
      </c>
      <c r="F357" s="2">
        <f t="shared" si="5"/>
        <v>356</v>
      </c>
    </row>
    <row r="358" spans="1:6" x14ac:dyDescent="0.25">
      <c r="A358" s="1" t="str">
        <f ca="1">Tabel3[[#This Row],[GroepBeheerderEmail]]&amp;Tabel3[[#This Row],[GroepNaam]]&amp;Tabel3[[#This Row],[ReisNaam]]</f>
        <v>Rossy.Challener@gmail.com,Yozio,Mapiripán</v>
      </c>
      <c r="B358" s="3" t="s">
        <v>1022</v>
      </c>
      <c r="C358" t="str">
        <f ca="1">SUBSTITUTE(INDEX(Tabel2[GroepBeheerder],Tabel3[[#This Row],[Groep.Index]]),",","")</f>
        <v>Rossy.Challener@gmail.com</v>
      </c>
      <c r="D358" t="str">
        <f ca="1">","&amp;INDEX(Tabel2[GroepNaam],Tabel3[[#This Row],[Groep.Index]])&amp;","</f>
        <v>,Yozio,</v>
      </c>
      <c r="E358">
        <f ca="1">RANDBETWEEN(1,Formules!$B$2)</f>
        <v>150</v>
      </c>
      <c r="F358" s="2">
        <f t="shared" si="5"/>
        <v>357</v>
      </c>
    </row>
    <row r="359" spans="1:6" x14ac:dyDescent="0.25">
      <c r="A359" s="1" t="str">
        <f ca="1">Tabel3[[#This Row],[GroepBeheerderEmail]]&amp;Tabel3[[#This Row],[GroepNaam]]&amp;Tabel3[[#This Row],[ReisNaam]]</f>
        <v>Jacquelin.Waugh@gmail.com,Wordtune,Pledo</v>
      </c>
      <c r="B359" s="3" t="s">
        <v>1023</v>
      </c>
      <c r="C359" t="str">
        <f ca="1">SUBSTITUTE(INDEX(Tabel2[GroepBeheerder],Tabel3[[#This Row],[Groep.Index]]),",","")</f>
        <v>Jacquelin.Waugh@gmail.com</v>
      </c>
      <c r="D359" t="str">
        <f ca="1">","&amp;INDEX(Tabel2[GroepNaam],Tabel3[[#This Row],[Groep.Index]])&amp;","</f>
        <v>,Wordtune,</v>
      </c>
      <c r="E359">
        <f ca="1">RANDBETWEEN(1,Formules!$B$2)</f>
        <v>397</v>
      </c>
      <c r="F359" s="2">
        <f t="shared" si="5"/>
        <v>358</v>
      </c>
    </row>
    <row r="360" spans="1:6" x14ac:dyDescent="0.25">
      <c r="A360" s="1" t="str">
        <f ca="1">Tabel3[[#This Row],[GroepBeheerderEmail]]&amp;Tabel3[[#This Row],[GroepNaam]]&amp;Tabel3[[#This Row],[ReisNaam]]</f>
        <v>Neely.Loughead@gmail.com,Lajo,Jarošov nad Nežárkou</v>
      </c>
      <c r="B360" s="3" t="s">
        <v>1024</v>
      </c>
      <c r="C360" t="str">
        <f ca="1">SUBSTITUTE(INDEX(Tabel2[GroepBeheerder],Tabel3[[#This Row],[Groep.Index]]),",","")</f>
        <v>Neely.Loughead@gmail.com</v>
      </c>
      <c r="D360" t="str">
        <f ca="1">","&amp;INDEX(Tabel2[GroepNaam],Tabel3[[#This Row],[Groep.Index]])&amp;","</f>
        <v>,Lajo,</v>
      </c>
      <c r="E360">
        <f ca="1">RANDBETWEEN(1,Formules!$B$2)</f>
        <v>19</v>
      </c>
      <c r="F360" s="2">
        <f t="shared" si="5"/>
        <v>359</v>
      </c>
    </row>
    <row r="361" spans="1:6" x14ac:dyDescent="0.25">
      <c r="A361" s="1" t="str">
        <f ca="1">Tabel3[[#This Row],[GroepBeheerderEmail]]&amp;Tabel3[[#This Row],[GroepNaam]]&amp;Tabel3[[#This Row],[ReisNaam]]</f>
        <v>Rhianon.Benson@gmail.com,Tagchat,Javorník</v>
      </c>
      <c r="B361" s="3" t="s">
        <v>1025</v>
      </c>
      <c r="C361" t="str">
        <f ca="1">SUBSTITUTE(INDEX(Tabel2[GroepBeheerder],Tabel3[[#This Row],[Groep.Index]]),",","")</f>
        <v>Rhianon.Benson@gmail.com</v>
      </c>
      <c r="D361" t="str">
        <f ca="1">","&amp;INDEX(Tabel2[GroepNaam],Tabel3[[#This Row],[Groep.Index]])&amp;","</f>
        <v>,Tagchat,</v>
      </c>
      <c r="E361">
        <f ca="1">RANDBETWEEN(1,Formules!$B$2)</f>
        <v>33</v>
      </c>
      <c r="F361" s="2">
        <f t="shared" si="5"/>
        <v>360</v>
      </c>
    </row>
    <row r="362" spans="1:6" x14ac:dyDescent="0.25">
      <c r="A362" s="1" t="str">
        <f ca="1">Tabel3[[#This Row],[GroepBeheerderEmail]]&amp;Tabel3[[#This Row],[GroepNaam]]&amp;Tabel3[[#This Row],[ReisNaam]]</f>
        <v>Francene.Dougharty@gmail.com,Jabbertype,Dongfeng</v>
      </c>
      <c r="B362" s="3" t="s">
        <v>1026</v>
      </c>
      <c r="C362" t="str">
        <f ca="1">SUBSTITUTE(INDEX(Tabel2[GroepBeheerder],Tabel3[[#This Row],[Groep.Index]]),",","")</f>
        <v>Francene.Dougharty@gmail.com</v>
      </c>
      <c r="D362" t="str">
        <f ca="1">","&amp;INDEX(Tabel2[GroepNaam],Tabel3[[#This Row],[Groep.Index]])&amp;","</f>
        <v>,Jabbertype,</v>
      </c>
      <c r="E362">
        <f ca="1">RANDBETWEEN(1,Formules!$B$2)</f>
        <v>390</v>
      </c>
      <c r="F362" s="2">
        <f t="shared" si="5"/>
        <v>361</v>
      </c>
    </row>
    <row r="363" spans="1:6" x14ac:dyDescent="0.25">
      <c r="A363" s="1" t="str">
        <f ca="1">Tabel3[[#This Row],[GroepBeheerderEmail]]&amp;Tabel3[[#This Row],[GroepNaam]]&amp;Tabel3[[#This Row],[ReisNaam]]</f>
        <v>Debby.Siene@gmail.com,Jayo,Alacaygan</v>
      </c>
      <c r="B363" s="3" t="s">
        <v>1027</v>
      </c>
      <c r="C363" t="str">
        <f ca="1">SUBSTITUTE(INDEX(Tabel2[GroepBeheerder],Tabel3[[#This Row],[Groep.Index]]),",","")</f>
        <v>Debby.Siene@gmail.com</v>
      </c>
      <c r="D363" t="str">
        <f ca="1">","&amp;INDEX(Tabel2[GroepNaam],Tabel3[[#This Row],[Groep.Index]])&amp;","</f>
        <v>,Jayo,</v>
      </c>
      <c r="E363">
        <f ca="1">RANDBETWEEN(1,Formules!$B$2)</f>
        <v>116</v>
      </c>
      <c r="F363" s="2">
        <f t="shared" si="5"/>
        <v>362</v>
      </c>
    </row>
    <row r="364" spans="1:6" x14ac:dyDescent="0.25">
      <c r="A364" s="1" t="str">
        <f ca="1">Tabel3[[#This Row],[GroepBeheerderEmail]]&amp;Tabel3[[#This Row],[GroepNaam]]&amp;Tabel3[[#This Row],[ReisNaam]]</f>
        <v>Gert.van Dalen@gmail.com,Youbridge,Dërmënas</v>
      </c>
      <c r="B364" s="3" t="s">
        <v>1028</v>
      </c>
      <c r="C364" t="str">
        <f ca="1">SUBSTITUTE(INDEX(Tabel2[GroepBeheerder],Tabel3[[#This Row],[Groep.Index]]),",","")</f>
        <v>Gert.van Dalen@gmail.com</v>
      </c>
      <c r="D364" t="str">
        <f ca="1">","&amp;INDEX(Tabel2[GroepNaam],Tabel3[[#This Row],[Groep.Index]])&amp;","</f>
        <v>,Youbridge,</v>
      </c>
      <c r="E364">
        <f ca="1">RANDBETWEEN(1,Formules!$B$2)</f>
        <v>103</v>
      </c>
      <c r="F364" s="2">
        <f t="shared" si="5"/>
        <v>363</v>
      </c>
    </row>
    <row r="365" spans="1:6" x14ac:dyDescent="0.25">
      <c r="A365" s="1" t="str">
        <f ca="1">Tabel3[[#This Row],[GroepBeheerderEmail]]&amp;Tabel3[[#This Row],[GroepNaam]]&amp;Tabel3[[#This Row],[ReisNaam]]</f>
        <v>Carolin.Maddy@gmail.com,Edgeify,Sanjiao</v>
      </c>
      <c r="B365" s="3" t="s">
        <v>1029</v>
      </c>
      <c r="C365" t="str">
        <f ca="1">SUBSTITUTE(INDEX(Tabel2[GroepBeheerder],Tabel3[[#This Row],[Groep.Index]]),",","")</f>
        <v>Carolin.Maddy@gmail.com</v>
      </c>
      <c r="D365" t="str">
        <f ca="1">","&amp;INDEX(Tabel2[GroepNaam],Tabel3[[#This Row],[Groep.Index]])&amp;","</f>
        <v>,Edgeify,</v>
      </c>
      <c r="E365">
        <f ca="1">RANDBETWEEN(1,Formules!$B$2)</f>
        <v>100</v>
      </c>
      <c r="F365" s="2">
        <f t="shared" si="5"/>
        <v>364</v>
      </c>
    </row>
    <row r="366" spans="1:6" x14ac:dyDescent="0.25">
      <c r="A366" s="1" t="str">
        <f ca="1">Tabel3[[#This Row],[GroepBeheerderEmail]]&amp;Tabel3[[#This Row],[GroepNaam]]&amp;Tabel3[[#This Row],[ReisNaam]]</f>
        <v>Jobye.Rames@gmail.com,Shuffledrive,Modderfontein</v>
      </c>
      <c r="B366" s="3" t="s">
        <v>1030</v>
      </c>
      <c r="C366" t="str">
        <f ca="1">SUBSTITUTE(INDEX(Tabel2[GroepBeheerder],Tabel3[[#This Row],[Groep.Index]]),",","")</f>
        <v>Jobye.Rames@gmail.com</v>
      </c>
      <c r="D366" t="str">
        <f ca="1">","&amp;INDEX(Tabel2[GroepNaam],Tabel3[[#This Row],[Groep.Index]])&amp;","</f>
        <v>,Shuffledrive,</v>
      </c>
      <c r="E366">
        <f ca="1">RANDBETWEEN(1,Formules!$B$2)</f>
        <v>69</v>
      </c>
      <c r="F366" s="2">
        <f t="shared" si="5"/>
        <v>365</v>
      </c>
    </row>
    <row r="367" spans="1:6" x14ac:dyDescent="0.25">
      <c r="A367" s="1" t="str">
        <f ca="1">Tabel3[[#This Row],[GroepBeheerderEmail]]&amp;Tabel3[[#This Row],[GroepNaam]]&amp;Tabel3[[#This Row],[ReisNaam]]</f>
        <v>Kelley.Michieli@gmail.com,Reallinks,Sundbyberg</v>
      </c>
      <c r="B367" s="3" t="s">
        <v>1031</v>
      </c>
      <c r="C367" t="str">
        <f ca="1">SUBSTITUTE(INDEX(Tabel2[GroepBeheerder],Tabel3[[#This Row],[Groep.Index]]),",","")</f>
        <v>Kelley.Michieli@gmail.com</v>
      </c>
      <c r="D367" t="str">
        <f ca="1">","&amp;INDEX(Tabel2[GroepNaam],Tabel3[[#This Row],[Groep.Index]])&amp;","</f>
        <v>,Reallinks,</v>
      </c>
      <c r="E367">
        <f ca="1">RANDBETWEEN(1,Formules!$B$2)</f>
        <v>104</v>
      </c>
      <c r="F367" s="2">
        <f t="shared" si="5"/>
        <v>366</v>
      </c>
    </row>
    <row r="368" spans="1:6" x14ac:dyDescent="0.25">
      <c r="A368" s="1" t="str">
        <f ca="1">Tabel3[[#This Row],[GroepBeheerderEmail]]&amp;Tabel3[[#This Row],[GroepNaam]]&amp;Tabel3[[#This Row],[ReisNaam]]</f>
        <v>Kenny.Pimm@gmail.com,Feedfire,Thị Trấn Yên Châu</v>
      </c>
      <c r="B368" s="3" t="s">
        <v>1032</v>
      </c>
      <c r="C368" t="str">
        <f ca="1">SUBSTITUTE(INDEX(Tabel2[GroepBeheerder],Tabel3[[#This Row],[Groep.Index]]),",","")</f>
        <v>Kenny.Pimm@gmail.com</v>
      </c>
      <c r="D368" t="str">
        <f ca="1">","&amp;INDEX(Tabel2[GroepNaam],Tabel3[[#This Row],[Groep.Index]])&amp;","</f>
        <v>,Feedfire,</v>
      </c>
      <c r="E368">
        <f ca="1">RANDBETWEEN(1,Formules!$B$2)</f>
        <v>96</v>
      </c>
      <c r="F368" s="2">
        <f t="shared" si="5"/>
        <v>367</v>
      </c>
    </row>
    <row r="369" spans="1:6" x14ac:dyDescent="0.25">
      <c r="A369" s="1" t="str">
        <f ca="1">Tabel3[[#This Row],[GroepBeheerderEmail]]&amp;Tabel3[[#This Row],[GroepNaam]]&amp;Tabel3[[#This Row],[ReisNaam]]</f>
        <v>Hillier.Carff@gmail.com,Devify,Yanggu</v>
      </c>
      <c r="B369" s="3" t="s">
        <v>1033</v>
      </c>
      <c r="C369" t="str">
        <f ca="1">SUBSTITUTE(INDEX(Tabel2[GroepBeheerder],Tabel3[[#This Row],[Groep.Index]]),",","")</f>
        <v>Hillier.Carff@gmail.com</v>
      </c>
      <c r="D369" t="str">
        <f ca="1">","&amp;INDEX(Tabel2[GroepNaam],Tabel3[[#This Row],[Groep.Index]])&amp;","</f>
        <v>,Devify,</v>
      </c>
      <c r="E369">
        <f ca="1">RANDBETWEEN(1,Formules!$B$2)</f>
        <v>204</v>
      </c>
      <c r="F369" s="2">
        <f t="shared" si="5"/>
        <v>368</v>
      </c>
    </row>
    <row r="370" spans="1:6" x14ac:dyDescent="0.25">
      <c r="A370" s="1" t="str">
        <f ca="1">Tabel3[[#This Row],[GroepBeheerderEmail]]&amp;Tabel3[[#This Row],[GroepNaam]]&amp;Tabel3[[#This Row],[ReisNaam]]</f>
        <v>Berke.Welchman@gmail.com,Quire,Villa Santa Rosa</v>
      </c>
      <c r="B370" s="3" t="s">
        <v>1034</v>
      </c>
      <c r="C370" t="str">
        <f ca="1">SUBSTITUTE(INDEX(Tabel2[GroepBeheerder],Tabel3[[#This Row],[Groep.Index]]),",","")</f>
        <v>Berke.Welchman@gmail.com</v>
      </c>
      <c r="D370" t="str">
        <f ca="1">","&amp;INDEX(Tabel2[GroepNaam],Tabel3[[#This Row],[Groep.Index]])&amp;","</f>
        <v>,Quire,</v>
      </c>
      <c r="E370">
        <f ca="1">RANDBETWEEN(1,Formules!$B$2)</f>
        <v>168</v>
      </c>
      <c r="F370" s="2">
        <f t="shared" si="5"/>
        <v>369</v>
      </c>
    </row>
    <row r="371" spans="1:6" x14ac:dyDescent="0.25">
      <c r="A371" s="1" t="str">
        <f ca="1">Tabel3[[#This Row],[GroepBeheerderEmail]]&amp;Tabel3[[#This Row],[GroepNaam]]&amp;Tabel3[[#This Row],[ReisNaam]]</f>
        <v>Arabela.Alvar@gmail.com,Fanoodle,Caridade</v>
      </c>
      <c r="B371" s="3" t="s">
        <v>1035</v>
      </c>
      <c r="C371" t="str">
        <f ca="1">SUBSTITUTE(INDEX(Tabel2[GroepBeheerder],Tabel3[[#This Row],[Groep.Index]]),",","")</f>
        <v>Arabela.Alvar@gmail.com</v>
      </c>
      <c r="D371" t="str">
        <f ca="1">","&amp;INDEX(Tabel2[GroepNaam],Tabel3[[#This Row],[Groep.Index]])&amp;","</f>
        <v>,Fanoodle,</v>
      </c>
      <c r="E371">
        <f ca="1">RANDBETWEEN(1,Formules!$B$2)</f>
        <v>251</v>
      </c>
      <c r="F371" s="2">
        <f t="shared" si="5"/>
        <v>370</v>
      </c>
    </row>
    <row r="372" spans="1:6" x14ac:dyDescent="0.25">
      <c r="A372" s="1" t="str">
        <f ca="1">Tabel3[[#This Row],[GroepBeheerderEmail]]&amp;Tabel3[[#This Row],[GroepNaam]]&amp;Tabel3[[#This Row],[ReisNaam]]</f>
        <v>Terry.Scarasbrick@gmail.com,Jazzy,Pitangui</v>
      </c>
      <c r="B372" s="3" t="s">
        <v>1036</v>
      </c>
      <c r="C372" t="str">
        <f ca="1">SUBSTITUTE(INDEX(Tabel2[GroepBeheerder],Tabel3[[#This Row],[Groep.Index]]),",","")</f>
        <v>Terry.Scarasbrick@gmail.com</v>
      </c>
      <c r="D372" t="str">
        <f ca="1">","&amp;INDEX(Tabel2[GroepNaam],Tabel3[[#This Row],[Groep.Index]])&amp;","</f>
        <v>,Jazzy,</v>
      </c>
      <c r="E372">
        <f ca="1">RANDBETWEEN(1,Formules!$B$2)</f>
        <v>352</v>
      </c>
      <c r="F372" s="2">
        <f t="shared" si="5"/>
        <v>371</v>
      </c>
    </row>
    <row r="373" spans="1:6" x14ac:dyDescent="0.25">
      <c r="A373" s="1" t="str">
        <f ca="1">Tabel3[[#This Row],[GroepBeheerderEmail]]&amp;Tabel3[[#This Row],[GroepNaam]]&amp;Tabel3[[#This Row],[ReisNaam]]</f>
        <v>Philippe.Vogele@gmail.com,Eayo,Oygon</v>
      </c>
      <c r="B373" s="3" t="s">
        <v>1037</v>
      </c>
      <c r="C373" t="str">
        <f ca="1">SUBSTITUTE(INDEX(Tabel2[GroepBeheerder],Tabel3[[#This Row],[Groep.Index]]),",","")</f>
        <v>Philippe.Vogele@gmail.com</v>
      </c>
      <c r="D373" t="str">
        <f ca="1">","&amp;INDEX(Tabel2[GroepNaam],Tabel3[[#This Row],[Groep.Index]])&amp;","</f>
        <v>,Eayo,</v>
      </c>
      <c r="E373">
        <f ca="1">RANDBETWEEN(1,Formules!$B$2)</f>
        <v>276</v>
      </c>
      <c r="F373" s="2">
        <f t="shared" si="5"/>
        <v>372</v>
      </c>
    </row>
    <row r="374" spans="1:6" x14ac:dyDescent="0.25">
      <c r="A374" s="1" t="str">
        <f ca="1">Tabel3[[#This Row],[GroepBeheerderEmail]]&amp;Tabel3[[#This Row],[GroepNaam]]&amp;Tabel3[[#This Row],[ReisNaam]]</f>
        <v>Rourke.Wyon@gmail.com,Voolia,Chita</v>
      </c>
      <c r="B374" s="3" t="s">
        <v>1038</v>
      </c>
      <c r="C374" t="str">
        <f ca="1">SUBSTITUTE(INDEX(Tabel2[GroepBeheerder],Tabel3[[#This Row],[Groep.Index]]),",","")</f>
        <v>Rourke.Wyon@gmail.com</v>
      </c>
      <c r="D374" t="str">
        <f ca="1">","&amp;INDEX(Tabel2[GroepNaam],Tabel3[[#This Row],[Groep.Index]])&amp;","</f>
        <v>,Voolia,</v>
      </c>
      <c r="E374">
        <f ca="1">RANDBETWEEN(1,Formules!$B$2)</f>
        <v>114</v>
      </c>
      <c r="F374" s="2">
        <f t="shared" si="5"/>
        <v>373</v>
      </c>
    </row>
    <row r="375" spans="1:6" x14ac:dyDescent="0.25">
      <c r="A375" s="1" t="str">
        <f ca="1">Tabel3[[#This Row],[GroepBeheerderEmail]]&amp;Tabel3[[#This Row],[GroepNaam]]&amp;Tabel3[[#This Row],[ReisNaam]]</f>
        <v>Merwyn.Nash@gmail.com,Yadel,El Coco</v>
      </c>
      <c r="B375" s="3" t="s">
        <v>1039</v>
      </c>
      <c r="C375" t="str">
        <f ca="1">SUBSTITUTE(INDEX(Tabel2[GroepBeheerder],Tabel3[[#This Row],[Groep.Index]]),",","")</f>
        <v>Merwyn.Nash@gmail.com</v>
      </c>
      <c r="D375" t="str">
        <f ca="1">","&amp;INDEX(Tabel2[GroepNaam],Tabel3[[#This Row],[Groep.Index]])&amp;","</f>
        <v>,Yadel,</v>
      </c>
      <c r="E375">
        <f ca="1">RANDBETWEEN(1,Formules!$B$2)</f>
        <v>291</v>
      </c>
      <c r="F375" s="2">
        <f t="shared" si="5"/>
        <v>374</v>
      </c>
    </row>
    <row r="376" spans="1:6" x14ac:dyDescent="0.25">
      <c r="A376" s="1" t="str">
        <f ca="1">Tabel3[[#This Row],[GroepBeheerderEmail]]&amp;Tabel3[[#This Row],[GroepNaam]]&amp;Tabel3[[#This Row],[ReisNaam]]</f>
        <v>Debbie.Wooller@gmail.com,Thoughtblab,Karbunara e Vogël</v>
      </c>
      <c r="B376" s="3" t="s">
        <v>1040</v>
      </c>
      <c r="C376" t="str">
        <f ca="1">SUBSTITUTE(INDEX(Tabel2[GroepBeheerder],Tabel3[[#This Row],[Groep.Index]]),",","")</f>
        <v>Debbie.Wooller@gmail.com</v>
      </c>
      <c r="D376" t="str">
        <f ca="1">","&amp;INDEX(Tabel2[GroepNaam],Tabel3[[#This Row],[Groep.Index]])&amp;","</f>
        <v>,Thoughtblab,</v>
      </c>
      <c r="E376">
        <f ca="1">RANDBETWEEN(1,Formules!$B$2)</f>
        <v>334</v>
      </c>
      <c r="F376" s="2">
        <f t="shared" si="5"/>
        <v>375</v>
      </c>
    </row>
    <row r="377" spans="1:6" x14ac:dyDescent="0.25">
      <c r="A377" s="1" t="str">
        <f ca="1">Tabel3[[#This Row],[GroepBeheerderEmail]]&amp;Tabel3[[#This Row],[GroepNaam]]&amp;Tabel3[[#This Row],[ReisNaam]]</f>
        <v>Steward.Grane@gmail.com,Kwideo,Canindé</v>
      </c>
      <c r="B377" s="3" t="s">
        <v>1041</v>
      </c>
      <c r="C377" t="str">
        <f ca="1">SUBSTITUTE(INDEX(Tabel2[GroepBeheerder],Tabel3[[#This Row],[Groep.Index]]),",","")</f>
        <v>Steward.Grane@gmail.com</v>
      </c>
      <c r="D377" t="str">
        <f ca="1">","&amp;INDEX(Tabel2[GroepNaam],Tabel3[[#This Row],[Groep.Index]])&amp;","</f>
        <v>,Kwideo,</v>
      </c>
      <c r="E377">
        <f ca="1">RANDBETWEEN(1,Formules!$B$2)</f>
        <v>155</v>
      </c>
      <c r="F377" s="2">
        <f t="shared" si="5"/>
        <v>376</v>
      </c>
    </row>
    <row r="378" spans="1:6" x14ac:dyDescent="0.25">
      <c r="A378" s="1" t="str">
        <f ca="1">Tabel3[[#This Row],[GroepBeheerderEmail]]&amp;Tabel3[[#This Row],[GroepNaam]]&amp;Tabel3[[#This Row],[ReisNaam]]</f>
        <v>Kennie.Spaight@gmail.com,Twinder,Tchintabaraden</v>
      </c>
      <c r="B378" s="3" t="s">
        <v>1042</v>
      </c>
      <c r="C378" t="str">
        <f ca="1">SUBSTITUTE(INDEX(Tabel2[GroepBeheerder],Tabel3[[#This Row],[Groep.Index]]),",","")</f>
        <v>Kennie.Spaight@gmail.com</v>
      </c>
      <c r="D378" t="str">
        <f ca="1">","&amp;INDEX(Tabel2[GroepNaam],Tabel3[[#This Row],[Groep.Index]])&amp;","</f>
        <v>,Twinder,</v>
      </c>
      <c r="E378">
        <f ca="1">RANDBETWEEN(1,Formules!$B$2)</f>
        <v>38</v>
      </c>
      <c r="F378" s="2">
        <f t="shared" si="5"/>
        <v>377</v>
      </c>
    </row>
    <row r="379" spans="1:6" x14ac:dyDescent="0.25">
      <c r="A379" s="1" t="str">
        <f ca="1">Tabel3[[#This Row],[GroepBeheerderEmail]]&amp;Tabel3[[#This Row],[GroepNaam]]&amp;Tabel3[[#This Row],[ReisNaam]]</f>
        <v>Freemon.Piche@gmail.com,Twiyo,Maswarah</v>
      </c>
      <c r="B379" s="3" t="s">
        <v>1043</v>
      </c>
      <c r="C379" t="str">
        <f ca="1">SUBSTITUTE(INDEX(Tabel2[GroepBeheerder],Tabel3[[#This Row],[Groep.Index]]),",","")</f>
        <v>Freemon.Piche@gmail.com</v>
      </c>
      <c r="D379" t="str">
        <f ca="1">","&amp;INDEX(Tabel2[GroepNaam],Tabel3[[#This Row],[Groep.Index]])&amp;","</f>
        <v>,Twiyo,</v>
      </c>
      <c r="E379">
        <f ca="1">RANDBETWEEN(1,Formules!$B$2)</f>
        <v>365</v>
      </c>
      <c r="F379" s="2">
        <f t="shared" si="5"/>
        <v>378</v>
      </c>
    </row>
    <row r="380" spans="1:6" x14ac:dyDescent="0.25">
      <c r="A380" s="1" t="str">
        <f ca="1">Tabel3[[#This Row],[GroepBeheerderEmail]]&amp;Tabel3[[#This Row],[GroepNaam]]&amp;Tabel3[[#This Row],[ReisNaam]]</f>
        <v>Charleen.Toop@gmail.com,Zooxo,Baní</v>
      </c>
      <c r="B380" s="3" t="s">
        <v>1044</v>
      </c>
      <c r="C380" t="str">
        <f ca="1">SUBSTITUTE(INDEX(Tabel2[GroepBeheerder],Tabel3[[#This Row],[Groep.Index]]),",","")</f>
        <v>Charleen.Toop@gmail.com</v>
      </c>
      <c r="D380" t="str">
        <f ca="1">","&amp;INDEX(Tabel2[GroepNaam],Tabel3[[#This Row],[Groep.Index]])&amp;","</f>
        <v>,Zooxo,</v>
      </c>
      <c r="E380">
        <f ca="1">RANDBETWEEN(1,Formules!$B$2)</f>
        <v>105</v>
      </c>
      <c r="F380" s="2">
        <f t="shared" si="5"/>
        <v>379</v>
      </c>
    </row>
    <row r="381" spans="1:6" x14ac:dyDescent="0.25">
      <c r="A381" s="1" t="str">
        <f ca="1">Tabel3[[#This Row],[GroepBeheerderEmail]]&amp;Tabel3[[#This Row],[GroepNaam]]&amp;Tabel3[[#This Row],[ReisNaam]]</f>
        <v>Dominik.Grishmanov@gmail.com,Quinu,Liquan Chengguanzhen</v>
      </c>
      <c r="B381" s="3" t="s">
        <v>1045</v>
      </c>
      <c r="C381" t="str">
        <f ca="1">SUBSTITUTE(INDEX(Tabel2[GroepBeheerder],Tabel3[[#This Row],[Groep.Index]]),",","")</f>
        <v>Dominik.Grishmanov@gmail.com</v>
      </c>
      <c r="D381" t="str">
        <f ca="1">","&amp;INDEX(Tabel2[GroepNaam],Tabel3[[#This Row],[Groep.Index]])&amp;","</f>
        <v>,Quinu,</v>
      </c>
      <c r="E381">
        <f ca="1">RANDBETWEEN(1,Formules!$B$2)</f>
        <v>300</v>
      </c>
      <c r="F381" s="2">
        <f t="shared" si="5"/>
        <v>380</v>
      </c>
    </row>
    <row r="382" spans="1:6" x14ac:dyDescent="0.25">
      <c r="A382" s="1" t="str">
        <f ca="1">Tabel3[[#This Row],[GroepBeheerderEmail]]&amp;Tabel3[[#This Row],[GroepNaam]]&amp;Tabel3[[#This Row],[ReisNaam]]</f>
        <v>Consuela.Grimditch@gmail.com,Janyx,Zhushan Chengguanzhen</v>
      </c>
      <c r="B382" s="3" t="s">
        <v>1046</v>
      </c>
      <c r="C382" t="str">
        <f ca="1">SUBSTITUTE(INDEX(Tabel2[GroepBeheerder],Tabel3[[#This Row],[Groep.Index]]),",","")</f>
        <v>Consuela.Grimditch@gmail.com</v>
      </c>
      <c r="D382" t="str">
        <f ca="1">","&amp;INDEX(Tabel2[GroepNaam],Tabel3[[#This Row],[Groep.Index]])&amp;","</f>
        <v>,Janyx,</v>
      </c>
      <c r="E382">
        <f ca="1">RANDBETWEEN(1,Formules!$B$2)</f>
        <v>315</v>
      </c>
      <c r="F382" s="2">
        <f t="shared" si="5"/>
        <v>381</v>
      </c>
    </row>
    <row r="383" spans="1:6" x14ac:dyDescent="0.25">
      <c r="A383" s="1" t="str">
        <f ca="1">Tabel3[[#This Row],[GroepBeheerderEmail]]&amp;Tabel3[[#This Row],[GroepNaam]]&amp;Tabel3[[#This Row],[ReisNaam]]</f>
        <v>Gert.van Dalen@gmail.com,Yabox,New Sibonga</v>
      </c>
      <c r="B383" s="3" t="s">
        <v>1047</v>
      </c>
      <c r="C383" t="str">
        <f ca="1">SUBSTITUTE(INDEX(Tabel2[GroepBeheerder],Tabel3[[#This Row],[Groep.Index]]),",","")</f>
        <v>Gert.van Dalen@gmail.com</v>
      </c>
      <c r="D383" t="str">
        <f ca="1">","&amp;INDEX(Tabel2[GroepNaam],Tabel3[[#This Row],[Groep.Index]])&amp;","</f>
        <v>,Yabox,</v>
      </c>
      <c r="E383">
        <f ca="1">RANDBETWEEN(1,Formules!$B$2)</f>
        <v>253</v>
      </c>
      <c r="F383" s="2">
        <f t="shared" si="5"/>
        <v>382</v>
      </c>
    </row>
    <row r="384" spans="1:6" x14ac:dyDescent="0.25">
      <c r="A384" s="1" t="str">
        <f ca="1">Tabel3[[#This Row],[GroepBeheerderEmail]]&amp;Tabel3[[#This Row],[GroepNaam]]&amp;Tabel3[[#This Row],[ReisNaam]]</f>
        <v>Jacquelin.Waugh@gmail.com,Quatz,Conde</v>
      </c>
      <c r="B384" s="3" t="s">
        <v>1048</v>
      </c>
      <c r="C384" t="str">
        <f ca="1">SUBSTITUTE(INDEX(Tabel2[GroepBeheerder],Tabel3[[#This Row],[Groep.Index]]),",","")</f>
        <v>Jacquelin.Waugh@gmail.com</v>
      </c>
      <c r="D384" t="str">
        <f ca="1">","&amp;INDEX(Tabel2[GroepNaam],Tabel3[[#This Row],[Groep.Index]])&amp;","</f>
        <v>,Quatz,</v>
      </c>
      <c r="E384">
        <f ca="1">RANDBETWEEN(1,Formules!$B$2)</f>
        <v>348</v>
      </c>
      <c r="F384" s="2">
        <f t="shared" si="5"/>
        <v>383</v>
      </c>
    </row>
    <row r="385" spans="1:6" x14ac:dyDescent="0.25">
      <c r="A385" s="1" t="str">
        <f ca="1">Tabel3[[#This Row],[GroepBeheerderEmail]]&amp;Tabel3[[#This Row],[GroepNaam]]&amp;Tabel3[[#This Row],[ReisNaam]]</f>
        <v>Rolph.Andersson@gmail.com,Dabjam,Aranyaprathet</v>
      </c>
      <c r="B385" s="3" t="s">
        <v>1049</v>
      </c>
      <c r="C385" t="str">
        <f ca="1">SUBSTITUTE(INDEX(Tabel2[GroepBeheerder],Tabel3[[#This Row],[Groep.Index]]),",","")</f>
        <v>Rolph.Andersson@gmail.com</v>
      </c>
      <c r="D385" t="str">
        <f ca="1">","&amp;INDEX(Tabel2[GroepNaam],Tabel3[[#This Row],[Groep.Index]])&amp;","</f>
        <v>,Dabjam,</v>
      </c>
      <c r="E385">
        <f ca="1">RANDBETWEEN(1,Formules!$B$2)</f>
        <v>292</v>
      </c>
      <c r="F385" s="2">
        <f t="shared" si="5"/>
        <v>384</v>
      </c>
    </row>
    <row r="386" spans="1:6" x14ac:dyDescent="0.25">
      <c r="A386" s="1" t="str">
        <f ca="1">Tabel3[[#This Row],[GroepBeheerderEmail]]&amp;Tabel3[[#This Row],[GroepNaam]]&amp;Tabel3[[#This Row],[ReisNaam]]</f>
        <v>Ganny.de Guise@gmail.com,Midel,Bayshint</v>
      </c>
      <c r="B386" s="3" t="s">
        <v>1050</v>
      </c>
      <c r="C386" t="str">
        <f ca="1">SUBSTITUTE(INDEX(Tabel2[GroepBeheerder],Tabel3[[#This Row],[Groep.Index]]),",","")</f>
        <v>Ganny.de Guise@gmail.com</v>
      </c>
      <c r="D386" t="str">
        <f ca="1">","&amp;INDEX(Tabel2[GroepNaam],Tabel3[[#This Row],[Groep.Index]])&amp;","</f>
        <v>,Midel,</v>
      </c>
      <c r="E386">
        <f ca="1">RANDBETWEEN(1,Formules!$B$2)</f>
        <v>98</v>
      </c>
      <c r="F386" s="2">
        <f t="shared" ref="F386:F449" si="6">ROW()-1</f>
        <v>385</v>
      </c>
    </row>
    <row r="387" spans="1:6" x14ac:dyDescent="0.25">
      <c r="A387" s="1" t="str">
        <f ca="1">Tabel3[[#This Row],[GroepBeheerderEmail]]&amp;Tabel3[[#This Row],[GroepNaam]]&amp;Tabel3[[#This Row],[ReisNaam]]</f>
        <v>Jenelle.Caw@gmail.com,Tazz,Olkusz</v>
      </c>
      <c r="B387" s="3" t="s">
        <v>1051</v>
      </c>
      <c r="C387" t="str">
        <f ca="1">SUBSTITUTE(INDEX(Tabel2[GroepBeheerder],Tabel3[[#This Row],[Groep.Index]]),",","")</f>
        <v>Jenelle.Caw@gmail.com</v>
      </c>
      <c r="D387" t="str">
        <f ca="1">","&amp;INDEX(Tabel2[GroepNaam],Tabel3[[#This Row],[Groep.Index]])&amp;","</f>
        <v>,Tazz,</v>
      </c>
      <c r="E387">
        <f ca="1">RANDBETWEEN(1,Formules!$B$2)</f>
        <v>47</v>
      </c>
      <c r="F387" s="2">
        <f t="shared" si="6"/>
        <v>386</v>
      </c>
    </row>
    <row r="388" spans="1:6" x14ac:dyDescent="0.25">
      <c r="A388" s="1" t="str">
        <f ca="1">Tabel3[[#This Row],[GroepBeheerderEmail]]&amp;Tabel3[[#This Row],[GroepNaam]]&amp;Tabel3[[#This Row],[ReisNaam]]</f>
        <v>Rolph.Andersson@gmail.com,Dabjam,Kondoa</v>
      </c>
      <c r="B388" s="3" t="s">
        <v>1052</v>
      </c>
      <c r="C388" t="str">
        <f ca="1">SUBSTITUTE(INDEX(Tabel2[GroepBeheerder],Tabel3[[#This Row],[Groep.Index]]),",","")</f>
        <v>Rolph.Andersson@gmail.com</v>
      </c>
      <c r="D388" t="str">
        <f ca="1">","&amp;INDEX(Tabel2[GroepNaam],Tabel3[[#This Row],[Groep.Index]])&amp;","</f>
        <v>,Dabjam,</v>
      </c>
      <c r="E388">
        <f ca="1">RANDBETWEEN(1,Formules!$B$2)</f>
        <v>292</v>
      </c>
      <c r="F388" s="2">
        <f t="shared" si="6"/>
        <v>387</v>
      </c>
    </row>
    <row r="389" spans="1:6" x14ac:dyDescent="0.25">
      <c r="A389" s="1" t="str">
        <f ca="1">Tabel3[[#This Row],[GroepBeheerderEmail]]&amp;Tabel3[[#This Row],[GroepNaam]]&amp;Tabel3[[#This Row],[ReisNaam]]</f>
        <v>Phillie.Messruther@gmail.com,Brainverse,Sangat</v>
      </c>
      <c r="B389" s="3" t="s">
        <v>1053</v>
      </c>
      <c r="C389" t="str">
        <f ca="1">SUBSTITUTE(INDEX(Tabel2[GroepBeheerder],Tabel3[[#This Row],[Groep.Index]]),",","")</f>
        <v>Phillie.Messruther@gmail.com</v>
      </c>
      <c r="D389" t="str">
        <f ca="1">","&amp;INDEX(Tabel2[GroepNaam],Tabel3[[#This Row],[Groep.Index]])&amp;","</f>
        <v>,Brainverse,</v>
      </c>
      <c r="E389">
        <f ca="1">RANDBETWEEN(1,Formules!$B$2)</f>
        <v>173</v>
      </c>
      <c r="F389" s="2">
        <f t="shared" si="6"/>
        <v>388</v>
      </c>
    </row>
    <row r="390" spans="1:6" x14ac:dyDescent="0.25">
      <c r="A390" s="1" t="str">
        <f ca="1">Tabel3[[#This Row],[GroepBeheerderEmail]]&amp;Tabel3[[#This Row],[GroepNaam]]&amp;Tabel3[[#This Row],[ReisNaam]]</f>
        <v>Reine.Mougin@gmail.com,Fiveclub,Mueang Nonthaburi</v>
      </c>
      <c r="B390" s="3" t="s">
        <v>1054</v>
      </c>
      <c r="C390" t="str">
        <f ca="1">SUBSTITUTE(INDEX(Tabel2[GroepBeheerder],Tabel3[[#This Row],[Groep.Index]]),",","")</f>
        <v>Reine.Mougin@gmail.com</v>
      </c>
      <c r="D390" t="str">
        <f ca="1">","&amp;INDEX(Tabel2[GroepNaam],Tabel3[[#This Row],[Groep.Index]])&amp;","</f>
        <v>,Fiveclub,</v>
      </c>
      <c r="E390">
        <f ca="1">RANDBETWEEN(1,Formules!$B$2)</f>
        <v>67</v>
      </c>
      <c r="F390" s="2">
        <f t="shared" si="6"/>
        <v>389</v>
      </c>
    </row>
    <row r="391" spans="1:6" x14ac:dyDescent="0.25">
      <c r="A391" s="1" t="str">
        <f ca="1">Tabel3[[#This Row],[GroepBeheerderEmail]]&amp;Tabel3[[#This Row],[GroepNaam]]&amp;Tabel3[[#This Row],[ReisNaam]]</f>
        <v>Carolin.Maddy@gmail.com,Twitterlist,Nassau</v>
      </c>
      <c r="B391" s="3" t="s">
        <v>1055</v>
      </c>
      <c r="C391" t="str">
        <f ca="1">SUBSTITUTE(INDEX(Tabel2[GroepBeheerder],Tabel3[[#This Row],[Groep.Index]]),",","")</f>
        <v>Carolin.Maddy@gmail.com</v>
      </c>
      <c r="D391" t="str">
        <f ca="1">","&amp;INDEX(Tabel2[GroepNaam],Tabel3[[#This Row],[Groep.Index]])&amp;","</f>
        <v>,Twitterlist,</v>
      </c>
      <c r="E391">
        <f ca="1">RANDBETWEEN(1,Formules!$B$2)</f>
        <v>263</v>
      </c>
      <c r="F391" s="2">
        <f t="shared" si="6"/>
        <v>390</v>
      </c>
    </row>
    <row r="392" spans="1:6" x14ac:dyDescent="0.25">
      <c r="A392" s="1" t="str">
        <f ca="1">Tabel3[[#This Row],[GroepBeheerderEmail]]&amp;Tabel3[[#This Row],[GroepNaam]]&amp;Tabel3[[#This Row],[ReisNaam]]</f>
        <v>Dominik.Grishmanov@gmail.com,Quinu,Fengyuan</v>
      </c>
      <c r="B392" s="3" t="s">
        <v>1056</v>
      </c>
      <c r="C392" t="str">
        <f ca="1">SUBSTITUTE(INDEX(Tabel2[GroepBeheerder],Tabel3[[#This Row],[Groep.Index]]),",","")</f>
        <v>Dominik.Grishmanov@gmail.com</v>
      </c>
      <c r="D392" t="str">
        <f ca="1">","&amp;INDEX(Tabel2[GroepNaam],Tabel3[[#This Row],[Groep.Index]])&amp;","</f>
        <v>,Quinu,</v>
      </c>
      <c r="E392">
        <f ca="1">RANDBETWEEN(1,Formules!$B$2)</f>
        <v>300</v>
      </c>
      <c r="F392" s="2">
        <f t="shared" si="6"/>
        <v>391</v>
      </c>
    </row>
    <row r="393" spans="1:6" x14ac:dyDescent="0.25">
      <c r="A393" s="1" t="str">
        <f ca="1">Tabel3[[#This Row],[GroepBeheerderEmail]]&amp;Tabel3[[#This Row],[GroepNaam]]&amp;Tabel3[[#This Row],[ReisNaam]]</f>
        <v>Mable.Stobbie@gmail.com,Skilith,Wadeng</v>
      </c>
      <c r="B393" s="3" t="s">
        <v>1057</v>
      </c>
      <c r="C393" t="str">
        <f ca="1">SUBSTITUTE(INDEX(Tabel2[GroepBeheerder],Tabel3[[#This Row],[Groep.Index]]),",","")</f>
        <v>Mable.Stobbie@gmail.com</v>
      </c>
      <c r="D393" t="str">
        <f ca="1">","&amp;INDEX(Tabel2[GroepNaam],Tabel3[[#This Row],[Groep.Index]])&amp;","</f>
        <v>,Skilith,</v>
      </c>
      <c r="E393">
        <f ca="1">RANDBETWEEN(1,Formules!$B$2)</f>
        <v>195</v>
      </c>
      <c r="F393" s="2">
        <f t="shared" si="6"/>
        <v>392</v>
      </c>
    </row>
    <row r="394" spans="1:6" x14ac:dyDescent="0.25">
      <c r="A394" s="1" t="str">
        <f ca="1">Tabel3[[#This Row],[GroepBeheerderEmail]]&amp;Tabel3[[#This Row],[GroepNaam]]&amp;Tabel3[[#This Row],[ReisNaam]]</f>
        <v>Vinny.Wanden@gmail.com,Fanoodle,Åkersberga</v>
      </c>
      <c r="B394" s="3" t="s">
        <v>1058</v>
      </c>
      <c r="C394" t="str">
        <f ca="1">SUBSTITUTE(INDEX(Tabel2[GroepBeheerder],Tabel3[[#This Row],[Groep.Index]]),",","")</f>
        <v>Vinny.Wanden@gmail.com</v>
      </c>
      <c r="D394" t="str">
        <f ca="1">","&amp;INDEX(Tabel2[GroepNaam],Tabel3[[#This Row],[Groep.Index]])&amp;","</f>
        <v>,Fanoodle,</v>
      </c>
      <c r="E394">
        <f ca="1">RANDBETWEEN(1,Formules!$B$2)</f>
        <v>172</v>
      </c>
      <c r="F394" s="2">
        <f t="shared" si="6"/>
        <v>393</v>
      </c>
    </row>
    <row r="395" spans="1:6" x14ac:dyDescent="0.25">
      <c r="A395" s="1" t="str">
        <f ca="1">Tabel3[[#This Row],[GroepBeheerderEmail]]&amp;Tabel3[[#This Row],[GroepNaam]]&amp;Tabel3[[#This Row],[ReisNaam]]</f>
        <v>Pattie.Fundell@gmail.com,Agivu,Al Muţayrifī</v>
      </c>
      <c r="B395" s="3" t="s">
        <v>1059</v>
      </c>
      <c r="C395" t="str">
        <f ca="1">SUBSTITUTE(INDEX(Tabel2[GroepBeheerder],Tabel3[[#This Row],[Groep.Index]]),",","")</f>
        <v>Pattie.Fundell@gmail.com</v>
      </c>
      <c r="D395" t="str">
        <f ca="1">","&amp;INDEX(Tabel2[GroepNaam],Tabel3[[#This Row],[Groep.Index]])&amp;","</f>
        <v>,Agivu,</v>
      </c>
      <c r="E395">
        <f ca="1">RANDBETWEEN(1,Formules!$B$2)</f>
        <v>6</v>
      </c>
      <c r="F395" s="2">
        <f t="shared" si="6"/>
        <v>394</v>
      </c>
    </row>
    <row r="396" spans="1:6" x14ac:dyDescent="0.25">
      <c r="A396" s="1" t="str">
        <f ca="1">Tabel3[[#This Row],[GroepBeheerderEmail]]&amp;Tabel3[[#This Row],[GroepNaam]]&amp;Tabel3[[#This Row],[ReisNaam]]</f>
        <v>Zonnya.Date@gmail.com,Chatterpoint,Cornwall</v>
      </c>
      <c r="B396" s="3" t="s">
        <v>1060</v>
      </c>
      <c r="C396" t="str">
        <f ca="1">SUBSTITUTE(INDEX(Tabel2[GroepBeheerder],Tabel3[[#This Row],[Groep.Index]]),",","")</f>
        <v>Zonnya.Date@gmail.com</v>
      </c>
      <c r="D396" t="str">
        <f ca="1">","&amp;INDEX(Tabel2[GroepNaam],Tabel3[[#This Row],[Groep.Index]])&amp;","</f>
        <v>,Chatterpoint,</v>
      </c>
      <c r="E396">
        <f ca="1">RANDBETWEEN(1,Formules!$B$2)</f>
        <v>10</v>
      </c>
      <c r="F396" s="2">
        <f t="shared" si="6"/>
        <v>395</v>
      </c>
    </row>
    <row r="397" spans="1:6" x14ac:dyDescent="0.25">
      <c r="A397" s="1" t="str">
        <f ca="1">Tabel3[[#This Row],[GroepBeheerderEmail]]&amp;Tabel3[[#This Row],[GroepNaam]]&amp;Tabel3[[#This Row],[ReisNaam]]</f>
        <v>Effie.O'Corr@gmail.com,Geba,La Soledad</v>
      </c>
      <c r="B397" s="3" t="s">
        <v>1061</v>
      </c>
      <c r="C397" t="str">
        <f ca="1">SUBSTITUTE(INDEX(Tabel2[GroepBeheerder],Tabel3[[#This Row],[Groep.Index]]),",","")</f>
        <v>Effie.O'Corr@gmail.com</v>
      </c>
      <c r="D397" t="str">
        <f ca="1">","&amp;INDEX(Tabel2[GroepNaam],Tabel3[[#This Row],[Groep.Index]])&amp;","</f>
        <v>,Geba,</v>
      </c>
      <c r="E397">
        <f ca="1">RANDBETWEEN(1,Formules!$B$2)</f>
        <v>362</v>
      </c>
      <c r="F397" s="2">
        <f t="shared" si="6"/>
        <v>396</v>
      </c>
    </row>
    <row r="398" spans="1:6" x14ac:dyDescent="0.25">
      <c r="A398" s="1" t="str">
        <f ca="1">Tabel3[[#This Row],[GroepBeheerderEmail]]&amp;Tabel3[[#This Row],[GroepNaam]]&amp;Tabel3[[#This Row],[ReisNaam]]</f>
        <v>Chrysa.Minnock@gmail.com,Fivespan,Río Sereno</v>
      </c>
      <c r="B398" s="3" t="s">
        <v>1062</v>
      </c>
      <c r="C398" t="str">
        <f ca="1">SUBSTITUTE(INDEX(Tabel2[GroepBeheerder],Tabel3[[#This Row],[Groep.Index]]),",","")</f>
        <v>Chrysa.Minnock@gmail.com</v>
      </c>
      <c r="D398" t="str">
        <f ca="1">","&amp;INDEX(Tabel2[GroepNaam],Tabel3[[#This Row],[Groep.Index]])&amp;","</f>
        <v>,Fivespan,</v>
      </c>
      <c r="E398">
        <f ca="1">RANDBETWEEN(1,Formules!$B$2)</f>
        <v>271</v>
      </c>
      <c r="F398" s="2">
        <f t="shared" si="6"/>
        <v>397</v>
      </c>
    </row>
    <row r="399" spans="1:6" x14ac:dyDescent="0.25">
      <c r="A399" s="1" t="str">
        <f ca="1">Tabel3[[#This Row],[GroepBeheerderEmail]]&amp;Tabel3[[#This Row],[GroepNaam]]&amp;Tabel3[[#This Row],[ReisNaam]]</f>
        <v>Effie.O'Corr@gmail.com,Geba,Jianshan</v>
      </c>
      <c r="B399" s="3" t="s">
        <v>1063</v>
      </c>
      <c r="C399" t="str">
        <f ca="1">SUBSTITUTE(INDEX(Tabel2[GroepBeheerder],Tabel3[[#This Row],[Groep.Index]]),",","")</f>
        <v>Effie.O'Corr@gmail.com</v>
      </c>
      <c r="D399" t="str">
        <f ca="1">","&amp;INDEX(Tabel2[GroepNaam],Tabel3[[#This Row],[Groep.Index]])&amp;","</f>
        <v>,Geba,</v>
      </c>
      <c r="E399">
        <f ca="1">RANDBETWEEN(1,Formules!$B$2)</f>
        <v>362</v>
      </c>
      <c r="F399" s="2">
        <f t="shared" si="6"/>
        <v>398</v>
      </c>
    </row>
    <row r="400" spans="1:6" x14ac:dyDescent="0.25">
      <c r="A400" s="1" t="str">
        <f ca="1">Tabel3[[#This Row],[GroepBeheerderEmail]]&amp;Tabel3[[#This Row],[GroepNaam]]&amp;Tabel3[[#This Row],[ReisNaam]]</f>
        <v>Gordy.Clemmens@gmail.com,Yamia,Linjiang</v>
      </c>
      <c r="B400" s="3" t="s">
        <v>1064</v>
      </c>
      <c r="C400" t="str">
        <f ca="1">SUBSTITUTE(INDEX(Tabel2[GroepBeheerder],Tabel3[[#This Row],[Groep.Index]]),",","")</f>
        <v>Gordy.Clemmens@gmail.com</v>
      </c>
      <c r="D400" t="str">
        <f ca="1">","&amp;INDEX(Tabel2[GroepNaam],Tabel3[[#This Row],[Groep.Index]])&amp;","</f>
        <v>,Yamia,</v>
      </c>
      <c r="E400">
        <f ca="1">RANDBETWEEN(1,Formules!$B$2)</f>
        <v>119</v>
      </c>
      <c r="F400" s="2">
        <f t="shared" si="6"/>
        <v>399</v>
      </c>
    </row>
    <row r="401" spans="1:6" x14ac:dyDescent="0.25">
      <c r="A401" s="1" t="str">
        <f ca="1">Tabel3[[#This Row],[GroepBeheerderEmail]]&amp;Tabel3[[#This Row],[GroepNaam]]&amp;Tabel3[[#This Row],[ReisNaam]]</f>
        <v>Judi.Sweet@gmail.com,Zoomcast,Kuloy</v>
      </c>
      <c r="B401" s="3" t="s">
        <v>1065</v>
      </c>
      <c r="C401" t="str">
        <f ca="1">SUBSTITUTE(INDEX(Tabel2[GroepBeheerder],Tabel3[[#This Row],[Groep.Index]]),",","")</f>
        <v>Judi.Sweet@gmail.com</v>
      </c>
      <c r="D401" t="str">
        <f ca="1">","&amp;INDEX(Tabel2[GroepNaam],Tabel3[[#This Row],[Groep.Index]])&amp;","</f>
        <v>,Zoomcast,</v>
      </c>
      <c r="E401">
        <f ca="1">RANDBETWEEN(1,Formules!$B$2)</f>
        <v>79</v>
      </c>
      <c r="F401" s="2">
        <f t="shared" si="6"/>
        <v>400</v>
      </c>
    </row>
    <row r="402" spans="1:6" x14ac:dyDescent="0.25">
      <c r="A402" s="1" t="str">
        <f ca="1">Tabel3[[#This Row],[GroepBeheerderEmail]]&amp;Tabel3[[#This Row],[GroepNaam]]&amp;Tabel3[[#This Row],[ReisNaam]]</f>
        <v>Jenelle.Caw@gmail.com,Tazz,Filipstad</v>
      </c>
      <c r="B402" s="3" t="s">
        <v>1066</v>
      </c>
      <c r="C402" t="str">
        <f ca="1">SUBSTITUTE(INDEX(Tabel2[GroepBeheerder],Tabel3[[#This Row],[Groep.Index]]),",","")</f>
        <v>Jenelle.Caw@gmail.com</v>
      </c>
      <c r="D402" t="str">
        <f ca="1">","&amp;INDEX(Tabel2[GroepNaam],Tabel3[[#This Row],[Groep.Index]])&amp;","</f>
        <v>,Tazz,</v>
      </c>
      <c r="E402">
        <f ca="1">RANDBETWEEN(1,Formules!$B$2)</f>
        <v>47</v>
      </c>
      <c r="F402" s="2">
        <f t="shared" si="6"/>
        <v>401</v>
      </c>
    </row>
    <row r="403" spans="1:6" x14ac:dyDescent="0.25">
      <c r="A403" s="1" t="str">
        <f ca="1">Tabel3[[#This Row],[GroepBeheerderEmail]]&amp;Tabel3[[#This Row],[GroepNaam]]&amp;Tabel3[[#This Row],[ReisNaam]]</f>
        <v>Jobye.Rames@gmail.com,Youspan,Xarag</v>
      </c>
      <c r="B403" s="3" t="s">
        <v>1067</v>
      </c>
      <c r="C403" t="str">
        <f ca="1">SUBSTITUTE(INDEX(Tabel2[GroepBeheerder],Tabel3[[#This Row],[Groep.Index]]),",","")</f>
        <v>Jobye.Rames@gmail.com</v>
      </c>
      <c r="D403" t="str">
        <f ca="1">","&amp;INDEX(Tabel2[GroepNaam],Tabel3[[#This Row],[Groep.Index]])&amp;","</f>
        <v>,Youspan,</v>
      </c>
      <c r="E403">
        <f ca="1">RANDBETWEEN(1,Formules!$B$2)</f>
        <v>290</v>
      </c>
      <c r="F403" s="2">
        <f t="shared" si="6"/>
        <v>402</v>
      </c>
    </row>
    <row r="404" spans="1:6" x14ac:dyDescent="0.25">
      <c r="A404" s="1" t="str">
        <f ca="1">Tabel3[[#This Row],[GroepBeheerderEmail]]&amp;Tabel3[[#This Row],[GroepNaam]]&amp;Tabel3[[#This Row],[ReisNaam]]</f>
        <v>Tobin.De Castri@gmail.com,Lazzy,Augsburg</v>
      </c>
      <c r="B404" s="3" t="s">
        <v>1068</v>
      </c>
      <c r="C404" t="str">
        <f ca="1">SUBSTITUTE(INDEX(Tabel2[GroepBeheerder],Tabel3[[#This Row],[Groep.Index]]),",","")</f>
        <v>Tobin.De Castri@gmail.com</v>
      </c>
      <c r="D404" t="str">
        <f ca="1">","&amp;INDEX(Tabel2[GroepNaam],Tabel3[[#This Row],[Groep.Index]])&amp;","</f>
        <v>,Lazzy,</v>
      </c>
      <c r="E404">
        <f ca="1">RANDBETWEEN(1,Formules!$B$2)</f>
        <v>49</v>
      </c>
      <c r="F404" s="2">
        <f t="shared" si="6"/>
        <v>403</v>
      </c>
    </row>
    <row r="405" spans="1:6" x14ac:dyDescent="0.25">
      <c r="A405" s="1" t="str">
        <f ca="1">Tabel3[[#This Row],[GroepBeheerderEmail]]&amp;Tabel3[[#This Row],[GroepNaam]]&amp;Tabel3[[#This Row],[ReisNaam]]</f>
        <v>Kelley.Grattan@gmail.com,Photojam,Shemursha</v>
      </c>
      <c r="B405" s="3" t="s">
        <v>1069</v>
      </c>
      <c r="C405" t="str">
        <f ca="1">SUBSTITUTE(INDEX(Tabel2[GroepBeheerder],Tabel3[[#This Row],[Groep.Index]]),",","")</f>
        <v>Kelley.Grattan@gmail.com</v>
      </c>
      <c r="D405" t="str">
        <f ca="1">","&amp;INDEX(Tabel2[GroepNaam],Tabel3[[#This Row],[Groep.Index]])&amp;","</f>
        <v>,Photojam,</v>
      </c>
      <c r="E405">
        <f ca="1">RANDBETWEEN(1,Formules!$B$2)</f>
        <v>23</v>
      </c>
      <c r="F405" s="2">
        <f t="shared" si="6"/>
        <v>404</v>
      </c>
    </row>
    <row r="406" spans="1:6" x14ac:dyDescent="0.25">
      <c r="A406" s="1" t="str">
        <f ca="1">Tabel3[[#This Row],[GroepBeheerderEmail]]&amp;Tabel3[[#This Row],[GroepNaam]]&amp;Tabel3[[#This Row],[ReisNaam]]</f>
        <v>Lettie.Handling@gmail.com,Topdrive,Cibulakan</v>
      </c>
      <c r="B406" s="3" t="s">
        <v>1070</v>
      </c>
      <c r="C406" t="str">
        <f ca="1">SUBSTITUTE(INDEX(Tabel2[GroepBeheerder],Tabel3[[#This Row],[Groep.Index]]),",","")</f>
        <v>Lettie.Handling@gmail.com</v>
      </c>
      <c r="D406" t="str">
        <f ca="1">","&amp;INDEX(Tabel2[GroepNaam],Tabel3[[#This Row],[Groep.Index]])&amp;","</f>
        <v>,Topdrive,</v>
      </c>
      <c r="E406">
        <f ca="1">RANDBETWEEN(1,Formules!$B$2)</f>
        <v>180</v>
      </c>
      <c r="F406" s="2">
        <f t="shared" si="6"/>
        <v>405</v>
      </c>
    </row>
    <row r="407" spans="1:6" x14ac:dyDescent="0.25">
      <c r="A407" s="1" t="str">
        <f ca="1">Tabel3[[#This Row],[GroepBeheerderEmail]]&amp;Tabel3[[#This Row],[GroepNaam]]&amp;Tabel3[[#This Row],[ReisNaam]]</f>
        <v>Devan.Sainteau@gmail.com,Demivee,Orange Farm</v>
      </c>
      <c r="B407" s="3" t="s">
        <v>1071</v>
      </c>
      <c r="C407" t="str">
        <f ca="1">SUBSTITUTE(INDEX(Tabel2[GroepBeheerder],Tabel3[[#This Row],[Groep.Index]]),",","")</f>
        <v>Devan.Sainteau@gmail.com</v>
      </c>
      <c r="D407" t="str">
        <f ca="1">","&amp;INDEX(Tabel2[GroepNaam],Tabel3[[#This Row],[Groep.Index]])&amp;","</f>
        <v>,Demivee,</v>
      </c>
      <c r="E407">
        <f ca="1">RANDBETWEEN(1,Formules!$B$2)</f>
        <v>310</v>
      </c>
      <c r="F407" s="2">
        <f t="shared" si="6"/>
        <v>406</v>
      </c>
    </row>
    <row r="408" spans="1:6" x14ac:dyDescent="0.25">
      <c r="A408" s="1" t="str">
        <f ca="1">Tabel3[[#This Row],[GroepBeheerderEmail]]&amp;Tabel3[[#This Row],[GroepNaam]]&amp;Tabel3[[#This Row],[ReisNaam]]</f>
        <v>Merwyn.Nash@gmail.com,Layo,Óbidos</v>
      </c>
      <c r="B408" s="3" t="s">
        <v>1072</v>
      </c>
      <c r="C408" t="str">
        <f ca="1">SUBSTITUTE(INDEX(Tabel2[GroepBeheerder],Tabel3[[#This Row],[Groep.Index]]),",","")</f>
        <v>Merwyn.Nash@gmail.com</v>
      </c>
      <c r="D408" t="str">
        <f ca="1">","&amp;INDEX(Tabel2[GroepNaam],Tabel3[[#This Row],[Groep.Index]])&amp;","</f>
        <v>,Layo,</v>
      </c>
      <c r="E408">
        <f ca="1">RANDBETWEEN(1,Formules!$B$2)</f>
        <v>224</v>
      </c>
      <c r="F408" s="2">
        <f t="shared" si="6"/>
        <v>407</v>
      </c>
    </row>
    <row r="409" spans="1:6" x14ac:dyDescent="0.25">
      <c r="A409" s="1" t="str">
        <f ca="1">Tabel3[[#This Row],[GroepBeheerderEmail]]&amp;Tabel3[[#This Row],[GroepNaam]]&amp;Tabel3[[#This Row],[ReisNaam]]</f>
        <v>Chrysa.Minnock@gmail.com,Fivespan,Shuangzhu</v>
      </c>
      <c r="B409" s="3" t="s">
        <v>1073</v>
      </c>
      <c r="C409" t="str">
        <f ca="1">SUBSTITUTE(INDEX(Tabel2[GroepBeheerder],Tabel3[[#This Row],[Groep.Index]]),",","")</f>
        <v>Chrysa.Minnock@gmail.com</v>
      </c>
      <c r="D409" t="str">
        <f ca="1">","&amp;INDEX(Tabel2[GroepNaam],Tabel3[[#This Row],[Groep.Index]])&amp;","</f>
        <v>,Fivespan,</v>
      </c>
      <c r="E409">
        <f ca="1">RANDBETWEEN(1,Formules!$B$2)</f>
        <v>271</v>
      </c>
      <c r="F409" s="2">
        <f t="shared" si="6"/>
        <v>408</v>
      </c>
    </row>
    <row r="410" spans="1:6" x14ac:dyDescent="0.25">
      <c r="A410" s="1" t="str">
        <f ca="1">Tabel3[[#This Row],[GroepBeheerderEmail]]&amp;Tabel3[[#This Row],[GroepNaam]]&amp;Tabel3[[#This Row],[ReisNaam]]</f>
        <v>Gert.van Dalen@gmail.com,Youbridge,Bagu</v>
      </c>
      <c r="B410" s="3" t="s">
        <v>1074</v>
      </c>
      <c r="C410" t="str">
        <f ca="1">SUBSTITUTE(INDEX(Tabel2[GroepBeheerder],Tabel3[[#This Row],[Groep.Index]]),",","")</f>
        <v>Gert.van Dalen@gmail.com</v>
      </c>
      <c r="D410" t="str">
        <f ca="1">","&amp;INDEX(Tabel2[GroepNaam],Tabel3[[#This Row],[Groep.Index]])&amp;","</f>
        <v>,Youbridge,</v>
      </c>
      <c r="E410">
        <f ca="1">RANDBETWEEN(1,Formules!$B$2)</f>
        <v>103</v>
      </c>
      <c r="F410" s="2">
        <f t="shared" si="6"/>
        <v>409</v>
      </c>
    </row>
    <row r="411" spans="1:6" x14ac:dyDescent="0.25">
      <c r="A411" s="1" t="str">
        <f ca="1">Tabel3[[#This Row],[GroepBeheerderEmail]]&amp;Tabel3[[#This Row],[GroepNaam]]&amp;Tabel3[[#This Row],[ReisNaam]]</f>
        <v>Lian.Cranch@gmail.com,Tekfly,Fukadale</v>
      </c>
      <c r="B411" s="3" t="s">
        <v>1075</v>
      </c>
      <c r="C411" t="str">
        <f ca="1">SUBSTITUTE(INDEX(Tabel2[GroepBeheerder],Tabel3[[#This Row],[Groep.Index]]),",","")</f>
        <v>Lian.Cranch@gmail.com</v>
      </c>
      <c r="D411" t="str">
        <f ca="1">","&amp;INDEX(Tabel2[GroepNaam],Tabel3[[#This Row],[Groep.Index]])&amp;","</f>
        <v>,Tekfly,</v>
      </c>
      <c r="E411">
        <f ca="1">RANDBETWEEN(1,Formules!$B$2)</f>
        <v>196</v>
      </c>
      <c r="F411" s="2">
        <f t="shared" si="6"/>
        <v>410</v>
      </c>
    </row>
    <row r="412" spans="1:6" x14ac:dyDescent="0.25">
      <c r="A412" s="1" t="str">
        <f ca="1">Tabel3[[#This Row],[GroepBeheerderEmail]]&amp;Tabel3[[#This Row],[GroepNaam]]&amp;Tabel3[[#This Row],[ReisNaam]]</f>
        <v>Padriac.Gauden@gmail.com,Rhynyx,Zijin</v>
      </c>
      <c r="B412" s="3" t="s">
        <v>1076</v>
      </c>
      <c r="C412" t="str">
        <f ca="1">SUBSTITUTE(INDEX(Tabel2[GroepBeheerder],Tabel3[[#This Row],[Groep.Index]]),",","")</f>
        <v>Padriac.Gauden@gmail.com</v>
      </c>
      <c r="D412" t="str">
        <f ca="1">","&amp;INDEX(Tabel2[GroepNaam],Tabel3[[#This Row],[Groep.Index]])&amp;","</f>
        <v>,Rhynyx,</v>
      </c>
      <c r="E412">
        <f ca="1">RANDBETWEEN(1,Formules!$B$2)</f>
        <v>140</v>
      </c>
      <c r="F412" s="2">
        <f t="shared" si="6"/>
        <v>411</v>
      </c>
    </row>
    <row r="413" spans="1:6" x14ac:dyDescent="0.25">
      <c r="A413" s="1" t="str">
        <f ca="1">Tabel3[[#This Row],[GroepBeheerderEmail]]&amp;Tabel3[[#This Row],[GroepNaam]]&amp;Tabel3[[#This Row],[ReisNaam]]</f>
        <v>Edy.La Vigne@gmail.com,Eazzy,Ponoka</v>
      </c>
      <c r="B413" s="3" t="s">
        <v>1077</v>
      </c>
      <c r="C413" t="str">
        <f ca="1">SUBSTITUTE(INDEX(Tabel2[GroepBeheerder],Tabel3[[#This Row],[Groep.Index]]),",","")</f>
        <v>Edy.La Vigne@gmail.com</v>
      </c>
      <c r="D413" t="str">
        <f ca="1">","&amp;INDEX(Tabel2[GroepNaam],Tabel3[[#This Row],[Groep.Index]])&amp;","</f>
        <v>,Eazzy,</v>
      </c>
      <c r="E413">
        <f ca="1">RANDBETWEEN(1,Formules!$B$2)</f>
        <v>340</v>
      </c>
      <c r="F413" s="2">
        <f t="shared" si="6"/>
        <v>412</v>
      </c>
    </row>
    <row r="414" spans="1:6" x14ac:dyDescent="0.25">
      <c r="A414" s="1" t="str">
        <f ca="1">Tabel3[[#This Row],[GroepBeheerderEmail]]&amp;Tabel3[[#This Row],[GroepNaam]]&amp;Tabel3[[#This Row],[ReisNaam]]</f>
        <v>Charleen.Toop@gmail.com,Thoughtsphere,Kromy</v>
      </c>
      <c r="B414" s="3" t="s">
        <v>1078</v>
      </c>
      <c r="C414" t="str">
        <f ca="1">SUBSTITUTE(INDEX(Tabel2[GroepBeheerder],Tabel3[[#This Row],[Groep.Index]]),",","")</f>
        <v>Charleen.Toop@gmail.com</v>
      </c>
      <c r="D414" t="str">
        <f ca="1">","&amp;INDEX(Tabel2[GroepNaam],Tabel3[[#This Row],[Groep.Index]])&amp;","</f>
        <v>,Thoughtsphere,</v>
      </c>
      <c r="E414">
        <f ca="1">RANDBETWEEN(1,Formules!$B$2)</f>
        <v>287</v>
      </c>
      <c r="F414" s="2">
        <f t="shared" si="6"/>
        <v>413</v>
      </c>
    </row>
    <row r="415" spans="1:6" x14ac:dyDescent="0.25">
      <c r="A415" s="1" t="str">
        <f ca="1">Tabel3[[#This Row],[GroepBeheerderEmail]]&amp;Tabel3[[#This Row],[GroepNaam]]&amp;Tabel3[[#This Row],[ReisNaam]]</f>
        <v>Fraze.Fader@gmail.com,Kwideo,Pershotravneve</v>
      </c>
      <c r="B415" s="3" t="s">
        <v>1079</v>
      </c>
      <c r="C415" t="str">
        <f ca="1">SUBSTITUTE(INDEX(Tabel2[GroepBeheerder],Tabel3[[#This Row],[Groep.Index]]),",","")</f>
        <v>Fraze.Fader@gmail.com</v>
      </c>
      <c r="D415" t="str">
        <f ca="1">","&amp;INDEX(Tabel2[GroepNaam],Tabel3[[#This Row],[Groep.Index]])&amp;","</f>
        <v>,Kwideo,</v>
      </c>
      <c r="E415">
        <f ca="1">RANDBETWEEN(1,Formules!$B$2)</f>
        <v>65</v>
      </c>
      <c r="F415" s="2">
        <f t="shared" si="6"/>
        <v>414</v>
      </c>
    </row>
    <row r="416" spans="1:6" x14ac:dyDescent="0.25">
      <c r="A416" s="1" t="str">
        <f ca="1">Tabel3[[#This Row],[GroepBeheerderEmail]]&amp;Tabel3[[#This Row],[GroepNaam]]&amp;Tabel3[[#This Row],[ReisNaam]]</f>
        <v>Catherina.Annear@gmail.com,Miboo,Hongsung</v>
      </c>
      <c r="B416" s="3" t="s">
        <v>1080</v>
      </c>
      <c r="C416" t="str">
        <f ca="1">SUBSTITUTE(INDEX(Tabel2[GroepBeheerder],Tabel3[[#This Row],[Groep.Index]]),",","")</f>
        <v>Catherina.Annear@gmail.com</v>
      </c>
      <c r="D416" t="str">
        <f ca="1">","&amp;INDEX(Tabel2[GroepNaam],Tabel3[[#This Row],[Groep.Index]])&amp;","</f>
        <v>,Miboo,</v>
      </c>
      <c r="E416">
        <f ca="1">RANDBETWEEN(1,Formules!$B$2)</f>
        <v>376</v>
      </c>
      <c r="F416" s="2">
        <f t="shared" si="6"/>
        <v>415</v>
      </c>
    </row>
    <row r="417" spans="1:6" x14ac:dyDescent="0.25">
      <c r="A417" s="1" t="str">
        <f ca="1">Tabel3[[#This Row],[GroepBeheerderEmail]]&amp;Tabel3[[#This Row],[GroepNaam]]&amp;Tabel3[[#This Row],[ReisNaam]]</f>
        <v>Alida.Noble@gmail.com,Livetube,Silvares</v>
      </c>
      <c r="B417" s="3" t="s">
        <v>1081</v>
      </c>
      <c r="C417" t="str">
        <f ca="1">SUBSTITUTE(INDEX(Tabel2[GroepBeheerder],Tabel3[[#This Row],[Groep.Index]]),",","")</f>
        <v>Alida.Noble@gmail.com</v>
      </c>
      <c r="D417" t="str">
        <f ca="1">","&amp;INDEX(Tabel2[GroepNaam],Tabel3[[#This Row],[Groep.Index]])&amp;","</f>
        <v>,Livetube,</v>
      </c>
      <c r="E417">
        <f ca="1">RANDBETWEEN(1,Formules!$B$2)</f>
        <v>110</v>
      </c>
      <c r="F417" s="2">
        <f t="shared" si="6"/>
        <v>416</v>
      </c>
    </row>
    <row r="418" spans="1:6" x14ac:dyDescent="0.25">
      <c r="A418" s="1" t="str">
        <f ca="1">Tabel3[[#This Row],[GroepBeheerderEmail]]&amp;Tabel3[[#This Row],[GroepNaam]]&amp;Tabel3[[#This Row],[ReisNaam]]</f>
        <v>Emmy.Maseres@gmail.com,Eimbee,Longxi</v>
      </c>
      <c r="B418" s="3" t="s">
        <v>1082</v>
      </c>
      <c r="C418" t="str">
        <f ca="1">SUBSTITUTE(INDEX(Tabel2[GroepBeheerder],Tabel3[[#This Row],[Groep.Index]]),",","")</f>
        <v>Emmy.Maseres@gmail.com</v>
      </c>
      <c r="D418" t="str">
        <f ca="1">","&amp;INDEX(Tabel2[GroepNaam],Tabel3[[#This Row],[Groep.Index]])&amp;","</f>
        <v>,Eimbee,</v>
      </c>
      <c r="E418">
        <f ca="1">RANDBETWEEN(1,Formules!$B$2)</f>
        <v>72</v>
      </c>
      <c r="F418" s="2">
        <f t="shared" si="6"/>
        <v>417</v>
      </c>
    </row>
    <row r="419" spans="1:6" x14ac:dyDescent="0.25">
      <c r="A419" s="1" t="str">
        <f ca="1">Tabel3[[#This Row],[GroepBeheerderEmail]]&amp;Tabel3[[#This Row],[GroepNaam]]&amp;Tabel3[[#This Row],[ReisNaam]]</f>
        <v>Franny.Bicheno@gmail.com,Livetube,Gnojnik</v>
      </c>
      <c r="B419" s="3" t="s">
        <v>1083</v>
      </c>
      <c r="C419" t="str">
        <f ca="1">SUBSTITUTE(INDEX(Tabel2[GroepBeheerder],Tabel3[[#This Row],[Groep.Index]]),",","")</f>
        <v>Franny.Bicheno@gmail.com</v>
      </c>
      <c r="D419" t="str">
        <f ca="1">","&amp;INDEX(Tabel2[GroepNaam],Tabel3[[#This Row],[Groep.Index]])&amp;","</f>
        <v>,Livetube,</v>
      </c>
      <c r="E419">
        <f ca="1">RANDBETWEEN(1,Formules!$B$2)</f>
        <v>21</v>
      </c>
      <c r="F419" s="2">
        <f t="shared" si="6"/>
        <v>418</v>
      </c>
    </row>
    <row r="420" spans="1:6" x14ac:dyDescent="0.25">
      <c r="A420" s="1" t="str">
        <f ca="1">Tabel3[[#This Row],[GroepBeheerderEmail]]&amp;Tabel3[[#This Row],[GroepNaam]]&amp;Tabel3[[#This Row],[ReisNaam]]</f>
        <v>Charleen.Toop@gmail.com,Zooxo,Itinga</v>
      </c>
      <c r="B420" s="3" t="s">
        <v>1084</v>
      </c>
      <c r="C420" t="str">
        <f ca="1">SUBSTITUTE(INDEX(Tabel2[GroepBeheerder],Tabel3[[#This Row],[Groep.Index]]),",","")</f>
        <v>Charleen.Toop@gmail.com</v>
      </c>
      <c r="D420" t="str">
        <f ca="1">","&amp;INDEX(Tabel2[GroepNaam],Tabel3[[#This Row],[Groep.Index]])&amp;","</f>
        <v>,Zooxo,</v>
      </c>
      <c r="E420">
        <f ca="1">RANDBETWEEN(1,Formules!$B$2)</f>
        <v>105</v>
      </c>
      <c r="F420" s="2">
        <f t="shared" si="6"/>
        <v>419</v>
      </c>
    </row>
    <row r="421" spans="1:6" x14ac:dyDescent="0.25">
      <c r="A421" s="1" t="str">
        <f ca="1">Tabel3[[#This Row],[GroepBeheerderEmail]]&amp;Tabel3[[#This Row],[GroepNaam]]&amp;Tabel3[[#This Row],[ReisNaam]]</f>
        <v>Benny.Mateescu@gmail.com,Jaxworks,Swiętajno</v>
      </c>
      <c r="B421" s="3" t="s">
        <v>1085</v>
      </c>
      <c r="C421" t="str">
        <f ca="1">SUBSTITUTE(INDEX(Tabel2[GroepBeheerder],Tabel3[[#This Row],[Groep.Index]]),",","")</f>
        <v>Benny.Mateescu@gmail.com</v>
      </c>
      <c r="D421" t="str">
        <f ca="1">","&amp;INDEX(Tabel2[GroepNaam],Tabel3[[#This Row],[Groep.Index]])&amp;","</f>
        <v>,Jaxworks,</v>
      </c>
      <c r="E421">
        <f ca="1">RANDBETWEEN(1,Formules!$B$2)</f>
        <v>323</v>
      </c>
      <c r="F421" s="2">
        <f t="shared" si="6"/>
        <v>420</v>
      </c>
    </row>
    <row r="422" spans="1:6" x14ac:dyDescent="0.25">
      <c r="A422" s="1" t="str">
        <f ca="1">Tabel3[[#This Row],[GroepBeheerderEmail]]&amp;Tabel3[[#This Row],[GroepNaam]]&amp;Tabel3[[#This Row],[ReisNaam]]</f>
        <v>Margalo.Gregor@gmail.com,Browsecat,Lidzbark</v>
      </c>
      <c r="B422" s="3" t="s">
        <v>1086</v>
      </c>
      <c r="C422" t="str">
        <f ca="1">SUBSTITUTE(INDEX(Tabel2[GroepBeheerder],Tabel3[[#This Row],[Groep.Index]]),",","")</f>
        <v>Margalo.Gregor@gmail.com</v>
      </c>
      <c r="D422" t="str">
        <f ca="1">","&amp;INDEX(Tabel2[GroepNaam],Tabel3[[#This Row],[Groep.Index]])&amp;","</f>
        <v>,Browsecat,</v>
      </c>
      <c r="E422">
        <f ca="1">RANDBETWEEN(1,Formules!$B$2)</f>
        <v>36</v>
      </c>
      <c r="F422" s="2">
        <f t="shared" si="6"/>
        <v>421</v>
      </c>
    </row>
    <row r="423" spans="1:6" x14ac:dyDescent="0.25">
      <c r="A423" s="1" t="str">
        <f ca="1">Tabel3[[#This Row],[GroepBeheerderEmail]]&amp;Tabel3[[#This Row],[GroepNaam]]&amp;Tabel3[[#This Row],[ReisNaam]]</f>
        <v>Padriac.Gauden@gmail.com,Avavee,Frei</v>
      </c>
      <c r="B423" s="3" t="s">
        <v>1087</v>
      </c>
      <c r="C423" t="str">
        <f ca="1">SUBSTITUTE(INDEX(Tabel2[GroepBeheerder],Tabel3[[#This Row],[Groep.Index]]),",","")</f>
        <v>Padriac.Gauden@gmail.com</v>
      </c>
      <c r="D423" t="str">
        <f ca="1">","&amp;INDEX(Tabel2[GroepNaam],Tabel3[[#This Row],[Groep.Index]])&amp;","</f>
        <v>,Avavee,</v>
      </c>
      <c r="E423">
        <f ca="1">RANDBETWEEN(1,Formules!$B$2)</f>
        <v>382</v>
      </c>
      <c r="F423" s="2">
        <f t="shared" si="6"/>
        <v>422</v>
      </c>
    </row>
    <row r="424" spans="1:6" x14ac:dyDescent="0.25">
      <c r="A424" s="1" t="str">
        <f ca="1">Tabel3[[#This Row],[GroepBeheerderEmail]]&amp;Tabel3[[#This Row],[GroepNaam]]&amp;Tabel3[[#This Row],[ReisNaam]]</f>
        <v>Cull.Annes@gmail.com,Oloo,Wololele A</v>
      </c>
      <c r="B424" s="3" t="s">
        <v>1088</v>
      </c>
      <c r="C424" t="str">
        <f ca="1">SUBSTITUTE(INDEX(Tabel2[GroepBeheerder],Tabel3[[#This Row],[Groep.Index]]),",","")</f>
        <v>Cull.Annes@gmail.com</v>
      </c>
      <c r="D424" t="str">
        <f ca="1">","&amp;INDEX(Tabel2[GroepNaam],Tabel3[[#This Row],[Groep.Index]])&amp;","</f>
        <v>,Oloo,</v>
      </c>
      <c r="E424">
        <f ca="1">RANDBETWEEN(1,Formules!$B$2)</f>
        <v>152</v>
      </c>
      <c r="F424" s="2">
        <f t="shared" si="6"/>
        <v>423</v>
      </c>
    </row>
    <row r="425" spans="1:6" x14ac:dyDescent="0.25">
      <c r="A425" s="1" t="str">
        <f ca="1">Tabel3[[#This Row],[GroepBeheerderEmail]]&amp;Tabel3[[#This Row],[GroepNaam]]&amp;Tabel3[[#This Row],[ReisNaam]]</f>
        <v>Putnam.Aleso@gmail.com,Izio,Berëzovskiy</v>
      </c>
      <c r="B425" s="3" t="s">
        <v>1089</v>
      </c>
      <c r="C425" t="str">
        <f ca="1">SUBSTITUTE(INDEX(Tabel2[GroepBeheerder],Tabel3[[#This Row],[Groep.Index]]),",","")</f>
        <v>Putnam.Aleso@gmail.com</v>
      </c>
      <c r="D425" t="str">
        <f ca="1">","&amp;INDEX(Tabel2[GroepNaam],Tabel3[[#This Row],[Groep.Index]])&amp;","</f>
        <v>,Izio,</v>
      </c>
      <c r="E425">
        <f ca="1">RANDBETWEEN(1,Formules!$B$2)</f>
        <v>321</v>
      </c>
      <c r="F425" s="2">
        <f t="shared" si="6"/>
        <v>424</v>
      </c>
    </row>
    <row r="426" spans="1:6" x14ac:dyDescent="0.25">
      <c r="A426" s="1" t="str">
        <f ca="1">Tabel3[[#This Row],[GroepBeheerderEmail]]&amp;Tabel3[[#This Row],[GroepNaam]]&amp;Tabel3[[#This Row],[ReisNaam]]</f>
        <v>Lane.Mellows@gmail.com,Agivu,Itaperuna</v>
      </c>
      <c r="B426" s="3" t="s">
        <v>1090</v>
      </c>
      <c r="C426" t="str">
        <f ca="1">SUBSTITUTE(INDEX(Tabel2[GroepBeheerder],Tabel3[[#This Row],[Groep.Index]]),",","")</f>
        <v>Lane.Mellows@gmail.com</v>
      </c>
      <c r="D426" t="str">
        <f ca="1">","&amp;INDEX(Tabel2[GroepNaam],Tabel3[[#This Row],[Groep.Index]])&amp;","</f>
        <v>,Agivu,</v>
      </c>
      <c r="E426">
        <f ca="1">RANDBETWEEN(1,Formules!$B$2)</f>
        <v>242</v>
      </c>
      <c r="F426" s="2">
        <f t="shared" si="6"/>
        <v>425</v>
      </c>
    </row>
    <row r="427" spans="1:6" x14ac:dyDescent="0.25">
      <c r="A427" s="1" t="str">
        <f ca="1">Tabel3[[#This Row],[GroepBeheerderEmail]]&amp;Tabel3[[#This Row],[GroepNaam]]&amp;Tabel3[[#This Row],[ReisNaam]]</f>
        <v>Sven.Harrison@gmail.com,Thoughtbeat,Yunxi</v>
      </c>
      <c r="B427" s="3" t="s">
        <v>1091</v>
      </c>
      <c r="C427" t="str">
        <f ca="1">SUBSTITUTE(INDEX(Tabel2[GroepBeheerder],Tabel3[[#This Row],[Groep.Index]]),",","")</f>
        <v>Sven.Harrison@gmail.com</v>
      </c>
      <c r="D427" t="str">
        <f ca="1">","&amp;INDEX(Tabel2[GroepNaam],Tabel3[[#This Row],[Groep.Index]])&amp;","</f>
        <v>,Thoughtbeat,</v>
      </c>
      <c r="E427">
        <f ca="1">RANDBETWEEN(1,Formules!$B$2)</f>
        <v>318</v>
      </c>
      <c r="F427" s="2">
        <f t="shared" si="6"/>
        <v>426</v>
      </c>
    </row>
    <row r="428" spans="1:6" x14ac:dyDescent="0.25">
      <c r="A428" s="1" t="str">
        <f ca="1">Tabel3[[#This Row],[GroepBeheerderEmail]]&amp;Tabel3[[#This Row],[GroepNaam]]&amp;Tabel3[[#This Row],[ReisNaam]]</f>
        <v>Kennie.Spaight@gmail.com,Divanoodle,Bagamoyo</v>
      </c>
      <c r="B428" s="3" t="s">
        <v>1092</v>
      </c>
      <c r="C428" t="str">
        <f ca="1">SUBSTITUTE(INDEX(Tabel2[GroepBeheerder],Tabel3[[#This Row],[Groep.Index]]),",","")</f>
        <v>Kennie.Spaight@gmail.com</v>
      </c>
      <c r="D428" t="str">
        <f ca="1">","&amp;INDEX(Tabel2[GroepNaam],Tabel3[[#This Row],[Groep.Index]])&amp;","</f>
        <v>,Divanoodle,</v>
      </c>
      <c r="E428">
        <f ca="1">RANDBETWEEN(1,Formules!$B$2)</f>
        <v>364</v>
      </c>
      <c r="F428" s="2">
        <f t="shared" si="6"/>
        <v>427</v>
      </c>
    </row>
    <row r="429" spans="1:6" x14ac:dyDescent="0.25">
      <c r="A429" s="1" t="str">
        <f ca="1">Tabel3[[#This Row],[GroepBeheerderEmail]]&amp;Tabel3[[#This Row],[GroepNaam]]&amp;Tabel3[[#This Row],[ReisNaam]]</f>
        <v>Jule.Berthod@gmail.com,Demizz,Quxia</v>
      </c>
      <c r="B429" s="3" t="s">
        <v>1093</v>
      </c>
      <c r="C429" t="str">
        <f ca="1">SUBSTITUTE(INDEX(Tabel2[GroepBeheerder],Tabel3[[#This Row],[Groep.Index]]),",","")</f>
        <v>Jule.Berthod@gmail.com</v>
      </c>
      <c r="D429" t="str">
        <f ca="1">","&amp;INDEX(Tabel2[GroepNaam],Tabel3[[#This Row],[Groep.Index]])&amp;","</f>
        <v>,Demizz,</v>
      </c>
      <c r="E429">
        <f ca="1">RANDBETWEEN(1,Formules!$B$2)</f>
        <v>156</v>
      </c>
      <c r="F429" s="2">
        <f t="shared" si="6"/>
        <v>428</v>
      </c>
    </row>
    <row r="430" spans="1:6" x14ac:dyDescent="0.25">
      <c r="A430" s="1" t="str">
        <f ca="1">Tabel3[[#This Row],[GroepBeheerderEmail]]&amp;Tabel3[[#This Row],[GroepNaam]]&amp;Tabel3[[#This Row],[ReisNaam]]</f>
        <v>Putnam.Aleso@gmail.com,Izio,Sukpak</v>
      </c>
      <c r="B430" s="3" t="s">
        <v>1094</v>
      </c>
      <c r="C430" t="str">
        <f ca="1">SUBSTITUTE(INDEX(Tabel2[GroepBeheerder],Tabel3[[#This Row],[Groep.Index]]),",","")</f>
        <v>Putnam.Aleso@gmail.com</v>
      </c>
      <c r="D430" t="str">
        <f ca="1">","&amp;INDEX(Tabel2[GroepNaam],Tabel3[[#This Row],[Groep.Index]])&amp;","</f>
        <v>,Izio,</v>
      </c>
      <c r="E430">
        <f ca="1">RANDBETWEEN(1,Formules!$B$2)</f>
        <v>321</v>
      </c>
      <c r="F430" s="2">
        <f t="shared" si="6"/>
        <v>429</v>
      </c>
    </row>
    <row r="431" spans="1:6" x14ac:dyDescent="0.25">
      <c r="A431" s="1" t="str">
        <f ca="1">Tabel3[[#This Row],[GroepBeheerderEmail]]&amp;Tabel3[[#This Row],[GroepNaam]]&amp;Tabel3[[#This Row],[ReisNaam]]</f>
        <v>Freemon.Piche@gmail.com,Twiyo,Gaoqiao</v>
      </c>
      <c r="B431" s="3" t="s">
        <v>1095</v>
      </c>
      <c r="C431" t="str">
        <f ca="1">SUBSTITUTE(INDEX(Tabel2[GroepBeheerder],Tabel3[[#This Row],[Groep.Index]]),",","")</f>
        <v>Freemon.Piche@gmail.com</v>
      </c>
      <c r="D431" t="str">
        <f ca="1">","&amp;INDEX(Tabel2[GroepNaam],Tabel3[[#This Row],[Groep.Index]])&amp;","</f>
        <v>,Twiyo,</v>
      </c>
      <c r="E431">
        <f ca="1">RANDBETWEEN(1,Formules!$B$2)</f>
        <v>365</v>
      </c>
      <c r="F431" s="2">
        <f t="shared" si="6"/>
        <v>430</v>
      </c>
    </row>
    <row r="432" spans="1:6" x14ac:dyDescent="0.25">
      <c r="A432" s="1" t="str">
        <f ca="1">Tabel3[[#This Row],[GroepBeheerderEmail]]&amp;Tabel3[[#This Row],[GroepNaam]]&amp;Tabel3[[#This Row],[ReisNaam]]</f>
        <v>Hillier.Carff@gmail.com,Izio,Stryków</v>
      </c>
      <c r="B432" s="3" t="s">
        <v>1096</v>
      </c>
      <c r="C432" t="str">
        <f ca="1">SUBSTITUTE(INDEX(Tabel2[GroepBeheerder],Tabel3[[#This Row],[Groep.Index]]),",","")</f>
        <v>Hillier.Carff@gmail.com</v>
      </c>
      <c r="D432" t="str">
        <f ca="1">","&amp;INDEX(Tabel2[GroepNaam],Tabel3[[#This Row],[Groep.Index]])&amp;","</f>
        <v>,Izio,</v>
      </c>
      <c r="E432">
        <f ca="1">RANDBETWEEN(1,Formules!$B$2)</f>
        <v>377</v>
      </c>
      <c r="F432" s="2">
        <f t="shared" si="6"/>
        <v>431</v>
      </c>
    </row>
    <row r="433" spans="1:6" x14ac:dyDescent="0.25">
      <c r="A433" s="1" t="str">
        <f ca="1">Tabel3[[#This Row],[GroepBeheerderEmail]]&amp;Tabel3[[#This Row],[GroepNaam]]&amp;Tabel3[[#This Row],[ReisNaam]]</f>
        <v>Faun.Gutans@gmail.com,Flashpoint,Putrajaya</v>
      </c>
      <c r="B433" s="3" t="s">
        <v>1097</v>
      </c>
      <c r="C433" t="str">
        <f ca="1">SUBSTITUTE(INDEX(Tabel2[GroepBeheerder],Tabel3[[#This Row],[Groep.Index]]),",","")</f>
        <v>Faun.Gutans@gmail.com</v>
      </c>
      <c r="D433" t="str">
        <f ca="1">","&amp;INDEX(Tabel2[GroepNaam],Tabel3[[#This Row],[Groep.Index]])&amp;","</f>
        <v>,Flashpoint,</v>
      </c>
      <c r="E433">
        <f ca="1">RANDBETWEEN(1,Formules!$B$2)</f>
        <v>236</v>
      </c>
      <c r="F433" s="2">
        <f t="shared" si="6"/>
        <v>432</v>
      </c>
    </row>
    <row r="434" spans="1:6" x14ac:dyDescent="0.25">
      <c r="A434" s="1" t="str">
        <f ca="1">Tabel3[[#This Row],[GroepBeheerderEmail]]&amp;Tabel3[[#This Row],[GroepNaam]]&amp;Tabel3[[#This Row],[ReisNaam]]</f>
        <v>Allene.Hadlee@gmail.com,Chatterbridge,Singabarong</v>
      </c>
      <c r="B434" s="3" t="s">
        <v>1098</v>
      </c>
      <c r="C434" t="str">
        <f ca="1">SUBSTITUTE(INDEX(Tabel2[GroepBeheerder],Tabel3[[#This Row],[Groep.Index]]),",","")</f>
        <v>Allene.Hadlee@gmail.com</v>
      </c>
      <c r="D434" t="str">
        <f ca="1">","&amp;INDEX(Tabel2[GroepNaam],Tabel3[[#This Row],[Groep.Index]])&amp;","</f>
        <v>,Chatterbridge,</v>
      </c>
      <c r="E434">
        <f ca="1">RANDBETWEEN(1,Formules!$B$2)</f>
        <v>174</v>
      </c>
      <c r="F434" s="2">
        <f t="shared" si="6"/>
        <v>433</v>
      </c>
    </row>
    <row r="435" spans="1:6" x14ac:dyDescent="0.25">
      <c r="A435" s="1" t="str">
        <f ca="1">Tabel3[[#This Row],[GroepBeheerderEmail]]&amp;Tabel3[[#This Row],[GroepNaam]]&amp;Tabel3[[#This Row],[ReisNaam]]</f>
        <v>Kelley.Grattan@gmail.com,Flipopia,La Garenne-Colombes</v>
      </c>
      <c r="B435" s="3" t="s">
        <v>1099</v>
      </c>
      <c r="C435" t="str">
        <f ca="1">SUBSTITUTE(INDEX(Tabel2[GroepBeheerder],Tabel3[[#This Row],[Groep.Index]]),",","")</f>
        <v>Kelley.Grattan@gmail.com</v>
      </c>
      <c r="D435" t="str">
        <f ca="1">","&amp;INDEX(Tabel2[GroepNaam],Tabel3[[#This Row],[Groep.Index]])&amp;","</f>
        <v>,Flipopia,</v>
      </c>
      <c r="E435">
        <f ca="1">RANDBETWEEN(1,Formules!$B$2)</f>
        <v>189</v>
      </c>
      <c r="F435" s="2">
        <f t="shared" si="6"/>
        <v>434</v>
      </c>
    </row>
    <row r="436" spans="1:6" x14ac:dyDescent="0.25">
      <c r="A436" s="1" t="str">
        <f ca="1">Tabel3[[#This Row],[GroepBeheerderEmail]]&amp;Tabel3[[#This Row],[GroepNaam]]&amp;Tabel3[[#This Row],[ReisNaam]]</f>
        <v>Francis.Cockhill@gmail.com,Jabbertype,Al Fākhūrah</v>
      </c>
      <c r="B436" s="3" t="s">
        <v>1100</v>
      </c>
      <c r="C436" t="str">
        <f ca="1">SUBSTITUTE(INDEX(Tabel2[GroepBeheerder],Tabel3[[#This Row],[Groep.Index]]),",","")</f>
        <v>Francis.Cockhill@gmail.com</v>
      </c>
      <c r="D436" t="str">
        <f ca="1">","&amp;INDEX(Tabel2[GroepNaam],Tabel3[[#This Row],[Groep.Index]])&amp;","</f>
        <v>,Jabbertype,</v>
      </c>
      <c r="E436">
        <f ca="1">RANDBETWEEN(1,Formules!$B$2)</f>
        <v>214</v>
      </c>
      <c r="F436" s="2">
        <f t="shared" si="6"/>
        <v>435</v>
      </c>
    </row>
    <row r="437" spans="1:6" x14ac:dyDescent="0.25">
      <c r="A437" s="1" t="str">
        <f ca="1">Tabel3[[#This Row],[GroepBeheerderEmail]]&amp;Tabel3[[#This Row],[GroepNaam]]&amp;Tabel3[[#This Row],[ReisNaam]]</f>
        <v>Freemon.Piche@gmail.com,Twiyo,Omsukchan</v>
      </c>
      <c r="B437" s="3" t="s">
        <v>1101</v>
      </c>
      <c r="C437" t="str">
        <f ca="1">SUBSTITUTE(INDEX(Tabel2[GroepBeheerder],Tabel3[[#This Row],[Groep.Index]]),",","")</f>
        <v>Freemon.Piche@gmail.com</v>
      </c>
      <c r="D437" t="str">
        <f ca="1">","&amp;INDEX(Tabel2[GroepNaam],Tabel3[[#This Row],[Groep.Index]])&amp;","</f>
        <v>,Twiyo,</v>
      </c>
      <c r="E437">
        <f ca="1">RANDBETWEEN(1,Formules!$B$2)</f>
        <v>365</v>
      </c>
      <c r="F437" s="2">
        <f t="shared" si="6"/>
        <v>436</v>
      </c>
    </row>
    <row r="438" spans="1:6" x14ac:dyDescent="0.25">
      <c r="A438" s="1" t="str">
        <f ca="1">Tabel3[[#This Row],[GroepBeheerderEmail]]&amp;Tabel3[[#This Row],[GroepNaam]]&amp;Tabel3[[#This Row],[ReisNaam]]</f>
        <v>Padriac.Gauden@gmail.com,Avavee,Piteå</v>
      </c>
      <c r="B438" s="3" t="s">
        <v>1102</v>
      </c>
      <c r="C438" t="str">
        <f ca="1">SUBSTITUTE(INDEX(Tabel2[GroepBeheerder],Tabel3[[#This Row],[Groep.Index]]),",","")</f>
        <v>Padriac.Gauden@gmail.com</v>
      </c>
      <c r="D438" t="str">
        <f ca="1">","&amp;INDEX(Tabel2[GroepNaam],Tabel3[[#This Row],[Groep.Index]])&amp;","</f>
        <v>,Avavee,</v>
      </c>
      <c r="E438">
        <f ca="1">RANDBETWEEN(1,Formules!$B$2)</f>
        <v>382</v>
      </c>
      <c r="F438" s="2">
        <f t="shared" si="6"/>
        <v>437</v>
      </c>
    </row>
    <row r="439" spans="1:6" x14ac:dyDescent="0.25">
      <c r="A439" s="1" t="str">
        <f ca="1">Tabel3[[#This Row],[GroepBeheerderEmail]]&amp;Tabel3[[#This Row],[GroepNaam]]&amp;Tabel3[[#This Row],[ReisNaam]]</f>
        <v>Pennie.Thomtson@gmail.com,Tazz,Nikhom Phattana</v>
      </c>
      <c r="B439" s="3" t="s">
        <v>1103</v>
      </c>
      <c r="C439" t="str">
        <f ca="1">SUBSTITUTE(INDEX(Tabel2[GroepBeheerder],Tabel3[[#This Row],[Groep.Index]]),",","")</f>
        <v>Pennie.Thomtson@gmail.com</v>
      </c>
      <c r="D439" t="str">
        <f ca="1">","&amp;INDEX(Tabel2[GroepNaam],Tabel3[[#This Row],[Groep.Index]])&amp;","</f>
        <v>,Tazz,</v>
      </c>
      <c r="E439">
        <f ca="1">RANDBETWEEN(1,Formules!$B$2)</f>
        <v>85</v>
      </c>
      <c r="F439" s="2">
        <f t="shared" si="6"/>
        <v>438</v>
      </c>
    </row>
    <row r="440" spans="1:6" x14ac:dyDescent="0.25">
      <c r="A440" s="1" t="str">
        <f ca="1">Tabel3[[#This Row],[GroepBeheerderEmail]]&amp;Tabel3[[#This Row],[GroepNaam]]&amp;Tabel3[[#This Row],[ReisNaam]]</f>
        <v>Andrey.Pieche@gmail.com,Oyonder,Sandefjord</v>
      </c>
      <c r="B440" s="3" t="s">
        <v>1104</v>
      </c>
      <c r="C440" t="str">
        <f ca="1">SUBSTITUTE(INDEX(Tabel2[GroepBeheerder],Tabel3[[#This Row],[Groep.Index]]),",","")</f>
        <v>Andrey.Pieche@gmail.com</v>
      </c>
      <c r="D440" t="str">
        <f ca="1">","&amp;INDEX(Tabel2[GroepNaam],Tabel3[[#This Row],[Groep.Index]])&amp;","</f>
        <v>,Oyonder,</v>
      </c>
      <c r="E440">
        <f ca="1">RANDBETWEEN(1,Formules!$B$2)</f>
        <v>16</v>
      </c>
      <c r="F440" s="2">
        <f t="shared" si="6"/>
        <v>439</v>
      </c>
    </row>
    <row r="441" spans="1:6" x14ac:dyDescent="0.25">
      <c r="A441" s="1" t="str">
        <f ca="1">Tabel3[[#This Row],[GroepBeheerderEmail]]&amp;Tabel3[[#This Row],[GroepNaam]]&amp;Tabel3[[#This Row],[ReisNaam]]</f>
        <v>Rossy.Challener@gmail.com,Leexo,Roma</v>
      </c>
      <c r="B441" s="3" t="s">
        <v>424</v>
      </c>
      <c r="C441" t="str">
        <f ca="1">SUBSTITUTE(INDEX(Tabel2[GroepBeheerder],Tabel3[[#This Row],[Groep.Index]]),",","")</f>
        <v>Rossy.Challener@gmail.com</v>
      </c>
      <c r="D441" t="str">
        <f ca="1">","&amp;INDEX(Tabel2[GroepNaam],Tabel3[[#This Row],[Groep.Index]])&amp;","</f>
        <v>,Leexo,</v>
      </c>
      <c r="E441">
        <f ca="1">RANDBETWEEN(1,Formules!$B$2)</f>
        <v>95</v>
      </c>
      <c r="F441" s="2">
        <f t="shared" si="6"/>
        <v>440</v>
      </c>
    </row>
    <row r="442" spans="1:6" x14ac:dyDescent="0.25">
      <c r="A442" s="1" t="str">
        <f ca="1">Tabel3[[#This Row],[GroepBeheerderEmail]]&amp;Tabel3[[#This Row],[GroepNaam]]&amp;Tabel3[[#This Row],[ReisNaam]]</f>
        <v>Pennie.Thomtson@gmail.com,Yozio,Aktau</v>
      </c>
      <c r="B442" s="3" t="s">
        <v>1105</v>
      </c>
      <c r="C442" t="str">
        <f ca="1">SUBSTITUTE(INDEX(Tabel2[GroepBeheerder],Tabel3[[#This Row],[Groep.Index]]),",","")</f>
        <v>Pennie.Thomtson@gmail.com</v>
      </c>
      <c r="D442" t="str">
        <f ca="1">","&amp;INDEX(Tabel2[GroepNaam],Tabel3[[#This Row],[Groep.Index]])&amp;","</f>
        <v>,Yozio,</v>
      </c>
      <c r="E442">
        <f ca="1">RANDBETWEEN(1,Formules!$B$2)</f>
        <v>68</v>
      </c>
      <c r="F442" s="2">
        <f t="shared" si="6"/>
        <v>441</v>
      </c>
    </row>
    <row r="443" spans="1:6" x14ac:dyDescent="0.25">
      <c r="A443" s="1" t="str">
        <f ca="1">Tabel3[[#This Row],[GroepBeheerderEmail]]&amp;Tabel3[[#This Row],[GroepNaam]]&amp;Tabel3[[#This Row],[ReisNaam]]</f>
        <v>Kenny.Pimm@gmail.com,Skidoo,Armanāz</v>
      </c>
      <c r="B443" s="3" t="s">
        <v>1106</v>
      </c>
      <c r="C443" t="str">
        <f ca="1">SUBSTITUTE(INDEX(Tabel2[GroepBeheerder],Tabel3[[#This Row],[Groep.Index]]),",","")</f>
        <v>Kenny.Pimm@gmail.com</v>
      </c>
      <c r="D443" t="str">
        <f ca="1">","&amp;INDEX(Tabel2[GroepNaam],Tabel3[[#This Row],[Groep.Index]])&amp;","</f>
        <v>,Skidoo,</v>
      </c>
      <c r="E443">
        <f ca="1">RANDBETWEEN(1,Formules!$B$2)</f>
        <v>153</v>
      </c>
      <c r="F443" s="2">
        <f t="shared" si="6"/>
        <v>442</v>
      </c>
    </row>
    <row r="444" spans="1:6" x14ac:dyDescent="0.25">
      <c r="A444" s="1" t="str">
        <f ca="1">Tabel3[[#This Row],[GroepBeheerderEmail]]&amp;Tabel3[[#This Row],[GroepNaam]]&amp;Tabel3[[#This Row],[ReisNaam]]</f>
        <v>Kenny.Pimm@gmail.com,Centimia,Launceston</v>
      </c>
      <c r="B444" s="3" t="s">
        <v>1107</v>
      </c>
      <c r="C444" t="str">
        <f ca="1">SUBSTITUTE(INDEX(Tabel2[GroepBeheerder],Tabel3[[#This Row],[Groep.Index]]),",","")</f>
        <v>Kenny.Pimm@gmail.com</v>
      </c>
      <c r="D444" t="str">
        <f ca="1">","&amp;INDEX(Tabel2[GroepNaam],Tabel3[[#This Row],[Groep.Index]])&amp;","</f>
        <v>,Centimia,</v>
      </c>
      <c r="E444">
        <f ca="1">RANDBETWEEN(1,Formules!$B$2)</f>
        <v>1</v>
      </c>
      <c r="F444" s="2">
        <f t="shared" si="6"/>
        <v>443</v>
      </c>
    </row>
    <row r="445" spans="1:6" x14ac:dyDescent="0.25">
      <c r="A445" s="1" t="str">
        <f ca="1">Tabel3[[#This Row],[GroepBeheerderEmail]]&amp;Tabel3[[#This Row],[GroepNaam]]&amp;Tabel3[[#This Row],[ReisNaam]]</f>
        <v>Samson.Houseley@gmail.com,Zooxo,Ban Haet</v>
      </c>
      <c r="B445" s="3" t="s">
        <v>1108</v>
      </c>
      <c r="C445" t="str">
        <f ca="1">SUBSTITUTE(INDEX(Tabel2[GroepBeheerder],Tabel3[[#This Row],[Groep.Index]]),",","")</f>
        <v>Samson.Houseley@gmail.com</v>
      </c>
      <c r="D445" t="str">
        <f ca="1">","&amp;INDEX(Tabel2[GroepNaam],Tabel3[[#This Row],[Groep.Index]])&amp;","</f>
        <v>,Zooxo,</v>
      </c>
      <c r="E445">
        <f ca="1">RANDBETWEEN(1,Formules!$B$2)</f>
        <v>313</v>
      </c>
      <c r="F445" s="2">
        <f t="shared" si="6"/>
        <v>444</v>
      </c>
    </row>
    <row r="446" spans="1:6" x14ac:dyDescent="0.25">
      <c r="A446" s="1" t="str">
        <f ca="1">Tabel3[[#This Row],[GroepBeheerderEmail]]&amp;Tabel3[[#This Row],[GroepNaam]]&amp;Tabel3[[#This Row],[ReisNaam]]</f>
        <v>Chaddy.Coultar@gmail.com,Avamba,Kumo</v>
      </c>
      <c r="B446" s="3" t="s">
        <v>1109</v>
      </c>
      <c r="C446" t="str">
        <f ca="1">SUBSTITUTE(INDEX(Tabel2[GroepBeheerder],Tabel3[[#This Row],[Groep.Index]]),",","")</f>
        <v>Chaddy.Coultar@gmail.com</v>
      </c>
      <c r="D446" t="str">
        <f ca="1">","&amp;INDEX(Tabel2[GroepNaam],Tabel3[[#This Row],[Groep.Index]])&amp;","</f>
        <v>,Avamba,</v>
      </c>
      <c r="E446">
        <f ca="1">RANDBETWEEN(1,Formules!$B$2)</f>
        <v>217</v>
      </c>
      <c r="F446" s="2">
        <f t="shared" si="6"/>
        <v>445</v>
      </c>
    </row>
    <row r="447" spans="1:6" x14ac:dyDescent="0.25">
      <c r="A447" s="1" t="str">
        <f ca="1">Tabel3[[#This Row],[GroepBeheerderEmail]]&amp;Tabel3[[#This Row],[GroepNaam]]&amp;Tabel3[[#This Row],[ReisNaam]]</f>
        <v>Ofilia.Peron@gmail.com,Youspan,Morshansk</v>
      </c>
      <c r="B447" s="3" t="s">
        <v>1110</v>
      </c>
      <c r="C447" t="str">
        <f ca="1">SUBSTITUTE(INDEX(Tabel2[GroepBeheerder],Tabel3[[#This Row],[Groep.Index]]),",","")</f>
        <v>Ofilia.Peron@gmail.com</v>
      </c>
      <c r="D447" t="str">
        <f ca="1">","&amp;INDEX(Tabel2[GroepNaam],Tabel3[[#This Row],[Groep.Index]])&amp;","</f>
        <v>,Youspan,</v>
      </c>
      <c r="E447">
        <f ca="1">RANDBETWEEN(1,Formules!$B$2)</f>
        <v>48</v>
      </c>
      <c r="F447" s="2">
        <f t="shared" si="6"/>
        <v>446</v>
      </c>
    </row>
    <row r="448" spans="1:6" x14ac:dyDescent="0.25">
      <c r="A448" s="1" t="str">
        <f ca="1">Tabel3[[#This Row],[GroepBeheerderEmail]]&amp;Tabel3[[#This Row],[GroepNaam]]&amp;Tabel3[[#This Row],[ReisNaam]]</f>
        <v>Deena.Eisikowitch@gmail.com,Quimm,Shangjin</v>
      </c>
      <c r="B448" s="3" t="s">
        <v>1111</v>
      </c>
      <c r="C448" t="str">
        <f ca="1">SUBSTITUTE(INDEX(Tabel2[GroepBeheerder],Tabel3[[#This Row],[Groep.Index]]),",","")</f>
        <v>Deena.Eisikowitch@gmail.com</v>
      </c>
      <c r="D448" t="str">
        <f ca="1">","&amp;INDEX(Tabel2[GroepNaam],Tabel3[[#This Row],[Groep.Index]])&amp;","</f>
        <v>,Quimm,</v>
      </c>
      <c r="E448">
        <f ca="1">RANDBETWEEN(1,Formules!$B$2)</f>
        <v>259</v>
      </c>
      <c r="F448" s="2">
        <f t="shared" si="6"/>
        <v>447</v>
      </c>
    </row>
    <row r="449" spans="1:6" x14ac:dyDescent="0.25">
      <c r="A449" s="1" t="str">
        <f ca="1">Tabel3[[#This Row],[GroepBeheerderEmail]]&amp;Tabel3[[#This Row],[GroepNaam]]&amp;Tabel3[[#This Row],[ReisNaam]]</f>
        <v>Laverne.Dwine@gmail.com,Jetwire,Ermelo</v>
      </c>
      <c r="B449" s="3" t="s">
        <v>1112</v>
      </c>
      <c r="C449" t="str">
        <f ca="1">SUBSTITUTE(INDEX(Tabel2[GroepBeheerder],Tabel3[[#This Row],[Groep.Index]]),",","")</f>
        <v>Laverne.Dwine@gmail.com</v>
      </c>
      <c r="D449" t="str">
        <f ca="1">","&amp;INDEX(Tabel2[GroepNaam],Tabel3[[#This Row],[Groep.Index]])&amp;","</f>
        <v>,Jetwire,</v>
      </c>
      <c r="E449">
        <f ca="1">RANDBETWEEN(1,Formules!$B$2)</f>
        <v>394</v>
      </c>
      <c r="F449" s="2">
        <f t="shared" si="6"/>
        <v>448</v>
      </c>
    </row>
    <row r="450" spans="1:6" x14ac:dyDescent="0.25">
      <c r="A450" s="1" t="str">
        <f ca="1">Tabel3[[#This Row],[GroepBeheerderEmail]]&amp;Tabel3[[#This Row],[GroepNaam]]&amp;Tabel3[[#This Row],[ReisNaam]]</f>
        <v>Corette.Domke@gmail.com,Twimm,Tunja</v>
      </c>
      <c r="B450" s="3" t="s">
        <v>1113</v>
      </c>
      <c r="C450" t="str">
        <f ca="1">SUBSTITUTE(INDEX(Tabel2[GroepBeheerder],Tabel3[[#This Row],[Groep.Index]]),",","")</f>
        <v>Corette.Domke@gmail.com</v>
      </c>
      <c r="D450" t="str">
        <f ca="1">","&amp;INDEX(Tabel2[GroepNaam],Tabel3[[#This Row],[Groep.Index]])&amp;","</f>
        <v>,Twimm,</v>
      </c>
      <c r="E450">
        <f ca="1">RANDBETWEEN(1,Formules!$B$2)</f>
        <v>400</v>
      </c>
      <c r="F450" s="2">
        <f t="shared" ref="F450:F513" si="7">ROW()-1</f>
        <v>449</v>
      </c>
    </row>
    <row r="451" spans="1:6" x14ac:dyDescent="0.25">
      <c r="A451" s="1" t="str">
        <f ca="1">Tabel3[[#This Row],[GroepBeheerderEmail]]&amp;Tabel3[[#This Row],[GroepNaam]]&amp;Tabel3[[#This Row],[ReisNaam]]</f>
        <v>Allx.Dugmore@gmail.com,Zoovu,Xiluo</v>
      </c>
      <c r="B451" s="3" t="s">
        <v>1114</v>
      </c>
      <c r="C451" t="str">
        <f ca="1">SUBSTITUTE(INDEX(Tabel2[GroepBeheerder],Tabel3[[#This Row],[Groep.Index]]),",","")</f>
        <v>Allx.Dugmore@gmail.com</v>
      </c>
      <c r="D451" t="str">
        <f ca="1">","&amp;INDEX(Tabel2[GroepNaam],Tabel3[[#This Row],[Groep.Index]])&amp;","</f>
        <v>,Zoovu,</v>
      </c>
      <c r="E451">
        <f ca="1">RANDBETWEEN(1,Formules!$B$2)</f>
        <v>185</v>
      </c>
      <c r="F451" s="2">
        <f t="shared" si="7"/>
        <v>450</v>
      </c>
    </row>
    <row r="452" spans="1:6" x14ac:dyDescent="0.25">
      <c r="A452" s="1" t="str">
        <f ca="1">Tabel3[[#This Row],[GroepBeheerderEmail]]&amp;Tabel3[[#This Row],[GroepNaam]]&amp;Tabel3[[#This Row],[ReisNaam]]</f>
        <v>Rhianon.Benson@gmail.com,Skyba,Mikhaylovka</v>
      </c>
      <c r="B452" s="3" t="s">
        <v>1115</v>
      </c>
      <c r="C452" t="str">
        <f ca="1">SUBSTITUTE(INDEX(Tabel2[GroepBeheerder],Tabel3[[#This Row],[Groep.Index]]),",","")</f>
        <v>Rhianon.Benson@gmail.com</v>
      </c>
      <c r="D452" t="str">
        <f ca="1">","&amp;INDEX(Tabel2[GroepNaam],Tabel3[[#This Row],[Groep.Index]])&amp;","</f>
        <v>,Skyba,</v>
      </c>
      <c r="E452">
        <f ca="1">RANDBETWEEN(1,Formules!$B$2)</f>
        <v>53</v>
      </c>
      <c r="F452" s="2">
        <f t="shared" si="7"/>
        <v>451</v>
      </c>
    </row>
    <row r="453" spans="1:6" x14ac:dyDescent="0.25">
      <c r="A453" s="1" t="str">
        <f ca="1">Tabel3[[#This Row],[GroepBeheerderEmail]]&amp;Tabel3[[#This Row],[GroepNaam]]&amp;Tabel3[[#This Row],[ReisNaam]]</f>
        <v>Margalo.Gregor@gmail.com,Browsecat,Niedźwiada</v>
      </c>
      <c r="B453" s="3" t="s">
        <v>1116</v>
      </c>
      <c r="C453" t="str">
        <f ca="1">SUBSTITUTE(INDEX(Tabel2[GroepBeheerder],Tabel3[[#This Row],[Groep.Index]]),",","")</f>
        <v>Margalo.Gregor@gmail.com</v>
      </c>
      <c r="D453" t="str">
        <f ca="1">","&amp;INDEX(Tabel2[GroepNaam],Tabel3[[#This Row],[Groep.Index]])&amp;","</f>
        <v>,Browsecat,</v>
      </c>
      <c r="E453">
        <f ca="1">RANDBETWEEN(1,Formules!$B$2)</f>
        <v>36</v>
      </c>
      <c r="F453" s="2">
        <f t="shared" si="7"/>
        <v>452</v>
      </c>
    </row>
    <row r="454" spans="1:6" x14ac:dyDescent="0.25">
      <c r="A454" s="1" t="str">
        <f ca="1">Tabel3[[#This Row],[GroepBeheerderEmail]]&amp;Tabel3[[#This Row],[GroepNaam]]&amp;Tabel3[[#This Row],[ReisNaam]]</f>
        <v>Edouard.Alger@gmail.com,Eare,Sapernoye</v>
      </c>
      <c r="B454" s="3" t="s">
        <v>1117</v>
      </c>
      <c r="C454" t="str">
        <f ca="1">SUBSTITUTE(INDEX(Tabel2[GroepBeheerder],Tabel3[[#This Row],[Groep.Index]]),",","")</f>
        <v>Edouard.Alger@gmail.com</v>
      </c>
      <c r="D454" t="str">
        <f ca="1">","&amp;INDEX(Tabel2[GroepNaam],Tabel3[[#This Row],[Groep.Index]])&amp;","</f>
        <v>,Eare,</v>
      </c>
      <c r="E454">
        <f ca="1">RANDBETWEEN(1,Formules!$B$2)</f>
        <v>248</v>
      </c>
      <c r="F454" s="2">
        <f t="shared" si="7"/>
        <v>453</v>
      </c>
    </row>
    <row r="455" spans="1:6" x14ac:dyDescent="0.25">
      <c r="A455" s="1" t="str">
        <f ca="1">Tabel3[[#This Row],[GroepBeheerderEmail]]&amp;Tabel3[[#This Row],[GroepNaam]]&amp;Tabel3[[#This Row],[ReisNaam]]</f>
        <v>Hannie.Shillabeer@gmail.com,Trilith,Bungkulan</v>
      </c>
      <c r="B455" s="3" t="s">
        <v>1118</v>
      </c>
      <c r="C455" t="str">
        <f ca="1">SUBSTITUTE(INDEX(Tabel2[GroepBeheerder],Tabel3[[#This Row],[Groep.Index]]),",","")</f>
        <v>Hannie.Shillabeer@gmail.com</v>
      </c>
      <c r="D455" t="str">
        <f ca="1">","&amp;INDEX(Tabel2[GroepNaam],Tabel3[[#This Row],[Groep.Index]])&amp;","</f>
        <v>,Trilith,</v>
      </c>
      <c r="E455">
        <f ca="1">RANDBETWEEN(1,Formules!$B$2)</f>
        <v>261</v>
      </c>
      <c r="F455" s="2">
        <f t="shared" si="7"/>
        <v>454</v>
      </c>
    </row>
    <row r="456" spans="1:6" x14ac:dyDescent="0.25">
      <c r="A456" s="1" t="str">
        <f ca="1">Tabel3[[#This Row],[GroepBeheerderEmail]]&amp;Tabel3[[#This Row],[GroepNaam]]&amp;Tabel3[[#This Row],[ReisNaam]]</f>
        <v>Dedie.Ewols@gmail.com,Oyoyo,Lela</v>
      </c>
      <c r="B456" s="3" t="s">
        <v>1119</v>
      </c>
      <c r="C456" t="str">
        <f ca="1">SUBSTITUTE(INDEX(Tabel2[GroepBeheerder],Tabel3[[#This Row],[Groep.Index]]),",","")</f>
        <v>Dedie.Ewols@gmail.com</v>
      </c>
      <c r="D456" t="str">
        <f ca="1">","&amp;INDEX(Tabel2[GroepNaam],Tabel3[[#This Row],[Groep.Index]])&amp;","</f>
        <v>,Oyoyo,</v>
      </c>
      <c r="E456">
        <f ca="1">RANDBETWEEN(1,Formules!$B$2)</f>
        <v>125</v>
      </c>
      <c r="F456" s="2">
        <f t="shared" si="7"/>
        <v>455</v>
      </c>
    </row>
    <row r="457" spans="1:6" x14ac:dyDescent="0.25">
      <c r="A457" s="1" t="str">
        <f ca="1">Tabel3[[#This Row],[GroepBeheerderEmail]]&amp;Tabel3[[#This Row],[GroepNaam]]&amp;Tabel3[[#This Row],[ReisNaam]]</f>
        <v>Loria.Pickston@gmail.com,Flipbug,Iúna</v>
      </c>
      <c r="B457" s="3" t="s">
        <v>1120</v>
      </c>
      <c r="C457" t="str">
        <f ca="1">SUBSTITUTE(INDEX(Tabel2[GroepBeheerder],Tabel3[[#This Row],[Groep.Index]]),",","")</f>
        <v>Loria.Pickston@gmail.com</v>
      </c>
      <c r="D457" t="str">
        <f ca="1">","&amp;INDEX(Tabel2[GroepNaam],Tabel3[[#This Row],[Groep.Index]])&amp;","</f>
        <v>,Flipbug,</v>
      </c>
      <c r="E457">
        <f ca="1">RANDBETWEEN(1,Formules!$B$2)</f>
        <v>132</v>
      </c>
      <c r="F457" s="2">
        <f t="shared" si="7"/>
        <v>456</v>
      </c>
    </row>
    <row r="458" spans="1:6" x14ac:dyDescent="0.25">
      <c r="A458" s="1" t="str">
        <f ca="1">Tabel3[[#This Row],[GroepBeheerderEmail]]&amp;Tabel3[[#This Row],[GroepNaam]]&amp;Tabel3[[#This Row],[ReisNaam]]</f>
        <v>Leonid.Corps@gmail.com,Zoomlounge,New Leyte</v>
      </c>
      <c r="B458" s="3" t="s">
        <v>1121</v>
      </c>
      <c r="C458" t="str">
        <f ca="1">SUBSTITUTE(INDEX(Tabel2[GroepBeheerder],Tabel3[[#This Row],[Groep.Index]]),",","")</f>
        <v>Leonid.Corps@gmail.com</v>
      </c>
      <c r="D458" t="str">
        <f ca="1">","&amp;INDEX(Tabel2[GroepNaam],Tabel3[[#This Row],[Groep.Index]])&amp;","</f>
        <v>,Zoomlounge,</v>
      </c>
      <c r="E458">
        <f ca="1">RANDBETWEEN(1,Formules!$B$2)</f>
        <v>350</v>
      </c>
      <c r="F458" s="2">
        <f t="shared" si="7"/>
        <v>457</v>
      </c>
    </row>
    <row r="459" spans="1:6" x14ac:dyDescent="0.25">
      <c r="A459" s="1" t="str">
        <f ca="1">Tabel3[[#This Row],[GroepBeheerderEmail]]&amp;Tabel3[[#This Row],[GroepNaam]]&amp;Tabel3[[#This Row],[ReisNaam]]</f>
        <v>Jan.Truitt@gmail.com,Ntags,Odrinhas</v>
      </c>
      <c r="B459" s="3" t="s">
        <v>1122</v>
      </c>
      <c r="C459" t="str">
        <f ca="1">SUBSTITUTE(INDEX(Tabel2[GroepBeheerder],Tabel3[[#This Row],[Groep.Index]]),",","")</f>
        <v>Jan.Truitt@gmail.com</v>
      </c>
      <c r="D459" t="str">
        <f ca="1">","&amp;INDEX(Tabel2[GroepNaam],Tabel3[[#This Row],[Groep.Index]])&amp;","</f>
        <v>,Ntags,</v>
      </c>
      <c r="E459">
        <f ca="1">RANDBETWEEN(1,Formules!$B$2)</f>
        <v>307</v>
      </c>
      <c r="F459" s="2">
        <f t="shared" si="7"/>
        <v>458</v>
      </c>
    </row>
    <row r="460" spans="1:6" x14ac:dyDescent="0.25">
      <c r="A460" s="1" t="str">
        <f ca="1">Tabel3[[#This Row],[GroepBeheerderEmail]]&amp;Tabel3[[#This Row],[GroepNaam]]&amp;Tabel3[[#This Row],[ReisNaam]]</f>
        <v>Kelley.Michieli@gmail.com,Livetube,Foumbot</v>
      </c>
      <c r="B460" s="3" t="s">
        <v>1123</v>
      </c>
      <c r="C460" t="str">
        <f ca="1">SUBSTITUTE(INDEX(Tabel2[GroepBeheerder],Tabel3[[#This Row],[Groep.Index]]),",","")</f>
        <v>Kelley.Michieli@gmail.com</v>
      </c>
      <c r="D460" t="str">
        <f ca="1">","&amp;INDEX(Tabel2[GroepNaam],Tabel3[[#This Row],[Groep.Index]])&amp;","</f>
        <v>,Livetube,</v>
      </c>
      <c r="E460">
        <f ca="1">RANDBETWEEN(1,Formules!$B$2)</f>
        <v>84</v>
      </c>
      <c r="F460" s="2">
        <f t="shared" si="7"/>
        <v>459</v>
      </c>
    </row>
    <row r="461" spans="1:6" x14ac:dyDescent="0.25">
      <c r="A461" s="1" t="str">
        <f ca="1">Tabel3[[#This Row],[GroepBeheerderEmail]]&amp;Tabel3[[#This Row],[GroepNaam]]&amp;Tabel3[[#This Row],[ReisNaam]]</f>
        <v>Gert.van Dalen@gmail.com,Quimm,Vallenar</v>
      </c>
      <c r="B461" s="3" t="s">
        <v>1124</v>
      </c>
      <c r="C461" t="str">
        <f ca="1">SUBSTITUTE(INDEX(Tabel2[GroepBeheerder],Tabel3[[#This Row],[Groep.Index]]),",","")</f>
        <v>Gert.van Dalen@gmail.com</v>
      </c>
      <c r="D461" t="str">
        <f ca="1">","&amp;INDEX(Tabel2[GroepNaam],Tabel3[[#This Row],[Groep.Index]])&amp;","</f>
        <v>,Quimm,</v>
      </c>
      <c r="E461">
        <f ca="1">RANDBETWEEN(1,Formules!$B$2)</f>
        <v>320</v>
      </c>
      <c r="F461" s="2">
        <f t="shared" si="7"/>
        <v>460</v>
      </c>
    </row>
    <row r="462" spans="1:6" x14ac:dyDescent="0.25">
      <c r="A462" s="1" t="str">
        <f ca="1">Tabel3[[#This Row],[GroepBeheerderEmail]]&amp;Tabel3[[#This Row],[GroepNaam]]&amp;Tabel3[[#This Row],[ReisNaam]]</f>
        <v>Gordy.Clemmens@gmail.com,Kayveo,Yuxi</v>
      </c>
      <c r="B462" s="3" t="s">
        <v>1125</v>
      </c>
      <c r="C462" t="str">
        <f ca="1">SUBSTITUTE(INDEX(Tabel2[GroepBeheerder],Tabel3[[#This Row],[Groep.Index]]),",","")</f>
        <v>Gordy.Clemmens@gmail.com</v>
      </c>
      <c r="D462" t="str">
        <f ca="1">","&amp;INDEX(Tabel2[GroepNaam],Tabel3[[#This Row],[Groep.Index]])&amp;","</f>
        <v>,Kayveo,</v>
      </c>
      <c r="E462">
        <f ca="1">RANDBETWEEN(1,Formules!$B$2)</f>
        <v>304</v>
      </c>
      <c r="F462" s="2">
        <f t="shared" si="7"/>
        <v>461</v>
      </c>
    </row>
    <row r="463" spans="1:6" x14ac:dyDescent="0.25">
      <c r="A463" s="1" t="str">
        <f ca="1">Tabel3[[#This Row],[GroepBeheerderEmail]]&amp;Tabel3[[#This Row],[GroepNaam]]&amp;Tabel3[[#This Row],[ReisNaam]]</f>
        <v>Horton.Von Welldun@gmail.com,Yakitri,Pinoma</v>
      </c>
      <c r="B463" s="3" t="s">
        <v>1126</v>
      </c>
      <c r="C463" t="str">
        <f ca="1">SUBSTITUTE(INDEX(Tabel2[GroepBeheerder],Tabel3[[#This Row],[Groep.Index]]),",","")</f>
        <v>Horton.Von Welldun@gmail.com</v>
      </c>
      <c r="D463" t="str">
        <f ca="1">","&amp;INDEX(Tabel2[GroepNaam],Tabel3[[#This Row],[Groep.Index]])&amp;","</f>
        <v>,Yakitri,</v>
      </c>
      <c r="E463">
        <f ca="1">RANDBETWEEN(1,Formules!$B$2)</f>
        <v>137</v>
      </c>
      <c r="F463" s="2">
        <f t="shared" si="7"/>
        <v>462</v>
      </c>
    </row>
    <row r="464" spans="1:6" x14ac:dyDescent="0.25">
      <c r="A464" s="1" t="str">
        <f ca="1">Tabel3[[#This Row],[GroepBeheerderEmail]]&amp;Tabel3[[#This Row],[GroepNaam]]&amp;Tabel3[[#This Row],[ReisNaam]]</f>
        <v>Maurizia.Etches@gmail.com,Teklist,Geghanist</v>
      </c>
      <c r="B464" s="3" t="s">
        <v>1127</v>
      </c>
      <c r="C464" t="str">
        <f ca="1">SUBSTITUTE(INDEX(Tabel2[GroepBeheerder],Tabel3[[#This Row],[Groep.Index]]),",","")</f>
        <v>Maurizia.Etches@gmail.com</v>
      </c>
      <c r="D464" t="str">
        <f ca="1">","&amp;INDEX(Tabel2[GroepNaam],Tabel3[[#This Row],[Groep.Index]])&amp;","</f>
        <v>,Teklist,</v>
      </c>
      <c r="E464">
        <f ca="1">RANDBETWEEN(1,Formules!$B$2)</f>
        <v>11</v>
      </c>
      <c r="F464" s="2">
        <f t="shared" si="7"/>
        <v>463</v>
      </c>
    </row>
    <row r="465" spans="1:6" x14ac:dyDescent="0.25">
      <c r="A465" s="1" t="str">
        <f ca="1">Tabel3[[#This Row],[GroepBeheerderEmail]]&amp;Tabel3[[#This Row],[GroepNaam]]&amp;Tabel3[[#This Row],[ReisNaam]]</f>
        <v>Gert.van Dalen@gmail.com,Quimm,Lugo</v>
      </c>
      <c r="B465" s="3" t="s">
        <v>1128</v>
      </c>
      <c r="C465" t="str">
        <f ca="1">SUBSTITUTE(INDEX(Tabel2[GroepBeheerder],Tabel3[[#This Row],[Groep.Index]]),",","")</f>
        <v>Gert.van Dalen@gmail.com</v>
      </c>
      <c r="D465" t="str">
        <f ca="1">","&amp;INDEX(Tabel2[GroepNaam],Tabel3[[#This Row],[Groep.Index]])&amp;","</f>
        <v>,Quimm,</v>
      </c>
      <c r="E465">
        <f ca="1">RANDBETWEEN(1,Formules!$B$2)</f>
        <v>320</v>
      </c>
      <c r="F465" s="2">
        <f t="shared" si="7"/>
        <v>464</v>
      </c>
    </row>
    <row r="466" spans="1:6" x14ac:dyDescent="0.25">
      <c r="A466" s="1" t="str">
        <f ca="1">Tabel3[[#This Row],[GroepBeheerderEmail]]&amp;Tabel3[[#This Row],[GroepNaam]]&amp;Tabel3[[#This Row],[ReisNaam]]</f>
        <v>Torin.Matuszyk@gmail.com,Fanoodle,Oak Bay</v>
      </c>
      <c r="B466" s="3" t="s">
        <v>1129</v>
      </c>
      <c r="C466" t="str">
        <f ca="1">SUBSTITUTE(INDEX(Tabel2[GroepBeheerder],Tabel3[[#This Row],[Groep.Index]]),",","")</f>
        <v>Torin.Matuszyk@gmail.com</v>
      </c>
      <c r="D466" t="str">
        <f ca="1">","&amp;INDEX(Tabel2[GroepNaam],Tabel3[[#This Row],[Groep.Index]])&amp;","</f>
        <v>,Fanoodle,</v>
      </c>
      <c r="E466">
        <f ca="1">RANDBETWEEN(1,Formules!$B$2)</f>
        <v>234</v>
      </c>
      <c r="F466" s="2">
        <f t="shared" si="7"/>
        <v>465</v>
      </c>
    </row>
    <row r="467" spans="1:6" x14ac:dyDescent="0.25">
      <c r="A467" s="1" t="str">
        <f ca="1">Tabel3[[#This Row],[GroepBeheerderEmail]]&amp;Tabel3[[#This Row],[GroepNaam]]&amp;Tabel3[[#This Row],[ReisNaam]]</f>
        <v>Ofilia.Peron@gmail.com,Skyba,Örebro</v>
      </c>
      <c r="B467" s="3" t="s">
        <v>1130</v>
      </c>
      <c r="C467" t="str">
        <f ca="1">SUBSTITUTE(INDEX(Tabel2[GroepBeheerder],Tabel3[[#This Row],[Groep.Index]]),",","")</f>
        <v>Ofilia.Peron@gmail.com</v>
      </c>
      <c r="D467" t="str">
        <f ca="1">","&amp;INDEX(Tabel2[GroepNaam],Tabel3[[#This Row],[Groep.Index]])&amp;","</f>
        <v>,Skyba,</v>
      </c>
      <c r="E467">
        <f ca="1">RANDBETWEEN(1,Formules!$B$2)</f>
        <v>157</v>
      </c>
      <c r="F467" s="2">
        <f t="shared" si="7"/>
        <v>466</v>
      </c>
    </row>
    <row r="468" spans="1:6" x14ac:dyDescent="0.25">
      <c r="A468" s="1" t="str">
        <f ca="1">Tabel3[[#This Row],[GroepBeheerderEmail]]&amp;Tabel3[[#This Row],[GroepNaam]]&amp;Tabel3[[#This Row],[ReisNaam]]</f>
        <v>Rhianon.Benson@gmail.com,Skyba,Guamal</v>
      </c>
      <c r="B468" s="3" t="s">
        <v>1131</v>
      </c>
      <c r="C468" t="str">
        <f ca="1">SUBSTITUTE(INDEX(Tabel2[GroepBeheerder],Tabel3[[#This Row],[Groep.Index]]),",","")</f>
        <v>Rhianon.Benson@gmail.com</v>
      </c>
      <c r="D468" t="str">
        <f ca="1">","&amp;INDEX(Tabel2[GroepNaam],Tabel3[[#This Row],[Groep.Index]])&amp;","</f>
        <v>,Skyba,</v>
      </c>
      <c r="E468">
        <f ca="1">RANDBETWEEN(1,Formules!$B$2)</f>
        <v>53</v>
      </c>
      <c r="F468" s="2">
        <f t="shared" si="7"/>
        <v>467</v>
      </c>
    </row>
    <row r="469" spans="1:6" x14ac:dyDescent="0.25">
      <c r="A469" s="1" t="str">
        <f ca="1">Tabel3[[#This Row],[GroepBeheerderEmail]]&amp;Tabel3[[#This Row],[GroepNaam]]&amp;Tabel3[[#This Row],[ReisNaam]]</f>
        <v>Cesaro.Croizier@gmail.com,Devpoint,Cerklje na Gorenjskem</v>
      </c>
      <c r="B469" s="3" t="s">
        <v>1132</v>
      </c>
      <c r="C469" t="str">
        <f ca="1">SUBSTITUTE(INDEX(Tabel2[GroepBeheerder],Tabel3[[#This Row],[Groep.Index]]),",","")</f>
        <v>Cesaro.Croizier@gmail.com</v>
      </c>
      <c r="D469" t="str">
        <f ca="1">","&amp;INDEX(Tabel2[GroepNaam],Tabel3[[#This Row],[Groep.Index]])&amp;","</f>
        <v>,Devpoint,</v>
      </c>
      <c r="E469">
        <f ca="1">RANDBETWEEN(1,Formules!$B$2)</f>
        <v>278</v>
      </c>
      <c r="F469" s="2">
        <f t="shared" si="7"/>
        <v>468</v>
      </c>
    </row>
    <row r="470" spans="1:6" x14ac:dyDescent="0.25">
      <c r="A470" s="1" t="str">
        <f ca="1">Tabel3[[#This Row],[GroepBeheerderEmail]]&amp;Tabel3[[#This Row],[GroepNaam]]&amp;Tabel3[[#This Row],[ReisNaam]]</f>
        <v>Francis.Cockhill@gmail.com,Mybuzz,Zhujiang</v>
      </c>
      <c r="B470" s="3" t="s">
        <v>1133</v>
      </c>
      <c r="C470" t="str">
        <f ca="1">SUBSTITUTE(INDEX(Tabel2[GroepBeheerder],Tabel3[[#This Row],[Groep.Index]]),",","")</f>
        <v>Francis.Cockhill@gmail.com</v>
      </c>
      <c r="D470" t="str">
        <f ca="1">","&amp;INDEX(Tabel2[GroepNaam],Tabel3[[#This Row],[Groep.Index]])&amp;","</f>
        <v>,Mybuzz,</v>
      </c>
      <c r="E470">
        <f ca="1">RANDBETWEEN(1,Formules!$B$2)</f>
        <v>99</v>
      </c>
      <c r="F470" s="2">
        <f t="shared" si="7"/>
        <v>469</v>
      </c>
    </row>
    <row r="471" spans="1:6" x14ac:dyDescent="0.25">
      <c r="A471" s="1" t="str">
        <f ca="1">Tabel3[[#This Row],[GroepBeheerderEmail]]&amp;Tabel3[[#This Row],[GroepNaam]]&amp;Tabel3[[#This Row],[ReisNaam]]</f>
        <v>Aggie.Pawlowicz@gmail.com,Wordify,Radiměř</v>
      </c>
      <c r="B471" s="3" t="s">
        <v>1134</v>
      </c>
      <c r="C471" t="str">
        <f ca="1">SUBSTITUTE(INDEX(Tabel2[GroepBeheerder],Tabel3[[#This Row],[Groep.Index]]),",","")</f>
        <v>Aggie.Pawlowicz@gmail.com</v>
      </c>
      <c r="D471" t="str">
        <f ca="1">","&amp;INDEX(Tabel2[GroepNaam],Tabel3[[#This Row],[Groep.Index]])&amp;","</f>
        <v>,Wordify,</v>
      </c>
      <c r="E471">
        <f ca="1">RANDBETWEEN(1,Formules!$B$2)</f>
        <v>82</v>
      </c>
      <c r="F471" s="2">
        <f t="shared" si="7"/>
        <v>470</v>
      </c>
    </row>
    <row r="472" spans="1:6" x14ac:dyDescent="0.25">
      <c r="A472" s="1" t="str">
        <f ca="1">Tabel3[[#This Row],[GroepBeheerderEmail]]&amp;Tabel3[[#This Row],[GroepNaam]]&amp;Tabel3[[#This Row],[ReisNaam]]</f>
        <v>Francene.Dougharty@gmail.com,Photojam,Kalininaul</v>
      </c>
      <c r="B472" s="3" t="s">
        <v>1135</v>
      </c>
      <c r="C472" t="str">
        <f ca="1">SUBSTITUTE(INDEX(Tabel2[GroepBeheerder],Tabel3[[#This Row],[Groep.Index]]),",","")</f>
        <v>Francene.Dougharty@gmail.com</v>
      </c>
      <c r="D472" t="str">
        <f ca="1">","&amp;INDEX(Tabel2[GroepNaam],Tabel3[[#This Row],[Groep.Index]])&amp;","</f>
        <v>,Photojam,</v>
      </c>
      <c r="E472">
        <f ca="1">RANDBETWEEN(1,Formules!$B$2)</f>
        <v>281</v>
      </c>
      <c r="F472" s="2">
        <f t="shared" si="7"/>
        <v>471</v>
      </c>
    </row>
    <row r="473" spans="1:6" x14ac:dyDescent="0.25">
      <c r="A473" s="1" t="str">
        <f ca="1">Tabel3[[#This Row],[GroepBeheerderEmail]]&amp;Tabel3[[#This Row],[GroepNaam]]&amp;Tabel3[[#This Row],[ReisNaam]]</f>
        <v>Frannie.Hearle@gmail.com,Meevee,Puerto Castilla</v>
      </c>
      <c r="B473" s="3" t="s">
        <v>1136</v>
      </c>
      <c r="C473" t="str">
        <f ca="1">SUBSTITUTE(INDEX(Tabel2[GroepBeheerder],Tabel3[[#This Row],[Groep.Index]]),",","")</f>
        <v>Frannie.Hearle@gmail.com</v>
      </c>
      <c r="D473" t="str">
        <f ca="1">","&amp;INDEX(Tabel2[GroepNaam],Tabel3[[#This Row],[Groep.Index]])&amp;","</f>
        <v>,Meevee,</v>
      </c>
      <c r="E473">
        <f ca="1">RANDBETWEEN(1,Formules!$B$2)</f>
        <v>71</v>
      </c>
      <c r="F473" s="2">
        <f t="shared" si="7"/>
        <v>472</v>
      </c>
    </row>
    <row r="474" spans="1:6" x14ac:dyDescent="0.25">
      <c r="A474" s="1" t="str">
        <f ca="1">Tabel3[[#This Row],[GroepBeheerderEmail]]&amp;Tabel3[[#This Row],[GroepNaam]]&amp;Tabel3[[#This Row],[ReisNaam]]</f>
        <v>Frannie.Hearle@gmail.com,Yozio,Fort Wayne</v>
      </c>
      <c r="B474" s="3" t="s">
        <v>817</v>
      </c>
      <c r="C474" t="str">
        <f ca="1">SUBSTITUTE(INDEX(Tabel2[GroepBeheerder],Tabel3[[#This Row],[Groep.Index]]),",","")</f>
        <v>Frannie.Hearle@gmail.com</v>
      </c>
      <c r="D474" t="str">
        <f ca="1">","&amp;INDEX(Tabel2[GroepNaam],Tabel3[[#This Row],[Groep.Index]])&amp;","</f>
        <v>,Yozio,</v>
      </c>
      <c r="E474">
        <f ca="1">RANDBETWEEN(1,Formules!$B$2)</f>
        <v>301</v>
      </c>
      <c r="F474" s="2">
        <f t="shared" si="7"/>
        <v>473</v>
      </c>
    </row>
    <row r="475" spans="1:6" x14ac:dyDescent="0.25">
      <c r="A475" s="1" t="str">
        <f ca="1">Tabel3[[#This Row],[GroepBeheerderEmail]]&amp;Tabel3[[#This Row],[GroepNaam]]&amp;Tabel3[[#This Row],[ReisNaam]]</f>
        <v>Margalo.Gregor@gmail.com,Browsecat,Jialu</v>
      </c>
      <c r="B475" s="3" t="s">
        <v>1137</v>
      </c>
      <c r="C475" t="str">
        <f ca="1">SUBSTITUTE(INDEX(Tabel2[GroepBeheerder],Tabel3[[#This Row],[Groep.Index]]),",","")</f>
        <v>Margalo.Gregor@gmail.com</v>
      </c>
      <c r="D475" t="str">
        <f ca="1">","&amp;INDEX(Tabel2[GroepNaam],Tabel3[[#This Row],[Groep.Index]])&amp;","</f>
        <v>,Browsecat,</v>
      </c>
      <c r="E475">
        <f ca="1">RANDBETWEEN(1,Formules!$B$2)</f>
        <v>36</v>
      </c>
      <c r="F475" s="2">
        <f t="shared" si="7"/>
        <v>474</v>
      </c>
    </row>
    <row r="476" spans="1:6" x14ac:dyDescent="0.25">
      <c r="A476" s="1" t="str">
        <f ca="1">Tabel3[[#This Row],[GroepBeheerderEmail]]&amp;Tabel3[[#This Row],[GroepNaam]]&amp;Tabel3[[#This Row],[ReisNaam]]</f>
        <v>Dona.Stearley@gmail.com,Livefish,Daying</v>
      </c>
      <c r="B476" s="3" t="s">
        <v>1138</v>
      </c>
      <c r="C476" t="str">
        <f ca="1">SUBSTITUTE(INDEX(Tabel2[GroepBeheerder],Tabel3[[#This Row],[Groep.Index]]),",","")</f>
        <v>Dona.Stearley@gmail.com</v>
      </c>
      <c r="D476" t="str">
        <f ca="1">","&amp;INDEX(Tabel2[GroepNaam],Tabel3[[#This Row],[Groep.Index]])&amp;","</f>
        <v>,Livefish,</v>
      </c>
      <c r="E476">
        <f ca="1">RANDBETWEEN(1,Formules!$B$2)</f>
        <v>337</v>
      </c>
      <c r="F476" s="2">
        <f t="shared" si="7"/>
        <v>475</v>
      </c>
    </row>
    <row r="477" spans="1:6" x14ac:dyDescent="0.25">
      <c r="A477" s="1" t="str">
        <f ca="1">Tabel3[[#This Row],[GroepBeheerderEmail]]&amp;Tabel3[[#This Row],[GroepNaam]]&amp;Tabel3[[#This Row],[ReisNaam]]</f>
        <v>Allx.Dugmore@gmail.com,Viva,Imotski</v>
      </c>
      <c r="B477" s="3" t="s">
        <v>1139</v>
      </c>
      <c r="C477" t="str">
        <f ca="1">SUBSTITUTE(INDEX(Tabel2[GroepBeheerder],Tabel3[[#This Row],[Groep.Index]]),",","")</f>
        <v>Allx.Dugmore@gmail.com</v>
      </c>
      <c r="D477" t="str">
        <f ca="1">","&amp;INDEX(Tabel2[GroepNaam],Tabel3[[#This Row],[Groep.Index]])&amp;","</f>
        <v>,Viva,</v>
      </c>
      <c r="E477">
        <f ca="1">RANDBETWEEN(1,Formules!$B$2)</f>
        <v>161</v>
      </c>
      <c r="F477" s="2">
        <f t="shared" si="7"/>
        <v>476</v>
      </c>
    </row>
    <row r="478" spans="1:6" x14ac:dyDescent="0.25">
      <c r="A478" s="1" t="str">
        <f ca="1">Tabel3[[#This Row],[GroepBeheerderEmail]]&amp;Tabel3[[#This Row],[GroepNaam]]&amp;Tabel3[[#This Row],[ReisNaam]]</f>
        <v>Alida.Noble@gmail.com,Voomm,Mapulo</v>
      </c>
      <c r="B478" s="3" t="s">
        <v>1140</v>
      </c>
      <c r="C478" t="str">
        <f ca="1">SUBSTITUTE(INDEX(Tabel2[GroepBeheerder],Tabel3[[#This Row],[Groep.Index]]),",","")</f>
        <v>Alida.Noble@gmail.com</v>
      </c>
      <c r="D478" t="str">
        <f ca="1">","&amp;INDEX(Tabel2[GroepNaam],Tabel3[[#This Row],[Groep.Index]])&amp;","</f>
        <v>,Voomm,</v>
      </c>
      <c r="E478">
        <f ca="1">RANDBETWEEN(1,Formules!$B$2)</f>
        <v>20</v>
      </c>
      <c r="F478" s="2">
        <f t="shared" si="7"/>
        <v>477</v>
      </c>
    </row>
    <row r="479" spans="1:6" x14ac:dyDescent="0.25">
      <c r="A479" s="1" t="str">
        <f ca="1">Tabel3[[#This Row],[GroepBeheerderEmail]]&amp;Tabel3[[#This Row],[GroepNaam]]&amp;Tabel3[[#This Row],[ReisNaam]]</f>
        <v>Faun.Gutans@gmail.com,Trilia,Yemva</v>
      </c>
      <c r="B479" s="3" t="s">
        <v>1141</v>
      </c>
      <c r="C479" t="str">
        <f ca="1">SUBSTITUTE(INDEX(Tabel2[GroepBeheerder],Tabel3[[#This Row],[Groep.Index]]),",","")</f>
        <v>Faun.Gutans@gmail.com</v>
      </c>
      <c r="D479" t="str">
        <f ca="1">","&amp;INDEX(Tabel2[GroepNaam],Tabel3[[#This Row],[Groep.Index]])&amp;","</f>
        <v>,Trilia,</v>
      </c>
      <c r="E479">
        <f ca="1">RANDBETWEEN(1,Formules!$B$2)</f>
        <v>378</v>
      </c>
      <c r="F479" s="2">
        <f t="shared" si="7"/>
        <v>478</v>
      </c>
    </row>
    <row r="480" spans="1:6" x14ac:dyDescent="0.25">
      <c r="A480" s="1" t="str">
        <f ca="1">Tabel3[[#This Row],[GroepBeheerderEmail]]&amp;Tabel3[[#This Row],[GroepNaam]]&amp;Tabel3[[#This Row],[ReisNaam]]</f>
        <v>Edouard.Alger@gmail.com,Eare,Krasae Sin</v>
      </c>
      <c r="B480" s="3" t="s">
        <v>1142</v>
      </c>
      <c r="C480" t="str">
        <f ca="1">SUBSTITUTE(INDEX(Tabel2[GroepBeheerder],Tabel3[[#This Row],[Groep.Index]]),",","")</f>
        <v>Edouard.Alger@gmail.com</v>
      </c>
      <c r="D480" t="str">
        <f ca="1">","&amp;INDEX(Tabel2[GroepNaam],Tabel3[[#This Row],[Groep.Index]])&amp;","</f>
        <v>,Eare,</v>
      </c>
      <c r="E480">
        <f ca="1">RANDBETWEEN(1,Formules!$B$2)</f>
        <v>248</v>
      </c>
      <c r="F480" s="2">
        <f t="shared" si="7"/>
        <v>479</v>
      </c>
    </row>
    <row r="481" spans="1:6" x14ac:dyDescent="0.25">
      <c r="A481" s="1" t="str">
        <f ca="1">Tabel3[[#This Row],[GroepBeheerderEmail]]&amp;Tabel3[[#This Row],[GroepNaam]]&amp;Tabel3[[#This Row],[ReisNaam]]</f>
        <v>Edy.La Vigne@gmail.com,Rhyzio,Ait Ali</v>
      </c>
      <c r="B481" s="3" t="s">
        <v>1143</v>
      </c>
      <c r="C481" t="str">
        <f ca="1">SUBSTITUTE(INDEX(Tabel2[GroepBeheerder],Tabel3[[#This Row],[Groep.Index]]),",","")</f>
        <v>Edy.La Vigne@gmail.com</v>
      </c>
      <c r="D481" t="str">
        <f ca="1">","&amp;INDEX(Tabel2[GroepNaam],Tabel3[[#This Row],[Groep.Index]])&amp;","</f>
        <v>,Rhyzio,</v>
      </c>
      <c r="E481">
        <f ca="1">RANDBETWEEN(1,Formules!$B$2)</f>
        <v>183</v>
      </c>
      <c r="F481" s="2">
        <f t="shared" si="7"/>
        <v>480</v>
      </c>
    </row>
    <row r="482" spans="1:6" x14ac:dyDescent="0.25">
      <c r="A482" s="1" t="str">
        <f ca="1">Tabel3[[#This Row],[GroepBeheerderEmail]]&amp;Tabel3[[#This Row],[GroepNaam]]&amp;Tabel3[[#This Row],[ReisNaam]]</f>
        <v>Philippe.Vogele@gmail.com,Eayo,Hova</v>
      </c>
      <c r="B482" s="3" t="s">
        <v>1144</v>
      </c>
      <c r="C482" t="str">
        <f ca="1">SUBSTITUTE(INDEX(Tabel2[GroepBeheerder],Tabel3[[#This Row],[Groep.Index]]),",","")</f>
        <v>Philippe.Vogele@gmail.com</v>
      </c>
      <c r="D482" t="str">
        <f ca="1">","&amp;INDEX(Tabel2[GroepNaam],Tabel3[[#This Row],[Groep.Index]])&amp;","</f>
        <v>,Eayo,</v>
      </c>
      <c r="E482">
        <f ca="1">RANDBETWEEN(1,Formules!$B$2)</f>
        <v>276</v>
      </c>
      <c r="F482" s="2">
        <f t="shared" si="7"/>
        <v>481</v>
      </c>
    </row>
    <row r="483" spans="1:6" x14ac:dyDescent="0.25">
      <c r="A483" s="1" t="str">
        <f ca="1">Tabel3[[#This Row],[GroepBeheerderEmail]]&amp;Tabel3[[#This Row],[GroepNaam]]&amp;Tabel3[[#This Row],[ReisNaam]]</f>
        <v>Effie.O'Corr@gmail.com,Jaxworks,Liuhe</v>
      </c>
      <c r="B483" s="3" t="s">
        <v>1145</v>
      </c>
      <c r="C483" t="str">
        <f ca="1">SUBSTITUTE(INDEX(Tabel2[GroepBeheerder],Tabel3[[#This Row],[Groep.Index]]),",","")</f>
        <v>Effie.O'Corr@gmail.com</v>
      </c>
      <c r="D483" t="str">
        <f ca="1">","&amp;INDEX(Tabel2[GroepNaam],Tabel3[[#This Row],[Groep.Index]])&amp;","</f>
        <v>,Jaxworks,</v>
      </c>
      <c r="E483">
        <f ca="1">RANDBETWEEN(1,Formules!$B$2)</f>
        <v>389</v>
      </c>
      <c r="F483" s="2">
        <f t="shared" si="7"/>
        <v>482</v>
      </c>
    </row>
    <row r="484" spans="1:6" x14ac:dyDescent="0.25">
      <c r="A484" s="1" t="str">
        <f ca="1">Tabel3[[#This Row],[GroepBeheerderEmail]]&amp;Tabel3[[#This Row],[GroepNaam]]&amp;Tabel3[[#This Row],[ReisNaam]]</f>
        <v>Clayborn.Lamborn@gmail.com,Roomm,Le Cannet</v>
      </c>
      <c r="B484" s="3" t="s">
        <v>1146</v>
      </c>
      <c r="C484" t="str">
        <f ca="1">SUBSTITUTE(INDEX(Tabel2[GroepBeheerder],Tabel3[[#This Row],[Groep.Index]]),",","")</f>
        <v>Clayborn.Lamborn@gmail.com</v>
      </c>
      <c r="D484" t="str">
        <f ca="1">","&amp;INDEX(Tabel2[GroepNaam],Tabel3[[#This Row],[Groep.Index]])&amp;","</f>
        <v>,Roomm,</v>
      </c>
      <c r="E484">
        <f ca="1">RANDBETWEEN(1,Formules!$B$2)</f>
        <v>399</v>
      </c>
      <c r="F484" s="2">
        <f t="shared" si="7"/>
        <v>483</v>
      </c>
    </row>
    <row r="485" spans="1:6" x14ac:dyDescent="0.25">
      <c r="A485" s="1" t="str">
        <f ca="1">Tabel3[[#This Row],[GroepBeheerderEmail]]&amp;Tabel3[[#This Row],[GroepNaam]]&amp;Tabel3[[#This Row],[ReisNaam]]</f>
        <v>Deborah.Mursell@gmail.com,Quire,Tanjungjaya</v>
      </c>
      <c r="B485" s="3" t="s">
        <v>1147</v>
      </c>
      <c r="C485" t="str">
        <f ca="1">SUBSTITUTE(INDEX(Tabel2[GroepBeheerder],Tabel3[[#This Row],[Groep.Index]]),",","")</f>
        <v>Deborah.Mursell@gmail.com</v>
      </c>
      <c r="D485" t="str">
        <f ca="1">","&amp;INDEX(Tabel2[GroepNaam],Tabel3[[#This Row],[Groep.Index]])&amp;","</f>
        <v>,Quire,</v>
      </c>
      <c r="E485">
        <f ca="1">RANDBETWEEN(1,Formules!$B$2)</f>
        <v>141</v>
      </c>
      <c r="F485" s="2">
        <f t="shared" si="7"/>
        <v>484</v>
      </c>
    </row>
    <row r="486" spans="1:6" x14ac:dyDescent="0.25">
      <c r="A486" s="1" t="str">
        <f ca="1">Tabel3[[#This Row],[GroepBeheerderEmail]]&amp;Tabel3[[#This Row],[GroepNaam]]&amp;Tabel3[[#This Row],[ReisNaam]]</f>
        <v>Tobiah.Skotcher@gmail.com,Buzzbean,Tuodian</v>
      </c>
      <c r="B486" s="3" t="s">
        <v>1148</v>
      </c>
      <c r="C486" t="str">
        <f ca="1">SUBSTITUTE(INDEX(Tabel2[GroepBeheerder],Tabel3[[#This Row],[Groep.Index]]),",","")</f>
        <v>Tobiah.Skotcher@gmail.com</v>
      </c>
      <c r="D486" t="str">
        <f ca="1">","&amp;INDEX(Tabel2[GroepNaam],Tabel3[[#This Row],[Groep.Index]])&amp;","</f>
        <v>,Buzzbean,</v>
      </c>
      <c r="E486">
        <f ca="1">RANDBETWEEN(1,Formules!$B$2)</f>
        <v>380</v>
      </c>
      <c r="F486" s="2">
        <f t="shared" si="7"/>
        <v>485</v>
      </c>
    </row>
    <row r="487" spans="1:6" x14ac:dyDescent="0.25">
      <c r="A487" s="1" t="str">
        <f ca="1">Tabel3[[#This Row],[GroepBeheerderEmail]]&amp;Tabel3[[#This Row],[GroepNaam]]&amp;Tabel3[[#This Row],[ReisNaam]]</f>
        <v>Dona.Stearley@gmail.com,Linktype,Sumaré</v>
      </c>
      <c r="B487" s="3" t="s">
        <v>1013</v>
      </c>
      <c r="C487" t="str">
        <f ca="1">SUBSTITUTE(INDEX(Tabel2[GroepBeheerder],Tabel3[[#This Row],[Groep.Index]]),",","")</f>
        <v>Dona.Stearley@gmail.com</v>
      </c>
      <c r="D487" t="str">
        <f ca="1">","&amp;INDEX(Tabel2[GroepNaam],Tabel3[[#This Row],[Groep.Index]])&amp;","</f>
        <v>,Linktype,</v>
      </c>
      <c r="E487">
        <f ca="1">RANDBETWEEN(1,Formules!$B$2)</f>
        <v>325</v>
      </c>
      <c r="F487" s="2">
        <f t="shared" si="7"/>
        <v>486</v>
      </c>
    </row>
    <row r="488" spans="1:6" x14ac:dyDescent="0.25">
      <c r="A488" s="1" t="str">
        <f ca="1">Tabel3[[#This Row],[GroepBeheerderEmail]]&amp;Tabel3[[#This Row],[GroepNaam]]&amp;Tabel3[[#This Row],[ReisNaam]]</f>
        <v>Lettie.Handling@gmail.com,Dynava,Anxi</v>
      </c>
      <c r="B488" s="3" t="s">
        <v>1149</v>
      </c>
      <c r="C488" t="str">
        <f ca="1">SUBSTITUTE(INDEX(Tabel2[GroepBeheerder],Tabel3[[#This Row],[Groep.Index]]),",","")</f>
        <v>Lettie.Handling@gmail.com</v>
      </c>
      <c r="D488" t="str">
        <f ca="1">","&amp;INDEX(Tabel2[GroepNaam],Tabel3[[#This Row],[Groep.Index]])&amp;","</f>
        <v>,Dynava,</v>
      </c>
      <c r="E488">
        <f ca="1">RANDBETWEEN(1,Formules!$B$2)</f>
        <v>145</v>
      </c>
      <c r="F488" s="2">
        <f t="shared" si="7"/>
        <v>487</v>
      </c>
    </row>
    <row r="489" spans="1:6" x14ac:dyDescent="0.25">
      <c r="A489" s="1" t="str">
        <f ca="1">Tabel3[[#This Row],[GroepBeheerderEmail]]&amp;Tabel3[[#This Row],[GroepNaam]]&amp;Tabel3[[#This Row],[ReisNaam]]</f>
        <v>Margalo.Gregor@gmail.com,Yakidoo,Nevesinje</v>
      </c>
      <c r="B489" s="3" t="s">
        <v>1150</v>
      </c>
      <c r="C489" t="str">
        <f ca="1">SUBSTITUTE(INDEX(Tabel2[GroepBeheerder],Tabel3[[#This Row],[Groep.Index]]),",","")</f>
        <v>Margalo.Gregor@gmail.com</v>
      </c>
      <c r="D489" t="str">
        <f ca="1">","&amp;INDEX(Tabel2[GroepNaam],Tabel3[[#This Row],[Groep.Index]])&amp;","</f>
        <v>,Yakidoo,</v>
      </c>
      <c r="E489">
        <f ca="1">RANDBETWEEN(1,Formules!$B$2)</f>
        <v>35</v>
      </c>
      <c r="F489" s="2">
        <f t="shared" si="7"/>
        <v>488</v>
      </c>
    </row>
    <row r="490" spans="1:6" x14ac:dyDescent="0.25">
      <c r="A490" s="1" t="str">
        <f ca="1">Tabel3[[#This Row],[GroepBeheerderEmail]]&amp;Tabel3[[#This Row],[GroepNaam]]&amp;Tabel3[[#This Row],[ReisNaam]]</f>
        <v>Pattie.Fundell@gmail.com,Dynabox,Saint Louis</v>
      </c>
      <c r="B490" s="3" t="s">
        <v>1151</v>
      </c>
      <c r="C490" t="str">
        <f ca="1">SUBSTITUTE(INDEX(Tabel2[GroepBeheerder],Tabel3[[#This Row],[Groep.Index]]),",","")</f>
        <v>Pattie.Fundell@gmail.com</v>
      </c>
      <c r="D490" t="str">
        <f ca="1">","&amp;INDEX(Tabel2[GroepNaam],Tabel3[[#This Row],[Groep.Index]])&amp;","</f>
        <v>,Dynabox,</v>
      </c>
      <c r="E490">
        <f ca="1">RANDBETWEEN(1,Formules!$B$2)</f>
        <v>135</v>
      </c>
      <c r="F490" s="2">
        <f t="shared" si="7"/>
        <v>489</v>
      </c>
    </row>
    <row r="491" spans="1:6" x14ac:dyDescent="0.25">
      <c r="A491" s="1" t="str">
        <f ca="1">Tabel3[[#This Row],[GroepBeheerderEmail]]&amp;Tabel3[[#This Row],[GroepNaam]]&amp;Tabel3[[#This Row],[ReisNaam]]</f>
        <v>Judi.Sweet@gmail.com,Quatz,Kumba</v>
      </c>
      <c r="B491" s="3" t="s">
        <v>1152</v>
      </c>
      <c r="C491" t="str">
        <f ca="1">SUBSTITUTE(INDEX(Tabel2[GroepBeheerder],Tabel3[[#This Row],[Groep.Index]]),",","")</f>
        <v>Judi.Sweet@gmail.com</v>
      </c>
      <c r="D491" t="str">
        <f ca="1">","&amp;INDEX(Tabel2[GroepNaam],Tabel3[[#This Row],[Groep.Index]])&amp;","</f>
        <v>,Quatz,</v>
      </c>
      <c r="E491">
        <f ca="1">RANDBETWEEN(1,Formules!$B$2)</f>
        <v>59</v>
      </c>
      <c r="F491" s="2">
        <f t="shared" si="7"/>
        <v>490</v>
      </c>
    </row>
    <row r="492" spans="1:6" x14ac:dyDescent="0.25">
      <c r="A492" s="1" t="str">
        <f ca="1">Tabel3[[#This Row],[GroepBeheerderEmail]]&amp;Tabel3[[#This Row],[GroepNaam]]&amp;Tabel3[[#This Row],[ReisNaam]]</f>
        <v>Phillie.Messruther@gmail.com,Kayveo,Pingba</v>
      </c>
      <c r="B492" s="3" t="s">
        <v>1153</v>
      </c>
      <c r="C492" t="str">
        <f ca="1">SUBSTITUTE(INDEX(Tabel2[GroepBeheerder],Tabel3[[#This Row],[Groep.Index]]),",","")</f>
        <v>Phillie.Messruther@gmail.com</v>
      </c>
      <c r="D492" t="str">
        <f ca="1">","&amp;INDEX(Tabel2[GroepNaam],Tabel3[[#This Row],[Groep.Index]])&amp;","</f>
        <v>,Kayveo,</v>
      </c>
      <c r="E492">
        <f ca="1">RANDBETWEEN(1,Formules!$B$2)</f>
        <v>367</v>
      </c>
      <c r="F492" s="2">
        <f t="shared" si="7"/>
        <v>491</v>
      </c>
    </row>
    <row r="493" spans="1:6" x14ac:dyDescent="0.25">
      <c r="A493" s="1" t="str">
        <f ca="1">Tabel3[[#This Row],[GroepBeheerderEmail]]&amp;Tabel3[[#This Row],[GroepNaam]]&amp;Tabel3[[#This Row],[ReisNaam]]</f>
        <v>Haskel.Bath@gmail.com,Tambee,Op</v>
      </c>
      <c r="B493" s="3" t="s">
        <v>1154</v>
      </c>
      <c r="C493" t="str">
        <f ca="1">SUBSTITUTE(INDEX(Tabel2[GroepBeheerder],Tabel3[[#This Row],[Groep.Index]]),",","")</f>
        <v>Haskel.Bath@gmail.com</v>
      </c>
      <c r="D493" t="str">
        <f ca="1">","&amp;INDEX(Tabel2[GroepNaam],Tabel3[[#This Row],[Groep.Index]])&amp;","</f>
        <v>,Tambee,</v>
      </c>
      <c r="E493">
        <f ca="1">RANDBETWEEN(1,Formules!$B$2)</f>
        <v>243</v>
      </c>
      <c r="F493" s="2">
        <f t="shared" si="7"/>
        <v>492</v>
      </c>
    </row>
    <row r="494" spans="1:6" x14ac:dyDescent="0.25">
      <c r="A494" s="1" t="str">
        <f ca="1">Tabel3[[#This Row],[GroepBeheerderEmail]]&amp;Tabel3[[#This Row],[GroepNaam]]&amp;Tabel3[[#This Row],[ReisNaam]]</f>
        <v>Faun.Gutans@gmail.com,Meevee,Dąbrowa</v>
      </c>
      <c r="B494" s="3" t="s">
        <v>1155</v>
      </c>
      <c r="C494" t="str">
        <f ca="1">SUBSTITUTE(INDEX(Tabel2[GroepBeheerder],Tabel3[[#This Row],[Groep.Index]]),",","")</f>
        <v>Faun.Gutans@gmail.com</v>
      </c>
      <c r="D494" t="str">
        <f ca="1">","&amp;INDEX(Tabel2[GroepNaam],Tabel3[[#This Row],[Groep.Index]])&amp;","</f>
        <v>,Meevee,</v>
      </c>
      <c r="E494">
        <f ca="1">RANDBETWEEN(1,Formules!$B$2)</f>
        <v>50</v>
      </c>
      <c r="F494" s="2">
        <f t="shared" si="7"/>
        <v>493</v>
      </c>
    </row>
    <row r="495" spans="1:6" x14ac:dyDescent="0.25">
      <c r="A495" s="1" t="str">
        <f ca="1">Tabel3[[#This Row],[GroepBeheerderEmail]]&amp;Tabel3[[#This Row],[GroepNaam]]&amp;Tabel3[[#This Row],[ReisNaam]]</f>
        <v>Cesaro.Croizier@gmail.com,Vinder,San Pedro</v>
      </c>
      <c r="B495" s="3" t="s">
        <v>1156</v>
      </c>
      <c r="C495" t="str">
        <f ca="1">SUBSTITUTE(INDEX(Tabel2[GroepBeheerder],Tabel3[[#This Row],[Groep.Index]]),",","")</f>
        <v>Cesaro.Croizier@gmail.com</v>
      </c>
      <c r="D495" t="str">
        <f ca="1">","&amp;INDEX(Tabel2[GroepNaam],Tabel3[[#This Row],[Groep.Index]])&amp;","</f>
        <v>,Vinder,</v>
      </c>
      <c r="E495">
        <f ca="1">RANDBETWEEN(1,Formules!$B$2)</f>
        <v>86</v>
      </c>
      <c r="F495" s="2">
        <f t="shared" si="7"/>
        <v>494</v>
      </c>
    </row>
    <row r="496" spans="1:6" x14ac:dyDescent="0.25">
      <c r="A496" s="1" t="str">
        <f ca="1">Tabel3[[#This Row],[GroepBeheerderEmail]]&amp;Tabel3[[#This Row],[GroepNaam]]&amp;Tabel3[[#This Row],[ReisNaam]]</f>
        <v>Kelley.Grattan@gmail.com,Flipopia,Oullins</v>
      </c>
      <c r="B496" s="3" t="s">
        <v>1157</v>
      </c>
      <c r="C496" t="str">
        <f ca="1">SUBSTITUTE(INDEX(Tabel2[GroepBeheerder],Tabel3[[#This Row],[Groep.Index]]),",","")</f>
        <v>Kelley.Grattan@gmail.com</v>
      </c>
      <c r="D496" t="str">
        <f ca="1">","&amp;INDEX(Tabel2[GroepNaam],Tabel3[[#This Row],[Groep.Index]])&amp;","</f>
        <v>,Flipopia,</v>
      </c>
      <c r="E496">
        <f ca="1">RANDBETWEEN(1,Formules!$B$2)</f>
        <v>189</v>
      </c>
      <c r="F496" s="2">
        <f t="shared" si="7"/>
        <v>495</v>
      </c>
    </row>
    <row r="497" spans="1:6" x14ac:dyDescent="0.25">
      <c r="A497" s="1" t="str">
        <f ca="1">Tabel3[[#This Row],[GroepBeheerderEmail]]&amp;Tabel3[[#This Row],[GroepNaam]]&amp;Tabel3[[#This Row],[ReisNaam]]</f>
        <v>Rolph.Andersson@gmail.com,Browsedrive,Dingcheng</v>
      </c>
      <c r="B497" s="3" t="s">
        <v>1158</v>
      </c>
      <c r="C497" t="str">
        <f ca="1">SUBSTITUTE(INDEX(Tabel2[GroepBeheerder],Tabel3[[#This Row],[Groep.Index]]),",","")</f>
        <v>Rolph.Andersson@gmail.com</v>
      </c>
      <c r="D497" t="str">
        <f ca="1">","&amp;INDEX(Tabel2[GroepNaam],Tabel3[[#This Row],[Groep.Index]])&amp;","</f>
        <v>,Browsedrive,</v>
      </c>
      <c r="E497">
        <f ca="1">RANDBETWEEN(1,Formules!$B$2)</f>
        <v>42</v>
      </c>
      <c r="F497" s="2">
        <f t="shared" si="7"/>
        <v>496</v>
      </c>
    </row>
    <row r="498" spans="1:6" x14ac:dyDescent="0.25">
      <c r="A498" s="1" t="str">
        <f ca="1">Tabel3[[#This Row],[GroepBeheerderEmail]]&amp;Tabel3[[#This Row],[GroepNaam]]&amp;Tabel3[[#This Row],[ReisNaam]]</f>
        <v>Selia.Georgelin@gmail.com,Devcast,Jun’an</v>
      </c>
      <c r="B498" s="3" t="s">
        <v>1159</v>
      </c>
      <c r="C498" t="str">
        <f ca="1">SUBSTITUTE(INDEX(Tabel2[GroepBeheerder],Tabel3[[#This Row],[Groep.Index]]),",","")</f>
        <v>Selia.Georgelin@gmail.com</v>
      </c>
      <c r="D498" t="str">
        <f ca="1">","&amp;INDEX(Tabel2[GroepNaam],Tabel3[[#This Row],[Groep.Index]])&amp;","</f>
        <v>,Devcast,</v>
      </c>
      <c r="E498">
        <f ca="1">RANDBETWEEN(1,Formules!$B$2)</f>
        <v>148</v>
      </c>
      <c r="F498" s="2">
        <f t="shared" si="7"/>
        <v>497</v>
      </c>
    </row>
    <row r="499" spans="1:6" x14ac:dyDescent="0.25">
      <c r="A499" s="1" t="str">
        <f ca="1">Tabel3[[#This Row],[GroepBeheerderEmail]]&amp;Tabel3[[#This Row],[GroepNaam]]&amp;Tabel3[[#This Row],[ReisNaam]]</f>
        <v>Kiri.Gelly@gmail.com,Aimbo,Dicamay</v>
      </c>
      <c r="B499" s="3" t="s">
        <v>1160</v>
      </c>
      <c r="C499" t="str">
        <f ca="1">SUBSTITUTE(INDEX(Tabel2[GroepBeheerder],Tabel3[[#This Row],[Groep.Index]]),",","")</f>
        <v>Kiri.Gelly@gmail.com</v>
      </c>
      <c r="D499" t="str">
        <f ca="1">","&amp;INDEX(Tabel2[GroepNaam],Tabel3[[#This Row],[Groep.Index]])&amp;","</f>
        <v>,Aimbo,</v>
      </c>
      <c r="E499">
        <f ca="1">RANDBETWEEN(1,Formules!$B$2)</f>
        <v>235</v>
      </c>
      <c r="F499" s="2">
        <f t="shared" si="7"/>
        <v>498</v>
      </c>
    </row>
    <row r="500" spans="1:6" x14ac:dyDescent="0.25">
      <c r="A500" s="1" t="str">
        <f ca="1">Tabel3[[#This Row],[GroepBeheerderEmail]]&amp;Tabel3[[#This Row],[GroepNaam]]&amp;Tabel3[[#This Row],[ReisNaam]]</f>
        <v>Lorelei.Lindfors@gmail.com,Devify,Māwiyah</v>
      </c>
      <c r="B500" s="3" t="s">
        <v>1161</v>
      </c>
      <c r="C500" t="str">
        <f ca="1">SUBSTITUTE(INDEX(Tabel2[GroepBeheerder],Tabel3[[#This Row],[Groep.Index]]),",","")</f>
        <v>Lorelei.Lindfors@gmail.com</v>
      </c>
      <c r="D500" t="str">
        <f ca="1">","&amp;INDEX(Tabel2[GroepNaam],Tabel3[[#This Row],[Groep.Index]])&amp;","</f>
        <v>,Devify,</v>
      </c>
      <c r="E500">
        <f ca="1">RANDBETWEEN(1,Formules!$B$2)</f>
        <v>379</v>
      </c>
      <c r="F500" s="2">
        <f t="shared" si="7"/>
        <v>499</v>
      </c>
    </row>
    <row r="501" spans="1:6" x14ac:dyDescent="0.25">
      <c r="A501" s="1" t="str">
        <f ca="1">Tabel3[[#This Row],[GroepBeheerderEmail]]&amp;Tabel3[[#This Row],[GroepNaam]]&amp;Tabel3[[#This Row],[ReisNaam]]</f>
        <v>Ofilia.Peron@gmail.com,Skinte,Xilong</v>
      </c>
      <c r="B501" s="3" t="s">
        <v>1162</v>
      </c>
      <c r="C501" t="str">
        <f ca="1">SUBSTITUTE(INDEX(Tabel2[GroepBeheerder],Tabel3[[#This Row],[Groep.Index]]),",","")</f>
        <v>Ofilia.Peron@gmail.com</v>
      </c>
      <c r="D501" t="str">
        <f ca="1">","&amp;INDEX(Tabel2[GroepNaam],Tabel3[[#This Row],[Groep.Index]])&amp;","</f>
        <v>,Skinte,</v>
      </c>
      <c r="E501">
        <f ca="1">RANDBETWEEN(1,Formules!$B$2)</f>
        <v>299</v>
      </c>
      <c r="F501" s="2">
        <f t="shared" si="7"/>
        <v>500</v>
      </c>
    </row>
    <row r="502" spans="1:6" x14ac:dyDescent="0.25">
      <c r="A502" s="1" t="str">
        <f ca="1">Tabel3[[#This Row],[GroepBeheerderEmail]]&amp;Tabel3[[#This Row],[GroepNaam]]&amp;Tabel3[[#This Row],[ReisNaam]]</f>
        <v>Philippe.Vogele@gmail.com,Babblestorm,Ossora</v>
      </c>
      <c r="B502" s="3" t="s">
        <v>1163</v>
      </c>
      <c r="C502" t="str">
        <f ca="1">SUBSTITUTE(INDEX(Tabel2[GroepBeheerder],Tabel3[[#This Row],[Groep.Index]]),",","")</f>
        <v>Philippe.Vogele@gmail.com</v>
      </c>
      <c r="D502" t="str">
        <f ca="1">","&amp;INDEX(Tabel2[GroepNaam],Tabel3[[#This Row],[Groep.Index]])&amp;","</f>
        <v>,Babblestorm,</v>
      </c>
      <c r="E502">
        <f ca="1">RANDBETWEEN(1,Formules!$B$2)</f>
        <v>288</v>
      </c>
      <c r="F502" s="2">
        <f t="shared" si="7"/>
        <v>501</v>
      </c>
    </row>
    <row r="503" spans="1:6" x14ac:dyDescent="0.25">
      <c r="A503" s="1" t="str">
        <f ca="1">Tabel3[[#This Row],[GroepBeheerderEmail]]&amp;Tabel3[[#This Row],[GroepNaam]]&amp;Tabel3[[#This Row],[ReisNaam]]</f>
        <v>Alida.Noble@gmail.com,Dynazzy,Sedlčany</v>
      </c>
      <c r="B503" s="3" t="s">
        <v>1164</v>
      </c>
      <c r="C503" t="str">
        <f ca="1">SUBSTITUTE(INDEX(Tabel2[GroepBeheerder],Tabel3[[#This Row],[Groep.Index]]),",","")</f>
        <v>Alida.Noble@gmail.com</v>
      </c>
      <c r="D503" t="str">
        <f ca="1">","&amp;INDEX(Tabel2[GroepNaam],Tabel3[[#This Row],[Groep.Index]])&amp;","</f>
        <v>,Dynazzy,</v>
      </c>
      <c r="E503">
        <f ca="1">RANDBETWEEN(1,Formules!$B$2)</f>
        <v>356</v>
      </c>
      <c r="F503" s="2">
        <f t="shared" si="7"/>
        <v>502</v>
      </c>
    </row>
    <row r="504" spans="1:6" x14ac:dyDescent="0.25">
      <c r="A504" s="1" t="str">
        <f ca="1">Tabel3[[#This Row],[GroepBeheerderEmail]]&amp;Tabel3[[#This Row],[GroepNaam]]&amp;Tabel3[[#This Row],[ReisNaam]]</f>
        <v>Cherise.Remon@gmail.com,Riffpedia,Maibu</v>
      </c>
      <c r="B504" s="3" t="s">
        <v>1165</v>
      </c>
      <c r="C504" t="str">
        <f ca="1">SUBSTITUTE(INDEX(Tabel2[GroepBeheerder],Tabel3[[#This Row],[Groep.Index]]),",","")</f>
        <v>Cherise.Remon@gmail.com</v>
      </c>
      <c r="D504" t="str">
        <f ca="1">","&amp;INDEX(Tabel2[GroepNaam],Tabel3[[#This Row],[Groep.Index]])&amp;","</f>
        <v>,Riffpedia,</v>
      </c>
      <c r="E504">
        <f ca="1">RANDBETWEEN(1,Formules!$B$2)</f>
        <v>229</v>
      </c>
      <c r="F504" s="2">
        <f t="shared" si="7"/>
        <v>503</v>
      </c>
    </row>
    <row r="505" spans="1:6" x14ac:dyDescent="0.25">
      <c r="A505" s="1" t="str">
        <f ca="1">Tabel3[[#This Row],[GroepBeheerderEmail]]&amp;Tabel3[[#This Row],[GroepNaam]]&amp;Tabel3[[#This Row],[ReisNaam]]</f>
        <v>Jenn.Benaine@gmail.com,Divanoodle,Campina Grande do Sul</v>
      </c>
      <c r="B505" s="3" t="s">
        <v>1166</v>
      </c>
      <c r="C505" t="str">
        <f ca="1">SUBSTITUTE(INDEX(Tabel2[GroepBeheerder],Tabel3[[#This Row],[Groep.Index]]),",","")</f>
        <v>Jenn.Benaine@gmail.com</v>
      </c>
      <c r="D505" t="str">
        <f ca="1">","&amp;INDEX(Tabel2[GroepNaam],Tabel3[[#This Row],[Groep.Index]])&amp;","</f>
        <v>,Divanoodle,</v>
      </c>
      <c r="E505">
        <f ca="1">RANDBETWEEN(1,Formules!$B$2)</f>
        <v>130</v>
      </c>
      <c r="F505" s="2">
        <f t="shared" si="7"/>
        <v>504</v>
      </c>
    </row>
    <row r="506" spans="1:6" x14ac:dyDescent="0.25">
      <c r="A506" s="1" t="str">
        <f ca="1">Tabel3[[#This Row],[GroepBeheerderEmail]]&amp;Tabel3[[#This Row],[GroepNaam]]&amp;Tabel3[[#This Row],[ReisNaam]]</f>
        <v>Dona.Stearley@gmail.com,Livefish,Kwekwe</v>
      </c>
      <c r="B506" s="3" t="s">
        <v>1167</v>
      </c>
      <c r="C506" t="str">
        <f ca="1">SUBSTITUTE(INDEX(Tabel2[GroepBeheerder],Tabel3[[#This Row],[Groep.Index]]),",","")</f>
        <v>Dona.Stearley@gmail.com</v>
      </c>
      <c r="D506" t="str">
        <f ca="1">","&amp;INDEX(Tabel2[GroepNaam],Tabel3[[#This Row],[Groep.Index]])&amp;","</f>
        <v>,Livefish,</v>
      </c>
      <c r="E506">
        <f ca="1">RANDBETWEEN(1,Formules!$B$2)</f>
        <v>337</v>
      </c>
      <c r="F506" s="2">
        <f t="shared" si="7"/>
        <v>505</v>
      </c>
    </row>
    <row r="507" spans="1:6" x14ac:dyDescent="0.25">
      <c r="A507" s="1" t="str">
        <f ca="1">Tabel3[[#This Row],[GroepBeheerderEmail]]&amp;Tabel3[[#This Row],[GroepNaam]]&amp;Tabel3[[#This Row],[ReisNaam]]</f>
        <v>Jobye.Rames@gmail.com,Shuffledrive,Kalāt</v>
      </c>
      <c r="B507" s="3" t="s">
        <v>1168</v>
      </c>
      <c r="C507" t="str">
        <f ca="1">SUBSTITUTE(INDEX(Tabel2[GroepBeheerder],Tabel3[[#This Row],[Groep.Index]]),",","")</f>
        <v>Jobye.Rames@gmail.com</v>
      </c>
      <c r="D507" t="str">
        <f ca="1">","&amp;INDEX(Tabel2[GroepNaam],Tabel3[[#This Row],[Groep.Index]])&amp;","</f>
        <v>,Shuffledrive,</v>
      </c>
      <c r="E507">
        <f ca="1">RANDBETWEEN(1,Formules!$B$2)</f>
        <v>69</v>
      </c>
      <c r="F507" s="2">
        <f t="shared" si="7"/>
        <v>506</v>
      </c>
    </row>
    <row r="508" spans="1:6" x14ac:dyDescent="0.25">
      <c r="A508" s="1" t="str">
        <f ca="1">Tabel3[[#This Row],[GroepBeheerderEmail]]&amp;Tabel3[[#This Row],[GroepNaam]]&amp;Tabel3[[#This Row],[ReisNaam]]</f>
        <v>Yovonnda.Meredyth@gmail.com,Meejo,Sumberkertokrajan</v>
      </c>
      <c r="B508" s="3" t="s">
        <v>1169</v>
      </c>
      <c r="C508" t="str">
        <f ca="1">SUBSTITUTE(INDEX(Tabel2[GroepBeheerder],Tabel3[[#This Row],[Groep.Index]]),",","")</f>
        <v>Yovonnda.Meredyth@gmail.com</v>
      </c>
      <c r="D508" t="str">
        <f ca="1">","&amp;INDEX(Tabel2[GroepNaam],Tabel3[[#This Row],[Groep.Index]])&amp;","</f>
        <v>,Meejo,</v>
      </c>
      <c r="E508">
        <f ca="1">RANDBETWEEN(1,Formules!$B$2)</f>
        <v>3</v>
      </c>
      <c r="F508" s="2">
        <f t="shared" si="7"/>
        <v>507</v>
      </c>
    </row>
    <row r="509" spans="1:6" x14ac:dyDescent="0.25">
      <c r="A509" s="1" t="str">
        <f ca="1">Tabel3[[#This Row],[GroepBeheerderEmail]]&amp;Tabel3[[#This Row],[GroepNaam]]&amp;Tabel3[[#This Row],[ReisNaam]]</f>
        <v>Vonny.Raincin@gmail.com,Wikido,Krajan</v>
      </c>
      <c r="B509" s="3" t="s">
        <v>1170</v>
      </c>
      <c r="C509" t="str">
        <f ca="1">SUBSTITUTE(INDEX(Tabel2[GroepBeheerder],Tabel3[[#This Row],[Groep.Index]]),",","")</f>
        <v>Vonny.Raincin@gmail.com</v>
      </c>
      <c r="D509" t="str">
        <f ca="1">","&amp;INDEX(Tabel2[GroepNaam],Tabel3[[#This Row],[Groep.Index]])&amp;","</f>
        <v>,Wikido,</v>
      </c>
      <c r="E509">
        <f ca="1">RANDBETWEEN(1,Formules!$B$2)</f>
        <v>207</v>
      </c>
      <c r="F509" s="2">
        <f t="shared" si="7"/>
        <v>508</v>
      </c>
    </row>
    <row r="510" spans="1:6" x14ac:dyDescent="0.25">
      <c r="A510" s="1" t="str">
        <f ca="1">Tabel3[[#This Row],[GroepBeheerderEmail]]&amp;Tabel3[[#This Row],[GroepNaam]]&amp;Tabel3[[#This Row],[ReisNaam]]</f>
        <v>Sallee.Whaley@gmail.com,Mynte,Barueri</v>
      </c>
      <c r="B510" s="3" t="s">
        <v>1171</v>
      </c>
      <c r="C510" t="str">
        <f ca="1">SUBSTITUTE(INDEX(Tabel2[GroepBeheerder],Tabel3[[#This Row],[Groep.Index]]),",","")</f>
        <v>Sallee.Whaley@gmail.com</v>
      </c>
      <c r="D510" t="str">
        <f ca="1">","&amp;INDEX(Tabel2[GroepNaam],Tabel3[[#This Row],[Groep.Index]])&amp;","</f>
        <v>,Mynte,</v>
      </c>
      <c r="E510">
        <f ca="1">RANDBETWEEN(1,Formules!$B$2)</f>
        <v>349</v>
      </c>
      <c r="F510" s="2">
        <f t="shared" si="7"/>
        <v>509</v>
      </c>
    </row>
    <row r="511" spans="1:6" x14ac:dyDescent="0.25">
      <c r="A511" s="1" t="str">
        <f ca="1">Tabel3[[#This Row],[GroepBeheerderEmail]]&amp;Tabel3[[#This Row],[GroepNaam]]&amp;Tabel3[[#This Row],[ReisNaam]]</f>
        <v>Rhianon.Benson@gmail.com,Skyba,Pitangui</v>
      </c>
      <c r="B511" s="3" t="s">
        <v>1036</v>
      </c>
      <c r="C511" t="str">
        <f ca="1">SUBSTITUTE(INDEX(Tabel2[GroepBeheerder],Tabel3[[#This Row],[Groep.Index]]),",","")</f>
        <v>Rhianon.Benson@gmail.com</v>
      </c>
      <c r="D511" t="str">
        <f ca="1">","&amp;INDEX(Tabel2[GroepNaam],Tabel3[[#This Row],[Groep.Index]])&amp;","</f>
        <v>,Skyba,</v>
      </c>
      <c r="E511">
        <f ca="1">RANDBETWEEN(1,Formules!$B$2)</f>
        <v>53</v>
      </c>
      <c r="F511" s="2">
        <f t="shared" si="7"/>
        <v>510</v>
      </c>
    </row>
    <row r="512" spans="1:6" x14ac:dyDescent="0.25">
      <c r="A512" s="1" t="str">
        <f ca="1">Tabel3[[#This Row],[GroepBeheerderEmail]]&amp;Tabel3[[#This Row],[GroepNaam]]&amp;Tabel3[[#This Row],[ReisNaam]]</f>
        <v>Mordecai.Patterson@gmail.com,Fadeo,Saarbrücken</v>
      </c>
      <c r="B512" s="3" t="s">
        <v>1172</v>
      </c>
      <c r="C512" t="str">
        <f ca="1">SUBSTITUTE(INDEX(Tabel2[GroepBeheerder],Tabel3[[#This Row],[Groep.Index]]),",","")</f>
        <v>Mordecai.Patterson@gmail.com</v>
      </c>
      <c r="D512" t="str">
        <f ca="1">","&amp;INDEX(Tabel2[GroepNaam],Tabel3[[#This Row],[Groep.Index]])&amp;","</f>
        <v>,Fadeo,</v>
      </c>
      <c r="E512">
        <f ca="1">RANDBETWEEN(1,Formules!$B$2)</f>
        <v>131</v>
      </c>
      <c r="F512" s="2">
        <f t="shared" si="7"/>
        <v>511</v>
      </c>
    </row>
    <row r="513" spans="1:6" x14ac:dyDescent="0.25">
      <c r="A513" s="1" t="str">
        <f ca="1">Tabel3[[#This Row],[GroepBeheerderEmail]]&amp;Tabel3[[#This Row],[GroepNaam]]&amp;Tabel3[[#This Row],[ReisNaam]]</f>
        <v>Catherina.Annear@gmail.com,Miboo,São Manuel</v>
      </c>
      <c r="B513" s="3" t="s">
        <v>1173</v>
      </c>
      <c r="C513" t="str">
        <f ca="1">SUBSTITUTE(INDEX(Tabel2[GroepBeheerder],Tabel3[[#This Row],[Groep.Index]]),",","")</f>
        <v>Catherina.Annear@gmail.com</v>
      </c>
      <c r="D513" t="str">
        <f ca="1">","&amp;INDEX(Tabel2[GroepNaam],Tabel3[[#This Row],[Groep.Index]])&amp;","</f>
        <v>,Miboo,</v>
      </c>
      <c r="E513">
        <f ca="1">RANDBETWEEN(1,Formules!$B$2)</f>
        <v>376</v>
      </c>
      <c r="F513" s="2">
        <f t="shared" si="7"/>
        <v>512</v>
      </c>
    </row>
    <row r="514" spans="1:6" x14ac:dyDescent="0.25">
      <c r="A514" s="1" t="str">
        <f ca="1">Tabel3[[#This Row],[GroepBeheerderEmail]]&amp;Tabel3[[#This Row],[GroepNaam]]&amp;Tabel3[[#This Row],[ReisNaam]]</f>
        <v>Jobye.Rames@gmail.com,Shuffledrive,Khāliş</v>
      </c>
      <c r="B514" s="3" t="s">
        <v>1174</v>
      </c>
      <c r="C514" t="str">
        <f ca="1">SUBSTITUTE(INDEX(Tabel2[GroepBeheerder],Tabel3[[#This Row],[Groep.Index]]),",","")</f>
        <v>Jobye.Rames@gmail.com</v>
      </c>
      <c r="D514" t="str">
        <f ca="1">","&amp;INDEX(Tabel2[GroepNaam],Tabel3[[#This Row],[Groep.Index]])&amp;","</f>
        <v>,Shuffledrive,</v>
      </c>
      <c r="E514">
        <f ca="1">RANDBETWEEN(1,Formules!$B$2)</f>
        <v>69</v>
      </c>
      <c r="F514" s="2">
        <f t="shared" ref="F514:F577" si="8">ROW()-1</f>
        <v>513</v>
      </c>
    </row>
    <row r="515" spans="1:6" x14ac:dyDescent="0.25">
      <c r="A515" s="1" t="str">
        <f ca="1">Tabel3[[#This Row],[GroepBeheerderEmail]]&amp;Tabel3[[#This Row],[GroepNaam]]&amp;Tabel3[[#This Row],[ReisNaam]]</f>
        <v>Philippe.Vogele@gmail.com,Babblestorm,Karoya</v>
      </c>
      <c r="B515" s="3" t="s">
        <v>1175</v>
      </c>
      <c r="C515" t="str">
        <f ca="1">SUBSTITUTE(INDEX(Tabel2[GroepBeheerder],Tabel3[[#This Row],[Groep.Index]]),",","")</f>
        <v>Philippe.Vogele@gmail.com</v>
      </c>
      <c r="D515" t="str">
        <f ca="1">","&amp;INDEX(Tabel2[GroepNaam],Tabel3[[#This Row],[Groep.Index]])&amp;","</f>
        <v>,Babblestorm,</v>
      </c>
      <c r="E515">
        <f ca="1">RANDBETWEEN(1,Formules!$B$2)</f>
        <v>288</v>
      </c>
      <c r="F515" s="2">
        <f t="shared" si="8"/>
        <v>514</v>
      </c>
    </row>
    <row r="516" spans="1:6" x14ac:dyDescent="0.25">
      <c r="A516" s="1" t="str">
        <f ca="1">Tabel3[[#This Row],[GroepBeheerderEmail]]&amp;Tabel3[[#This Row],[GroepNaam]]&amp;Tabel3[[#This Row],[ReisNaam]]</f>
        <v>Terry.Scarasbrick@gmail.com,Yakidoo,Monte Patria</v>
      </c>
      <c r="B516" s="3" t="s">
        <v>1176</v>
      </c>
      <c r="C516" t="str">
        <f ca="1">SUBSTITUTE(INDEX(Tabel2[GroepBeheerder],Tabel3[[#This Row],[Groep.Index]]),",","")</f>
        <v>Terry.Scarasbrick@gmail.com</v>
      </c>
      <c r="D516" t="str">
        <f ca="1">","&amp;INDEX(Tabel2[GroepNaam],Tabel3[[#This Row],[Groep.Index]])&amp;","</f>
        <v>,Yakidoo,</v>
      </c>
      <c r="E516">
        <f ca="1">RANDBETWEEN(1,Formules!$B$2)</f>
        <v>70</v>
      </c>
      <c r="F516" s="2">
        <f t="shared" si="8"/>
        <v>515</v>
      </c>
    </row>
    <row r="517" spans="1:6" x14ac:dyDescent="0.25">
      <c r="A517" s="1" t="str">
        <f ca="1">Tabel3[[#This Row],[GroepBeheerderEmail]]&amp;Tabel3[[#This Row],[GroepNaam]]&amp;Tabel3[[#This Row],[ReisNaam]]</f>
        <v>Caroljean.Laite@gmail.com,Brightdog,Xiayunling</v>
      </c>
      <c r="B517" s="3" t="s">
        <v>1177</v>
      </c>
      <c r="C517" t="str">
        <f ca="1">SUBSTITUTE(INDEX(Tabel2[GroepBeheerder],Tabel3[[#This Row],[Groep.Index]]),",","")</f>
        <v>Caroljean.Laite@gmail.com</v>
      </c>
      <c r="D517" t="str">
        <f ca="1">","&amp;INDEX(Tabel2[GroepNaam],Tabel3[[#This Row],[Groep.Index]])&amp;","</f>
        <v>,Brightdog,</v>
      </c>
      <c r="E517">
        <f ca="1">RANDBETWEEN(1,Formules!$B$2)</f>
        <v>27</v>
      </c>
      <c r="F517" s="2">
        <f t="shared" si="8"/>
        <v>516</v>
      </c>
    </row>
    <row r="518" spans="1:6" x14ac:dyDescent="0.25">
      <c r="A518" s="1" t="str">
        <f ca="1">Tabel3[[#This Row],[GroepBeheerderEmail]]&amp;Tabel3[[#This Row],[GroepNaam]]&amp;Tabel3[[#This Row],[ReisNaam]]</f>
        <v>Karlik.Betteriss@gmail.com,Eayo,Zhonggang</v>
      </c>
      <c r="B518" s="3" t="s">
        <v>1178</v>
      </c>
      <c r="C518" t="str">
        <f ca="1">SUBSTITUTE(INDEX(Tabel2[GroepBeheerder],Tabel3[[#This Row],[Groep.Index]]),",","")</f>
        <v>Karlik.Betteriss@gmail.com</v>
      </c>
      <c r="D518" t="str">
        <f ca="1">","&amp;INDEX(Tabel2[GroepNaam],Tabel3[[#This Row],[Groep.Index]])&amp;","</f>
        <v>,Eayo,</v>
      </c>
      <c r="E518">
        <f ca="1">RANDBETWEEN(1,Formules!$B$2)</f>
        <v>139</v>
      </c>
      <c r="F518" s="2">
        <f t="shared" si="8"/>
        <v>517</v>
      </c>
    </row>
    <row r="519" spans="1:6" x14ac:dyDescent="0.25">
      <c r="A519" s="1" t="str">
        <f ca="1">Tabel3[[#This Row],[GroepBeheerderEmail]]&amp;Tabel3[[#This Row],[GroepNaam]]&amp;Tabel3[[#This Row],[ReisNaam]]</f>
        <v>Kerry.Goodfield@gmail.com,Rhyloo,Salvacion</v>
      </c>
      <c r="B519" s="3" t="s">
        <v>1179</v>
      </c>
      <c r="C519" t="str">
        <f ca="1">SUBSTITUTE(INDEX(Tabel2[GroepBeheerder],Tabel3[[#This Row],[Groep.Index]]),",","")</f>
        <v>Kerry.Goodfield@gmail.com</v>
      </c>
      <c r="D519" t="str">
        <f ca="1">","&amp;INDEX(Tabel2[GroepNaam],Tabel3[[#This Row],[Groep.Index]])&amp;","</f>
        <v>,Rhyloo,</v>
      </c>
      <c r="E519">
        <f ca="1">RANDBETWEEN(1,Formules!$B$2)</f>
        <v>331</v>
      </c>
      <c r="F519" s="2">
        <f t="shared" si="8"/>
        <v>518</v>
      </c>
    </row>
    <row r="520" spans="1:6" x14ac:dyDescent="0.25">
      <c r="A520" s="1" t="str">
        <f ca="1">Tabel3[[#This Row],[GroepBeheerderEmail]]&amp;Tabel3[[#This Row],[GroepNaam]]&amp;Tabel3[[#This Row],[ReisNaam]]</f>
        <v>Sallee.Whaley@gmail.com,Realblab,La Cañada</v>
      </c>
      <c r="B520" s="3" t="s">
        <v>1180</v>
      </c>
      <c r="C520" t="str">
        <f ca="1">SUBSTITUTE(INDEX(Tabel2[GroepBeheerder],Tabel3[[#This Row],[Groep.Index]]),",","")</f>
        <v>Sallee.Whaley@gmail.com</v>
      </c>
      <c r="D520" t="str">
        <f ca="1">","&amp;INDEX(Tabel2[GroepNaam],Tabel3[[#This Row],[Groep.Index]])&amp;","</f>
        <v>,Realblab,</v>
      </c>
      <c r="E520">
        <f ca="1">RANDBETWEEN(1,Formules!$B$2)</f>
        <v>219</v>
      </c>
      <c r="F520" s="2">
        <f t="shared" si="8"/>
        <v>519</v>
      </c>
    </row>
    <row r="521" spans="1:6" x14ac:dyDescent="0.25">
      <c r="A521" s="1" t="str">
        <f ca="1">Tabel3[[#This Row],[GroepBeheerderEmail]]&amp;Tabel3[[#This Row],[GroepNaam]]&amp;Tabel3[[#This Row],[ReisNaam]]</f>
        <v>Jan.Truitt@gmail.com,Cogilith,Yangzizhou</v>
      </c>
      <c r="B521" s="3" t="s">
        <v>1181</v>
      </c>
      <c r="C521" t="str">
        <f ca="1">SUBSTITUTE(INDEX(Tabel2[GroepBeheerder],Tabel3[[#This Row],[Groep.Index]]),",","")</f>
        <v>Jan.Truitt@gmail.com</v>
      </c>
      <c r="D521" t="str">
        <f ca="1">","&amp;INDEX(Tabel2[GroepNaam],Tabel3[[#This Row],[Groep.Index]])&amp;","</f>
        <v>,Cogilith,</v>
      </c>
      <c r="E521">
        <f ca="1">RANDBETWEEN(1,Formules!$B$2)</f>
        <v>345</v>
      </c>
      <c r="F521" s="2">
        <f t="shared" si="8"/>
        <v>520</v>
      </c>
    </row>
    <row r="522" spans="1:6" x14ac:dyDescent="0.25">
      <c r="A522" s="1" t="str">
        <f ca="1">Tabel3[[#This Row],[GroepBeheerderEmail]]&amp;Tabel3[[#This Row],[GroepNaam]]&amp;Tabel3[[#This Row],[ReisNaam]]</f>
        <v>Debby.Siene@gmail.com,Jayo,Huddinge</v>
      </c>
      <c r="B522" s="3" t="s">
        <v>1182</v>
      </c>
      <c r="C522" t="str">
        <f ca="1">SUBSTITUTE(INDEX(Tabel2[GroepBeheerder],Tabel3[[#This Row],[Groep.Index]]),",","")</f>
        <v>Debby.Siene@gmail.com</v>
      </c>
      <c r="D522" t="str">
        <f ca="1">","&amp;INDEX(Tabel2[GroepNaam],Tabel3[[#This Row],[Groep.Index]])&amp;","</f>
        <v>,Jayo,</v>
      </c>
      <c r="E522">
        <f ca="1">RANDBETWEEN(1,Formules!$B$2)</f>
        <v>116</v>
      </c>
      <c r="F522" s="2">
        <f t="shared" si="8"/>
        <v>521</v>
      </c>
    </row>
    <row r="523" spans="1:6" x14ac:dyDescent="0.25">
      <c r="A523" s="1" t="str">
        <f ca="1">Tabel3[[#This Row],[GroepBeheerderEmail]]&amp;Tabel3[[#This Row],[GroepNaam]]&amp;Tabel3[[#This Row],[ReisNaam]]</f>
        <v>Gert.van Dalen@gmail.com,Yabox,Göteborg</v>
      </c>
      <c r="B523" s="3" t="s">
        <v>1183</v>
      </c>
      <c r="C523" t="str">
        <f ca="1">SUBSTITUTE(INDEX(Tabel2[GroepBeheerder],Tabel3[[#This Row],[Groep.Index]]),",","")</f>
        <v>Gert.van Dalen@gmail.com</v>
      </c>
      <c r="D523" t="str">
        <f ca="1">","&amp;INDEX(Tabel2[GroepNaam],Tabel3[[#This Row],[Groep.Index]])&amp;","</f>
        <v>,Yabox,</v>
      </c>
      <c r="E523">
        <f ca="1">RANDBETWEEN(1,Formules!$B$2)</f>
        <v>253</v>
      </c>
      <c r="F523" s="2">
        <f t="shared" si="8"/>
        <v>522</v>
      </c>
    </row>
    <row r="524" spans="1:6" x14ac:dyDescent="0.25">
      <c r="A524" s="1" t="str">
        <f ca="1">Tabel3[[#This Row],[GroepBeheerderEmail]]&amp;Tabel3[[#This Row],[GroepNaam]]&amp;Tabel3[[#This Row],[ReisNaam]]</f>
        <v>Phillie.Messruther@gmail.com,Brainverse,Jishui</v>
      </c>
      <c r="B524" s="3" t="s">
        <v>1184</v>
      </c>
      <c r="C524" t="str">
        <f ca="1">SUBSTITUTE(INDEX(Tabel2[GroepBeheerder],Tabel3[[#This Row],[Groep.Index]]),",","")</f>
        <v>Phillie.Messruther@gmail.com</v>
      </c>
      <c r="D524" t="str">
        <f ca="1">","&amp;INDEX(Tabel2[GroepNaam],Tabel3[[#This Row],[Groep.Index]])&amp;","</f>
        <v>,Brainverse,</v>
      </c>
      <c r="E524">
        <f ca="1">RANDBETWEEN(1,Formules!$B$2)</f>
        <v>173</v>
      </c>
      <c r="F524" s="2">
        <f t="shared" si="8"/>
        <v>523</v>
      </c>
    </row>
    <row r="525" spans="1:6" x14ac:dyDescent="0.25">
      <c r="A525" s="1" t="str">
        <f ca="1">Tabel3[[#This Row],[GroepBeheerderEmail]]&amp;Tabel3[[#This Row],[GroepNaam]]&amp;Tabel3[[#This Row],[ReisNaam]]</f>
        <v>Lyndel.Jaan@gmail.com,Kimia,Purwosari</v>
      </c>
      <c r="B525" s="3" t="s">
        <v>1185</v>
      </c>
      <c r="C525" t="str">
        <f ca="1">SUBSTITUTE(INDEX(Tabel2[GroepBeheerder],Tabel3[[#This Row],[Groep.Index]]),",","")</f>
        <v>Lyndel.Jaan@gmail.com</v>
      </c>
      <c r="D525" t="str">
        <f ca="1">","&amp;INDEX(Tabel2[GroepNaam],Tabel3[[#This Row],[Groep.Index]])&amp;","</f>
        <v>,Kimia,</v>
      </c>
      <c r="E525">
        <f ca="1">RANDBETWEEN(1,Formules!$B$2)</f>
        <v>374</v>
      </c>
      <c r="F525" s="2">
        <f t="shared" si="8"/>
        <v>524</v>
      </c>
    </row>
    <row r="526" spans="1:6" x14ac:dyDescent="0.25">
      <c r="A526" s="1" t="str">
        <f ca="1">Tabel3[[#This Row],[GroepBeheerderEmail]]&amp;Tabel3[[#This Row],[GroepNaam]]&amp;Tabel3[[#This Row],[ReisNaam]]</f>
        <v>Ellen.O'Heyne@gmail.com,Rhynoodle,General Belgrano</v>
      </c>
      <c r="B526" s="3" t="s">
        <v>1186</v>
      </c>
      <c r="C526" t="str">
        <f ca="1">SUBSTITUTE(INDEX(Tabel2[GroepBeheerder],Tabel3[[#This Row],[Groep.Index]]),",","")</f>
        <v>Ellen.O'Heyne@gmail.com</v>
      </c>
      <c r="D526" t="str">
        <f ca="1">","&amp;INDEX(Tabel2[GroepNaam],Tabel3[[#This Row],[Groep.Index]])&amp;","</f>
        <v>,Rhynoodle,</v>
      </c>
      <c r="E526">
        <f ca="1">RANDBETWEEN(1,Formules!$B$2)</f>
        <v>216</v>
      </c>
      <c r="F526" s="2">
        <f t="shared" si="8"/>
        <v>525</v>
      </c>
    </row>
    <row r="527" spans="1:6" x14ac:dyDescent="0.25">
      <c r="A527" s="1" t="str">
        <f ca="1">Tabel3[[#This Row],[GroepBeheerderEmail]]&amp;Tabel3[[#This Row],[GroepNaam]]&amp;Tabel3[[#This Row],[ReisNaam]]</f>
        <v>Rhianon.Benson@gmail.com,Tagchat,Daxing</v>
      </c>
      <c r="B527" s="3" t="s">
        <v>1187</v>
      </c>
      <c r="C527" t="str">
        <f ca="1">SUBSTITUTE(INDEX(Tabel2[GroepBeheerder],Tabel3[[#This Row],[Groep.Index]]),",","")</f>
        <v>Rhianon.Benson@gmail.com</v>
      </c>
      <c r="D527" t="str">
        <f ca="1">","&amp;INDEX(Tabel2[GroepNaam],Tabel3[[#This Row],[Groep.Index]])&amp;","</f>
        <v>,Tagchat,</v>
      </c>
      <c r="E527">
        <f ca="1">RANDBETWEEN(1,Formules!$B$2)</f>
        <v>33</v>
      </c>
      <c r="F527" s="2">
        <f t="shared" si="8"/>
        <v>526</v>
      </c>
    </row>
    <row r="528" spans="1:6" x14ac:dyDescent="0.25">
      <c r="A528" s="1" t="str">
        <f ca="1">Tabel3[[#This Row],[GroepBeheerderEmail]]&amp;Tabel3[[#This Row],[GroepNaam]]&amp;Tabel3[[#This Row],[ReisNaam]]</f>
        <v>Selia.Georgelin@gmail.com,Devcast,Mariestad</v>
      </c>
      <c r="B528" s="3" t="s">
        <v>1188</v>
      </c>
      <c r="C528" t="str">
        <f ca="1">SUBSTITUTE(INDEX(Tabel2[GroepBeheerder],Tabel3[[#This Row],[Groep.Index]]),",","")</f>
        <v>Selia.Georgelin@gmail.com</v>
      </c>
      <c r="D528" t="str">
        <f ca="1">","&amp;INDEX(Tabel2[GroepNaam],Tabel3[[#This Row],[Groep.Index]])&amp;","</f>
        <v>,Devcast,</v>
      </c>
      <c r="E528">
        <f ca="1">RANDBETWEEN(1,Formules!$B$2)</f>
        <v>148</v>
      </c>
      <c r="F528" s="2">
        <f t="shared" si="8"/>
        <v>527</v>
      </c>
    </row>
    <row r="529" spans="1:6" x14ac:dyDescent="0.25">
      <c r="A529" s="1" t="str">
        <f ca="1">Tabel3[[#This Row],[GroepBeheerderEmail]]&amp;Tabel3[[#This Row],[GroepNaam]]&amp;Tabel3[[#This Row],[ReisNaam]]</f>
        <v>Jobye.Rames@gmail.com,Youspan,Brzączowice</v>
      </c>
      <c r="B529" s="3" t="s">
        <v>1189</v>
      </c>
      <c r="C529" t="str">
        <f ca="1">SUBSTITUTE(INDEX(Tabel2[GroepBeheerder],Tabel3[[#This Row],[Groep.Index]]),",","")</f>
        <v>Jobye.Rames@gmail.com</v>
      </c>
      <c r="D529" t="str">
        <f ca="1">","&amp;INDEX(Tabel2[GroepNaam],Tabel3[[#This Row],[Groep.Index]])&amp;","</f>
        <v>,Youspan,</v>
      </c>
      <c r="E529">
        <f ca="1">RANDBETWEEN(1,Formules!$B$2)</f>
        <v>290</v>
      </c>
      <c r="F529" s="2">
        <f t="shared" si="8"/>
        <v>528</v>
      </c>
    </row>
    <row r="530" spans="1:6" x14ac:dyDescent="0.25">
      <c r="A530" s="1" t="str">
        <f ca="1">Tabel3[[#This Row],[GroepBeheerderEmail]]&amp;Tabel3[[#This Row],[GroepNaam]]&amp;Tabel3[[#This Row],[ReisNaam]]</f>
        <v>Kelley.Grattan@gmail.com,Centizu,Baiyang</v>
      </c>
      <c r="B530" s="3" t="s">
        <v>1190</v>
      </c>
      <c r="C530" t="str">
        <f ca="1">SUBSTITUTE(INDEX(Tabel2[GroepBeheerder],Tabel3[[#This Row],[Groep.Index]]),",","")</f>
        <v>Kelley.Grattan@gmail.com</v>
      </c>
      <c r="D530" t="str">
        <f ca="1">","&amp;INDEX(Tabel2[GroepNaam],Tabel3[[#This Row],[Groep.Index]])&amp;","</f>
        <v>,Centizu,</v>
      </c>
      <c r="E530">
        <f ca="1">RANDBETWEEN(1,Formules!$B$2)</f>
        <v>78</v>
      </c>
      <c r="F530" s="2">
        <f t="shared" si="8"/>
        <v>529</v>
      </c>
    </row>
    <row r="531" spans="1:6" x14ac:dyDescent="0.25">
      <c r="A531" s="1" t="str">
        <f ca="1">Tabel3[[#This Row],[GroepBeheerderEmail]]&amp;Tabel3[[#This Row],[GroepNaam]]&amp;Tabel3[[#This Row],[ReisNaam]]</f>
        <v>Tobiah.Skotcher@gmail.com,Linkbridge,Três Pontas</v>
      </c>
      <c r="B531" s="3" t="s">
        <v>1191</v>
      </c>
      <c r="C531" t="str">
        <f ca="1">SUBSTITUTE(INDEX(Tabel2[GroepBeheerder],Tabel3[[#This Row],[Groep.Index]]),",","")</f>
        <v>Tobiah.Skotcher@gmail.com</v>
      </c>
      <c r="D531" t="str">
        <f ca="1">","&amp;INDEX(Tabel2[GroepNaam],Tabel3[[#This Row],[Groep.Index]])&amp;","</f>
        <v>,Linkbridge,</v>
      </c>
      <c r="E531">
        <f ca="1">RANDBETWEEN(1,Formules!$B$2)</f>
        <v>188</v>
      </c>
      <c r="F531" s="2">
        <f t="shared" si="8"/>
        <v>530</v>
      </c>
    </row>
    <row r="532" spans="1:6" x14ac:dyDescent="0.25">
      <c r="A532" s="1" t="str">
        <f ca="1">Tabel3[[#This Row],[GroepBeheerderEmail]]&amp;Tabel3[[#This Row],[GroepNaam]]&amp;Tabel3[[#This Row],[ReisNaam]]</f>
        <v>Alida.Noble@gmail.com,Voomm,Bayantal</v>
      </c>
      <c r="B532" s="3" t="s">
        <v>1192</v>
      </c>
      <c r="C532" t="str">
        <f ca="1">SUBSTITUTE(INDEX(Tabel2[GroepBeheerder],Tabel3[[#This Row],[Groep.Index]]),",","")</f>
        <v>Alida.Noble@gmail.com</v>
      </c>
      <c r="D532" t="str">
        <f ca="1">","&amp;INDEX(Tabel2[GroepNaam],Tabel3[[#This Row],[Groep.Index]])&amp;","</f>
        <v>,Voomm,</v>
      </c>
      <c r="E532">
        <f ca="1">RANDBETWEEN(1,Formules!$B$2)</f>
        <v>20</v>
      </c>
      <c r="F532" s="2">
        <f t="shared" si="8"/>
        <v>531</v>
      </c>
    </row>
    <row r="533" spans="1:6" x14ac:dyDescent="0.25">
      <c r="A533" s="1" t="str">
        <f ca="1">Tabel3[[#This Row],[GroepBeheerderEmail]]&amp;Tabel3[[#This Row],[GroepNaam]]&amp;Tabel3[[#This Row],[ReisNaam]]</f>
        <v>Franny.Bicheno@gmail.com,Livetube,Shkodër</v>
      </c>
      <c r="B533" s="3" t="s">
        <v>1193</v>
      </c>
      <c r="C533" t="str">
        <f ca="1">SUBSTITUTE(INDEX(Tabel2[GroepBeheerder],Tabel3[[#This Row],[Groep.Index]]),",","")</f>
        <v>Franny.Bicheno@gmail.com</v>
      </c>
      <c r="D533" t="str">
        <f ca="1">","&amp;INDEX(Tabel2[GroepNaam],Tabel3[[#This Row],[Groep.Index]])&amp;","</f>
        <v>,Livetube,</v>
      </c>
      <c r="E533">
        <f ca="1">RANDBETWEEN(1,Formules!$B$2)</f>
        <v>21</v>
      </c>
      <c r="F533" s="2">
        <f t="shared" si="8"/>
        <v>532</v>
      </c>
    </row>
    <row r="534" spans="1:6" x14ac:dyDescent="0.25">
      <c r="A534" s="1" t="str">
        <f ca="1">Tabel3[[#This Row],[GroepBeheerderEmail]]&amp;Tabel3[[#This Row],[GroepNaam]]&amp;Tabel3[[#This Row],[ReisNaam]]</f>
        <v>Philippe.Vogele@gmail.com,Babblestorm,Ōta</v>
      </c>
      <c r="B534" s="3" t="s">
        <v>1194</v>
      </c>
      <c r="C534" t="str">
        <f ca="1">SUBSTITUTE(INDEX(Tabel2[GroepBeheerder],Tabel3[[#This Row],[Groep.Index]]),",","")</f>
        <v>Philippe.Vogele@gmail.com</v>
      </c>
      <c r="D534" t="str">
        <f ca="1">","&amp;INDEX(Tabel2[GroepNaam],Tabel3[[#This Row],[Groep.Index]])&amp;","</f>
        <v>,Babblestorm,</v>
      </c>
      <c r="E534">
        <f ca="1">RANDBETWEEN(1,Formules!$B$2)</f>
        <v>288</v>
      </c>
      <c r="F534" s="2">
        <f t="shared" si="8"/>
        <v>533</v>
      </c>
    </row>
    <row r="535" spans="1:6" x14ac:dyDescent="0.25">
      <c r="A535" s="1" t="str">
        <f ca="1">Tabel3[[#This Row],[GroepBeheerderEmail]]&amp;Tabel3[[#This Row],[GroepNaam]]&amp;Tabel3[[#This Row],[ReisNaam]]</f>
        <v>Selia.Georgelin@gmail.com,Devcast,Barentu</v>
      </c>
      <c r="B535" s="3" t="s">
        <v>1195</v>
      </c>
      <c r="C535" t="str">
        <f ca="1">SUBSTITUTE(INDEX(Tabel2[GroepBeheerder],Tabel3[[#This Row],[Groep.Index]]),",","")</f>
        <v>Selia.Georgelin@gmail.com</v>
      </c>
      <c r="D535" t="str">
        <f ca="1">","&amp;INDEX(Tabel2[GroepNaam],Tabel3[[#This Row],[Groep.Index]])&amp;","</f>
        <v>,Devcast,</v>
      </c>
      <c r="E535">
        <f ca="1">RANDBETWEEN(1,Formules!$B$2)</f>
        <v>148</v>
      </c>
      <c r="F535" s="2">
        <f t="shared" si="8"/>
        <v>534</v>
      </c>
    </row>
    <row r="536" spans="1:6" x14ac:dyDescent="0.25">
      <c r="A536" s="1" t="str">
        <f ca="1">Tabel3[[#This Row],[GroepBeheerderEmail]]&amp;Tabel3[[#This Row],[GroepNaam]]&amp;Tabel3[[#This Row],[ReisNaam]]</f>
        <v>Pattie.Fundell@gmail.com,Ailane,Were Īlu</v>
      </c>
      <c r="B536" s="3" t="s">
        <v>1196</v>
      </c>
      <c r="C536" t="str">
        <f ca="1">SUBSTITUTE(INDEX(Tabel2[GroepBeheerder],Tabel3[[#This Row],[Groep.Index]]),",","")</f>
        <v>Pattie.Fundell@gmail.com</v>
      </c>
      <c r="D536" t="str">
        <f ca="1">","&amp;INDEX(Tabel2[GroepNaam],Tabel3[[#This Row],[Groep.Index]])&amp;","</f>
        <v>,Ailane,</v>
      </c>
      <c r="E536">
        <f ca="1">RANDBETWEEN(1,Formules!$B$2)</f>
        <v>308</v>
      </c>
      <c r="F536" s="2">
        <f t="shared" si="8"/>
        <v>535</v>
      </c>
    </row>
    <row r="537" spans="1:6" x14ac:dyDescent="0.25">
      <c r="A537" s="1" t="str">
        <f ca="1">Tabel3[[#This Row],[GroepBeheerderEmail]]&amp;Tabel3[[#This Row],[GroepNaam]]&amp;Tabel3[[#This Row],[ReisNaam]]</f>
        <v>Pattie.Fundell@gmail.com,Dynabox,Guernica</v>
      </c>
      <c r="B537" s="3" t="s">
        <v>1197</v>
      </c>
      <c r="C537" t="str">
        <f ca="1">SUBSTITUTE(INDEX(Tabel2[GroepBeheerder],Tabel3[[#This Row],[Groep.Index]]),",","")</f>
        <v>Pattie.Fundell@gmail.com</v>
      </c>
      <c r="D537" t="str">
        <f ca="1">","&amp;INDEX(Tabel2[GroepNaam],Tabel3[[#This Row],[Groep.Index]])&amp;","</f>
        <v>,Dynabox,</v>
      </c>
      <c r="E537">
        <f ca="1">RANDBETWEEN(1,Formules!$B$2)</f>
        <v>135</v>
      </c>
      <c r="F537" s="2">
        <f t="shared" si="8"/>
        <v>536</v>
      </c>
    </row>
    <row r="538" spans="1:6" x14ac:dyDescent="0.25">
      <c r="A538" s="1" t="str">
        <f ca="1">Tabel3[[#This Row],[GroepBeheerderEmail]]&amp;Tabel3[[#This Row],[GroepNaam]]&amp;Tabel3[[#This Row],[ReisNaam]]</f>
        <v>Sherri.Fielding@gmail.com,Livetube,Leles</v>
      </c>
      <c r="B538" s="3" t="s">
        <v>1198</v>
      </c>
      <c r="C538" t="str">
        <f ca="1">SUBSTITUTE(INDEX(Tabel2[GroepBeheerder],Tabel3[[#This Row],[Groep.Index]]),",","")</f>
        <v>Sherri.Fielding@gmail.com</v>
      </c>
      <c r="D538" t="str">
        <f ca="1">","&amp;INDEX(Tabel2[GroepNaam],Tabel3[[#This Row],[Groep.Index]])&amp;","</f>
        <v>,Livetube,</v>
      </c>
      <c r="E538">
        <f ca="1">RANDBETWEEN(1,Formules!$B$2)</f>
        <v>121</v>
      </c>
      <c r="F538" s="2">
        <f t="shared" si="8"/>
        <v>537</v>
      </c>
    </row>
    <row r="539" spans="1:6" x14ac:dyDescent="0.25">
      <c r="A539" s="1" t="str">
        <f ca="1">Tabel3[[#This Row],[GroepBeheerderEmail]]&amp;Tabel3[[#This Row],[GroepNaam]]&amp;Tabel3[[#This Row],[ReisNaam]]</f>
        <v>Faun.Gutans@gmail.com,Meevee,Lisiy Nos</v>
      </c>
      <c r="B539" s="3" t="s">
        <v>1199</v>
      </c>
      <c r="C539" t="str">
        <f ca="1">SUBSTITUTE(INDEX(Tabel2[GroepBeheerder],Tabel3[[#This Row],[Groep.Index]]),",","")</f>
        <v>Faun.Gutans@gmail.com</v>
      </c>
      <c r="D539" t="str">
        <f ca="1">","&amp;INDEX(Tabel2[GroepNaam],Tabel3[[#This Row],[Groep.Index]])&amp;","</f>
        <v>,Meevee,</v>
      </c>
      <c r="E539">
        <f ca="1">RANDBETWEEN(1,Formules!$B$2)</f>
        <v>50</v>
      </c>
      <c r="F539" s="2">
        <f t="shared" si="8"/>
        <v>538</v>
      </c>
    </row>
    <row r="540" spans="1:6" x14ac:dyDescent="0.25">
      <c r="A540" s="1" t="str">
        <f ca="1">Tabel3[[#This Row],[GroepBeheerderEmail]]&amp;Tabel3[[#This Row],[GroepNaam]]&amp;Tabel3[[#This Row],[ReisNaam]]</f>
        <v>Padriac.Gauden@gmail.com,Yakidoo,Baharly</v>
      </c>
      <c r="B540" s="3" t="s">
        <v>1200</v>
      </c>
      <c r="C540" t="str">
        <f ca="1">SUBSTITUTE(INDEX(Tabel2[GroepBeheerder],Tabel3[[#This Row],[Groep.Index]]),",","")</f>
        <v>Padriac.Gauden@gmail.com</v>
      </c>
      <c r="D540" t="str">
        <f ca="1">","&amp;INDEX(Tabel2[GroepNaam],Tabel3[[#This Row],[Groep.Index]])&amp;","</f>
        <v>,Yakidoo,</v>
      </c>
      <c r="E540">
        <f ca="1">RANDBETWEEN(1,Formules!$B$2)</f>
        <v>256</v>
      </c>
      <c r="F540" s="2">
        <f t="shared" si="8"/>
        <v>539</v>
      </c>
    </row>
    <row r="541" spans="1:6" x14ac:dyDescent="0.25">
      <c r="A541" s="1" t="str">
        <f ca="1">Tabel3[[#This Row],[GroepBeheerderEmail]]&amp;Tabel3[[#This Row],[GroepNaam]]&amp;Tabel3[[#This Row],[ReisNaam]]</f>
        <v>Drake.Bennie@gmail.com,Devify,Cayang</v>
      </c>
      <c r="B541" s="3" t="s">
        <v>1201</v>
      </c>
      <c r="C541" t="str">
        <f ca="1">SUBSTITUTE(INDEX(Tabel2[GroepBeheerder],Tabel3[[#This Row],[Groep.Index]]),",","")</f>
        <v>Drake.Bennie@gmail.com</v>
      </c>
      <c r="D541" t="str">
        <f ca="1">","&amp;INDEX(Tabel2[GroepNaam],Tabel3[[#This Row],[Groep.Index]])&amp;","</f>
        <v>,Devify,</v>
      </c>
      <c r="E541">
        <f ca="1">RANDBETWEEN(1,Formules!$B$2)</f>
        <v>94</v>
      </c>
      <c r="F541" s="2">
        <f t="shared" si="8"/>
        <v>540</v>
      </c>
    </row>
    <row r="542" spans="1:6" x14ac:dyDescent="0.25">
      <c r="A542" s="1" t="str">
        <f ca="1">Tabel3[[#This Row],[GroepBeheerderEmail]]&amp;Tabel3[[#This Row],[GroepNaam]]&amp;Tabel3[[#This Row],[ReisNaam]]</f>
        <v>Tobin.De Castri@gmail.com,Jayo,Lingkou</v>
      </c>
      <c r="B542" s="3" t="s">
        <v>1202</v>
      </c>
      <c r="C542" t="str">
        <f ca="1">SUBSTITUTE(INDEX(Tabel2[GroepBeheerder],Tabel3[[#This Row],[Groep.Index]]),",","")</f>
        <v>Tobin.De Castri@gmail.com</v>
      </c>
      <c r="D542" t="str">
        <f ca="1">","&amp;INDEX(Tabel2[GroepNaam],Tabel3[[#This Row],[Groep.Index]])&amp;","</f>
        <v>,Jayo,</v>
      </c>
      <c r="E542">
        <f ca="1">RANDBETWEEN(1,Formules!$B$2)</f>
        <v>346</v>
      </c>
      <c r="F542" s="2">
        <f t="shared" si="8"/>
        <v>541</v>
      </c>
    </row>
    <row r="543" spans="1:6" x14ac:dyDescent="0.25">
      <c r="A543" s="1" t="str">
        <f ca="1">Tabel3[[#This Row],[GroepBeheerderEmail]]&amp;Tabel3[[#This Row],[GroepNaam]]&amp;Tabel3[[#This Row],[ReisNaam]]</f>
        <v>Lyndel.Jaan@gmail.com,Voonix,Ozamiz City</v>
      </c>
      <c r="B543" s="3" t="s">
        <v>1203</v>
      </c>
      <c r="C543" t="str">
        <f ca="1">SUBSTITUTE(INDEX(Tabel2[GroepBeheerder],Tabel3[[#This Row],[Groep.Index]]),",","")</f>
        <v>Lyndel.Jaan@gmail.com</v>
      </c>
      <c r="D543" t="str">
        <f ca="1">","&amp;INDEX(Tabel2[GroepNaam],Tabel3[[#This Row],[Groep.Index]])&amp;","</f>
        <v>,Voonix,</v>
      </c>
      <c r="E543">
        <f ca="1">RANDBETWEEN(1,Formules!$B$2)</f>
        <v>246</v>
      </c>
      <c r="F543" s="2">
        <f t="shared" si="8"/>
        <v>542</v>
      </c>
    </row>
    <row r="544" spans="1:6" x14ac:dyDescent="0.25">
      <c r="A544" s="1" t="str">
        <f ca="1">Tabel3[[#This Row],[GroepBeheerderEmail]]&amp;Tabel3[[#This Row],[GroepNaam]]&amp;Tabel3[[#This Row],[ReisNaam]]</f>
        <v>Tobin.De Castri@gmail.com,Kazu,Velyka Bilozerka</v>
      </c>
      <c r="B544" s="3" t="s">
        <v>1204</v>
      </c>
      <c r="C544" t="str">
        <f ca="1">SUBSTITUTE(INDEX(Tabel2[GroepBeheerder],Tabel3[[#This Row],[Groep.Index]]),",","")</f>
        <v>Tobin.De Castri@gmail.com</v>
      </c>
      <c r="D544" t="str">
        <f ca="1">","&amp;INDEX(Tabel2[GroepNaam],Tabel3[[#This Row],[Groep.Index]])&amp;","</f>
        <v>,Kazu,</v>
      </c>
      <c r="E544">
        <f ca="1">RANDBETWEEN(1,Formules!$B$2)</f>
        <v>115</v>
      </c>
      <c r="F544" s="2">
        <f t="shared" si="8"/>
        <v>543</v>
      </c>
    </row>
    <row r="545" spans="1:6" x14ac:dyDescent="0.25">
      <c r="A545" s="1" t="str">
        <f ca="1">Tabel3[[#This Row],[GroepBeheerderEmail]]&amp;Tabel3[[#This Row],[GroepNaam]]&amp;Tabel3[[#This Row],[ReisNaam]]</f>
        <v>Drake.Bennie@gmail.com,Edgeblab,Oslo</v>
      </c>
      <c r="B545" s="3" t="s">
        <v>1205</v>
      </c>
      <c r="C545" t="str">
        <f ca="1">SUBSTITUTE(INDEX(Tabel2[GroepBeheerder],Tabel3[[#This Row],[Groep.Index]]),",","")</f>
        <v>Drake.Bennie@gmail.com</v>
      </c>
      <c r="D545" t="str">
        <f ca="1">","&amp;INDEX(Tabel2[GroepNaam],Tabel3[[#This Row],[Groep.Index]])&amp;","</f>
        <v>,Edgeblab,</v>
      </c>
      <c r="E545">
        <f ca="1">RANDBETWEEN(1,Formules!$B$2)</f>
        <v>231</v>
      </c>
      <c r="F545" s="2">
        <f t="shared" si="8"/>
        <v>544</v>
      </c>
    </row>
    <row r="546" spans="1:6" x14ac:dyDescent="0.25">
      <c r="A546" s="1" t="str">
        <f ca="1">Tabel3[[#This Row],[GroepBeheerderEmail]]&amp;Tabel3[[#This Row],[GroepNaam]]&amp;Tabel3[[#This Row],[ReisNaam]]</f>
        <v>Emmy.Maseres@gmail.com,Eimbee,Solotcha</v>
      </c>
      <c r="B546" s="3" t="s">
        <v>1206</v>
      </c>
      <c r="C546" t="str">
        <f ca="1">SUBSTITUTE(INDEX(Tabel2[GroepBeheerder],Tabel3[[#This Row],[Groep.Index]]),",","")</f>
        <v>Emmy.Maseres@gmail.com</v>
      </c>
      <c r="D546" t="str">
        <f ca="1">","&amp;INDEX(Tabel2[GroepNaam],Tabel3[[#This Row],[Groep.Index]])&amp;","</f>
        <v>,Eimbee,</v>
      </c>
      <c r="E546">
        <f ca="1">RANDBETWEEN(1,Formules!$B$2)</f>
        <v>72</v>
      </c>
      <c r="F546" s="2">
        <f t="shared" si="8"/>
        <v>545</v>
      </c>
    </row>
    <row r="547" spans="1:6" x14ac:dyDescent="0.25">
      <c r="A547" s="1" t="str">
        <f ca="1">Tabel3[[#This Row],[GroepBeheerderEmail]]&amp;Tabel3[[#This Row],[GroepNaam]]&amp;Tabel3[[#This Row],[ReisNaam]]</f>
        <v>Cosette.Blaszczyk@gmail.com,Tagchat,Sunduan</v>
      </c>
      <c r="B547" s="3" t="s">
        <v>1207</v>
      </c>
      <c r="C547" t="str">
        <f ca="1">SUBSTITUTE(INDEX(Tabel2[GroepBeheerder],Tabel3[[#This Row],[Groep.Index]]),",","")</f>
        <v>Cosette.Blaszczyk@gmail.com</v>
      </c>
      <c r="D547" t="str">
        <f ca="1">","&amp;INDEX(Tabel2[GroepNaam],Tabel3[[#This Row],[Groep.Index]])&amp;","</f>
        <v>,Tagchat,</v>
      </c>
      <c r="E547">
        <f ca="1">RANDBETWEEN(1,Formules!$B$2)</f>
        <v>396</v>
      </c>
      <c r="F547" s="2">
        <f t="shared" si="8"/>
        <v>546</v>
      </c>
    </row>
    <row r="548" spans="1:6" x14ac:dyDescent="0.25">
      <c r="A548" s="1" t="str">
        <f ca="1">Tabel3[[#This Row],[GroepBeheerderEmail]]&amp;Tabel3[[#This Row],[GroepNaam]]&amp;Tabel3[[#This Row],[ReisNaam]]</f>
        <v>Minne.Michal@gmail.com,Brainsphere,Batasan</v>
      </c>
      <c r="B548" s="3" t="s">
        <v>1208</v>
      </c>
      <c r="C548" t="str">
        <f ca="1">SUBSTITUTE(INDEX(Tabel2[GroepBeheerder],Tabel3[[#This Row],[Groep.Index]]),",","")</f>
        <v>Minne.Michal@gmail.com</v>
      </c>
      <c r="D548" t="str">
        <f ca="1">","&amp;INDEX(Tabel2[GroepNaam],Tabel3[[#This Row],[Groep.Index]])&amp;","</f>
        <v>,Brainsphere,</v>
      </c>
      <c r="E548">
        <f ca="1">RANDBETWEEN(1,Formules!$B$2)</f>
        <v>393</v>
      </c>
      <c r="F548" s="2">
        <f t="shared" si="8"/>
        <v>547</v>
      </c>
    </row>
    <row r="549" spans="1:6" x14ac:dyDescent="0.25">
      <c r="A549" s="1" t="str">
        <f ca="1">Tabel3[[#This Row],[GroepBeheerderEmail]]&amp;Tabel3[[#This Row],[GroepNaam]]&amp;Tabel3[[#This Row],[ReisNaam]]</f>
        <v>Carolin.Maddy@gmail.com,Edgeify,Bunisari</v>
      </c>
      <c r="B549" s="3" t="s">
        <v>1209</v>
      </c>
      <c r="C549" t="str">
        <f ca="1">SUBSTITUTE(INDEX(Tabel2[GroepBeheerder],Tabel3[[#This Row],[Groep.Index]]),",","")</f>
        <v>Carolin.Maddy@gmail.com</v>
      </c>
      <c r="D549" t="str">
        <f ca="1">","&amp;INDEX(Tabel2[GroepNaam],Tabel3[[#This Row],[Groep.Index]])&amp;","</f>
        <v>,Edgeify,</v>
      </c>
      <c r="E549">
        <f ca="1">RANDBETWEEN(1,Formules!$B$2)</f>
        <v>100</v>
      </c>
      <c r="F549" s="2">
        <f t="shared" si="8"/>
        <v>548</v>
      </c>
    </row>
    <row r="550" spans="1:6" x14ac:dyDescent="0.25">
      <c r="A550" s="1" t="str">
        <f ca="1">Tabel3[[#This Row],[GroepBeheerderEmail]]&amp;Tabel3[[#This Row],[GroepNaam]]&amp;Tabel3[[#This Row],[ReisNaam]]</f>
        <v>Francene.Dougharty@gmail.com,Tambee,Barwałd Górny</v>
      </c>
      <c r="B550" s="3" t="s">
        <v>1210</v>
      </c>
      <c r="C550" t="str">
        <f ca="1">SUBSTITUTE(INDEX(Tabel2[GroepBeheerder],Tabel3[[#This Row],[Groep.Index]]),",","")</f>
        <v>Francene.Dougharty@gmail.com</v>
      </c>
      <c r="D550" t="str">
        <f ca="1">","&amp;INDEX(Tabel2[GroepNaam],Tabel3[[#This Row],[Groep.Index]])&amp;","</f>
        <v>,Tambee,</v>
      </c>
      <c r="E550">
        <f ca="1">RANDBETWEEN(1,Formules!$B$2)</f>
        <v>122</v>
      </c>
      <c r="F550" s="2">
        <f t="shared" si="8"/>
        <v>549</v>
      </c>
    </row>
    <row r="551" spans="1:6" x14ac:dyDescent="0.25">
      <c r="A551" s="1" t="str">
        <f ca="1">Tabel3[[#This Row],[GroepBeheerderEmail]]&amp;Tabel3[[#This Row],[GroepNaam]]&amp;Tabel3[[#This Row],[ReisNaam]]</f>
        <v>Kiri.Gelly@gmail.com,Aimbo,Arthur’s Town</v>
      </c>
      <c r="B551" s="3" t="s">
        <v>1211</v>
      </c>
      <c r="C551" t="str">
        <f ca="1">SUBSTITUTE(INDEX(Tabel2[GroepBeheerder],Tabel3[[#This Row],[Groep.Index]]),",","")</f>
        <v>Kiri.Gelly@gmail.com</v>
      </c>
      <c r="D551" t="str">
        <f ca="1">","&amp;INDEX(Tabel2[GroepNaam],Tabel3[[#This Row],[Groep.Index]])&amp;","</f>
        <v>,Aimbo,</v>
      </c>
      <c r="E551">
        <f ca="1">RANDBETWEEN(1,Formules!$B$2)</f>
        <v>235</v>
      </c>
      <c r="F551" s="2">
        <f t="shared" si="8"/>
        <v>550</v>
      </c>
    </row>
    <row r="552" spans="1:6" x14ac:dyDescent="0.25">
      <c r="A552" s="1" t="str">
        <f ca="1">Tabel3[[#This Row],[GroepBeheerderEmail]]&amp;Tabel3[[#This Row],[GroepNaam]]&amp;Tabel3[[#This Row],[ReisNaam]]</f>
        <v>Margalo.Gregor@gmail.com,Browsecat,Smolensk</v>
      </c>
      <c r="B552" s="3" t="s">
        <v>1212</v>
      </c>
      <c r="C552" t="str">
        <f ca="1">SUBSTITUTE(INDEX(Tabel2[GroepBeheerder],Tabel3[[#This Row],[Groep.Index]]),",","")</f>
        <v>Margalo.Gregor@gmail.com</v>
      </c>
      <c r="D552" t="str">
        <f ca="1">","&amp;INDEX(Tabel2[GroepNaam],Tabel3[[#This Row],[Groep.Index]])&amp;","</f>
        <v>,Browsecat,</v>
      </c>
      <c r="E552">
        <f ca="1">RANDBETWEEN(1,Formules!$B$2)</f>
        <v>36</v>
      </c>
      <c r="F552" s="2">
        <f t="shared" si="8"/>
        <v>551</v>
      </c>
    </row>
    <row r="553" spans="1:6" x14ac:dyDescent="0.25">
      <c r="A553" s="1" t="str">
        <f ca="1">Tabel3[[#This Row],[GroepBeheerderEmail]]&amp;Tabel3[[#This Row],[GroepNaam]]&amp;Tabel3[[#This Row],[ReisNaam]]</f>
        <v>Franny.Bicheno@gmail.com,Livetube,Savyon</v>
      </c>
      <c r="B553" s="3" t="s">
        <v>1213</v>
      </c>
      <c r="C553" t="str">
        <f ca="1">SUBSTITUTE(INDEX(Tabel2[GroepBeheerder],Tabel3[[#This Row],[Groep.Index]]),",","")</f>
        <v>Franny.Bicheno@gmail.com</v>
      </c>
      <c r="D553" t="str">
        <f ca="1">","&amp;INDEX(Tabel2[GroepNaam],Tabel3[[#This Row],[Groep.Index]])&amp;","</f>
        <v>,Livetube,</v>
      </c>
      <c r="E553">
        <f ca="1">RANDBETWEEN(1,Formules!$B$2)</f>
        <v>21</v>
      </c>
      <c r="F553" s="2">
        <f t="shared" si="8"/>
        <v>552</v>
      </c>
    </row>
    <row r="554" spans="1:6" x14ac:dyDescent="0.25">
      <c r="A554" s="1" t="str">
        <f ca="1">Tabel3[[#This Row],[GroepBeheerderEmail]]&amp;Tabel3[[#This Row],[GroepNaam]]&amp;Tabel3[[#This Row],[ReisNaam]]</f>
        <v>Ofilia.Peron@gmail.com,Skyba,Liuji</v>
      </c>
      <c r="B554" s="3" t="s">
        <v>1214</v>
      </c>
      <c r="C554" t="str">
        <f ca="1">SUBSTITUTE(INDEX(Tabel2[GroepBeheerder],Tabel3[[#This Row],[Groep.Index]]),",","")</f>
        <v>Ofilia.Peron@gmail.com</v>
      </c>
      <c r="D554" t="str">
        <f ca="1">","&amp;INDEX(Tabel2[GroepNaam],Tabel3[[#This Row],[Groep.Index]])&amp;","</f>
        <v>,Skyba,</v>
      </c>
      <c r="E554">
        <f ca="1">RANDBETWEEN(1,Formules!$B$2)</f>
        <v>157</v>
      </c>
      <c r="F554" s="2">
        <f t="shared" si="8"/>
        <v>553</v>
      </c>
    </row>
    <row r="555" spans="1:6" x14ac:dyDescent="0.25">
      <c r="A555" s="1" t="str">
        <f ca="1">Tabel3[[#This Row],[GroepBeheerderEmail]]&amp;Tabel3[[#This Row],[GroepNaam]]&amp;Tabel3[[#This Row],[ReisNaam]]</f>
        <v>Gert.van Dalen@gmail.com,Yabox,Turus</v>
      </c>
      <c r="B555" s="3" t="s">
        <v>1215</v>
      </c>
      <c r="C555" t="str">
        <f ca="1">SUBSTITUTE(INDEX(Tabel2[GroepBeheerder],Tabel3[[#This Row],[Groep.Index]]),",","")</f>
        <v>Gert.van Dalen@gmail.com</v>
      </c>
      <c r="D555" t="str">
        <f ca="1">","&amp;INDEX(Tabel2[GroepNaam],Tabel3[[#This Row],[Groep.Index]])&amp;","</f>
        <v>,Yabox,</v>
      </c>
      <c r="E555">
        <f ca="1">RANDBETWEEN(1,Formules!$B$2)</f>
        <v>253</v>
      </c>
      <c r="F555" s="2">
        <f t="shared" si="8"/>
        <v>554</v>
      </c>
    </row>
    <row r="556" spans="1:6" x14ac:dyDescent="0.25">
      <c r="A556" s="1" t="str">
        <f ca="1">Tabel3[[#This Row],[GroepBeheerderEmail]]&amp;Tabel3[[#This Row],[GroepNaam]]&amp;Tabel3[[#This Row],[ReisNaam]]</f>
        <v>Hillier.Carff@gmail.com,Zooveo,Cayenne</v>
      </c>
      <c r="B556" s="3" t="s">
        <v>1216</v>
      </c>
      <c r="C556" t="str">
        <f ca="1">SUBSTITUTE(INDEX(Tabel2[GroepBeheerder],Tabel3[[#This Row],[Groep.Index]]),",","")</f>
        <v>Hillier.Carff@gmail.com</v>
      </c>
      <c r="D556" t="str">
        <f ca="1">","&amp;INDEX(Tabel2[GroepNaam],Tabel3[[#This Row],[Groep.Index]])&amp;","</f>
        <v>,Zooveo,</v>
      </c>
      <c r="E556">
        <f ca="1">RANDBETWEEN(1,Formules!$B$2)</f>
        <v>193</v>
      </c>
      <c r="F556" s="2">
        <f t="shared" si="8"/>
        <v>555</v>
      </c>
    </row>
    <row r="557" spans="1:6" x14ac:dyDescent="0.25">
      <c r="A557" s="1" t="str">
        <f ca="1">Tabel3[[#This Row],[GroepBeheerderEmail]]&amp;Tabel3[[#This Row],[GroepNaam]]&amp;Tabel3[[#This Row],[ReisNaam]]</f>
        <v>Gert.van Dalen@gmail.com,Quinu,Columbus</v>
      </c>
      <c r="B557" s="3" t="s">
        <v>1217</v>
      </c>
      <c r="C557" t="str">
        <f ca="1">SUBSTITUTE(INDEX(Tabel2[GroepBeheerder],Tabel3[[#This Row],[Groep.Index]]),",","")</f>
        <v>Gert.van Dalen@gmail.com</v>
      </c>
      <c r="D557" t="str">
        <f ca="1">","&amp;INDEX(Tabel2[GroepNaam],Tabel3[[#This Row],[Groep.Index]])&amp;","</f>
        <v>,Quinu,</v>
      </c>
      <c r="E557">
        <f ca="1">RANDBETWEEN(1,Formules!$B$2)</f>
        <v>319</v>
      </c>
      <c r="F557" s="2">
        <f t="shared" si="8"/>
        <v>556</v>
      </c>
    </row>
    <row r="558" spans="1:6" x14ac:dyDescent="0.25">
      <c r="A558" s="1" t="str">
        <f ca="1">Tabel3[[#This Row],[GroepBeheerderEmail]]&amp;Tabel3[[#This Row],[GroepNaam]]&amp;Tabel3[[#This Row],[ReisNaam]]</f>
        <v>Jehu.Griswood@gmail.com,Kazu,Cigaleuh Kulon</v>
      </c>
      <c r="B558" s="3" t="s">
        <v>1218</v>
      </c>
      <c r="C558" t="str">
        <f ca="1">SUBSTITUTE(INDEX(Tabel2[GroepBeheerder],Tabel3[[#This Row],[Groep.Index]]),",","")</f>
        <v>Jehu.Griswood@gmail.com</v>
      </c>
      <c r="D558" t="str">
        <f ca="1">","&amp;INDEX(Tabel2[GroepNaam],Tabel3[[#This Row],[Groep.Index]])&amp;","</f>
        <v>,Kazu,</v>
      </c>
      <c r="E558">
        <f ca="1">RANDBETWEEN(1,Formules!$B$2)</f>
        <v>270</v>
      </c>
      <c r="F558" s="2">
        <f t="shared" si="8"/>
        <v>557</v>
      </c>
    </row>
    <row r="559" spans="1:6" x14ac:dyDescent="0.25">
      <c r="A559" s="1" t="str">
        <f ca="1">Tabel3[[#This Row],[GroepBeheerderEmail]]&amp;Tabel3[[#This Row],[GroepNaam]]&amp;Tabel3[[#This Row],[ReisNaam]]</f>
        <v>Cherise.Remon@gmail.com,Riffpedia,Tuymazy</v>
      </c>
      <c r="B559" s="3" t="s">
        <v>1219</v>
      </c>
      <c r="C559" t="str">
        <f ca="1">SUBSTITUTE(INDEX(Tabel2[GroepBeheerder],Tabel3[[#This Row],[Groep.Index]]),",","")</f>
        <v>Cherise.Remon@gmail.com</v>
      </c>
      <c r="D559" t="str">
        <f ca="1">","&amp;INDEX(Tabel2[GroepNaam],Tabel3[[#This Row],[Groep.Index]])&amp;","</f>
        <v>,Riffpedia,</v>
      </c>
      <c r="E559">
        <f ca="1">RANDBETWEEN(1,Formules!$B$2)</f>
        <v>229</v>
      </c>
      <c r="F559" s="2">
        <f t="shared" si="8"/>
        <v>558</v>
      </c>
    </row>
    <row r="560" spans="1:6" x14ac:dyDescent="0.25">
      <c r="A560" s="1" t="str">
        <f ca="1">Tabel3[[#This Row],[GroepBeheerderEmail]]&amp;Tabel3[[#This Row],[GroepNaam]]&amp;Tabel3[[#This Row],[ReisNaam]]</f>
        <v>Franny.Bicheno@gmail.com,Livetube,Huajie</v>
      </c>
      <c r="B560" s="3" t="s">
        <v>1220</v>
      </c>
      <c r="C560" t="str">
        <f ca="1">SUBSTITUTE(INDEX(Tabel2[GroepBeheerder],Tabel3[[#This Row],[Groep.Index]]),",","")</f>
        <v>Franny.Bicheno@gmail.com</v>
      </c>
      <c r="D560" t="str">
        <f ca="1">","&amp;INDEX(Tabel2[GroepNaam],Tabel3[[#This Row],[Groep.Index]])&amp;","</f>
        <v>,Livetube,</v>
      </c>
      <c r="E560">
        <f ca="1">RANDBETWEEN(1,Formules!$B$2)</f>
        <v>21</v>
      </c>
      <c r="F560" s="2">
        <f t="shared" si="8"/>
        <v>559</v>
      </c>
    </row>
    <row r="561" spans="1:6" x14ac:dyDescent="0.25">
      <c r="A561" s="1" t="str">
        <f ca="1">Tabel3[[#This Row],[GroepBeheerderEmail]]&amp;Tabel3[[#This Row],[GroepNaam]]&amp;Tabel3[[#This Row],[ReisNaam]]</f>
        <v>Allene.Hadlee@gmail.com,Pixonyx,Pjanići</v>
      </c>
      <c r="B561" s="3" t="s">
        <v>1221</v>
      </c>
      <c r="C561" t="str">
        <f ca="1">SUBSTITUTE(INDEX(Tabel2[GroepBeheerder],Tabel3[[#This Row],[Groep.Index]]),",","")</f>
        <v>Allene.Hadlee@gmail.com</v>
      </c>
      <c r="D561" t="str">
        <f ca="1">","&amp;INDEX(Tabel2[GroepNaam],Tabel3[[#This Row],[Groep.Index]])&amp;","</f>
        <v>,Pixonyx,</v>
      </c>
      <c r="E561">
        <f ca="1">RANDBETWEEN(1,Formules!$B$2)</f>
        <v>91</v>
      </c>
      <c r="F561" s="2">
        <f t="shared" si="8"/>
        <v>560</v>
      </c>
    </row>
    <row r="562" spans="1:6" x14ac:dyDescent="0.25">
      <c r="A562" s="1" t="str">
        <f ca="1">Tabel3[[#This Row],[GroepBeheerderEmail]]&amp;Tabel3[[#This Row],[GroepNaam]]&amp;Tabel3[[#This Row],[ReisNaam]]</f>
        <v>Willie.Cellier@gmail.com,Gabspot,Tangxi</v>
      </c>
      <c r="B562" s="3" t="s">
        <v>1222</v>
      </c>
      <c r="C562" t="str">
        <f ca="1">SUBSTITUTE(INDEX(Tabel2[GroepBeheerder],Tabel3[[#This Row],[Groep.Index]]),",","")</f>
        <v>Willie.Cellier@gmail.com</v>
      </c>
      <c r="D562" t="str">
        <f ca="1">","&amp;INDEX(Tabel2[GroepNaam],Tabel3[[#This Row],[Groep.Index]])&amp;","</f>
        <v>,Gabspot,</v>
      </c>
      <c r="E562">
        <f ca="1">RANDBETWEEN(1,Formules!$B$2)</f>
        <v>177</v>
      </c>
      <c r="F562" s="2">
        <f t="shared" si="8"/>
        <v>561</v>
      </c>
    </row>
    <row r="563" spans="1:6" x14ac:dyDescent="0.25">
      <c r="A563" s="1" t="str">
        <f ca="1">Tabel3[[#This Row],[GroepBeheerderEmail]]&amp;Tabel3[[#This Row],[GroepNaam]]&amp;Tabel3[[#This Row],[ReisNaam]]</f>
        <v>Sherrie.Hiddsley@gmail.com,Thoughtblab,Dengyue</v>
      </c>
      <c r="B563" s="3" t="s">
        <v>1223</v>
      </c>
      <c r="C563" t="str">
        <f ca="1">SUBSTITUTE(INDEX(Tabel2[GroepBeheerder],Tabel3[[#This Row],[Groep.Index]]),",","")</f>
        <v>Sherrie.Hiddsley@gmail.com</v>
      </c>
      <c r="D563" t="str">
        <f ca="1">","&amp;INDEX(Tabel2[GroepNaam],Tabel3[[#This Row],[Groep.Index]])&amp;","</f>
        <v>,Thoughtblab,</v>
      </c>
      <c r="E563">
        <f ca="1">RANDBETWEEN(1,Formules!$B$2)</f>
        <v>338</v>
      </c>
      <c r="F563" s="2">
        <f t="shared" si="8"/>
        <v>562</v>
      </c>
    </row>
    <row r="564" spans="1:6" x14ac:dyDescent="0.25">
      <c r="A564" s="1" t="str">
        <f ca="1">Tabel3[[#This Row],[GroepBeheerderEmail]]&amp;Tabel3[[#This Row],[GroepNaam]]&amp;Tabel3[[#This Row],[ReisNaam]]</f>
        <v>Aggie.Pawlowicz@gmail.com,Wordify,Hägersten</v>
      </c>
      <c r="B564" s="3" t="s">
        <v>1224</v>
      </c>
      <c r="C564" t="str">
        <f ca="1">SUBSTITUTE(INDEX(Tabel2[GroepBeheerder],Tabel3[[#This Row],[Groep.Index]]),",","")</f>
        <v>Aggie.Pawlowicz@gmail.com</v>
      </c>
      <c r="D564" t="str">
        <f ca="1">","&amp;INDEX(Tabel2[GroepNaam],Tabel3[[#This Row],[Groep.Index]])&amp;","</f>
        <v>,Wordify,</v>
      </c>
      <c r="E564">
        <f ca="1">RANDBETWEEN(1,Formules!$B$2)</f>
        <v>82</v>
      </c>
      <c r="F564" s="2">
        <f t="shared" si="8"/>
        <v>563</v>
      </c>
    </row>
    <row r="565" spans="1:6" x14ac:dyDescent="0.25">
      <c r="A565" s="1" t="str">
        <f ca="1">Tabel3[[#This Row],[GroepBeheerderEmail]]&amp;Tabel3[[#This Row],[GroepNaam]]&amp;Tabel3[[#This Row],[ReisNaam]]</f>
        <v>Caroljean.Laite@gmail.com,Brightdog,Tours</v>
      </c>
      <c r="B565" s="3" t="s">
        <v>1225</v>
      </c>
      <c r="C565" t="str">
        <f ca="1">SUBSTITUTE(INDEX(Tabel2[GroepBeheerder],Tabel3[[#This Row],[Groep.Index]]),",","")</f>
        <v>Caroljean.Laite@gmail.com</v>
      </c>
      <c r="D565" t="str">
        <f ca="1">","&amp;INDEX(Tabel2[GroepNaam],Tabel3[[#This Row],[Groep.Index]])&amp;","</f>
        <v>,Brightdog,</v>
      </c>
      <c r="E565">
        <f ca="1">RANDBETWEEN(1,Formules!$B$2)</f>
        <v>27</v>
      </c>
      <c r="F565" s="2">
        <f t="shared" si="8"/>
        <v>564</v>
      </c>
    </row>
    <row r="566" spans="1:6" x14ac:dyDescent="0.25">
      <c r="A566" s="1" t="str">
        <f ca="1">Tabel3[[#This Row],[GroepBeheerderEmail]]&amp;Tabel3[[#This Row],[GroepNaam]]&amp;Tabel3[[#This Row],[ReisNaam]]</f>
        <v>Haskel.Bath@gmail.com,Tambee,Petite Anse</v>
      </c>
      <c r="B566" s="3" t="s">
        <v>1226</v>
      </c>
      <c r="C566" t="str">
        <f ca="1">SUBSTITUTE(INDEX(Tabel2[GroepBeheerder],Tabel3[[#This Row],[Groep.Index]]),",","")</f>
        <v>Haskel.Bath@gmail.com</v>
      </c>
      <c r="D566" t="str">
        <f ca="1">","&amp;INDEX(Tabel2[GroepNaam],Tabel3[[#This Row],[Groep.Index]])&amp;","</f>
        <v>,Tambee,</v>
      </c>
      <c r="E566">
        <f ca="1">RANDBETWEEN(1,Formules!$B$2)</f>
        <v>243</v>
      </c>
      <c r="F566" s="2">
        <f t="shared" si="8"/>
        <v>565</v>
      </c>
    </row>
    <row r="567" spans="1:6" x14ac:dyDescent="0.25">
      <c r="A567" s="1" t="str">
        <f ca="1">Tabel3[[#This Row],[GroepBeheerderEmail]]&amp;Tabel3[[#This Row],[GroepNaam]]&amp;Tabel3[[#This Row],[ReisNaam]]</f>
        <v>Sallee.Whaley@gmail.com,Mynte,Novodmitriyevskaya</v>
      </c>
      <c r="B567" s="3" t="s">
        <v>1227</v>
      </c>
      <c r="C567" t="str">
        <f ca="1">SUBSTITUTE(INDEX(Tabel2[GroepBeheerder],Tabel3[[#This Row],[Groep.Index]]),",","")</f>
        <v>Sallee.Whaley@gmail.com</v>
      </c>
      <c r="D567" t="str">
        <f ca="1">","&amp;INDEX(Tabel2[GroepNaam],Tabel3[[#This Row],[Groep.Index]])&amp;","</f>
        <v>,Mynte,</v>
      </c>
      <c r="E567">
        <f ca="1">RANDBETWEEN(1,Formules!$B$2)</f>
        <v>349</v>
      </c>
      <c r="F567" s="2">
        <f t="shared" si="8"/>
        <v>566</v>
      </c>
    </row>
    <row r="568" spans="1:6" x14ac:dyDescent="0.25">
      <c r="A568" s="1" t="str">
        <f ca="1">Tabel3[[#This Row],[GroepBeheerderEmail]]&amp;Tabel3[[#This Row],[GroepNaam]]&amp;Tabel3[[#This Row],[ReisNaam]]</f>
        <v>Cherise.Remon@gmail.com,Riffpedia,Córdoba</v>
      </c>
      <c r="B568" s="3" t="s">
        <v>959</v>
      </c>
      <c r="C568" t="str">
        <f ca="1">SUBSTITUTE(INDEX(Tabel2[GroepBeheerder],Tabel3[[#This Row],[Groep.Index]]),",","")</f>
        <v>Cherise.Remon@gmail.com</v>
      </c>
      <c r="D568" t="str">
        <f ca="1">","&amp;INDEX(Tabel2[GroepNaam],Tabel3[[#This Row],[Groep.Index]])&amp;","</f>
        <v>,Riffpedia,</v>
      </c>
      <c r="E568">
        <f ca="1">RANDBETWEEN(1,Formules!$B$2)</f>
        <v>229</v>
      </c>
      <c r="F568" s="2">
        <f t="shared" si="8"/>
        <v>567</v>
      </c>
    </row>
    <row r="569" spans="1:6" x14ac:dyDescent="0.25">
      <c r="A569" s="1" t="str">
        <f ca="1">Tabel3[[#This Row],[GroepBeheerderEmail]]&amp;Tabel3[[#This Row],[GroepNaam]]&amp;Tabel3[[#This Row],[ReisNaam]]</f>
        <v>Allx.Dugmore@gmail.com,Topicblab,Las Vegas</v>
      </c>
      <c r="B569" s="3" t="s">
        <v>1228</v>
      </c>
      <c r="C569" t="str">
        <f ca="1">SUBSTITUTE(INDEX(Tabel2[GroepBeheerder],Tabel3[[#This Row],[Groep.Index]]),",","")</f>
        <v>Allx.Dugmore@gmail.com</v>
      </c>
      <c r="D569" t="str">
        <f ca="1">","&amp;INDEX(Tabel2[GroepNaam],Tabel3[[#This Row],[Groep.Index]])&amp;","</f>
        <v>,Topicblab,</v>
      </c>
      <c r="E569">
        <f ca="1">RANDBETWEEN(1,Formules!$B$2)</f>
        <v>386</v>
      </c>
      <c r="F569" s="2">
        <f t="shared" si="8"/>
        <v>568</v>
      </c>
    </row>
    <row r="570" spans="1:6" x14ac:dyDescent="0.25">
      <c r="A570" s="1" t="str">
        <f ca="1">Tabel3[[#This Row],[GroepBeheerderEmail]]&amp;Tabel3[[#This Row],[GroepNaam]]&amp;Tabel3[[#This Row],[ReisNaam]]</f>
        <v>Cassandra.Wagnerin@gmail.com,Brainverse,Madrid</v>
      </c>
      <c r="B570" s="3" t="s">
        <v>1229</v>
      </c>
      <c r="C570" t="str">
        <f ca="1">SUBSTITUTE(INDEX(Tabel2[GroepBeheerder],Tabel3[[#This Row],[Groep.Index]]),",","")</f>
        <v>Cassandra.Wagnerin@gmail.com</v>
      </c>
      <c r="D570" t="str">
        <f ca="1">","&amp;INDEX(Tabel2[GroepNaam],Tabel3[[#This Row],[Groep.Index]])&amp;","</f>
        <v>,Brainverse,</v>
      </c>
      <c r="E570">
        <f ca="1">RANDBETWEEN(1,Formules!$B$2)</f>
        <v>260</v>
      </c>
      <c r="F570" s="2">
        <f t="shared" si="8"/>
        <v>569</v>
      </c>
    </row>
    <row r="571" spans="1:6" x14ac:dyDescent="0.25">
      <c r="A571" s="1" t="str">
        <f ca="1">Tabel3[[#This Row],[GroepBeheerderEmail]]&amp;Tabel3[[#This Row],[GroepNaam]]&amp;Tabel3[[#This Row],[ReisNaam]]</f>
        <v>Jenn.Benaine@gmail.com,Divanoodle,Sieradza</v>
      </c>
      <c r="B571" s="3" t="s">
        <v>1230</v>
      </c>
      <c r="C571" t="str">
        <f ca="1">SUBSTITUTE(INDEX(Tabel2[GroepBeheerder],Tabel3[[#This Row],[Groep.Index]]),",","")</f>
        <v>Jenn.Benaine@gmail.com</v>
      </c>
      <c r="D571" t="str">
        <f ca="1">","&amp;INDEX(Tabel2[GroepNaam],Tabel3[[#This Row],[Groep.Index]])&amp;","</f>
        <v>,Divanoodle,</v>
      </c>
      <c r="E571">
        <f ca="1">RANDBETWEEN(1,Formules!$B$2)</f>
        <v>130</v>
      </c>
      <c r="F571" s="2">
        <f t="shared" si="8"/>
        <v>570</v>
      </c>
    </row>
    <row r="572" spans="1:6" x14ac:dyDescent="0.25">
      <c r="A572" s="1" t="str">
        <f ca="1">Tabel3[[#This Row],[GroepBeheerderEmail]]&amp;Tabel3[[#This Row],[GroepNaam]]&amp;Tabel3[[#This Row],[ReisNaam]]</f>
        <v>Aggie.Pawlowicz@gmail.com,Fivespan,Śmiłowo</v>
      </c>
      <c r="B572" s="3" t="s">
        <v>1231</v>
      </c>
      <c r="C572" t="str">
        <f ca="1">SUBSTITUTE(INDEX(Tabel2[GroepBeheerder],Tabel3[[#This Row],[Groep.Index]]),",","")</f>
        <v>Aggie.Pawlowicz@gmail.com</v>
      </c>
      <c r="D572" t="str">
        <f ca="1">","&amp;INDEX(Tabel2[GroepNaam],Tabel3[[#This Row],[Groep.Index]])&amp;","</f>
        <v>,Fivespan,</v>
      </c>
      <c r="E572">
        <f ca="1">RANDBETWEEN(1,Formules!$B$2)</f>
        <v>342</v>
      </c>
      <c r="F572" s="2">
        <f t="shared" si="8"/>
        <v>571</v>
      </c>
    </row>
    <row r="573" spans="1:6" x14ac:dyDescent="0.25">
      <c r="A573" s="1" t="str">
        <f ca="1">Tabel3[[#This Row],[GroepBeheerderEmail]]&amp;Tabel3[[#This Row],[GroepNaam]]&amp;Tabel3[[#This Row],[ReisNaam]]</f>
        <v>Rourke.Wyon@gmail.com,Yakijo,Takasaki</v>
      </c>
      <c r="B573" s="3" t="s">
        <v>1232</v>
      </c>
      <c r="C573" t="str">
        <f ca="1">SUBSTITUTE(INDEX(Tabel2[GroepBeheerder],Tabel3[[#This Row],[Groep.Index]]),",","")</f>
        <v>Rourke.Wyon@gmail.com</v>
      </c>
      <c r="D573" t="str">
        <f ca="1">","&amp;INDEX(Tabel2[GroepNaam],Tabel3[[#This Row],[Groep.Index]])&amp;","</f>
        <v>,Yakijo,</v>
      </c>
      <c r="E573">
        <f ca="1">RANDBETWEEN(1,Formules!$B$2)</f>
        <v>166</v>
      </c>
      <c r="F573" s="2">
        <f t="shared" si="8"/>
        <v>572</v>
      </c>
    </row>
    <row r="574" spans="1:6" x14ac:dyDescent="0.25">
      <c r="A574" s="1" t="str">
        <f ca="1">Tabel3[[#This Row],[GroepBeheerderEmail]]&amp;Tabel3[[#This Row],[GroepNaam]]&amp;Tabel3[[#This Row],[ReisNaam]]</f>
        <v>Dewain.Ainscough@gmail.com,Ooba,Vila Nova</v>
      </c>
      <c r="B574" s="3" t="s">
        <v>1233</v>
      </c>
      <c r="C574" t="str">
        <f ca="1">SUBSTITUTE(INDEX(Tabel2[GroepBeheerder],Tabel3[[#This Row],[Groep.Index]]),",","")</f>
        <v>Dewain.Ainscough@gmail.com</v>
      </c>
      <c r="D574" t="str">
        <f ca="1">","&amp;INDEX(Tabel2[GroepNaam],Tabel3[[#This Row],[Groep.Index]])&amp;","</f>
        <v>,Ooba,</v>
      </c>
      <c r="E574">
        <f ca="1">RANDBETWEEN(1,Formules!$B$2)</f>
        <v>175</v>
      </c>
      <c r="F574" s="2">
        <f t="shared" si="8"/>
        <v>573</v>
      </c>
    </row>
    <row r="575" spans="1:6" x14ac:dyDescent="0.25">
      <c r="A575" s="1" t="str">
        <f ca="1">Tabel3[[#This Row],[GroepBeheerderEmail]]&amp;Tabel3[[#This Row],[GroepNaam]]&amp;Tabel3[[#This Row],[ReisNaam]]</f>
        <v>Kelley.Grattan@gmail.com,Photojam,Campo Grande</v>
      </c>
      <c r="B575" s="3" t="s">
        <v>1234</v>
      </c>
      <c r="C575" t="str">
        <f ca="1">SUBSTITUTE(INDEX(Tabel2[GroepBeheerder],Tabel3[[#This Row],[Groep.Index]]),",","")</f>
        <v>Kelley.Grattan@gmail.com</v>
      </c>
      <c r="D575" t="str">
        <f ca="1">","&amp;INDEX(Tabel2[GroepNaam],Tabel3[[#This Row],[Groep.Index]])&amp;","</f>
        <v>,Photojam,</v>
      </c>
      <c r="E575">
        <f ca="1">RANDBETWEEN(1,Formules!$B$2)</f>
        <v>23</v>
      </c>
      <c r="F575" s="2">
        <f t="shared" si="8"/>
        <v>574</v>
      </c>
    </row>
    <row r="576" spans="1:6" x14ac:dyDescent="0.25">
      <c r="A576" s="1" t="str">
        <f ca="1">Tabel3[[#This Row],[GroepBeheerderEmail]]&amp;Tabel3[[#This Row],[GroepNaam]]&amp;Tabel3[[#This Row],[ReisNaam]]</f>
        <v>Pattie.Fundell@gmail.com,Ailane,Wuquan</v>
      </c>
      <c r="B576" s="3" t="s">
        <v>1235</v>
      </c>
      <c r="C576" t="str">
        <f ca="1">SUBSTITUTE(INDEX(Tabel2[GroepBeheerder],Tabel3[[#This Row],[Groep.Index]]),",","")</f>
        <v>Pattie.Fundell@gmail.com</v>
      </c>
      <c r="D576" t="str">
        <f ca="1">","&amp;INDEX(Tabel2[GroepNaam],Tabel3[[#This Row],[Groep.Index]])&amp;","</f>
        <v>,Ailane,</v>
      </c>
      <c r="E576">
        <f ca="1">RANDBETWEEN(1,Formules!$B$2)</f>
        <v>308</v>
      </c>
      <c r="F576" s="2">
        <f t="shared" si="8"/>
        <v>575</v>
      </c>
    </row>
    <row r="577" spans="1:6" x14ac:dyDescent="0.25">
      <c r="A577" s="1" t="str">
        <f ca="1">Tabel3[[#This Row],[GroepBeheerderEmail]]&amp;Tabel3[[#This Row],[GroepNaam]]&amp;Tabel3[[#This Row],[ReisNaam]]</f>
        <v>Lian.Cranch@gmail.com,Tekfly,Foumban</v>
      </c>
      <c r="B577" s="3" t="s">
        <v>1236</v>
      </c>
      <c r="C577" t="str">
        <f ca="1">SUBSTITUTE(INDEX(Tabel2[GroepBeheerder],Tabel3[[#This Row],[Groep.Index]]),",","")</f>
        <v>Lian.Cranch@gmail.com</v>
      </c>
      <c r="D577" t="str">
        <f ca="1">","&amp;INDEX(Tabel2[GroepNaam],Tabel3[[#This Row],[Groep.Index]])&amp;","</f>
        <v>,Tekfly,</v>
      </c>
      <c r="E577">
        <f ca="1">RANDBETWEEN(1,Formules!$B$2)</f>
        <v>196</v>
      </c>
      <c r="F577" s="2">
        <f t="shared" si="8"/>
        <v>576</v>
      </c>
    </row>
    <row r="578" spans="1:6" x14ac:dyDescent="0.25">
      <c r="A578" s="1" t="str">
        <f ca="1">Tabel3[[#This Row],[GroepBeheerderEmail]]&amp;Tabel3[[#This Row],[GroepNaam]]&amp;Tabel3[[#This Row],[ReisNaam]]</f>
        <v>Olivette.Meaker@gmail.com,Katz,Zábřeh</v>
      </c>
      <c r="B578" s="3" t="s">
        <v>1237</v>
      </c>
      <c r="C578" t="str">
        <f ca="1">SUBSTITUTE(INDEX(Tabel2[GroepBeheerder],Tabel3[[#This Row],[Groep.Index]]),",","")</f>
        <v>Olivette.Meaker@gmail.com</v>
      </c>
      <c r="D578" t="str">
        <f ca="1">","&amp;INDEX(Tabel2[GroepNaam],Tabel3[[#This Row],[Groep.Index]])&amp;","</f>
        <v>,Katz,</v>
      </c>
      <c r="E578">
        <f ca="1">RANDBETWEEN(1,Formules!$B$2)</f>
        <v>18</v>
      </c>
      <c r="F578" s="2">
        <f t="shared" ref="F578:F641" si="9">ROW()-1</f>
        <v>577</v>
      </c>
    </row>
    <row r="579" spans="1:6" x14ac:dyDescent="0.25">
      <c r="A579" s="1" t="str">
        <f ca="1">Tabel3[[#This Row],[GroepBeheerderEmail]]&amp;Tabel3[[#This Row],[GroepNaam]]&amp;Tabel3[[#This Row],[ReisNaam]]</f>
        <v>Kiri.Gelly@gmail.com,Aimbo,Longping</v>
      </c>
      <c r="B579" s="3" t="s">
        <v>1238</v>
      </c>
      <c r="C579" t="str">
        <f ca="1">SUBSTITUTE(INDEX(Tabel2[GroepBeheerder],Tabel3[[#This Row],[Groep.Index]]),",","")</f>
        <v>Kiri.Gelly@gmail.com</v>
      </c>
      <c r="D579" t="str">
        <f ca="1">","&amp;INDEX(Tabel2[GroepNaam],Tabel3[[#This Row],[Groep.Index]])&amp;","</f>
        <v>,Aimbo,</v>
      </c>
      <c r="E579">
        <f ca="1">RANDBETWEEN(1,Formules!$B$2)</f>
        <v>235</v>
      </c>
      <c r="F579" s="2">
        <f t="shared" si="9"/>
        <v>578</v>
      </c>
    </row>
    <row r="580" spans="1:6" x14ac:dyDescent="0.25">
      <c r="A580" s="1" t="str">
        <f ca="1">Tabel3[[#This Row],[GroepBeheerderEmail]]&amp;Tabel3[[#This Row],[GroepNaam]]&amp;Tabel3[[#This Row],[ReisNaam]]</f>
        <v>Astra.Schwandermann@gmail.com,Tagtune,Vitry-sur-Seine</v>
      </c>
      <c r="B580" s="3" t="s">
        <v>1239</v>
      </c>
      <c r="C580" t="str">
        <f ca="1">SUBSTITUTE(INDEX(Tabel2[GroepBeheerder],Tabel3[[#This Row],[Groep.Index]]),",","")</f>
        <v>Astra.Schwandermann@gmail.com</v>
      </c>
      <c r="D580" t="str">
        <f ca="1">","&amp;INDEX(Tabel2[GroepNaam],Tabel3[[#This Row],[Groep.Index]])&amp;","</f>
        <v>,Tagtune,</v>
      </c>
      <c r="E580">
        <f ca="1">RANDBETWEEN(1,Formules!$B$2)</f>
        <v>210</v>
      </c>
      <c r="F580" s="2">
        <f t="shared" si="9"/>
        <v>579</v>
      </c>
    </row>
    <row r="581" spans="1:6" x14ac:dyDescent="0.25">
      <c r="A581" s="1" t="str">
        <f ca="1">Tabel3[[#This Row],[GroepBeheerderEmail]]&amp;Tabel3[[#This Row],[GroepNaam]]&amp;Tabel3[[#This Row],[ReisNaam]]</f>
        <v>Willi.Twiggins@gmail.com,Feedbug,Tunoshna</v>
      </c>
      <c r="B581" s="3" t="s">
        <v>1240</v>
      </c>
      <c r="C581" t="str">
        <f ca="1">SUBSTITUTE(INDEX(Tabel2[GroepBeheerder],Tabel3[[#This Row],[Groep.Index]]),",","")</f>
        <v>Willi.Twiggins@gmail.com</v>
      </c>
      <c r="D581" t="str">
        <f ca="1">","&amp;INDEX(Tabel2[GroepNaam],Tabel3[[#This Row],[Groep.Index]])&amp;","</f>
        <v>,Feedbug,</v>
      </c>
      <c r="E581">
        <f ca="1">RANDBETWEEN(1,Formules!$B$2)</f>
        <v>75</v>
      </c>
      <c r="F581" s="2">
        <f t="shared" si="9"/>
        <v>580</v>
      </c>
    </row>
    <row r="582" spans="1:6" x14ac:dyDescent="0.25">
      <c r="A582" s="1" t="str">
        <f ca="1">Tabel3[[#This Row],[GroepBeheerderEmail]]&amp;Tabel3[[#This Row],[GroepNaam]]&amp;Tabel3[[#This Row],[ReisNaam]]</f>
        <v>Hillier.Carff@gmail.com,Izio,Ettelbruck</v>
      </c>
      <c r="B582" s="3" t="s">
        <v>1241</v>
      </c>
      <c r="C582" t="str">
        <f ca="1">SUBSTITUTE(INDEX(Tabel2[GroepBeheerder],Tabel3[[#This Row],[Groep.Index]]),",","")</f>
        <v>Hillier.Carff@gmail.com</v>
      </c>
      <c r="D582" t="str">
        <f ca="1">","&amp;INDEX(Tabel2[GroepNaam],Tabel3[[#This Row],[Groep.Index]])&amp;","</f>
        <v>,Izio,</v>
      </c>
      <c r="E582">
        <f ca="1">RANDBETWEEN(1,Formules!$B$2)</f>
        <v>377</v>
      </c>
      <c r="F582" s="2">
        <f t="shared" si="9"/>
        <v>581</v>
      </c>
    </row>
    <row r="583" spans="1:6" x14ac:dyDescent="0.25">
      <c r="A583" s="1" t="str">
        <f ca="1">Tabel3[[#This Row],[GroepBeheerderEmail]]&amp;Tabel3[[#This Row],[GroepNaam]]&amp;Tabel3[[#This Row],[ReisNaam]]</f>
        <v>Debbie.Wooller@gmail.com,Gevee,Golopau</v>
      </c>
      <c r="B583" s="3" t="s">
        <v>1242</v>
      </c>
      <c r="C583" t="str">
        <f ca="1">SUBSTITUTE(INDEX(Tabel2[GroepBeheerder],Tabel3[[#This Row],[Groep.Index]]),",","")</f>
        <v>Debbie.Wooller@gmail.com</v>
      </c>
      <c r="D583" t="str">
        <f ca="1">","&amp;INDEX(Tabel2[GroepNaam],Tabel3[[#This Row],[Groep.Index]])&amp;","</f>
        <v>,Gevee,</v>
      </c>
      <c r="E583">
        <f ca="1">RANDBETWEEN(1,Formules!$B$2)</f>
        <v>77</v>
      </c>
      <c r="F583" s="2">
        <f t="shared" si="9"/>
        <v>582</v>
      </c>
    </row>
    <row r="584" spans="1:6" x14ac:dyDescent="0.25">
      <c r="A584" s="1" t="str">
        <f ca="1">Tabel3[[#This Row],[GroepBeheerderEmail]]&amp;Tabel3[[#This Row],[GroepNaam]]&amp;Tabel3[[#This Row],[ReisNaam]]</f>
        <v>Haskel.Bath@gmail.com,Tambee,Sułoszowa</v>
      </c>
      <c r="B584" s="3" t="s">
        <v>1243</v>
      </c>
      <c r="C584" t="str">
        <f ca="1">SUBSTITUTE(INDEX(Tabel2[GroepBeheerder],Tabel3[[#This Row],[Groep.Index]]),",","")</f>
        <v>Haskel.Bath@gmail.com</v>
      </c>
      <c r="D584" t="str">
        <f ca="1">","&amp;INDEX(Tabel2[GroepNaam],Tabel3[[#This Row],[Groep.Index]])&amp;","</f>
        <v>,Tambee,</v>
      </c>
      <c r="E584">
        <f ca="1">RANDBETWEEN(1,Formules!$B$2)</f>
        <v>243</v>
      </c>
      <c r="F584" s="2">
        <f t="shared" si="9"/>
        <v>583</v>
      </c>
    </row>
    <row r="585" spans="1:6" x14ac:dyDescent="0.25">
      <c r="A585" s="1" t="str">
        <f ca="1">Tabel3[[#This Row],[GroepBeheerderEmail]]&amp;Tabel3[[#This Row],[GroepNaam]]&amp;Tabel3[[#This Row],[ReisNaam]]</f>
        <v>Hadlee.Sugg@gmail.com,Eidel,Kangding</v>
      </c>
      <c r="B585" s="3" t="s">
        <v>1244</v>
      </c>
      <c r="C585" t="str">
        <f ca="1">SUBSTITUTE(INDEX(Tabel2[GroepBeheerder],Tabel3[[#This Row],[Groep.Index]]),",","")</f>
        <v>Hadlee.Sugg@gmail.com</v>
      </c>
      <c r="D585" t="str">
        <f ca="1">","&amp;INDEX(Tabel2[GroepNaam],Tabel3[[#This Row],[Groep.Index]])&amp;","</f>
        <v>,Eidel,</v>
      </c>
      <c r="E585">
        <f ca="1">RANDBETWEEN(1,Formules!$B$2)</f>
        <v>52</v>
      </c>
      <c r="F585" s="2">
        <f t="shared" si="9"/>
        <v>584</v>
      </c>
    </row>
    <row r="586" spans="1:6" x14ac:dyDescent="0.25">
      <c r="A586" s="1" t="str">
        <f ca="1">Tabel3[[#This Row],[GroepBeheerderEmail]]&amp;Tabel3[[#This Row],[GroepNaam]]&amp;Tabel3[[#This Row],[ReisNaam]]</f>
        <v>Selia.Georgelin@gmail.com,Tagcat,Zhumadian</v>
      </c>
      <c r="B586" s="3" t="s">
        <v>1245</v>
      </c>
      <c r="C586" t="str">
        <f ca="1">SUBSTITUTE(INDEX(Tabel2[GroepBeheerder],Tabel3[[#This Row],[Groep.Index]]),",","")</f>
        <v>Selia.Georgelin@gmail.com</v>
      </c>
      <c r="D586" t="str">
        <f ca="1">","&amp;INDEX(Tabel2[GroepNaam],Tabel3[[#This Row],[Groep.Index]])&amp;","</f>
        <v>,Tagcat,</v>
      </c>
      <c r="E586">
        <f ca="1">RANDBETWEEN(1,Formules!$B$2)</f>
        <v>32</v>
      </c>
      <c r="F586" s="2">
        <f t="shared" si="9"/>
        <v>585</v>
      </c>
    </row>
    <row r="587" spans="1:6" x14ac:dyDescent="0.25">
      <c r="A587" s="1" t="str">
        <f ca="1">Tabel3[[#This Row],[GroepBeheerderEmail]]&amp;Tabel3[[#This Row],[GroepNaam]]&amp;Tabel3[[#This Row],[ReisNaam]]</f>
        <v>Rhianon.Benson@gmail.com,Skyba,Töreboda</v>
      </c>
      <c r="B587" s="3" t="s">
        <v>1246</v>
      </c>
      <c r="C587" t="str">
        <f ca="1">SUBSTITUTE(INDEX(Tabel2[GroepBeheerder],Tabel3[[#This Row],[Groep.Index]]),",","")</f>
        <v>Rhianon.Benson@gmail.com</v>
      </c>
      <c r="D587" t="str">
        <f ca="1">","&amp;INDEX(Tabel2[GroepNaam],Tabel3[[#This Row],[Groep.Index]])&amp;","</f>
        <v>,Skyba,</v>
      </c>
      <c r="E587">
        <f ca="1">RANDBETWEEN(1,Formules!$B$2)</f>
        <v>53</v>
      </c>
      <c r="F587" s="2">
        <f t="shared" si="9"/>
        <v>586</v>
      </c>
    </row>
    <row r="588" spans="1:6" x14ac:dyDescent="0.25">
      <c r="A588" s="1" t="str">
        <f ca="1">Tabel3[[#This Row],[GroepBeheerderEmail]]&amp;Tabel3[[#This Row],[GroepNaam]]&amp;Tabel3[[#This Row],[ReisNaam]]</f>
        <v>Pennie.Thomtson@gmail.com,Tazz,Chernomorets</v>
      </c>
      <c r="B588" s="3" t="s">
        <v>1247</v>
      </c>
      <c r="C588" t="str">
        <f ca="1">SUBSTITUTE(INDEX(Tabel2[GroepBeheerder],Tabel3[[#This Row],[Groep.Index]]),",","")</f>
        <v>Pennie.Thomtson@gmail.com</v>
      </c>
      <c r="D588" t="str">
        <f ca="1">","&amp;INDEX(Tabel2[GroepNaam],Tabel3[[#This Row],[Groep.Index]])&amp;","</f>
        <v>,Tazz,</v>
      </c>
      <c r="E588">
        <f ca="1">RANDBETWEEN(1,Formules!$B$2)</f>
        <v>85</v>
      </c>
      <c r="F588" s="2">
        <f t="shared" si="9"/>
        <v>587</v>
      </c>
    </row>
    <row r="589" spans="1:6" x14ac:dyDescent="0.25">
      <c r="A589" s="1" t="str">
        <f ca="1">Tabel3[[#This Row],[GroepBeheerderEmail]]&amp;Tabel3[[#This Row],[GroepNaam]]&amp;Tabel3[[#This Row],[ReisNaam]]</f>
        <v>Torin.Matuszyk@gmail.com,Meedoo,Fak Tha</v>
      </c>
      <c r="B589" s="3" t="s">
        <v>1248</v>
      </c>
      <c r="C589" t="str">
        <f ca="1">SUBSTITUTE(INDEX(Tabel2[GroepBeheerder],Tabel3[[#This Row],[Groep.Index]]),",","")</f>
        <v>Torin.Matuszyk@gmail.com</v>
      </c>
      <c r="D589" t="str">
        <f ca="1">","&amp;INDEX(Tabel2[GroepNaam],Tabel3[[#This Row],[Groep.Index]])&amp;","</f>
        <v>,Meedoo,</v>
      </c>
      <c r="E589">
        <f ca="1">RANDBETWEEN(1,Formules!$B$2)</f>
        <v>143</v>
      </c>
      <c r="F589" s="2">
        <f t="shared" si="9"/>
        <v>588</v>
      </c>
    </row>
    <row r="590" spans="1:6" x14ac:dyDescent="0.25">
      <c r="A590" s="1" t="str">
        <f ca="1">Tabel3[[#This Row],[GroepBeheerderEmail]]&amp;Tabel3[[#This Row],[GroepNaam]]&amp;Tabel3[[#This Row],[ReisNaam]]</f>
        <v>Freemon.Piche@gmail.com,Twiyo,Miami Beach</v>
      </c>
      <c r="B590" s="3" t="s">
        <v>1249</v>
      </c>
      <c r="C590" t="str">
        <f ca="1">SUBSTITUTE(INDEX(Tabel2[GroepBeheerder],Tabel3[[#This Row],[Groep.Index]]),",","")</f>
        <v>Freemon.Piche@gmail.com</v>
      </c>
      <c r="D590" t="str">
        <f ca="1">","&amp;INDEX(Tabel2[GroepNaam],Tabel3[[#This Row],[Groep.Index]])&amp;","</f>
        <v>,Twiyo,</v>
      </c>
      <c r="E590">
        <f ca="1">RANDBETWEEN(1,Formules!$B$2)</f>
        <v>365</v>
      </c>
      <c r="F590" s="2">
        <f t="shared" si="9"/>
        <v>589</v>
      </c>
    </row>
    <row r="591" spans="1:6" x14ac:dyDescent="0.25">
      <c r="A591" s="1" t="str">
        <f ca="1">Tabel3[[#This Row],[GroepBeheerderEmail]]&amp;Tabel3[[#This Row],[GroepNaam]]&amp;Tabel3[[#This Row],[ReisNaam]]</f>
        <v>Edy.La Vigne@gmail.com,Eazzy,Kaišiadorys</v>
      </c>
      <c r="B591" s="3" t="s">
        <v>1250</v>
      </c>
      <c r="C591" t="str">
        <f ca="1">SUBSTITUTE(INDEX(Tabel2[GroepBeheerder],Tabel3[[#This Row],[Groep.Index]]),",","")</f>
        <v>Edy.La Vigne@gmail.com</v>
      </c>
      <c r="D591" t="str">
        <f ca="1">","&amp;INDEX(Tabel2[GroepNaam],Tabel3[[#This Row],[Groep.Index]])&amp;","</f>
        <v>,Eazzy,</v>
      </c>
      <c r="E591">
        <f ca="1">RANDBETWEEN(1,Formules!$B$2)</f>
        <v>340</v>
      </c>
      <c r="F591" s="2">
        <f t="shared" si="9"/>
        <v>590</v>
      </c>
    </row>
    <row r="592" spans="1:6" x14ac:dyDescent="0.25">
      <c r="A592" s="1" t="str">
        <f ca="1">Tabel3[[#This Row],[GroepBeheerderEmail]]&amp;Tabel3[[#This Row],[GroepNaam]]&amp;Tabel3[[#This Row],[ReisNaam]]</f>
        <v>Letti.Boss@gmail.com,Twitternation,Suwaru</v>
      </c>
      <c r="B592" s="3" t="s">
        <v>1251</v>
      </c>
      <c r="C592" t="str">
        <f ca="1">SUBSTITUTE(INDEX(Tabel2[GroepBeheerder],Tabel3[[#This Row],[Groep.Index]]),",","")</f>
        <v>Letti.Boss@gmail.com</v>
      </c>
      <c r="D592" t="str">
        <f ca="1">","&amp;INDEX(Tabel2[GroepNaam],Tabel3[[#This Row],[Groep.Index]])&amp;","</f>
        <v>,Twitternation,</v>
      </c>
      <c r="E592">
        <f ca="1">RANDBETWEEN(1,Formules!$B$2)</f>
        <v>311</v>
      </c>
      <c r="F592" s="2">
        <f t="shared" si="9"/>
        <v>591</v>
      </c>
    </row>
    <row r="593" spans="1:6" x14ac:dyDescent="0.25">
      <c r="A593" s="1" t="str">
        <f ca="1">Tabel3[[#This Row],[GroepBeheerderEmail]]&amp;Tabel3[[#This Row],[GroepNaam]]&amp;Tabel3[[#This Row],[ReisNaam]]</f>
        <v>Haskel.Bath@gmail.com,Tambee,Staryy Dobrotvir</v>
      </c>
      <c r="B593" s="3" t="s">
        <v>1252</v>
      </c>
      <c r="C593" t="str">
        <f ca="1">SUBSTITUTE(INDEX(Tabel2[GroepBeheerder],Tabel3[[#This Row],[Groep.Index]]),",","")</f>
        <v>Haskel.Bath@gmail.com</v>
      </c>
      <c r="D593" t="str">
        <f ca="1">","&amp;INDEX(Tabel2[GroepNaam],Tabel3[[#This Row],[Groep.Index]])&amp;","</f>
        <v>,Tambee,</v>
      </c>
      <c r="E593">
        <f ca="1">RANDBETWEEN(1,Formules!$B$2)</f>
        <v>243</v>
      </c>
      <c r="F593" s="2">
        <f t="shared" si="9"/>
        <v>592</v>
      </c>
    </row>
    <row r="594" spans="1:6" x14ac:dyDescent="0.25">
      <c r="A594" s="1" t="str">
        <f ca="1">Tabel3[[#This Row],[GroepBeheerderEmail]]&amp;Tabel3[[#This Row],[GroepNaam]]&amp;Tabel3[[#This Row],[ReisNaam]]</f>
        <v>Kenny.Pimm@gmail.com,Wikivu,Akráta</v>
      </c>
      <c r="B594" s="3" t="s">
        <v>1253</v>
      </c>
      <c r="C594" t="str">
        <f ca="1">SUBSTITUTE(INDEX(Tabel2[GroepBeheerder],Tabel3[[#This Row],[Groep.Index]]),",","")</f>
        <v>Kenny.Pimm@gmail.com</v>
      </c>
      <c r="D594" t="str">
        <f ca="1">","&amp;INDEX(Tabel2[GroepNaam],Tabel3[[#This Row],[Groep.Index]])&amp;","</f>
        <v>,Wikivu,</v>
      </c>
      <c r="E594">
        <f ca="1">RANDBETWEEN(1,Formules!$B$2)</f>
        <v>355</v>
      </c>
      <c r="F594" s="2">
        <f t="shared" si="9"/>
        <v>593</v>
      </c>
    </row>
    <row r="595" spans="1:6" x14ac:dyDescent="0.25">
      <c r="A595" s="1" t="str">
        <f ca="1">Tabel3[[#This Row],[GroepBeheerderEmail]]&amp;Tabel3[[#This Row],[GroepNaam]]&amp;Tabel3[[#This Row],[ReisNaam]]</f>
        <v>Francene.Dougharty@gmail.com,Jabbertype,Baloc</v>
      </c>
      <c r="B595" s="3" t="s">
        <v>1254</v>
      </c>
      <c r="C595" t="str">
        <f ca="1">SUBSTITUTE(INDEX(Tabel2[GroepBeheerder],Tabel3[[#This Row],[Groep.Index]]),",","")</f>
        <v>Francene.Dougharty@gmail.com</v>
      </c>
      <c r="D595" t="str">
        <f ca="1">","&amp;INDEX(Tabel2[GroepNaam],Tabel3[[#This Row],[Groep.Index]])&amp;","</f>
        <v>,Jabbertype,</v>
      </c>
      <c r="E595">
        <f ca="1">RANDBETWEEN(1,Formules!$B$2)</f>
        <v>390</v>
      </c>
      <c r="F595" s="2">
        <f t="shared" si="9"/>
        <v>594</v>
      </c>
    </row>
    <row r="596" spans="1:6" x14ac:dyDescent="0.25">
      <c r="A596" s="1" t="str">
        <f ca="1">Tabel3[[#This Row],[GroepBeheerderEmail]]&amp;Tabel3[[#This Row],[GroepNaam]]&amp;Tabel3[[#This Row],[ReisNaam]]</f>
        <v>Pattie.Fundell@gmail.com,Dynabox,Panikian</v>
      </c>
      <c r="B596" s="3" t="s">
        <v>1255</v>
      </c>
      <c r="C596" t="str">
        <f ca="1">SUBSTITUTE(INDEX(Tabel2[GroepBeheerder],Tabel3[[#This Row],[Groep.Index]]),",","")</f>
        <v>Pattie.Fundell@gmail.com</v>
      </c>
      <c r="D596" t="str">
        <f ca="1">","&amp;INDEX(Tabel2[GroepNaam],Tabel3[[#This Row],[Groep.Index]])&amp;","</f>
        <v>,Dynabox,</v>
      </c>
      <c r="E596">
        <f ca="1">RANDBETWEEN(1,Formules!$B$2)</f>
        <v>135</v>
      </c>
      <c r="F596" s="2">
        <f t="shared" si="9"/>
        <v>595</v>
      </c>
    </row>
    <row r="597" spans="1:6" x14ac:dyDescent="0.25">
      <c r="A597" s="1" t="str">
        <f ca="1">Tabel3[[#This Row],[GroepBeheerderEmail]]&amp;Tabel3[[#This Row],[GroepNaam]]&amp;Tabel3[[#This Row],[ReisNaam]]</f>
        <v>Sallee.Whaley@gmail.com,Kimia,Aurillac</v>
      </c>
      <c r="B597" s="3" t="s">
        <v>1256</v>
      </c>
      <c r="C597" t="str">
        <f ca="1">SUBSTITUTE(INDEX(Tabel2[GroepBeheerder],Tabel3[[#This Row],[Groep.Index]]),",","")</f>
        <v>Sallee.Whaley@gmail.com</v>
      </c>
      <c r="D597" t="str">
        <f ca="1">","&amp;INDEX(Tabel2[GroepNaam],Tabel3[[#This Row],[Groep.Index]])&amp;","</f>
        <v>,Kimia,</v>
      </c>
      <c r="E597">
        <f ca="1">RANDBETWEEN(1,Formules!$B$2)</f>
        <v>220</v>
      </c>
      <c r="F597" s="2">
        <f t="shared" si="9"/>
        <v>596</v>
      </c>
    </row>
    <row r="598" spans="1:6" x14ac:dyDescent="0.25">
      <c r="A598" s="1" t="str">
        <f ca="1">Tabel3[[#This Row],[GroepBeheerderEmail]]&amp;Tabel3[[#This Row],[GroepNaam]]&amp;Tabel3[[#This Row],[ReisNaam]]</f>
        <v>Hadlee.Sugg@gmail.com,Eidel,Wates</v>
      </c>
      <c r="B598" s="3" t="s">
        <v>1257</v>
      </c>
      <c r="C598" t="str">
        <f ca="1">SUBSTITUTE(INDEX(Tabel2[GroepBeheerder],Tabel3[[#This Row],[Groep.Index]]),",","")</f>
        <v>Hadlee.Sugg@gmail.com</v>
      </c>
      <c r="D598" t="str">
        <f ca="1">","&amp;INDEX(Tabel2[GroepNaam],Tabel3[[#This Row],[Groep.Index]])&amp;","</f>
        <v>,Eidel,</v>
      </c>
      <c r="E598">
        <f ca="1">RANDBETWEEN(1,Formules!$B$2)</f>
        <v>52</v>
      </c>
      <c r="F598" s="2">
        <f t="shared" si="9"/>
        <v>597</v>
      </c>
    </row>
    <row r="599" spans="1:6" x14ac:dyDescent="0.25">
      <c r="A599" s="1" t="str">
        <f ca="1">Tabel3[[#This Row],[GroepBeheerderEmail]]&amp;Tabel3[[#This Row],[GroepNaam]]&amp;Tabel3[[#This Row],[ReisNaam]]</f>
        <v>Chrysa.Minnock@gmail.com,Fivespan,Verkhniy Yasenov</v>
      </c>
      <c r="B599" s="3" t="s">
        <v>1258</v>
      </c>
      <c r="C599" t="str">
        <f ca="1">SUBSTITUTE(INDEX(Tabel2[GroepBeheerder],Tabel3[[#This Row],[Groep.Index]]),",","")</f>
        <v>Chrysa.Minnock@gmail.com</v>
      </c>
      <c r="D599" t="str">
        <f ca="1">","&amp;INDEX(Tabel2[GroepNaam],Tabel3[[#This Row],[Groep.Index]])&amp;","</f>
        <v>,Fivespan,</v>
      </c>
      <c r="E599">
        <f ca="1">RANDBETWEEN(1,Formules!$B$2)</f>
        <v>271</v>
      </c>
      <c r="F599" s="2">
        <f t="shared" si="9"/>
        <v>598</v>
      </c>
    </row>
    <row r="600" spans="1:6" x14ac:dyDescent="0.25">
      <c r="A600" s="1" t="str">
        <f ca="1">Tabel3[[#This Row],[GroepBeheerderEmail]]&amp;Tabel3[[#This Row],[GroepNaam]]&amp;Tabel3[[#This Row],[ReisNaam]]</f>
        <v>Pennie.Thomtson@gmail.com,Dabshots,Plagiári</v>
      </c>
      <c r="B600" s="3" t="s">
        <v>1259</v>
      </c>
      <c r="C600" t="str">
        <f ca="1">SUBSTITUTE(INDEX(Tabel2[GroepBeheerder],Tabel3[[#This Row],[Groep.Index]]),",","")</f>
        <v>Pennie.Thomtson@gmail.com</v>
      </c>
      <c r="D600" t="str">
        <f ca="1">","&amp;INDEX(Tabel2[GroepNaam],Tabel3[[#This Row],[Groep.Index]])&amp;","</f>
        <v>,Dabshots,</v>
      </c>
      <c r="E600">
        <f ca="1">RANDBETWEEN(1,Formules!$B$2)</f>
        <v>222</v>
      </c>
      <c r="F600" s="2">
        <f t="shared" si="9"/>
        <v>599</v>
      </c>
    </row>
    <row r="601" spans="1:6" x14ac:dyDescent="0.25">
      <c r="A601" s="1" t="str">
        <f ca="1">Tabel3[[#This Row],[GroepBeheerderEmail]]&amp;Tabel3[[#This Row],[GroepNaam]]&amp;Tabel3[[#This Row],[ReisNaam]]</f>
        <v>Frannie.Hearle@gmail.com,Meevee,Kaji</v>
      </c>
      <c r="B601" s="3" t="s">
        <v>1260</v>
      </c>
      <c r="C601" t="str">
        <f ca="1">SUBSTITUTE(INDEX(Tabel2[GroepBeheerder],Tabel3[[#This Row],[Groep.Index]]),",","")</f>
        <v>Frannie.Hearle@gmail.com</v>
      </c>
      <c r="D601" t="str">
        <f ca="1">","&amp;INDEX(Tabel2[GroepNaam],Tabel3[[#This Row],[Groep.Index]])&amp;","</f>
        <v>,Meevee,</v>
      </c>
      <c r="E601">
        <f ca="1">RANDBETWEEN(1,Formules!$B$2)</f>
        <v>71</v>
      </c>
      <c r="F601" s="2">
        <f t="shared" si="9"/>
        <v>600</v>
      </c>
    </row>
    <row r="602" spans="1:6" x14ac:dyDescent="0.25">
      <c r="A602" s="1" t="str">
        <f ca="1">Tabel3[[#This Row],[GroepBeheerderEmail]]&amp;Tabel3[[#This Row],[GroepNaam]]&amp;Tabel3[[#This Row],[ReisNaam]]</f>
        <v>Solomon.Ickovici@gmail.com,Agivu,Moshkovo</v>
      </c>
      <c r="B602" s="3" t="s">
        <v>1261</v>
      </c>
      <c r="C602" t="str">
        <f ca="1">SUBSTITUTE(INDEX(Tabel2[GroepBeheerder],Tabel3[[#This Row],[Groep.Index]]),",","")</f>
        <v>Solomon.Ickovici@gmail.com</v>
      </c>
      <c r="D602" t="str">
        <f ca="1">","&amp;INDEX(Tabel2[GroepNaam],Tabel3[[#This Row],[Groep.Index]])&amp;","</f>
        <v>,Agivu,</v>
      </c>
      <c r="E602">
        <f ca="1">RANDBETWEEN(1,Formules!$B$2)</f>
        <v>333</v>
      </c>
      <c r="F602" s="2">
        <f t="shared" si="9"/>
        <v>601</v>
      </c>
    </row>
    <row r="603" spans="1:6" x14ac:dyDescent="0.25">
      <c r="A603" s="1" t="str">
        <f ca="1">Tabel3[[#This Row],[GroepBeheerderEmail]]&amp;Tabel3[[#This Row],[GroepNaam]]&amp;Tabel3[[#This Row],[ReisNaam]]</f>
        <v>Hadlee.Sugg@gmail.com,Lajo,Gabasumdo</v>
      </c>
      <c r="B603" s="3" t="s">
        <v>1262</v>
      </c>
      <c r="C603" t="str">
        <f ca="1">SUBSTITUTE(INDEX(Tabel2[GroepBeheerder],Tabel3[[#This Row],[Groep.Index]]),",","")</f>
        <v>Hadlee.Sugg@gmail.com</v>
      </c>
      <c r="D603" t="str">
        <f ca="1">","&amp;INDEX(Tabel2[GroepNaam],Tabel3[[#This Row],[Groep.Index]])&amp;","</f>
        <v>,Lajo,</v>
      </c>
      <c r="E603">
        <f ca="1">RANDBETWEEN(1,Formules!$B$2)</f>
        <v>51</v>
      </c>
      <c r="F603" s="2">
        <f t="shared" si="9"/>
        <v>602</v>
      </c>
    </row>
    <row r="604" spans="1:6" x14ac:dyDescent="0.25">
      <c r="A604" s="1" t="str">
        <f ca="1">Tabel3[[#This Row],[GroepBeheerderEmail]]&amp;Tabel3[[#This Row],[GroepNaam]]&amp;Tabel3[[#This Row],[ReisNaam]]</f>
        <v>Rossy.Challener@gmail.com,Leexo,Tuoshi</v>
      </c>
      <c r="B604" s="3" t="s">
        <v>1263</v>
      </c>
      <c r="C604" t="str">
        <f ca="1">SUBSTITUTE(INDEX(Tabel2[GroepBeheerder],Tabel3[[#This Row],[Groep.Index]]),",","")</f>
        <v>Rossy.Challener@gmail.com</v>
      </c>
      <c r="D604" t="str">
        <f ca="1">","&amp;INDEX(Tabel2[GroepNaam],Tabel3[[#This Row],[Groep.Index]])&amp;","</f>
        <v>,Leexo,</v>
      </c>
      <c r="E604">
        <f ca="1">RANDBETWEEN(1,Formules!$B$2)</f>
        <v>95</v>
      </c>
      <c r="F604" s="2">
        <f t="shared" si="9"/>
        <v>603</v>
      </c>
    </row>
    <row r="605" spans="1:6" x14ac:dyDescent="0.25">
      <c r="A605" s="1" t="str">
        <f ca="1">Tabel3[[#This Row],[GroepBeheerderEmail]]&amp;Tabel3[[#This Row],[GroepNaam]]&amp;Tabel3[[#This Row],[ReisNaam]]</f>
        <v>Allene.Hadlee@gmail.com,Pixonyx,Gang</v>
      </c>
      <c r="B605" s="3" t="s">
        <v>1264</v>
      </c>
      <c r="C605" t="str">
        <f ca="1">SUBSTITUTE(INDEX(Tabel2[GroepBeheerder],Tabel3[[#This Row],[Groep.Index]]),",","")</f>
        <v>Allene.Hadlee@gmail.com</v>
      </c>
      <c r="D605" t="str">
        <f ca="1">","&amp;INDEX(Tabel2[GroepNaam],Tabel3[[#This Row],[Groep.Index]])&amp;","</f>
        <v>,Pixonyx,</v>
      </c>
      <c r="E605">
        <f ca="1">RANDBETWEEN(1,Formules!$B$2)</f>
        <v>91</v>
      </c>
      <c r="F605" s="2">
        <f t="shared" si="9"/>
        <v>604</v>
      </c>
    </row>
    <row r="606" spans="1:6" x14ac:dyDescent="0.25">
      <c r="A606" s="1" t="str">
        <f ca="1">Tabel3[[#This Row],[GroepBeheerderEmail]]&amp;Tabel3[[#This Row],[GroepNaam]]&amp;Tabel3[[#This Row],[ReisNaam]]</f>
        <v>Frannie.Hearle@gmail.com,Meevee,Rashaant</v>
      </c>
      <c r="B606" s="3" t="s">
        <v>1265</v>
      </c>
      <c r="C606" t="str">
        <f ca="1">SUBSTITUTE(INDEX(Tabel2[GroepBeheerder],Tabel3[[#This Row],[Groep.Index]]),",","")</f>
        <v>Frannie.Hearle@gmail.com</v>
      </c>
      <c r="D606" t="str">
        <f ca="1">","&amp;INDEX(Tabel2[GroepNaam],Tabel3[[#This Row],[Groep.Index]])&amp;","</f>
        <v>,Meevee,</v>
      </c>
      <c r="E606">
        <f ca="1">RANDBETWEEN(1,Formules!$B$2)</f>
        <v>71</v>
      </c>
      <c r="F606" s="2">
        <f t="shared" si="9"/>
        <v>605</v>
      </c>
    </row>
    <row r="607" spans="1:6" x14ac:dyDescent="0.25">
      <c r="A607" s="1" t="str">
        <f ca="1">Tabel3[[#This Row],[GroepBeheerderEmail]]&amp;Tabel3[[#This Row],[GroepNaam]]&amp;Tabel3[[#This Row],[ReisNaam]]</f>
        <v>Ofilia.Peron@gmail.com,Skinte,Foundiougne</v>
      </c>
      <c r="B607" s="3" t="s">
        <v>1266</v>
      </c>
      <c r="C607" t="str">
        <f ca="1">SUBSTITUTE(INDEX(Tabel2[GroepBeheerder],Tabel3[[#This Row],[Groep.Index]]),",","")</f>
        <v>Ofilia.Peron@gmail.com</v>
      </c>
      <c r="D607" t="str">
        <f ca="1">","&amp;INDEX(Tabel2[GroepNaam],Tabel3[[#This Row],[Groep.Index]])&amp;","</f>
        <v>,Skinte,</v>
      </c>
      <c r="E607">
        <f ca="1">RANDBETWEEN(1,Formules!$B$2)</f>
        <v>299</v>
      </c>
      <c r="F607" s="2">
        <f t="shared" si="9"/>
        <v>606</v>
      </c>
    </row>
    <row r="608" spans="1:6" x14ac:dyDescent="0.25">
      <c r="A608" s="1" t="str">
        <f ca="1">Tabel3[[#This Row],[GroepBeheerderEmail]]&amp;Tabel3[[#This Row],[GroepNaam]]&amp;Tabel3[[#This Row],[ReisNaam]]</f>
        <v>Reine.Mougin@gmail.com,Flipstorm,Puyuan</v>
      </c>
      <c r="B608" s="3" t="s">
        <v>1267</v>
      </c>
      <c r="C608" t="str">
        <f ca="1">SUBSTITUTE(INDEX(Tabel2[GroepBeheerder],Tabel3[[#This Row],[Groep.Index]]),",","")</f>
        <v>Reine.Mougin@gmail.com</v>
      </c>
      <c r="D608" t="str">
        <f ca="1">","&amp;INDEX(Tabel2[GroepNaam],Tabel3[[#This Row],[Groep.Index]])&amp;","</f>
        <v>,Flipstorm,</v>
      </c>
      <c r="E608">
        <f ca="1">RANDBETWEEN(1,Formules!$B$2)</f>
        <v>45</v>
      </c>
      <c r="F608" s="2">
        <f t="shared" si="9"/>
        <v>607</v>
      </c>
    </row>
    <row r="609" spans="1:6" x14ac:dyDescent="0.25">
      <c r="A609" s="1" t="str">
        <f ca="1">Tabel3[[#This Row],[GroepBeheerderEmail]]&amp;Tabel3[[#This Row],[GroepNaam]]&amp;Tabel3[[#This Row],[ReisNaam]]</f>
        <v>Tallulah.Annies@gmail.com,Cogilith,Kampungladang</v>
      </c>
      <c r="B609" s="3" t="s">
        <v>1268</v>
      </c>
      <c r="C609" t="str">
        <f ca="1">SUBSTITUTE(INDEX(Tabel2[GroepBeheerder],Tabel3[[#This Row],[Groep.Index]]),",","")</f>
        <v>Tallulah.Annies@gmail.com</v>
      </c>
      <c r="D609" t="str">
        <f ca="1">","&amp;INDEX(Tabel2[GroepNaam],Tabel3[[#This Row],[Groep.Index]])&amp;","</f>
        <v>,Cogilith,</v>
      </c>
      <c r="E609">
        <f ca="1">RANDBETWEEN(1,Formules!$B$2)</f>
        <v>93</v>
      </c>
      <c r="F609" s="2">
        <f t="shared" si="9"/>
        <v>608</v>
      </c>
    </row>
    <row r="610" spans="1:6" x14ac:dyDescent="0.25">
      <c r="A610" s="1" t="str">
        <f ca="1">Tabel3[[#This Row],[GroepBeheerderEmail]]&amp;Tabel3[[#This Row],[GroepNaam]]&amp;Tabel3[[#This Row],[ReisNaam]]</f>
        <v>Chaddy.Coultar@gmail.com,Avamba,Orly</v>
      </c>
      <c r="B610" s="3" t="s">
        <v>1269</v>
      </c>
      <c r="C610" t="str">
        <f ca="1">SUBSTITUTE(INDEX(Tabel2[GroepBeheerder],Tabel3[[#This Row],[Groep.Index]]),",","")</f>
        <v>Chaddy.Coultar@gmail.com</v>
      </c>
      <c r="D610" t="str">
        <f ca="1">","&amp;INDEX(Tabel2[GroepNaam],Tabel3[[#This Row],[Groep.Index]])&amp;","</f>
        <v>,Avamba,</v>
      </c>
      <c r="E610">
        <f ca="1">RANDBETWEEN(1,Formules!$B$2)</f>
        <v>217</v>
      </c>
      <c r="F610" s="2">
        <f t="shared" si="9"/>
        <v>609</v>
      </c>
    </row>
    <row r="611" spans="1:6" x14ac:dyDescent="0.25">
      <c r="A611" s="1" t="str">
        <f ca="1">Tabel3[[#This Row],[GroepBeheerderEmail]]&amp;Tabel3[[#This Row],[GroepNaam]]&amp;Tabel3[[#This Row],[ReisNaam]]</f>
        <v>Hannie.Shillabeer@gmail.com,Trilith,Suchy Dąb</v>
      </c>
      <c r="B611" s="3" t="s">
        <v>1270</v>
      </c>
      <c r="C611" t="str">
        <f ca="1">SUBSTITUTE(INDEX(Tabel2[GroepBeheerder],Tabel3[[#This Row],[Groep.Index]]),",","")</f>
        <v>Hannie.Shillabeer@gmail.com</v>
      </c>
      <c r="D611" t="str">
        <f ca="1">","&amp;INDEX(Tabel2[GroepNaam],Tabel3[[#This Row],[Groep.Index]])&amp;","</f>
        <v>,Trilith,</v>
      </c>
      <c r="E611">
        <f ca="1">RANDBETWEEN(1,Formules!$B$2)</f>
        <v>261</v>
      </c>
      <c r="F611" s="2">
        <f t="shared" si="9"/>
        <v>610</v>
      </c>
    </row>
    <row r="612" spans="1:6" x14ac:dyDescent="0.25">
      <c r="A612" s="1" t="str">
        <f ca="1">Tabel3[[#This Row],[GroepBeheerderEmail]]&amp;Tabel3[[#This Row],[GroepNaam]]&amp;Tabel3[[#This Row],[ReisNaam]]</f>
        <v>Minne.Michal@gmail.com,Brainsphere,Tranås</v>
      </c>
      <c r="B612" s="3" t="s">
        <v>1271</v>
      </c>
      <c r="C612" t="str">
        <f ca="1">SUBSTITUTE(INDEX(Tabel2[GroepBeheerder],Tabel3[[#This Row],[Groep.Index]]),",","")</f>
        <v>Minne.Michal@gmail.com</v>
      </c>
      <c r="D612" t="str">
        <f ca="1">","&amp;INDEX(Tabel2[GroepNaam],Tabel3[[#This Row],[Groep.Index]])&amp;","</f>
        <v>,Brainsphere,</v>
      </c>
      <c r="E612">
        <f ca="1">RANDBETWEEN(1,Formules!$B$2)</f>
        <v>393</v>
      </c>
      <c r="F612" s="2">
        <f t="shared" si="9"/>
        <v>611</v>
      </c>
    </row>
    <row r="613" spans="1:6" x14ac:dyDescent="0.25">
      <c r="A613" s="1" t="str">
        <f ca="1">Tabel3[[#This Row],[GroepBeheerderEmail]]&amp;Tabel3[[#This Row],[GroepNaam]]&amp;Tabel3[[#This Row],[ReisNaam]]</f>
        <v>Torin.Matuszyk@gmail.com,Fanoodle,Prince Albert</v>
      </c>
      <c r="B613" s="3" t="s">
        <v>1272</v>
      </c>
      <c r="C613" t="str">
        <f ca="1">SUBSTITUTE(INDEX(Tabel2[GroepBeheerder],Tabel3[[#This Row],[Groep.Index]]),",","")</f>
        <v>Torin.Matuszyk@gmail.com</v>
      </c>
      <c r="D613" t="str">
        <f ca="1">","&amp;INDEX(Tabel2[GroepNaam],Tabel3[[#This Row],[Groep.Index]])&amp;","</f>
        <v>,Fanoodle,</v>
      </c>
      <c r="E613">
        <f ca="1">RANDBETWEEN(1,Formules!$B$2)</f>
        <v>234</v>
      </c>
      <c r="F613" s="2">
        <f t="shared" si="9"/>
        <v>612</v>
      </c>
    </row>
    <row r="614" spans="1:6" x14ac:dyDescent="0.25">
      <c r="A614" s="1" t="str">
        <f ca="1">Tabel3[[#This Row],[GroepBeheerderEmail]]&amp;Tabel3[[#This Row],[GroepNaam]]&amp;Tabel3[[#This Row],[ReisNaam]]</f>
        <v>Hadlee.Sugg@gmail.com,Lajo,Batumi</v>
      </c>
      <c r="B614" s="3" t="s">
        <v>1273</v>
      </c>
      <c r="C614" t="str">
        <f ca="1">SUBSTITUTE(INDEX(Tabel2[GroepBeheerder],Tabel3[[#This Row],[Groep.Index]]),",","")</f>
        <v>Hadlee.Sugg@gmail.com</v>
      </c>
      <c r="D614" t="str">
        <f ca="1">","&amp;INDEX(Tabel2[GroepNaam],Tabel3[[#This Row],[Groep.Index]])&amp;","</f>
        <v>,Lajo,</v>
      </c>
      <c r="E614">
        <f ca="1">RANDBETWEEN(1,Formules!$B$2)</f>
        <v>51</v>
      </c>
      <c r="F614" s="2">
        <f t="shared" si="9"/>
        <v>613</v>
      </c>
    </row>
    <row r="615" spans="1:6" x14ac:dyDescent="0.25">
      <c r="A615" s="1" t="str">
        <f ca="1">Tabel3[[#This Row],[GroepBeheerderEmail]]&amp;Tabel3[[#This Row],[GroepNaam]]&amp;Tabel3[[#This Row],[ReisNaam]]</f>
        <v>Jan.Truitt@gmail.com,Realbuzz,Popovi</v>
      </c>
      <c r="B615" s="3" t="s">
        <v>1274</v>
      </c>
      <c r="C615" t="str">
        <f ca="1">SUBSTITUTE(INDEX(Tabel2[GroepBeheerder],Tabel3[[#This Row],[Groep.Index]]),",","")</f>
        <v>Jan.Truitt@gmail.com</v>
      </c>
      <c r="D615" t="str">
        <f ca="1">","&amp;INDEX(Tabel2[GroepNaam],Tabel3[[#This Row],[Groep.Index]])&amp;","</f>
        <v>,Realbuzz,</v>
      </c>
      <c r="E615">
        <f ca="1">RANDBETWEEN(1,Formules!$B$2)</f>
        <v>258</v>
      </c>
      <c r="F615" s="2">
        <f t="shared" si="9"/>
        <v>614</v>
      </c>
    </row>
    <row r="616" spans="1:6" x14ac:dyDescent="0.25">
      <c r="A616" s="1" t="str">
        <f ca="1">Tabel3[[#This Row],[GroepBeheerderEmail]]&amp;Tabel3[[#This Row],[GroepNaam]]&amp;Tabel3[[#This Row],[ReisNaam]]</f>
        <v>Gillie.Giraldon@gmail.com,Photobug,Nageswari</v>
      </c>
      <c r="B616" s="3" t="s">
        <v>1275</v>
      </c>
      <c r="C616" t="str">
        <f ca="1">SUBSTITUTE(INDEX(Tabel2[GroepBeheerder],Tabel3[[#This Row],[Groep.Index]]),",","")</f>
        <v>Gillie.Giraldon@gmail.com</v>
      </c>
      <c r="D616" t="str">
        <f ca="1">","&amp;INDEX(Tabel2[GroepNaam],Tabel3[[#This Row],[Groep.Index]])&amp;","</f>
        <v>,Photobug,</v>
      </c>
      <c r="E616">
        <f ca="1">RANDBETWEEN(1,Formules!$B$2)</f>
        <v>387</v>
      </c>
      <c r="F616" s="2">
        <f t="shared" si="9"/>
        <v>615</v>
      </c>
    </row>
    <row r="617" spans="1:6" x14ac:dyDescent="0.25">
      <c r="A617" s="1" t="str">
        <f ca="1">Tabel3[[#This Row],[GroepBeheerderEmail]]&amp;Tabel3[[#This Row],[GroepNaam]]&amp;Tabel3[[#This Row],[ReisNaam]]</f>
        <v>Philippe.Vogele@gmail.com,Eayo,Quận Sáu</v>
      </c>
      <c r="B617" s="3" t="s">
        <v>1276</v>
      </c>
      <c r="C617" t="str">
        <f ca="1">SUBSTITUTE(INDEX(Tabel2[GroepBeheerder],Tabel3[[#This Row],[Groep.Index]]),",","")</f>
        <v>Philippe.Vogele@gmail.com</v>
      </c>
      <c r="D617" t="str">
        <f ca="1">","&amp;INDEX(Tabel2[GroepNaam],Tabel3[[#This Row],[Groep.Index]])&amp;","</f>
        <v>,Eayo,</v>
      </c>
      <c r="E617">
        <f ca="1">RANDBETWEEN(1,Formules!$B$2)</f>
        <v>276</v>
      </c>
      <c r="F617" s="2">
        <f t="shared" si="9"/>
        <v>616</v>
      </c>
    </row>
    <row r="618" spans="1:6" x14ac:dyDescent="0.25">
      <c r="A618" s="1" t="str">
        <f ca="1">Tabel3[[#This Row],[GroepBeheerderEmail]]&amp;Tabel3[[#This Row],[GroepNaam]]&amp;Tabel3[[#This Row],[ReisNaam]]</f>
        <v>Jan.Truitt@gmail.com,Cogilith,Wachira Barami</v>
      </c>
      <c r="B618" s="3" t="s">
        <v>1277</v>
      </c>
      <c r="C618" t="str">
        <f ca="1">SUBSTITUTE(INDEX(Tabel2[GroepBeheerder],Tabel3[[#This Row],[Groep.Index]]),",","")</f>
        <v>Jan.Truitt@gmail.com</v>
      </c>
      <c r="D618" t="str">
        <f ca="1">","&amp;INDEX(Tabel2[GroepNaam],Tabel3[[#This Row],[Groep.Index]])&amp;","</f>
        <v>,Cogilith,</v>
      </c>
      <c r="E618">
        <f ca="1">RANDBETWEEN(1,Formules!$B$2)</f>
        <v>345</v>
      </c>
      <c r="F618" s="2">
        <f t="shared" si="9"/>
        <v>617</v>
      </c>
    </row>
    <row r="619" spans="1:6" x14ac:dyDescent="0.25">
      <c r="A619" s="1" t="str">
        <f ca="1">Tabel3[[#This Row],[GroepBeheerderEmail]]&amp;Tabel3[[#This Row],[GroepNaam]]&amp;Tabel3[[#This Row],[ReisNaam]]</f>
        <v>Abraham.De Souza@gmail.com,Blogpad,Zouma</v>
      </c>
      <c r="B619" s="3" t="s">
        <v>1278</v>
      </c>
      <c r="C619" t="str">
        <f ca="1">SUBSTITUTE(INDEX(Tabel2[GroepBeheerder],Tabel3[[#This Row],[Groep.Index]]),",","")</f>
        <v>Abraham.De Souza@gmail.com</v>
      </c>
      <c r="D619" t="str">
        <f ca="1">","&amp;INDEX(Tabel2[GroepNaam],Tabel3[[#This Row],[Groep.Index]])&amp;","</f>
        <v>,Blogpad,</v>
      </c>
      <c r="E619">
        <f ca="1">RANDBETWEEN(1,Formules!$B$2)</f>
        <v>124</v>
      </c>
      <c r="F619" s="2">
        <f t="shared" si="9"/>
        <v>618</v>
      </c>
    </row>
    <row r="620" spans="1:6" x14ac:dyDescent="0.25">
      <c r="A620" s="1" t="str">
        <f ca="1">Tabel3[[#This Row],[GroepBeheerderEmail]]&amp;Tabel3[[#This Row],[GroepNaam]]&amp;Tabel3[[#This Row],[ReisNaam]]</f>
        <v>Kennie.Spaight@gmail.com,Kamba,Qingminghe</v>
      </c>
      <c r="B620" s="3" t="s">
        <v>1279</v>
      </c>
      <c r="C620" t="str">
        <f ca="1">SUBSTITUTE(INDEX(Tabel2[GroepBeheerder],Tabel3[[#This Row],[Groep.Index]]),",","")</f>
        <v>Kennie.Spaight@gmail.com</v>
      </c>
      <c r="D620" t="str">
        <f ca="1">","&amp;INDEX(Tabel2[GroepNaam],Tabel3[[#This Row],[Groep.Index]])&amp;","</f>
        <v>,Kamba,</v>
      </c>
      <c r="E620">
        <f ca="1">RANDBETWEEN(1,Formules!$B$2)</f>
        <v>134</v>
      </c>
      <c r="F620" s="2">
        <f t="shared" si="9"/>
        <v>619</v>
      </c>
    </row>
    <row r="621" spans="1:6" x14ac:dyDescent="0.25">
      <c r="A621" s="1" t="str">
        <f ca="1">Tabel3[[#This Row],[GroepBeheerderEmail]]&amp;Tabel3[[#This Row],[GroepNaam]]&amp;Tabel3[[#This Row],[ReisNaam]]</f>
        <v>Jacquelin.Waugh@gmail.com,Edgepulse,Indramayu</v>
      </c>
      <c r="B621" s="3" t="s">
        <v>1280</v>
      </c>
      <c r="C621" t="str">
        <f ca="1">SUBSTITUTE(INDEX(Tabel2[GroepBeheerder],Tabel3[[#This Row],[Groep.Index]]),",","")</f>
        <v>Jacquelin.Waugh@gmail.com</v>
      </c>
      <c r="D621" t="str">
        <f ca="1">","&amp;INDEX(Tabel2[GroepNaam],Tabel3[[#This Row],[Groep.Index]])&amp;","</f>
        <v>,Edgepulse,</v>
      </c>
      <c r="E621">
        <f ca="1">RANDBETWEEN(1,Formules!$B$2)</f>
        <v>192</v>
      </c>
      <c r="F621" s="2">
        <f t="shared" si="9"/>
        <v>620</v>
      </c>
    </row>
    <row r="622" spans="1:6" x14ac:dyDescent="0.25">
      <c r="A622" s="1" t="str">
        <f ca="1">Tabel3[[#This Row],[GroepBeheerderEmail]]&amp;Tabel3[[#This Row],[GroepNaam]]&amp;Tabel3[[#This Row],[ReisNaam]]</f>
        <v>Pall.Corker@gmail.com,Skalith,Bayan Bulag</v>
      </c>
      <c r="B622" s="3" t="s">
        <v>1281</v>
      </c>
      <c r="C622" t="str">
        <f ca="1">SUBSTITUTE(INDEX(Tabel2[GroepBeheerder],Tabel3[[#This Row],[Groep.Index]]),",","")</f>
        <v>Pall.Corker@gmail.com</v>
      </c>
      <c r="D622" t="str">
        <f ca="1">","&amp;INDEX(Tabel2[GroepNaam],Tabel3[[#This Row],[Groep.Index]])&amp;","</f>
        <v>,Skalith,</v>
      </c>
      <c r="E622">
        <f ca="1">RANDBETWEEN(1,Formules!$B$2)</f>
        <v>211</v>
      </c>
      <c r="F622" s="2">
        <f t="shared" si="9"/>
        <v>621</v>
      </c>
    </row>
    <row r="623" spans="1:6" x14ac:dyDescent="0.25">
      <c r="A623" s="1" t="str">
        <f ca="1">Tabel3[[#This Row],[GroepBeheerderEmail]]&amp;Tabel3[[#This Row],[GroepNaam]]&amp;Tabel3[[#This Row],[ReisNaam]]</f>
        <v>Jenelle.Caw@gmail.com,Tambee,Frankfurt am Main</v>
      </c>
      <c r="B623" s="3" t="s">
        <v>1282</v>
      </c>
      <c r="C623" t="str">
        <f ca="1">SUBSTITUTE(INDEX(Tabel2[GroepBeheerder],Tabel3[[#This Row],[Groep.Index]]),",","")</f>
        <v>Jenelle.Caw@gmail.com</v>
      </c>
      <c r="D623" t="str">
        <f ca="1">","&amp;INDEX(Tabel2[GroepNaam],Tabel3[[#This Row],[Groep.Index]])&amp;","</f>
        <v>,Tambee,</v>
      </c>
      <c r="E623">
        <f ca="1">RANDBETWEEN(1,Formules!$B$2)</f>
        <v>24</v>
      </c>
      <c r="F623" s="2">
        <f t="shared" si="9"/>
        <v>622</v>
      </c>
    </row>
    <row r="624" spans="1:6" x14ac:dyDescent="0.25">
      <c r="A624" s="1" t="str">
        <f ca="1">Tabel3[[#This Row],[GroepBeheerderEmail]]&amp;Tabel3[[#This Row],[GroepNaam]]&amp;Tabel3[[#This Row],[ReisNaam]]</f>
        <v>Frannie.Hearle@gmail.com,Yozio,Chacapalpa</v>
      </c>
      <c r="B624" s="3" t="s">
        <v>1283</v>
      </c>
      <c r="C624" t="str">
        <f ca="1">SUBSTITUTE(INDEX(Tabel2[GroepBeheerder],Tabel3[[#This Row],[Groep.Index]]),",","")</f>
        <v>Frannie.Hearle@gmail.com</v>
      </c>
      <c r="D624" t="str">
        <f ca="1">","&amp;INDEX(Tabel2[GroepNaam],Tabel3[[#This Row],[Groep.Index]])&amp;","</f>
        <v>,Yozio,</v>
      </c>
      <c r="E624">
        <f ca="1">RANDBETWEEN(1,Formules!$B$2)</f>
        <v>301</v>
      </c>
      <c r="F624" s="2">
        <f t="shared" si="9"/>
        <v>623</v>
      </c>
    </row>
    <row r="625" spans="1:6" x14ac:dyDescent="0.25">
      <c r="A625" s="1" t="str">
        <f ca="1">Tabel3[[#This Row],[GroepBeheerderEmail]]&amp;Tabel3[[#This Row],[GroepNaam]]&amp;Tabel3[[#This Row],[ReisNaam]]</f>
        <v>Mayne.Begent@gmail.com,Rhyloo,Campaka</v>
      </c>
      <c r="B625" s="3" t="s">
        <v>1284</v>
      </c>
      <c r="C625" t="str">
        <f ca="1">SUBSTITUTE(INDEX(Tabel2[GroepBeheerder],Tabel3[[#This Row],[Groep.Index]]),",","")</f>
        <v>Mayne.Begent@gmail.com</v>
      </c>
      <c r="D625" t="str">
        <f ca="1">","&amp;INDEX(Tabel2[GroepNaam],Tabel3[[#This Row],[Groep.Index]])&amp;","</f>
        <v>,Rhyloo,</v>
      </c>
      <c r="E625">
        <f ca="1">RANDBETWEEN(1,Formules!$B$2)</f>
        <v>178</v>
      </c>
      <c r="F625" s="2">
        <f t="shared" si="9"/>
        <v>624</v>
      </c>
    </row>
    <row r="626" spans="1:6" x14ac:dyDescent="0.25">
      <c r="A626" s="1" t="str">
        <f ca="1">Tabel3[[#This Row],[GroepBeheerderEmail]]&amp;Tabel3[[#This Row],[GroepNaam]]&amp;Tabel3[[#This Row],[ReisNaam]]</f>
        <v>Rourke.Wyon@gmail.com,Voolia,Trondheim</v>
      </c>
      <c r="B626" s="3" t="s">
        <v>932</v>
      </c>
      <c r="C626" t="str">
        <f ca="1">SUBSTITUTE(INDEX(Tabel2[GroepBeheerder],Tabel3[[#This Row],[Groep.Index]]),",","")</f>
        <v>Rourke.Wyon@gmail.com</v>
      </c>
      <c r="D626" t="str">
        <f ca="1">","&amp;INDEX(Tabel2[GroepNaam],Tabel3[[#This Row],[Groep.Index]])&amp;","</f>
        <v>,Voolia,</v>
      </c>
      <c r="E626">
        <f ca="1">RANDBETWEEN(1,Formules!$B$2)</f>
        <v>114</v>
      </c>
      <c r="F626" s="2">
        <f t="shared" si="9"/>
        <v>625</v>
      </c>
    </row>
    <row r="627" spans="1:6" x14ac:dyDescent="0.25">
      <c r="A627" s="1" t="str">
        <f ca="1">Tabel3[[#This Row],[GroepBeheerderEmail]]&amp;Tabel3[[#This Row],[GroepNaam]]&amp;Tabel3[[#This Row],[ReisNaam]]</f>
        <v>Ted.Delgua@gmail.com,Jaxspan,Ampelákia</v>
      </c>
      <c r="B627" s="3" t="s">
        <v>1285</v>
      </c>
      <c r="C627" t="str">
        <f ca="1">SUBSTITUTE(INDEX(Tabel2[GroepBeheerder],Tabel3[[#This Row],[Groep.Index]]),",","")</f>
        <v>Ted.Delgua@gmail.com</v>
      </c>
      <c r="D627" t="str">
        <f ca="1">","&amp;INDEX(Tabel2[GroepNaam],Tabel3[[#This Row],[Groep.Index]])&amp;","</f>
        <v>,Jaxspan,</v>
      </c>
      <c r="E627">
        <f ca="1">RANDBETWEEN(1,Formules!$B$2)</f>
        <v>160</v>
      </c>
      <c r="F627" s="2">
        <f t="shared" si="9"/>
        <v>626</v>
      </c>
    </row>
    <row r="628" spans="1:6" x14ac:dyDescent="0.25">
      <c r="A628" s="1" t="str">
        <f ca="1">Tabel3[[#This Row],[GroepBeheerderEmail]]&amp;Tabel3[[#This Row],[GroepNaam]]&amp;Tabel3[[#This Row],[ReisNaam]]</f>
        <v>Allene.Hadlee@gmail.com,InnoZ,Józefosław</v>
      </c>
      <c r="B628" s="3" t="s">
        <v>1286</v>
      </c>
      <c r="C628" t="str">
        <f ca="1">SUBSTITUTE(INDEX(Tabel2[GroepBeheerder],Tabel3[[#This Row],[Groep.Index]]),",","")</f>
        <v>Allene.Hadlee@gmail.com</v>
      </c>
      <c r="D628" t="str">
        <f ca="1">","&amp;INDEX(Tabel2[GroepNaam],Tabel3[[#This Row],[Groep.Index]])&amp;","</f>
        <v>,InnoZ,</v>
      </c>
      <c r="E628">
        <f ca="1">RANDBETWEEN(1,Formules!$B$2)</f>
        <v>7</v>
      </c>
      <c r="F628" s="2">
        <f t="shared" si="9"/>
        <v>627</v>
      </c>
    </row>
    <row r="629" spans="1:6" x14ac:dyDescent="0.25">
      <c r="A629" s="1" t="str">
        <f ca="1">Tabel3[[#This Row],[GroepBeheerderEmail]]&amp;Tabel3[[#This Row],[GroepNaam]]&amp;Tabel3[[#This Row],[ReisNaam]]</f>
        <v>Dominik.Grishmanov@gmail.com,Dabshots,Camplong</v>
      </c>
      <c r="B629" s="3" t="s">
        <v>1287</v>
      </c>
      <c r="C629" t="str">
        <f ca="1">SUBSTITUTE(INDEX(Tabel2[GroepBeheerder],Tabel3[[#This Row],[Groep.Index]]),",","")</f>
        <v>Dominik.Grishmanov@gmail.com</v>
      </c>
      <c r="D629" t="str">
        <f ca="1">","&amp;INDEX(Tabel2[GroepNaam],Tabel3[[#This Row],[Groep.Index]])&amp;","</f>
        <v>,Dabshots,</v>
      </c>
      <c r="E629">
        <f ca="1">RANDBETWEEN(1,Formules!$B$2)</f>
        <v>37</v>
      </c>
      <c r="F629" s="2">
        <f t="shared" si="9"/>
        <v>628</v>
      </c>
    </row>
    <row r="630" spans="1:6" x14ac:dyDescent="0.25">
      <c r="A630" s="1" t="str">
        <f ca="1">Tabel3[[#This Row],[GroepBeheerderEmail]]&amp;Tabel3[[#This Row],[GroepNaam]]&amp;Tabel3[[#This Row],[ReisNaam]]</f>
        <v>Kellen.Carrier@gmail.com,Quaxo,Kobelyaky</v>
      </c>
      <c r="B630" s="3" t="s">
        <v>1288</v>
      </c>
      <c r="C630" t="str">
        <f ca="1">SUBSTITUTE(INDEX(Tabel2[GroepBeheerder],Tabel3[[#This Row],[Groep.Index]]),",","")</f>
        <v>Kellen.Carrier@gmail.com</v>
      </c>
      <c r="D630" t="str">
        <f ca="1">","&amp;INDEX(Tabel2[GroepNaam],Tabel3[[#This Row],[Groep.Index]])&amp;","</f>
        <v>,Quaxo,</v>
      </c>
      <c r="E630">
        <f ca="1">RANDBETWEEN(1,Formules!$B$2)</f>
        <v>120</v>
      </c>
      <c r="F630" s="2">
        <f t="shared" si="9"/>
        <v>629</v>
      </c>
    </row>
    <row r="631" spans="1:6" x14ac:dyDescent="0.25">
      <c r="A631" s="1" t="str">
        <f ca="1">Tabel3[[#This Row],[GroepBeheerderEmail]]&amp;Tabel3[[#This Row],[GroepNaam]]&amp;Tabel3[[#This Row],[ReisNaam]]</f>
        <v>Tobiah.Skotcher@gmail.com,Linkbridge,Khuzdār</v>
      </c>
      <c r="B631" s="3" t="s">
        <v>1289</v>
      </c>
      <c r="C631" t="str">
        <f ca="1">SUBSTITUTE(INDEX(Tabel2[GroepBeheerder],Tabel3[[#This Row],[Groep.Index]]),",","")</f>
        <v>Tobiah.Skotcher@gmail.com</v>
      </c>
      <c r="D631" t="str">
        <f ca="1">","&amp;INDEX(Tabel2[GroepNaam],Tabel3[[#This Row],[Groep.Index]])&amp;","</f>
        <v>,Linkbridge,</v>
      </c>
      <c r="E631">
        <f ca="1">RANDBETWEEN(1,Formules!$B$2)</f>
        <v>188</v>
      </c>
      <c r="F631" s="2">
        <f t="shared" si="9"/>
        <v>630</v>
      </c>
    </row>
    <row r="632" spans="1:6" x14ac:dyDescent="0.25">
      <c r="A632" s="1" t="str">
        <f ca="1">Tabel3[[#This Row],[GroepBeheerderEmail]]&amp;Tabel3[[#This Row],[GroepNaam]]&amp;Tabel3[[#This Row],[ReisNaam]]</f>
        <v>Edy.La Vigne@gmail.com,Rhyzio,Fushan</v>
      </c>
      <c r="B632" s="3" t="s">
        <v>1290</v>
      </c>
      <c r="C632" t="str">
        <f ca="1">SUBSTITUTE(INDEX(Tabel2[GroepBeheerder],Tabel3[[#This Row],[Groep.Index]]),",","")</f>
        <v>Edy.La Vigne@gmail.com</v>
      </c>
      <c r="D632" t="str">
        <f ca="1">","&amp;INDEX(Tabel2[GroepNaam],Tabel3[[#This Row],[Groep.Index]])&amp;","</f>
        <v>,Rhyzio,</v>
      </c>
      <c r="E632">
        <f ca="1">RANDBETWEEN(1,Formules!$B$2)</f>
        <v>183</v>
      </c>
      <c r="F632" s="2">
        <f t="shared" si="9"/>
        <v>631</v>
      </c>
    </row>
    <row r="633" spans="1:6" x14ac:dyDescent="0.25">
      <c r="A633" s="1" t="str">
        <f ca="1">Tabel3[[#This Row],[GroepBeheerderEmail]]&amp;Tabel3[[#This Row],[GroepNaam]]&amp;Tabel3[[#This Row],[ReisNaam]]</f>
        <v>Jobye.Rames@gmail.com,Youspan,La Falda</v>
      </c>
      <c r="B633" s="3" t="s">
        <v>1291</v>
      </c>
      <c r="C633" t="str">
        <f ca="1">SUBSTITUTE(INDEX(Tabel2[GroepBeheerder],Tabel3[[#This Row],[Groep.Index]]),",","")</f>
        <v>Jobye.Rames@gmail.com</v>
      </c>
      <c r="D633" t="str">
        <f ca="1">","&amp;INDEX(Tabel2[GroepNaam],Tabel3[[#This Row],[Groep.Index]])&amp;","</f>
        <v>,Youspan,</v>
      </c>
      <c r="E633">
        <f ca="1">RANDBETWEEN(1,Formules!$B$2)</f>
        <v>290</v>
      </c>
      <c r="F633" s="2">
        <f t="shared" si="9"/>
        <v>632</v>
      </c>
    </row>
    <row r="634" spans="1:6" x14ac:dyDescent="0.25">
      <c r="A634" s="1" t="str">
        <f ca="1">Tabel3[[#This Row],[GroepBeheerderEmail]]&amp;Tabel3[[#This Row],[GroepNaam]]&amp;Tabel3[[#This Row],[ReisNaam]]</f>
        <v>Phillie.Messruther@gmail.com,Kayveo,Komatsu</v>
      </c>
      <c r="B634" s="3" t="s">
        <v>1292</v>
      </c>
      <c r="C634" t="str">
        <f ca="1">SUBSTITUTE(INDEX(Tabel2[GroepBeheerder],Tabel3[[#This Row],[Groep.Index]]),",","")</f>
        <v>Phillie.Messruther@gmail.com</v>
      </c>
      <c r="D634" t="str">
        <f ca="1">","&amp;INDEX(Tabel2[GroepNaam],Tabel3[[#This Row],[Groep.Index]])&amp;","</f>
        <v>,Kayveo,</v>
      </c>
      <c r="E634">
        <f ca="1">RANDBETWEEN(1,Formules!$B$2)</f>
        <v>367</v>
      </c>
      <c r="F634" s="2">
        <f t="shared" si="9"/>
        <v>633</v>
      </c>
    </row>
    <row r="635" spans="1:6" x14ac:dyDescent="0.25">
      <c r="A635" s="1" t="str">
        <f ca="1">Tabel3[[#This Row],[GroepBeheerderEmail]]&amp;Tabel3[[#This Row],[GroepNaam]]&amp;Tabel3[[#This Row],[ReisNaam]]</f>
        <v>Mayne.Begent@gmail.com,Rhyloo,Jacinto Arauz</v>
      </c>
      <c r="B635" s="3" t="s">
        <v>1293</v>
      </c>
      <c r="C635" t="str">
        <f ca="1">SUBSTITUTE(INDEX(Tabel2[GroepBeheerder],Tabel3[[#This Row],[Groep.Index]]),",","")</f>
        <v>Mayne.Begent@gmail.com</v>
      </c>
      <c r="D635" t="str">
        <f ca="1">","&amp;INDEX(Tabel2[GroepNaam],Tabel3[[#This Row],[Groep.Index]])&amp;","</f>
        <v>,Rhyloo,</v>
      </c>
      <c r="E635">
        <f ca="1">RANDBETWEEN(1,Formules!$B$2)</f>
        <v>178</v>
      </c>
      <c r="F635" s="2">
        <f t="shared" si="9"/>
        <v>634</v>
      </c>
    </row>
    <row r="636" spans="1:6" x14ac:dyDescent="0.25">
      <c r="A636" s="1" t="str">
        <f ca="1">Tabel3[[#This Row],[GroepBeheerderEmail]]&amp;Tabel3[[#This Row],[GroepNaam]]&amp;Tabel3[[#This Row],[ReisNaam]]</f>
        <v>Jacquelin.Waugh@gmail.com,Zooveo,Kuala Terengganu</v>
      </c>
      <c r="B636" s="3" t="s">
        <v>1294</v>
      </c>
      <c r="C636" t="str">
        <f ca="1">SUBSTITUTE(INDEX(Tabel2[GroepBeheerder],Tabel3[[#This Row],[Groep.Index]]),",","")</f>
        <v>Jacquelin.Waugh@gmail.com</v>
      </c>
      <c r="D636" t="str">
        <f ca="1">","&amp;INDEX(Tabel2[GroepNaam],Tabel3[[#This Row],[Groep.Index]])&amp;","</f>
        <v>,Zooveo,</v>
      </c>
      <c r="E636">
        <f ca="1">RANDBETWEEN(1,Formules!$B$2)</f>
        <v>169</v>
      </c>
      <c r="F636" s="2">
        <f t="shared" si="9"/>
        <v>635</v>
      </c>
    </row>
    <row r="637" spans="1:6" x14ac:dyDescent="0.25">
      <c r="A637" s="1" t="str">
        <f ca="1">Tabel3[[#This Row],[GroepBeheerderEmail]]&amp;Tabel3[[#This Row],[GroepNaam]]&amp;Tabel3[[#This Row],[ReisNaam]]</f>
        <v>Allx.Dugmore@gmail.com,Topicblab,Xifangcheng</v>
      </c>
      <c r="B637" s="3" t="s">
        <v>1295</v>
      </c>
      <c r="C637" t="str">
        <f ca="1">SUBSTITUTE(INDEX(Tabel2[GroepBeheerder],Tabel3[[#This Row],[Groep.Index]]),",","")</f>
        <v>Allx.Dugmore@gmail.com</v>
      </c>
      <c r="D637" t="str">
        <f ca="1">","&amp;INDEX(Tabel2[GroepNaam],Tabel3[[#This Row],[Groep.Index]])&amp;","</f>
        <v>,Topicblab,</v>
      </c>
      <c r="E637">
        <f ca="1">RANDBETWEEN(1,Formules!$B$2)</f>
        <v>386</v>
      </c>
      <c r="F637" s="2">
        <f t="shared" si="9"/>
        <v>636</v>
      </c>
    </row>
    <row r="638" spans="1:6" x14ac:dyDescent="0.25">
      <c r="A638" s="1" t="str">
        <f ca="1">Tabel3[[#This Row],[GroepBeheerderEmail]]&amp;Tabel3[[#This Row],[GroepNaam]]&amp;Tabel3[[#This Row],[ReisNaam]]</f>
        <v>Jobye.Rames@gmail.com,Shuffledrive,Hede</v>
      </c>
      <c r="B638" s="3" t="s">
        <v>1296</v>
      </c>
      <c r="C638" t="str">
        <f ca="1">SUBSTITUTE(INDEX(Tabel2[GroepBeheerder],Tabel3[[#This Row],[Groep.Index]]),",","")</f>
        <v>Jobye.Rames@gmail.com</v>
      </c>
      <c r="D638" t="str">
        <f ca="1">","&amp;INDEX(Tabel2[GroepNaam],Tabel3[[#This Row],[Groep.Index]])&amp;","</f>
        <v>,Shuffledrive,</v>
      </c>
      <c r="E638">
        <f ca="1">RANDBETWEEN(1,Formules!$B$2)</f>
        <v>69</v>
      </c>
      <c r="F638" s="2">
        <f t="shared" si="9"/>
        <v>637</v>
      </c>
    </row>
    <row r="639" spans="1:6" x14ac:dyDescent="0.25">
      <c r="A639" s="1" t="str">
        <f ca="1">Tabel3[[#This Row],[GroepBeheerderEmail]]&amp;Tabel3[[#This Row],[GroepNaam]]&amp;Tabel3[[#This Row],[ReisNaam]]</f>
        <v>Hillier.Carff@gmail.com,Devify,Blagoevgrad</v>
      </c>
      <c r="B639" s="3" t="s">
        <v>1297</v>
      </c>
      <c r="C639" t="str">
        <f ca="1">SUBSTITUTE(INDEX(Tabel2[GroepBeheerder],Tabel3[[#This Row],[Groep.Index]]),",","")</f>
        <v>Hillier.Carff@gmail.com</v>
      </c>
      <c r="D639" t="str">
        <f ca="1">","&amp;INDEX(Tabel2[GroepNaam],Tabel3[[#This Row],[Groep.Index]])&amp;","</f>
        <v>,Devify,</v>
      </c>
      <c r="E639">
        <f ca="1">RANDBETWEEN(1,Formules!$B$2)</f>
        <v>204</v>
      </c>
      <c r="F639" s="2">
        <f t="shared" si="9"/>
        <v>638</v>
      </c>
    </row>
    <row r="640" spans="1:6" x14ac:dyDescent="0.25">
      <c r="A640" s="1" t="str">
        <f ca="1">Tabel3[[#This Row],[GroepBeheerderEmail]]&amp;Tabel3[[#This Row],[GroepNaam]]&amp;Tabel3[[#This Row],[ReisNaam]]</f>
        <v>Olivette.Meaker@gmail.com,Reallinks,Grand Bank</v>
      </c>
      <c r="B640" s="3" t="s">
        <v>1298</v>
      </c>
      <c r="C640" t="str">
        <f ca="1">SUBSTITUTE(INDEX(Tabel2[GroepBeheerder],Tabel3[[#This Row],[Groep.Index]]),",","")</f>
        <v>Olivette.Meaker@gmail.com</v>
      </c>
      <c r="D640" t="str">
        <f ca="1">","&amp;INDEX(Tabel2[GroepNaam],Tabel3[[#This Row],[Groep.Index]])&amp;","</f>
        <v>,Reallinks,</v>
      </c>
      <c r="E640">
        <f ca="1">RANDBETWEEN(1,Formules!$B$2)</f>
        <v>60</v>
      </c>
      <c r="F640" s="2">
        <f t="shared" si="9"/>
        <v>639</v>
      </c>
    </row>
    <row r="641" spans="1:6" x14ac:dyDescent="0.25">
      <c r="A641" s="1" t="str">
        <f ca="1">Tabel3[[#This Row],[GroepBeheerderEmail]]&amp;Tabel3[[#This Row],[GroepNaam]]&amp;Tabel3[[#This Row],[ReisNaam]]</f>
        <v>Rhianon.Benson@gmail.com,Skyba,Maanĭt</v>
      </c>
      <c r="B641" s="3" t="s">
        <v>1299</v>
      </c>
      <c r="C641" t="str">
        <f ca="1">SUBSTITUTE(INDEX(Tabel2[GroepBeheerder],Tabel3[[#This Row],[Groep.Index]]),",","")</f>
        <v>Rhianon.Benson@gmail.com</v>
      </c>
      <c r="D641" t="str">
        <f ca="1">","&amp;INDEX(Tabel2[GroepNaam],Tabel3[[#This Row],[Groep.Index]])&amp;","</f>
        <v>,Skyba,</v>
      </c>
      <c r="E641">
        <f ca="1">RANDBETWEEN(1,Formules!$B$2)</f>
        <v>53</v>
      </c>
      <c r="F641" s="2">
        <f t="shared" si="9"/>
        <v>640</v>
      </c>
    </row>
    <row r="642" spans="1:6" x14ac:dyDescent="0.25">
      <c r="A642" s="1" t="str">
        <f ca="1">Tabel3[[#This Row],[GroepBeheerderEmail]]&amp;Tabel3[[#This Row],[GroepNaam]]&amp;Tabel3[[#This Row],[ReisNaam]]</f>
        <v>Phillie.Messruther@gmail.com,Kayveo,Chang’an</v>
      </c>
      <c r="B642" s="3" t="s">
        <v>1300</v>
      </c>
      <c r="C642" t="str">
        <f ca="1">SUBSTITUTE(INDEX(Tabel2[GroepBeheerder],Tabel3[[#This Row],[Groep.Index]]),",","")</f>
        <v>Phillie.Messruther@gmail.com</v>
      </c>
      <c r="D642" t="str">
        <f ca="1">","&amp;INDEX(Tabel2[GroepNaam],Tabel3[[#This Row],[Groep.Index]])&amp;","</f>
        <v>,Kayveo,</v>
      </c>
      <c r="E642">
        <f ca="1">RANDBETWEEN(1,Formules!$B$2)</f>
        <v>367</v>
      </c>
      <c r="F642" s="2">
        <f t="shared" ref="F642:F705" si="10">ROW()-1</f>
        <v>641</v>
      </c>
    </row>
    <row r="643" spans="1:6" x14ac:dyDescent="0.25">
      <c r="A643" s="1" t="str">
        <f ca="1">Tabel3[[#This Row],[GroepBeheerderEmail]]&amp;Tabel3[[#This Row],[GroepNaam]]&amp;Tabel3[[#This Row],[ReisNaam]]</f>
        <v>Kenny.Pimm@gmail.com,Flipstorm,Stockholm</v>
      </c>
      <c r="B643" s="3" t="s">
        <v>712</v>
      </c>
      <c r="C643" t="str">
        <f ca="1">SUBSTITUTE(INDEX(Tabel2[GroepBeheerder],Tabel3[[#This Row],[Groep.Index]]),",","")</f>
        <v>Kenny.Pimm@gmail.com</v>
      </c>
      <c r="D643" t="str">
        <f ca="1">","&amp;INDEX(Tabel2[GroepNaam],Tabel3[[#This Row],[Groep.Index]])&amp;","</f>
        <v>,Flipstorm,</v>
      </c>
      <c r="E643">
        <f ca="1">RANDBETWEEN(1,Formules!$B$2)</f>
        <v>280</v>
      </c>
      <c r="F643" s="2">
        <f t="shared" si="10"/>
        <v>642</v>
      </c>
    </row>
    <row r="644" spans="1:6" x14ac:dyDescent="0.25">
      <c r="A644" s="1" t="str">
        <f ca="1">Tabel3[[#This Row],[GroepBeheerderEmail]]&amp;Tabel3[[#This Row],[GroepNaam]]&amp;Tabel3[[#This Row],[ReisNaam]]</f>
        <v>Devan.Sainteau@gmail.com,Aivee,Wanbu</v>
      </c>
      <c r="B644" s="3" t="s">
        <v>1301</v>
      </c>
      <c r="C644" t="str">
        <f ca="1">SUBSTITUTE(INDEX(Tabel2[GroepBeheerder],Tabel3[[#This Row],[Groep.Index]]),",","")</f>
        <v>Devan.Sainteau@gmail.com</v>
      </c>
      <c r="D644" t="str">
        <f ca="1">","&amp;INDEX(Tabel2[GroepNaam],Tabel3[[#This Row],[Groep.Index]])&amp;","</f>
        <v>,Aivee,</v>
      </c>
      <c r="E644">
        <f ca="1">RANDBETWEEN(1,Formules!$B$2)</f>
        <v>146</v>
      </c>
      <c r="F644" s="2">
        <f t="shared" si="10"/>
        <v>643</v>
      </c>
    </row>
    <row r="645" spans="1:6" x14ac:dyDescent="0.25">
      <c r="A645" s="1" t="str">
        <f ca="1">Tabel3[[#This Row],[GroepBeheerderEmail]]&amp;Tabel3[[#This Row],[GroepNaam]]&amp;Tabel3[[#This Row],[ReisNaam]]</f>
        <v>Faun.Gutans@gmail.com,Riffpath,Air Bangis</v>
      </c>
      <c r="B645" s="3" t="s">
        <v>1302</v>
      </c>
      <c r="C645" t="str">
        <f ca="1">SUBSTITUTE(INDEX(Tabel2[GroepBeheerder],Tabel3[[#This Row],[Groep.Index]]),",","")</f>
        <v>Faun.Gutans@gmail.com</v>
      </c>
      <c r="D645" t="str">
        <f ca="1">","&amp;INDEX(Tabel2[GroepNaam],Tabel3[[#This Row],[Groep.Index]])&amp;","</f>
        <v>,Riffpath,</v>
      </c>
      <c r="E645">
        <f ca="1">RANDBETWEEN(1,Formules!$B$2)</f>
        <v>28</v>
      </c>
      <c r="F645" s="2">
        <f t="shared" si="10"/>
        <v>644</v>
      </c>
    </row>
    <row r="646" spans="1:6" x14ac:dyDescent="0.25">
      <c r="A646" s="1" t="str">
        <f ca="1">Tabel3[[#This Row],[GroepBeheerderEmail]]&amp;Tabel3[[#This Row],[GroepNaam]]&amp;Tabel3[[#This Row],[ReisNaam]]</f>
        <v>Catherina.Annear@gmail.com,Miboo,Malie</v>
      </c>
      <c r="B646" s="3" t="s">
        <v>1303</v>
      </c>
      <c r="C646" t="str">
        <f ca="1">SUBSTITUTE(INDEX(Tabel2[GroepBeheerder],Tabel3[[#This Row],[Groep.Index]]),",","")</f>
        <v>Catherina.Annear@gmail.com</v>
      </c>
      <c r="D646" t="str">
        <f ca="1">","&amp;INDEX(Tabel2[GroepNaam],Tabel3[[#This Row],[Groep.Index]])&amp;","</f>
        <v>,Miboo,</v>
      </c>
      <c r="E646">
        <f ca="1">RANDBETWEEN(1,Formules!$B$2)</f>
        <v>376</v>
      </c>
      <c r="F646" s="2">
        <f t="shared" si="10"/>
        <v>645</v>
      </c>
    </row>
    <row r="647" spans="1:6" x14ac:dyDescent="0.25">
      <c r="A647" s="1" t="str">
        <f ca="1">Tabel3[[#This Row],[GroepBeheerderEmail]]&amp;Tabel3[[#This Row],[GroepNaam]]&amp;Tabel3[[#This Row],[ReisNaam]]</f>
        <v>Maurizia.Etches@gmail.com,Centidel,Manolás</v>
      </c>
      <c r="B647" s="3" t="s">
        <v>1304</v>
      </c>
      <c r="C647" t="str">
        <f ca="1">SUBSTITUTE(INDEX(Tabel2[GroepBeheerder],Tabel3[[#This Row],[Groep.Index]]),",","")</f>
        <v>Maurizia.Etches@gmail.com</v>
      </c>
      <c r="D647" t="str">
        <f ca="1">","&amp;INDEX(Tabel2[GroepNaam],Tabel3[[#This Row],[Groep.Index]])&amp;","</f>
        <v>,Centidel,</v>
      </c>
      <c r="E647">
        <f ca="1">RANDBETWEEN(1,Formules!$B$2)</f>
        <v>266</v>
      </c>
      <c r="F647" s="2">
        <f t="shared" si="10"/>
        <v>646</v>
      </c>
    </row>
    <row r="648" spans="1:6" x14ac:dyDescent="0.25">
      <c r="A648" s="1" t="str">
        <f ca="1">Tabel3[[#This Row],[GroepBeheerderEmail]]&amp;Tabel3[[#This Row],[GroepNaam]]&amp;Tabel3[[#This Row],[ReisNaam]]</f>
        <v>Rolph.Andersson@gmail.com,Browsedrive,Dalakovo</v>
      </c>
      <c r="B648" s="3" t="s">
        <v>1305</v>
      </c>
      <c r="C648" t="str">
        <f ca="1">SUBSTITUTE(INDEX(Tabel2[GroepBeheerder],Tabel3[[#This Row],[Groep.Index]]),",","")</f>
        <v>Rolph.Andersson@gmail.com</v>
      </c>
      <c r="D648" t="str">
        <f ca="1">","&amp;INDEX(Tabel2[GroepNaam],Tabel3[[#This Row],[Groep.Index]])&amp;","</f>
        <v>,Browsedrive,</v>
      </c>
      <c r="E648">
        <f ca="1">RANDBETWEEN(1,Formules!$B$2)</f>
        <v>42</v>
      </c>
      <c r="F648" s="2">
        <f t="shared" si="10"/>
        <v>647</v>
      </c>
    </row>
    <row r="649" spans="1:6" x14ac:dyDescent="0.25">
      <c r="A649" s="1" t="str">
        <f ca="1">Tabel3[[#This Row],[GroepBeheerderEmail]]&amp;Tabel3[[#This Row],[GroepNaam]]&amp;Tabel3[[#This Row],[ReisNaam]]</f>
        <v>Allene.Hadlee@gmail.com,InnoZ,Xiayunling</v>
      </c>
      <c r="B649" s="3" t="s">
        <v>1177</v>
      </c>
      <c r="C649" t="str">
        <f ca="1">SUBSTITUTE(INDEX(Tabel2[GroepBeheerder],Tabel3[[#This Row],[Groep.Index]]),",","")</f>
        <v>Allene.Hadlee@gmail.com</v>
      </c>
      <c r="D649" t="str">
        <f ca="1">","&amp;INDEX(Tabel2[GroepNaam],Tabel3[[#This Row],[Groep.Index]])&amp;","</f>
        <v>,InnoZ,</v>
      </c>
      <c r="E649">
        <f ca="1">RANDBETWEEN(1,Formules!$B$2)</f>
        <v>7</v>
      </c>
      <c r="F649" s="2">
        <f t="shared" si="10"/>
        <v>648</v>
      </c>
    </row>
    <row r="650" spans="1:6" x14ac:dyDescent="0.25">
      <c r="A650" s="1" t="str">
        <f ca="1">Tabel3[[#This Row],[GroepBeheerderEmail]]&amp;Tabel3[[#This Row],[GroepNaam]]&amp;Tabel3[[#This Row],[ReisNaam]]</f>
        <v>Devan.Sainteau@gmail.com,Aivee,Tangquan</v>
      </c>
      <c r="B650" s="3" t="s">
        <v>1306</v>
      </c>
      <c r="C650" t="str">
        <f ca="1">SUBSTITUTE(INDEX(Tabel2[GroepBeheerder],Tabel3[[#This Row],[Groep.Index]]),",","")</f>
        <v>Devan.Sainteau@gmail.com</v>
      </c>
      <c r="D650" t="str">
        <f ca="1">","&amp;INDEX(Tabel2[GroepNaam],Tabel3[[#This Row],[Groep.Index]])&amp;","</f>
        <v>,Aivee,</v>
      </c>
      <c r="E650">
        <f ca="1">RANDBETWEEN(1,Formules!$B$2)</f>
        <v>146</v>
      </c>
      <c r="F650" s="2">
        <f t="shared" si="10"/>
        <v>649</v>
      </c>
    </row>
    <row r="651" spans="1:6" x14ac:dyDescent="0.25">
      <c r="A651" s="1" t="str">
        <f ca="1">Tabel3[[#This Row],[GroepBeheerderEmail]]&amp;Tabel3[[#This Row],[GroepNaam]]&amp;Tabel3[[#This Row],[ReisNaam]]</f>
        <v>Deborah.Mursell@gmail.com,Minyx,Alagoinhas</v>
      </c>
      <c r="B651" s="3" t="s">
        <v>1307</v>
      </c>
      <c r="C651" t="str">
        <f ca="1">SUBSTITUTE(INDEX(Tabel2[GroepBeheerder],Tabel3[[#This Row],[Groep.Index]]),",","")</f>
        <v>Deborah.Mursell@gmail.com</v>
      </c>
      <c r="D651" t="str">
        <f ca="1">","&amp;INDEX(Tabel2[GroepNaam],Tabel3[[#This Row],[Groep.Index]])&amp;","</f>
        <v>,Minyx,</v>
      </c>
      <c r="E651">
        <f ca="1">RANDBETWEEN(1,Formules!$B$2)</f>
        <v>359</v>
      </c>
      <c r="F651" s="2">
        <f t="shared" si="10"/>
        <v>650</v>
      </c>
    </row>
    <row r="652" spans="1:6" x14ac:dyDescent="0.25">
      <c r="A652" s="1" t="str">
        <f ca="1">Tabel3[[#This Row],[GroepBeheerderEmail]]&amp;Tabel3[[#This Row],[GroepNaam]]&amp;Tabel3[[#This Row],[ReisNaam]]</f>
        <v>Kelley.Michieli@gmail.com,Livetube,Doetinchem</v>
      </c>
      <c r="B652" s="3" t="s">
        <v>1308</v>
      </c>
      <c r="C652" t="str">
        <f ca="1">SUBSTITUTE(INDEX(Tabel2[GroepBeheerder],Tabel3[[#This Row],[Groep.Index]]),",","")</f>
        <v>Kelley.Michieli@gmail.com</v>
      </c>
      <c r="D652" t="str">
        <f ca="1">","&amp;INDEX(Tabel2[GroepNaam],Tabel3[[#This Row],[Groep.Index]])&amp;","</f>
        <v>,Livetube,</v>
      </c>
      <c r="E652">
        <f ca="1">RANDBETWEEN(1,Formules!$B$2)</f>
        <v>84</v>
      </c>
      <c r="F652" s="2">
        <f t="shared" si="10"/>
        <v>651</v>
      </c>
    </row>
    <row r="653" spans="1:6" x14ac:dyDescent="0.25">
      <c r="A653" s="1" t="str">
        <f ca="1">Tabel3[[#This Row],[GroepBeheerderEmail]]&amp;Tabel3[[#This Row],[GroepNaam]]&amp;Tabel3[[#This Row],[ReisNaam]]</f>
        <v>Abel.Jerdon@gmail.com,Fatz,Biyan</v>
      </c>
      <c r="B653" s="3" t="s">
        <v>1309</v>
      </c>
      <c r="C653" t="str">
        <f ca="1">SUBSTITUTE(INDEX(Tabel2[GroepBeheerder],Tabel3[[#This Row],[Groep.Index]]),",","")</f>
        <v>Abel.Jerdon@gmail.com</v>
      </c>
      <c r="D653" t="str">
        <f ca="1">","&amp;INDEX(Tabel2[GroepNaam],Tabel3[[#This Row],[Groep.Index]])&amp;","</f>
        <v>,Fatz,</v>
      </c>
      <c r="E653">
        <f ca="1">RANDBETWEEN(1,Formules!$B$2)</f>
        <v>13</v>
      </c>
      <c r="F653" s="2">
        <f t="shared" si="10"/>
        <v>652</v>
      </c>
    </row>
    <row r="654" spans="1:6" x14ac:dyDescent="0.25">
      <c r="A654" s="1" t="str">
        <f ca="1">Tabel3[[#This Row],[GroepBeheerderEmail]]&amp;Tabel3[[#This Row],[GroepNaam]]&amp;Tabel3[[#This Row],[ReisNaam]]</f>
        <v>Jamesy.Bunclark@gmail.com,Trupe,Katsina-Ala</v>
      </c>
      <c r="B654" s="3" t="s">
        <v>1310</v>
      </c>
      <c r="C654" t="str">
        <f ca="1">SUBSTITUTE(INDEX(Tabel2[GroepBeheerder],Tabel3[[#This Row],[Groep.Index]]),",","")</f>
        <v>Jamesy.Bunclark@gmail.com</v>
      </c>
      <c r="D654" t="str">
        <f ca="1">","&amp;INDEX(Tabel2[GroepNaam],Tabel3[[#This Row],[Groep.Index]])&amp;","</f>
        <v>,Trupe,</v>
      </c>
      <c r="E654">
        <f ca="1">RANDBETWEEN(1,Formules!$B$2)</f>
        <v>395</v>
      </c>
      <c r="F654" s="2">
        <f t="shared" si="10"/>
        <v>653</v>
      </c>
    </row>
    <row r="655" spans="1:6" x14ac:dyDescent="0.25">
      <c r="A655" s="1" t="str">
        <f ca="1">Tabel3[[#This Row],[GroepBeheerderEmail]]&amp;Tabel3[[#This Row],[GroepNaam]]&amp;Tabel3[[#This Row],[ReisNaam]]</f>
        <v>Gordy.Clemmens@gmail.com,Yamia,Gembu</v>
      </c>
      <c r="B655" s="3" t="s">
        <v>1311</v>
      </c>
      <c r="C655" t="str">
        <f ca="1">SUBSTITUTE(INDEX(Tabel2[GroepBeheerder],Tabel3[[#This Row],[Groep.Index]]),",","")</f>
        <v>Gordy.Clemmens@gmail.com</v>
      </c>
      <c r="D655" t="str">
        <f ca="1">","&amp;INDEX(Tabel2[GroepNaam],Tabel3[[#This Row],[Groep.Index]])&amp;","</f>
        <v>,Yamia,</v>
      </c>
      <c r="E655">
        <f ca="1">RANDBETWEEN(1,Formules!$B$2)</f>
        <v>119</v>
      </c>
      <c r="F655" s="2">
        <f t="shared" si="10"/>
        <v>654</v>
      </c>
    </row>
    <row r="656" spans="1:6" x14ac:dyDescent="0.25">
      <c r="A656" s="1" t="str">
        <f ca="1">Tabel3[[#This Row],[GroepBeheerderEmail]]&amp;Tabel3[[#This Row],[GroepNaam]]&amp;Tabel3[[#This Row],[ReisNaam]]</f>
        <v>Cassandra.Wagnerin@gmail.com,Vipe,Maasin</v>
      </c>
      <c r="B656" s="3" t="s">
        <v>1312</v>
      </c>
      <c r="C656" t="str">
        <f ca="1">SUBSTITUTE(INDEX(Tabel2[GroepBeheerder],Tabel3[[#This Row],[Groep.Index]]),",","")</f>
        <v>Cassandra.Wagnerin@gmail.com</v>
      </c>
      <c r="D656" t="str">
        <f ca="1">","&amp;INDEX(Tabel2[GroepNaam],Tabel3[[#This Row],[Groep.Index]])&amp;","</f>
        <v>,Vipe,</v>
      </c>
      <c r="E656">
        <f ca="1">RANDBETWEEN(1,Formules!$B$2)</f>
        <v>244</v>
      </c>
      <c r="F656" s="2">
        <f t="shared" si="10"/>
        <v>655</v>
      </c>
    </row>
    <row r="657" spans="1:6" x14ac:dyDescent="0.25">
      <c r="A657" s="1" t="str">
        <f ca="1">Tabel3[[#This Row],[GroepBeheerderEmail]]&amp;Tabel3[[#This Row],[GroepNaam]]&amp;Tabel3[[#This Row],[ReisNaam]]</f>
        <v>Leonid.Corps@gmail.com,Ooba,Trondheim</v>
      </c>
      <c r="B657" s="3" t="s">
        <v>932</v>
      </c>
      <c r="C657" t="str">
        <f ca="1">SUBSTITUTE(INDEX(Tabel2[GroepBeheerder],Tabel3[[#This Row],[Groep.Index]]),",","")</f>
        <v>Leonid.Corps@gmail.com</v>
      </c>
      <c r="D657" t="str">
        <f ca="1">","&amp;INDEX(Tabel2[GroepNaam],Tabel3[[#This Row],[Groep.Index]])&amp;","</f>
        <v>,Ooba,</v>
      </c>
      <c r="E657">
        <f ca="1">RANDBETWEEN(1,Formules!$B$2)</f>
        <v>294</v>
      </c>
      <c r="F657" s="2">
        <f t="shared" si="10"/>
        <v>656</v>
      </c>
    </row>
    <row r="658" spans="1:6" x14ac:dyDescent="0.25">
      <c r="A658" s="1" t="str">
        <f ca="1">Tabel3[[#This Row],[GroepBeheerderEmail]]&amp;Tabel3[[#This Row],[GroepNaam]]&amp;Tabel3[[#This Row],[ReisNaam]]</f>
        <v>Judi.Sweet@gmail.com,Quatz,Yudong</v>
      </c>
      <c r="B658" s="3" t="s">
        <v>1313</v>
      </c>
      <c r="C658" t="str">
        <f ca="1">SUBSTITUTE(INDEX(Tabel2[GroepBeheerder],Tabel3[[#This Row],[Groep.Index]]),",","")</f>
        <v>Judi.Sweet@gmail.com</v>
      </c>
      <c r="D658" t="str">
        <f ca="1">","&amp;INDEX(Tabel2[GroepNaam],Tabel3[[#This Row],[Groep.Index]])&amp;","</f>
        <v>,Quatz,</v>
      </c>
      <c r="E658">
        <f ca="1">RANDBETWEEN(1,Formules!$B$2)</f>
        <v>59</v>
      </c>
      <c r="F658" s="2">
        <f t="shared" si="10"/>
        <v>657</v>
      </c>
    </row>
    <row r="659" spans="1:6" x14ac:dyDescent="0.25">
      <c r="A659" s="1" t="str">
        <f ca="1">Tabel3[[#This Row],[GroepBeheerderEmail]]&amp;Tabel3[[#This Row],[GroepNaam]]&amp;Tabel3[[#This Row],[ReisNaam]]</f>
        <v>Kelley.Grattan@gmail.com,Realfire,Guanba</v>
      </c>
      <c r="B659" s="3" t="s">
        <v>1314</v>
      </c>
      <c r="C659" t="str">
        <f ca="1">SUBSTITUTE(INDEX(Tabel2[GroepBeheerder],Tabel3[[#This Row],[Groep.Index]]),",","")</f>
        <v>Kelley.Grattan@gmail.com</v>
      </c>
      <c r="D659" t="str">
        <f ca="1">","&amp;INDEX(Tabel2[GroepNaam],Tabel3[[#This Row],[Groep.Index]])&amp;","</f>
        <v>,Realfire,</v>
      </c>
      <c r="E659">
        <f ca="1">RANDBETWEEN(1,Formules!$B$2)</f>
        <v>158</v>
      </c>
      <c r="F659" s="2">
        <f t="shared" si="10"/>
        <v>658</v>
      </c>
    </row>
    <row r="660" spans="1:6" x14ac:dyDescent="0.25">
      <c r="A660" s="1" t="str">
        <f ca="1">Tabel3[[#This Row],[GroepBeheerderEmail]]&amp;Tabel3[[#This Row],[GroepNaam]]&amp;Tabel3[[#This Row],[ReisNaam]]</f>
        <v>Jacquelin.Waugh@gmail.com,Vinte,Leticia</v>
      </c>
      <c r="B660" s="3" t="s">
        <v>1315</v>
      </c>
      <c r="C660" t="str">
        <f ca="1">SUBSTITUTE(INDEX(Tabel2[GroepBeheerder],Tabel3[[#This Row],[Groep.Index]]),",","")</f>
        <v>Jacquelin.Waugh@gmail.com</v>
      </c>
      <c r="D660" t="str">
        <f ca="1">","&amp;INDEX(Tabel2[GroepNaam],Tabel3[[#This Row],[Groep.Index]])&amp;","</f>
        <v>,Vinte,</v>
      </c>
      <c r="E660">
        <f ca="1">RANDBETWEEN(1,Formules!$B$2)</f>
        <v>162</v>
      </c>
      <c r="F660" s="2">
        <f t="shared" si="10"/>
        <v>659</v>
      </c>
    </row>
    <row r="661" spans="1:6" x14ac:dyDescent="0.25">
      <c r="A661" s="1" t="str">
        <f ca="1">Tabel3[[#This Row],[GroepBeheerderEmail]]&amp;Tabel3[[#This Row],[GroepNaam]]&amp;Tabel3[[#This Row],[ReisNaam]]</f>
        <v>Cull.Annes@gmail.com,Oloo,Krasnogvardeyets</v>
      </c>
      <c r="B661" s="3" t="s">
        <v>1316</v>
      </c>
      <c r="C661" t="str">
        <f ca="1">SUBSTITUTE(INDEX(Tabel2[GroepBeheerder],Tabel3[[#This Row],[Groep.Index]]),",","")</f>
        <v>Cull.Annes@gmail.com</v>
      </c>
      <c r="D661" t="str">
        <f ca="1">","&amp;INDEX(Tabel2[GroepNaam],Tabel3[[#This Row],[Groep.Index]])&amp;","</f>
        <v>,Oloo,</v>
      </c>
      <c r="E661">
        <f ca="1">RANDBETWEEN(1,Formules!$B$2)</f>
        <v>152</v>
      </c>
      <c r="F661" s="2">
        <f t="shared" si="10"/>
        <v>660</v>
      </c>
    </row>
    <row r="662" spans="1:6" x14ac:dyDescent="0.25">
      <c r="A662" s="1" t="str">
        <f ca="1">Tabel3[[#This Row],[GroepBeheerderEmail]]&amp;Tabel3[[#This Row],[GroepNaam]]&amp;Tabel3[[#This Row],[ReisNaam]]</f>
        <v>Gert.van Dalen@gmail.com,Youbridge,Zwierzyń</v>
      </c>
      <c r="B662" s="3" t="s">
        <v>1317</v>
      </c>
      <c r="C662" t="str">
        <f ca="1">SUBSTITUTE(INDEX(Tabel2[GroepBeheerder],Tabel3[[#This Row],[Groep.Index]]),",","")</f>
        <v>Gert.van Dalen@gmail.com</v>
      </c>
      <c r="D662" t="str">
        <f ca="1">","&amp;INDEX(Tabel2[GroepNaam],Tabel3[[#This Row],[Groep.Index]])&amp;","</f>
        <v>,Youbridge,</v>
      </c>
      <c r="E662">
        <f ca="1">RANDBETWEEN(1,Formules!$B$2)</f>
        <v>103</v>
      </c>
      <c r="F662" s="2">
        <f t="shared" si="10"/>
        <v>661</v>
      </c>
    </row>
    <row r="663" spans="1:6" x14ac:dyDescent="0.25">
      <c r="A663" s="1" t="str">
        <f ca="1">Tabel3[[#This Row],[GroepBeheerderEmail]]&amp;Tabel3[[#This Row],[GroepNaam]]&amp;Tabel3[[#This Row],[ReisNaam]]</f>
        <v>Kerry.Goodfield@gmail.com,Centimia,Jinchang</v>
      </c>
      <c r="B663" s="3" t="s">
        <v>1318</v>
      </c>
      <c r="C663" t="str">
        <f ca="1">SUBSTITUTE(INDEX(Tabel2[GroepBeheerder],Tabel3[[#This Row],[Groep.Index]]),",","")</f>
        <v>Kerry.Goodfield@gmail.com</v>
      </c>
      <c r="D663" t="str">
        <f ca="1">","&amp;INDEX(Tabel2[GroepNaam],Tabel3[[#This Row],[Groep.Index]])&amp;","</f>
        <v>,Centimia,</v>
      </c>
      <c r="E663">
        <f ca="1">RANDBETWEEN(1,Formules!$B$2)</f>
        <v>351</v>
      </c>
      <c r="F663" s="2">
        <f t="shared" si="10"/>
        <v>662</v>
      </c>
    </row>
    <row r="664" spans="1:6" x14ac:dyDescent="0.25">
      <c r="A664" s="1" t="str">
        <f ca="1">Tabel3[[#This Row],[GroepBeheerderEmail]]&amp;Tabel3[[#This Row],[GroepNaam]]&amp;Tabel3[[#This Row],[ReisNaam]]</f>
        <v>Aggie.Pawlowicz@gmail.com,Wordify,Hetang</v>
      </c>
      <c r="B664" s="3" t="s">
        <v>1319</v>
      </c>
      <c r="C664" t="str">
        <f ca="1">SUBSTITUTE(INDEX(Tabel2[GroepBeheerder],Tabel3[[#This Row],[Groep.Index]]),",","")</f>
        <v>Aggie.Pawlowicz@gmail.com</v>
      </c>
      <c r="D664" t="str">
        <f ca="1">","&amp;INDEX(Tabel2[GroepNaam],Tabel3[[#This Row],[Groep.Index]])&amp;","</f>
        <v>,Wordify,</v>
      </c>
      <c r="E664">
        <f ca="1">RANDBETWEEN(1,Formules!$B$2)</f>
        <v>82</v>
      </c>
      <c r="F664" s="2">
        <f t="shared" si="10"/>
        <v>663</v>
      </c>
    </row>
    <row r="665" spans="1:6" x14ac:dyDescent="0.25">
      <c r="A665" s="1" t="str">
        <f ca="1">Tabel3[[#This Row],[GroepBeheerderEmail]]&amp;Tabel3[[#This Row],[GroepNaam]]&amp;Tabel3[[#This Row],[ReisNaam]]</f>
        <v>Phillie.Messruther@gmail.com,Kayveo,Qiganjidie</v>
      </c>
      <c r="B665" s="3" t="s">
        <v>1320</v>
      </c>
      <c r="C665" t="str">
        <f ca="1">SUBSTITUTE(INDEX(Tabel2[GroepBeheerder],Tabel3[[#This Row],[Groep.Index]]),",","")</f>
        <v>Phillie.Messruther@gmail.com</v>
      </c>
      <c r="D665" t="str">
        <f ca="1">","&amp;INDEX(Tabel2[GroepNaam],Tabel3[[#This Row],[Groep.Index]])&amp;","</f>
        <v>,Kayveo,</v>
      </c>
      <c r="E665">
        <f ca="1">RANDBETWEEN(1,Formules!$B$2)</f>
        <v>367</v>
      </c>
      <c r="F665" s="2">
        <f t="shared" si="10"/>
        <v>664</v>
      </c>
    </row>
    <row r="666" spans="1:6" x14ac:dyDescent="0.25">
      <c r="A666" s="1" t="str">
        <f ca="1">Tabel3[[#This Row],[GroepBeheerderEmail]]&amp;Tabel3[[#This Row],[GroepNaam]]&amp;Tabel3[[#This Row],[ReisNaam]]</f>
        <v>Jamesy.Bunclark@gmail.com,Yozio,Moravská Nová Ves</v>
      </c>
      <c r="B666" s="3" t="s">
        <v>1321</v>
      </c>
      <c r="C666" t="str">
        <f ca="1">SUBSTITUTE(INDEX(Tabel2[GroepBeheerder],Tabel3[[#This Row],[Groep.Index]]),",","")</f>
        <v>Jamesy.Bunclark@gmail.com</v>
      </c>
      <c r="D666" t="str">
        <f ca="1">","&amp;INDEX(Tabel2[GroepNaam],Tabel3[[#This Row],[Groep.Index]])&amp;","</f>
        <v>,Yozio,</v>
      </c>
      <c r="E666">
        <f ca="1">RANDBETWEEN(1,Formules!$B$2)</f>
        <v>163</v>
      </c>
      <c r="F666" s="2">
        <f t="shared" si="10"/>
        <v>665</v>
      </c>
    </row>
    <row r="667" spans="1:6" x14ac:dyDescent="0.25">
      <c r="A667" s="1" t="str">
        <f ca="1">Tabel3[[#This Row],[GroepBeheerderEmail]]&amp;Tabel3[[#This Row],[GroepNaam]]&amp;Tabel3[[#This Row],[ReisNaam]]</f>
        <v>Lane.Mellows@gmail.com,Roomm,Independencia</v>
      </c>
      <c r="B667" s="3" t="s">
        <v>672</v>
      </c>
      <c r="C667" t="str">
        <f ca="1">SUBSTITUTE(INDEX(Tabel2[GroepBeheerder],Tabel3[[#This Row],[Groep.Index]]),",","")</f>
        <v>Lane.Mellows@gmail.com</v>
      </c>
      <c r="D667" t="str">
        <f ca="1">","&amp;INDEX(Tabel2[GroepNaam],Tabel3[[#This Row],[Groep.Index]])&amp;","</f>
        <v>,Roomm,</v>
      </c>
      <c r="E667">
        <f ca="1">RANDBETWEEN(1,Formules!$B$2)</f>
        <v>228</v>
      </c>
      <c r="F667" s="2">
        <f t="shared" si="10"/>
        <v>666</v>
      </c>
    </row>
    <row r="668" spans="1:6" x14ac:dyDescent="0.25">
      <c r="A668" s="1" t="str">
        <f ca="1">Tabel3[[#This Row],[GroepBeheerderEmail]]&amp;Tabel3[[#This Row],[GroepNaam]]&amp;Tabel3[[#This Row],[ReisNaam]]</f>
        <v>Ingeberg.O'Hartnett@gmail.com,Jabbersphere,Daoukro</v>
      </c>
      <c r="B668" s="3" t="s">
        <v>1322</v>
      </c>
      <c r="C668" t="str">
        <f ca="1">SUBSTITUTE(INDEX(Tabel2[GroepBeheerder],Tabel3[[#This Row],[Groep.Index]]),",","")</f>
        <v>Ingeberg.O'Hartnett@gmail.com</v>
      </c>
      <c r="D668" t="str">
        <f ca="1">","&amp;INDEX(Tabel2[GroepNaam],Tabel3[[#This Row],[Groep.Index]])&amp;","</f>
        <v>,Jabbersphere,</v>
      </c>
      <c r="E668">
        <f ca="1">RANDBETWEEN(1,Formules!$B$2)</f>
        <v>8</v>
      </c>
      <c r="F668" s="2">
        <f t="shared" si="10"/>
        <v>667</v>
      </c>
    </row>
    <row r="669" spans="1:6" x14ac:dyDescent="0.25">
      <c r="A669" s="1" t="str">
        <f ca="1">Tabel3[[#This Row],[GroepBeheerderEmail]]&amp;Tabel3[[#This Row],[GroepNaam]]&amp;Tabel3[[#This Row],[ReisNaam]]</f>
        <v>Gillie.Giraldon@gmail.com,Aimbo,Kudymkar</v>
      </c>
      <c r="B669" s="3" t="s">
        <v>1323</v>
      </c>
      <c r="C669" t="str">
        <f ca="1">SUBSTITUTE(INDEX(Tabel2[GroepBeheerder],Tabel3[[#This Row],[Groep.Index]]),",","")</f>
        <v>Gillie.Giraldon@gmail.com</v>
      </c>
      <c r="D669" t="str">
        <f ca="1">","&amp;INDEX(Tabel2[GroepNaam],Tabel3[[#This Row],[Groep.Index]])&amp;","</f>
        <v>,Aimbo,</v>
      </c>
      <c r="E669">
        <f ca="1">RANDBETWEEN(1,Formules!$B$2)</f>
        <v>202</v>
      </c>
      <c r="F669" s="2">
        <f t="shared" si="10"/>
        <v>668</v>
      </c>
    </row>
    <row r="670" spans="1:6" x14ac:dyDescent="0.25">
      <c r="A670" s="1" t="str">
        <f ca="1">Tabel3[[#This Row],[GroepBeheerderEmail]]&amp;Tabel3[[#This Row],[GroepNaam]]&amp;Tabel3[[#This Row],[ReisNaam]]</f>
        <v>Lorianne.Stanfield@gmail.com,Meetz,Barueri</v>
      </c>
      <c r="B670" s="3" t="s">
        <v>1171</v>
      </c>
      <c r="C670" t="str">
        <f ca="1">SUBSTITUTE(INDEX(Tabel2[GroepBeheerder],Tabel3[[#This Row],[Groep.Index]]),",","")</f>
        <v>Lorianne.Stanfield@gmail.com</v>
      </c>
      <c r="D670" t="str">
        <f ca="1">","&amp;INDEX(Tabel2[GroepNaam],Tabel3[[#This Row],[Groep.Index]])&amp;","</f>
        <v>,Meetz,</v>
      </c>
      <c r="E670">
        <f ca="1">RANDBETWEEN(1,Formules!$B$2)</f>
        <v>138</v>
      </c>
      <c r="F670" s="2">
        <f t="shared" si="10"/>
        <v>669</v>
      </c>
    </row>
    <row r="671" spans="1:6" x14ac:dyDescent="0.25">
      <c r="A671" s="1" t="str">
        <f ca="1">Tabel3[[#This Row],[GroepBeheerderEmail]]&amp;Tabel3[[#This Row],[GroepNaam]]&amp;Tabel3[[#This Row],[ReisNaam]]</f>
        <v>Lane.Mellows@gmail.com,Dynava,Sulaco</v>
      </c>
      <c r="B671" s="3" t="s">
        <v>1324</v>
      </c>
      <c r="C671" t="str">
        <f ca="1">SUBSTITUTE(INDEX(Tabel2[GroepBeheerder],Tabel3[[#This Row],[Groep.Index]]),",","")</f>
        <v>Lane.Mellows@gmail.com</v>
      </c>
      <c r="D671" t="str">
        <f ca="1">","&amp;INDEX(Tabel2[GroepNaam],Tabel3[[#This Row],[Groep.Index]])&amp;","</f>
        <v>,Dynava,</v>
      </c>
      <c r="E671">
        <f ca="1">RANDBETWEEN(1,Formules!$B$2)</f>
        <v>15</v>
      </c>
      <c r="F671" s="2">
        <f t="shared" si="10"/>
        <v>670</v>
      </c>
    </row>
    <row r="672" spans="1:6" x14ac:dyDescent="0.25">
      <c r="A672" s="1" t="str">
        <f ca="1">Tabel3[[#This Row],[GroepBeheerderEmail]]&amp;Tabel3[[#This Row],[GroepNaam]]&amp;Tabel3[[#This Row],[ReisNaam]]</f>
        <v>Debbie.Wooller@gmail.com,Gevee,Mayo</v>
      </c>
      <c r="B672" s="3" t="s">
        <v>1325</v>
      </c>
      <c r="C672" t="str">
        <f ca="1">SUBSTITUTE(INDEX(Tabel2[GroepBeheerder],Tabel3[[#This Row],[Groep.Index]]),",","")</f>
        <v>Debbie.Wooller@gmail.com</v>
      </c>
      <c r="D672" t="str">
        <f ca="1">","&amp;INDEX(Tabel2[GroepNaam],Tabel3[[#This Row],[Groep.Index]])&amp;","</f>
        <v>,Gevee,</v>
      </c>
      <c r="E672">
        <f ca="1">RANDBETWEEN(1,Formules!$B$2)</f>
        <v>77</v>
      </c>
      <c r="F672" s="2">
        <f t="shared" si="10"/>
        <v>671</v>
      </c>
    </row>
    <row r="673" spans="1:6" x14ac:dyDescent="0.25">
      <c r="A673" s="1" t="str">
        <f ca="1">Tabel3[[#This Row],[GroepBeheerderEmail]]&amp;Tabel3[[#This Row],[GroepNaam]]&amp;Tabel3[[#This Row],[ReisNaam]]</f>
        <v>Tobiah.Skotcher@gmail.com,Buzzbean,Ylämaa</v>
      </c>
      <c r="B673" s="3" t="s">
        <v>1326</v>
      </c>
      <c r="C673" t="str">
        <f ca="1">SUBSTITUTE(INDEX(Tabel2[GroepBeheerder],Tabel3[[#This Row],[Groep.Index]]),",","")</f>
        <v>Tobiah.Skotcher@gmail.com</v>
      </c>
      <c r="D673" t="str">
        <f ca="1">","&amp;INDEX(Tabel2[GroepNaam],Tabel3[[#This Row],[Groep.Index]])&amp;","</f>
        <v>,Buzzbean,</v>
      </c>
      <c r="E673">
        <f ca="1">RANDBETWEEN(1,Formules!$B$2)</f>
        <v>380</v>
      </c>
      <c r="F673" s="2">
        <f t="shared" si="10"/>
        <v>672</v>
      </c>
    </row>
    <row r="674" spans="1:6" x14ac:dyDescent="0.25">
      <c r="A674" s="1" t="str">
        <f ca="1">Tabel3[[#This Row],[GroepBeheerderEmail]]&amp;Tabel3[[#This Row],[GroepNaam]]&amp;Tabel3[[#This Row],[ReisNaam]]</f>
        <v>Ingeberg.O'Hartnett@gmail.com,Jabbersphere,Älvängen</v>
      </c>
      <c r="B674" s="3" t="s">
        <v>1327</v>
      </c>
      <c r="C674" t="str">
        <f ca="1">SUBSTITUTE(INDEX(Tabel2[GroepBeheerder],Tabel3[[#This Row],[Groep.Index]]),",","")</f>
        <v>Ingeberg.O'Hartnett@gmail.com</v>
      </c>
      <c r="D674" t="str">
        <f ca="1">","&amp;INDEX(Tabel2[GroepNaam],Tabel3[[#This Row],[Groep.Index]])&amp;","</f>
        <v>,Jabbersphere,</v>
      </c>
      <c r="E674">
        <f ca="1">RANDBETWEEN(1,Formules!$B$2)</f>
        <v>8</v>
      </c>
      <c r="F674" s="2">
        <f t="shared" si="10"/>
        <v>673</v>
      </c>
    </row>
    <row r="675" spans="1:6" x14ac:dyDescent="0.25">
      <c r="A675" s="1" t="str">
        <f ca="1">Tabel3[[#This Row],[GroepBeheerderEmail]]&amp;Tabel3[[#This Row],[GroepNaam]]&amp;Tabel3[[#This Row],[ReisNaam]]</f>
        <v>Maurizia.Etches@gmail.com,Centidel,Anshan</v>
      </c>
      <c r="B675" s="3" t="s">
        <v>1328</v>
      </c>
      <c r="C675" t="str">
        <f ca="1">SUBSTITUTE(INDEX(Tabel2[GroepBeheerder],Tabel3[[#This Row],[Groep.Index]]),",","")</f>
        <v>Maurizia.Etches@gmail.com</v>
      </c>
      <c r="D675" t="str">
        <f ca="1">","&amp;INDEX(Tabel2[GroepNaam],Tabel3[[#This Row],[Groep.Index]])&amp;","</f>
        <v>,Centidel,</v>
      </c>
      <c r="E675">
        <f ca="1">RANDBETWEEN(1,Formules!$B$2)</f>
        <v>266</v>
      </c>
      <c r="F675" s="2">
        <f t="shared" si="10"/>
        <v>674</v>
      </c>
    </row>
    <row r="676" spans="1:6" x14ac:dyDescent="0.25">
      <c r="A676" s="1" t="str">
        <f ca="1">Tabel3[[#This Row],[GroepBeheerderEmail]]&amp;Tabel3[[#This Row],[GroepNaam]]&amp;Tabel3[[#This Row],[ReisNaam]]</f>
        <v>Margette.Salterne@gmail.com,Devify,Esik</v>
      </c>
      <c r="B676" s="3" t="s">
        <v>1329</v>
      </c>
      <c r="C676" t="str">
        <f ca="1">SUBSTITUTE(INDEX(Tabel2[GroepBeheerder],Tabel3[[#This Row],[Groep.Index]]),",","")</f>
        <v>Margette.Salterne@gmail.com</v>
      </c>
      <c r="D676" t="str">
        <f ca="1">","&amp;INDEX(Tabel2[GroepNaam],Tabel3[[#This Row],[Groep.Index]])&amp;","</f>
        <v>,Devify,</v>
      </c>
      <c r="E676">
        <f ca="1">RANDBETWEEN(1,Formules!$B$2)</f>
        <v>354</v>
      </c>
      <c r="F676" s="2">
        <f t="shared" si="10"/>
        <v>675</v>
      </c>
    </row>
    <row r="677" spans="1:6" x14ac:dyDescent="0.25">
      <c r="A677" s="1" t="str">
        <f ca="1">Tabel3[[#This Row],[GroepBeheerderEmail]]&amp;Tabel3[[#This Row],[GroepNaam]]&amp;Tabel3[[#This Row],[ReisNaam]]</f>
        <v>Solomon.Ickovici@gmail.com,Agivu,Faruka</v>
      </c>
      <c r="B677" s="3" t="s">
        <v>1330</v>
      </c>
      <c r="C677" t="str">
        <f ca="1">SUBSTITUTE(INDEX(Tabel2[GroepBeheerder],Tabel3[[#This Row],[Groep.Index]]),",","")</f>
        <v>Solomon.Ickovici@gmail.com</v>
      </c>
      <c r="D677" t="str">
        <f ca="1">","&amp;INDEX(Tabel2[GroepNaam],Tabel3[[#This Row],[Groep.Index]])&amp;","</f>
        <v>,Agivu,</v>
      </c>
      <c r="E677">
        <f ca="1">RANDBETWEEN(1,Formules!$B$2)</f>
        <v>333</v>
      </c>
      <c r="F677" s="2">
        <f t="shared" si="10"/>
        <v>676</v>
      </c>
    </row>
    <row r="678" spans="1:6" x14ac:dyDescent="0.25">
      <c r="A678" s="1" t="str">
        <f ca="1">Tabel3[[#This Row],[GroepBeheerderEmail]]&amp;Tabel3[[#This Row],[GroepNaam]]&amp;Tabel3[[#This Row],[ReisNaam]]</f>
        <v>Cesaro.Croizier@gmail.com,Vinder,Salvaleón de Higüey</v>
      </c>
      <c r="B678" s="3" t="s">
        <v>1331</v>
      </c>
      <c r="C678" t="str">
        <f ca="1">SUBSTITUTE(INDEX(Tabel2[GroepBeheerder],Tabel3[[#This Row],[Groep.Index]]),",","")</f>
        <v>Cesaro.Croizier@gmail.com</v>
      </c>
      <c r="D678" t="str">
        <f ca="1">","&amp;INDEX(Tabel2[GroepNaam],Tabel3[[#This Row],[Groep.Index]])&amp;","</f>
        <v>,Vinder,</v>
      </c>
      <c r="E678">
        <f ca="1">RANDBETWEEN(1,Formules!$B$2)</f>
        <v>86</v>
      </c>
      <c r="F678" s="2">
        <f t="shared" si="10"/>
        <v>677</v>
      </c>
    </row>
    <row r="679" spans="1:6" x14ac:dyDescent="0.25">
      <c r="A679" s="1" t="str">
        <f ca="1">Tabel3[[#This Row],[GroepBeheerderEmail]]&amp;Tabel3[[#This Row],[GroepNaam]]&amp;Tabel3[[#This Row],[ReisNaam]]</f>
        <v>Lyndel.Jaan@gmail.com,Voonix,Morohongō</v>
      </c>
      <c r="B679" s="3" t="s">
        <v>1332</v>
      </c>
      <c r="C679" t="str">
        <f ca="1">SUBSTITUTE(INDEX(Tabel2[GroepBeheerder],Tabel3[[#This Row],[Groep.Index]]),",","")</f>
        <v>Lyndel.Jaan@gmail.com</v>
      </c>
      <c r="D679" t="str">
        <f ca="1">","&amp;INDEX(Tabel2[GroepNaam],Tabel3[[#This Row],[Groep.Index]])&amp;","</f>
        <v>,Voonix,</v>
      </c>
      <c r="E679">
        <f ca="1">RANDBETWEEN(1,Formules!$B$2)</f>
        <v>246</v>
      </c>
      <c r="F679" s="2">
        <f t="shared" si="10"/>
        <v>678</v>
      </c>
    </row>
    <row r="680" spans="1:6" x14ac:dyDescent="0.25">
      <c r="A680" s="1" t="str">
        <f ca="1">Tabel3[[#This Row],[GroepBeheerderEmail]]&amp;Tabel3[[#This Row],[GroepNaam]]&amp;Tabel3[[#This Row],[ReisNaam]]</f>
        <v>Pennie.Thomtson@gmail.com,Dabshots,Jingxiyuan</v>
      </c>
      <c r="B680" s="3" t="s">
        <v>1333</v>
      </c>
      <c r="C680" t="str">
        <f ca="1">SUBSTITUTE(INDEX(Tabel2[GroepBeheerder],Tabel3[[#This Row],[Groep.Index]]),",","")</f>
        <v>Pennie.Thomtson@gmail.com</v>
      </c>
      <c r="D680" t="str">
        <f ca="1">","&amp;INDEX(Tabel2[GroepNaam],Tabel3[[#This Row],[Groep.Index]])&amp;","</f>
        <v>,Dabshots,</v>
      </c>
      <c r="E680">
        <f ca="1">RANDBETWEEN(1,Formules!$B$2)</f>
        <v>222</v>
      </c>
      <c r="F680" s="2">
        <f t="shared" si="10"/>
        <v>679</v>
      </c>
    </row>
    <row r="681" spans="1:6" x14ac:dyDescent="0.25">
      <c r="A681" s="1" t="str">
        <f ca="1">Tabel3[[#This Row],[GroepBeheerderEmail]]&amp;Tabel3[[#This Row],[GroepNaam]]&amp;Tabel3[[#This Row],[ReisNaam]]</f>
        <v>Jacquelin.Waugh@gmail.com,Wordtune,Aibura</v>
      </c>
      <c r="B681" s="3" t="s">
        <v>1334</v>
      </c>
      <c r="C681" t="str">
        <f ca="1">SUBSTITUTE(INDEX(Tabel2[GroepBeheerder],Tabel3[[#This Row],[Groep.Index]]),",","")</f>
        <v>Jacquelin.Waugh@gmail.com</v>
      </c>
      <c r="D681" t="str">
        <f ca="1">","&amp;INDEX(Tabel2[GroepNaam],Tabel3[[#This Row],[Groep.Index]])&amp;","</f>
        <v>,Wordtune,</v>
      </c>
      <c r="E681">
        <f ca="1">RANDBETWEEN(1,Formules!$B$2)</f>
        <v>397</v>
      </c>
      <c r="F681" s="2">
        <f t="shared" si="10"/>
        <v>680</v>
      </c>
    </row>
    <row r="682" spans="1:6" x14ac:dyDescent="0.25">
      <c r="A682" s="1" t="str">
        <f ca="1">Tabel3[[#This Row],[GroepBeheerderEmail]]&amp;Tabel3[[#This Row],[GroepNaam]]&amp;Tabel3[[#This Row],[ReisNaam]]</f>
        <v>Rickey.Stanislaw@gmail.com,Devbug,Tanumshede</v>
      </c>
      <c r="B682" s="3" t="s">
        <v>1335</v>
      </c>
      <c r="C682" t="str">
        <f ca="1">SUBSTITUTE(INDEX(Tabel2[GroepBeheerder],Tabel3[[#This Row],[Groep.Index]]),",","")</f>
        <v>Rickey.Stanislaw@gmail.com</v>
      </c>
      <c r="D682" t="str">
        <f ca="1">","&amp;INDEX(Tabel2[GroepNaam],Tabel3[[#This Row],[Groep.Index]])&amp;","</f>
        <v>,Devbug,</v>
      </c>
      <c r="E682">
        <f ca="1">RANDBETWEEN(1,Formules!$B$2)</f>
        <v>206</v>
      </c>
      <c r="F682" s="2">
        <f t="shared" si="10"/>
        <v>681</v>
      </c>
    </row>
    <row r="683" spans="1:6" x14ac:dyDescent="0.25">
      <c r="A683" s="1" t="str">
        <f ca="1">Tabel3[[#This Row],[GroepBeheerderEmail]]&amp;Tabel3[[#This Row],[GroepNaam]]&amp;Tabel3[[#This Row],[ReisNaam]]</f>
        <v>Jolynn.Fosdike@gmail.com,Skyndu,Mumias</v>
      </c>
      <c r="B683" s="3" t="s">
        <v>1336</v>
      </c>
      <c r="C683" t="str">
        <f ca="1">SUBSTITUTE(INDEX(Tabel2[GroepBeheerder],Tabel3[[#This Row],[Groep.Index]]),",","")</f>
        <v>Jolynn.Fosdike@gmail.com</v>
      </c>
      <c r="D683" t="str">
        <f ca="1">","&amp;INDEX(Tabel2[GroepNaam],Tabel3[[#This Row],[Groep.Index]])&amp;","</f>
        <v>,Skyndu,</v>
      </c>
      <c r="E683">
        <f ca="1">RANDBETWEEN(1,Formules!$B$2)</f>
        <v>31</v>
      </c>
      <c r="F683" s="2">
        <f t="shared" si="10"/>
        <v>682</v>
      </c>
    </row>
    <row r="684" spans="1:6" x14ac:dyDescent="0.25">
      <c r="A684" s="1" t="str">
        <f ca="1">Tabel3[[#This Row],[GroepBeheerderEmail]]&amp;Tabel3[[#This Row],[GroepNaam]]&amp;Tabel3[[#This Row],[ReisNaam]]</f>
        <v>Faun.Gutans@gmail.com,Meevee,Nacimiento</v>
      </c>
      <c r="B684" s="3" t="s">
        <v>1337</v>
      </c>
      <c r="C684" t="str">
        <f ca="1">SUBSTITUTE(INDEX(Tabel2[GroepBeheerder],Tabel3[[#This Row],[Groep.Index]]),",","")</f>
        <v>Faun.Gutans@gmail.com</v>
      </c>
      <c r="D684" t="str">
        <f ca="1">","&amp;INDEX(Tabel2[GroepNaam],Tabel3[[#This Row],[Groep.Index]])&amp;","</f>
        <v>,Meevee,</v>
      </c>
      <c r="E684">
        <f ca="1">RANDBETWEEN(1,Formules!$B$2)</f>
        <v>50</v>
      </c>
      <c r="F684" s="2">
        <f t="shared" si="10"/>
        <v>683</v>
      </c>
    </row>
    <row r="685" spans="1:6" x14ac:dyDescent="0.25">
      <c r="A685" s="1" t="str">
        <f ca="1">Tabel3[[#This Row],[GroepBeheerderEmail]]&amp;Tabel3[[#This Row],[GroepNaam]]&amp;Tabel3[[#This Row],[ReisNaam]]</f>
        <v>Frannie.Hearle@gmail.com,Yozio,Seixo</v>
      </c>
      <c r="B685" s="3" t="s">
        <v>1338</v>
      </c>
      <c r="C685" t="str">
        <f ca="1">SUBSTITUTE(INDEX(Tabel2[GroepBeheerder],Tabel3[[#This Row],[Groep.Index]]),",","")</f>
        <v>Frannie.Hearle@gmail.com</v>
      </c>
      <c r="D685" t="str">
        <f ca="1">","&amp;INDEX(Tabel2[GroepNaam],Tabel3[[#This Row],[Groep.Index]])&amp;","</f>
        <v>,Yozio,</v>
      </c>
      <c r="E685">
        <f ca="1">RANDBETWEEN(1,Formules!$B$2)</f>
        <v>301</v>
      </c>
      <c r="F685" s="2">
        <f t="shared" si="10"/>
        <v>684</v>
      </c>
    </row>
    <row r="686" spans="1:6" x14ac:dyDescent="0.25">
      <c r="A686" s="1" t="str">
        <f ca="1">Tabel3[[#This Row],[GroepBeheerderEmail]]&amp;Tabel3[[#This Row],[GroepNaam]]&amp;Tabel3[[#This Row],[ReisNaam]]</f>
        <v>Doyle.Macoun@gmail.com,Youopia,Taoyuan</v>
      </c>
      <c r="B686" s="3" t="s">
        <v>1339</v>
      </c>
      <c r="C686" t="str">
        <f ca="1">SUBSTITUTE(INDEX(Tabel2[GroepBeheerder],Tabel3[[#This Row],[Groep.Index]]),",","")</f>
        <v>Doyle.Macoun@gmail.com</v>
      </c>
      <c r="D686" t="str">
        <f ca="1">","&amp;INDEX(Tabel2[GroepNaam],Tabel3[[#This Row],[Groep.Index]])&amp;","</f>
        <v>,Youopia,</v>
      </c>
      <c r="E686">
        <f ca="1">RANDBETWEEN(1,Formules!$B$2)</f>
        <v>227</v>
      </c>
      <c r="F686" s="2">
        <f t="shared" si="10"/>
        <v>685</v>
      </c>
    </row>
    <row r="687" spans="1:6" x14ac:dyDescent="0.25">
      <c r="A687" s="1" t="str">
        <f ca="1">Tabel3[[#This Row],[GroepBeheerderEmail]]&amp;Tabel3[[#This Row],[GroepNaam]]&amp;Tabel3[[#This Row],[ReisNaam]]</f>
        <v>Selia.Georgelin@gmail.com,Thoughtstorm,Belene</v>
      </c>
      <c r="B687" s="3" t="s">
        <v>1340</v>
      </c>
      <c r="C687" t="str">
        <f ca="1">SUBSTITUTE(INDEX(Tabel2[GroepBeheerder],Tabel3[[#This Row],[Groep.Index]]),",","")</f>
        <v>Selia.Georgelin@gmail.com</v>
      </c>
      <c r="D687" t="str">
        <f ca="1">","&amp;INDEX(Tabel2[GroepNaam],Tabel3[[#This Row],[Groep.Index]])&amp;","</f>
        <v>,Thoughtstorm,</v>
      </c>
      <c r="E687">
        <f ca="1">RANDBETWEEN(1,Formules!$B$2)</f>
        <v>225</v>
      </c>
      <c r="F687" s="2">
        <f t="shared" si="10"/>
        <v>686</v>
      </c>
    </row>
    <row r="688" spans="1:6" x14ac:dyDescent="0.25">
      <c r="A688" s="1" t="str">
        <f ca="1">Tabel3[[#This Row],[GroepBeheerderEmail]]&amp;Tabel3[[#This Row],[GroepNaam]]&amp;Tabel3[[#This Row],[ReisNaam]]</f>
        <v>Kelley.Michieli@gmail.com,Reallinks,Shuangyang</v>
      </c>
      <c r="B688" s="3" t="s">
        <v>1341</v>
      </c>
      <c r="C688" t="str">
        <f ca="1">SUBSTITUTE(INDEX(Tabel2[GroepBeheerder],Tabel3[[#This Row],[Groep.Index]]),",","")</f>
        <v>Kelley.Michieli@gmail.com</v>
      </c>
      <c r="D688" t="str">
        <f ca="1">","&amp;INDEX(Tabel2[GroepNaam],Tabel3[[#This Row],[Groep.Index]])&amp;","</f>
        <v>,Reallinks,</v>
      </c>
      <c r="E688">
        <f ca="1">RANDBETWEEN(1,Formules!$B$2)</f>
        <v>104</v>
      </c>
      <c r="F688" s="2">
        <f t="shared" si="10"/>
        <v>687</v>
      </c>
    </row>
    <row r="689" spans="1:6" x14ac:dyDescent="0.25">
      <c r="A689" s="1" t="str">
        <f ca="1">Tabel3[[#This Row],[GroepBeheerderEmail]]&amp;Tabel3[[#This Row],[GroepNaam]]&amp;Tabel3[[#This Row],[ReisNaam]]</f>
        <v>Kelley.Grattan@gmail.com,Realfire,Morcolla</v>
      </c>
      <c r="B689" s="3" t="s">
        <v>1342</v>
      </c>
      <c r="C689" t="str">
        <f ca="1">SUBSTITUTE(INDEX(Tabel2[GroepBeheerder],Tabel3[[#This Row],[Groep.Index]]),",","")</f>
        <v>Kelley.Grattan@gmail.com</v>
      </c>
      <c r="D689" t="str">
        <f ca="1">","&amp;INDEX(Tabel2[GroepNaam],Tabel3[[#This Row],[Groep.Index]])&amp;","</f>
        <v>,Realfire,</v>
      </c>
      <c r="E689">
        <f ca="1">RANDBETWEEN(1,Formules!$B$2)</f>
        <v>239</v>
      </c>
      <c r="F689" s="2">
        <f t="shared" si="10"/>
        <v>688</v>
      </c>
    </row>
    <row r="690" spans="1:6" x14ac:dyDescent="0.25">
      <c r="A690" s="1" t="str">
        <f ca="1">Tabel3[[#This Row],[GroepBeheerderEmail]]&amp;Tabel3[[#This Row],[GroepNaam]]&amp;Tabel3[[#This Row],[ReisNaam]]</f>
        <v>Alida.Noble@gmail.com,Livetube,Guayaramerín</v>
      </c>
      <c r="B690" s="3" t="s">
        <v>722</v>
      </c>
      <c r="C690" t="str">
        <f ca="1">SUBSTITUTE(INDEX(Tabel2[GroepBeheerder],Tabel3[[#This Row],[Groep.Index]]),",","")</f>
        <v>Alida.Noble@gmail.com</v>
      </c>
      <c r="D690" t="str">
        <f ca="1">","&amp;INDEX(Tabel2[GroepNaam],Tabel3[[#This Row],[Groep.Index]])&amp;","</f>
        <v>,Livetube,</v>
      </c>
      <c r="E690">
        <f ca="1">RANDBETWEEN(1,Formules!$B$2)</f>
        <v>110</v>
      </c>
      <c r="F690" s="2">
        <f t="shared" si="10"/>
        <v>689</v>
      </c>
    </row>
    <row r="691" spans="1:6" x14ac:dyDescent="0.25">
      <c r="A691" s="1" t="str">
        <f ca="1">Tabel3[[#This Row],[GroepBeheerderEmail]]&amp;Tabel3[[#This Row],[GroepNaam]]&amp;Tabel3[[#This Row],[ReisNaam]]</f>
        <v>Lettie.Handling@gmail.com,Dynava,Nagasari</v>
      </c>
      <c r="B691" s="3" t="s">
        <v>1343</v>
      </c>
      <c r="C691" t="str">
        <f ca="1">SUBSTITUTE(INDEX(Tabel2[GroepBeheerder],Tabel3[[#This Row],[Groep.Index]]),",","")</f>
        <v>Lettie.Handling@gmail.com</v>
      </c>
      <c r="D691" t="str">
        <f ca="1">","&amp;INDEX(Tabel2[GroepNaam],Tabel3[[#This Row],[Groep.Index]])&amp;","</f>
        <v>,Dynava,</v>
      </c>
      <c r="E691">
        <f ca="1">RANDBETWEEN(1,Formules!$B$2)</f>
        <v>145</v>
      </c>
      <c r="F691" s="2">
        <f t="shared" si="10"/>
        <v>690</v>
      </c>
    </row>
    <row r="692" spans="1:6" x14ac:dyDescent="0.25">
      <c r="A692" s="1" t="str">
        <f ca="1">Tabel3[[#This Row],[GroepBeheerderEmail]]&amp;Tabel3[[#This Row],[GroepNaam]]&amp;Tabel3[[#This Row],[ReisNaam]]</f>
        <v>Anatole.Vondrak@gmail.com,Tazzy,San José</v>
      </c>
      <c r="B692" s="3" t="s">
        <v>1344</v>
      </c>
      <c r="C692" t="str">
        <f ca="1">SUBSTITUTE(INDEX(Tabel2[GroepBeheerder],Tabel3[[#This Row],[Groep.Index]]),",","")</f>
        <v>Anatole.Vondrak@gmail.com</v>
      </c>
      <c r="D692" t="str">
        <f ca="1">","&amp;INDEX(Tabel2[GroepNaam],Tabel3[[#This Row],[Groep.Index]])&amp;","</f>
        <v>,Tazzy,</v>
      </c>
      <c r="E692">
        <f ca="1">RANDBETWEEN(1,Formules!$B$2)</f>
        <v>335</v>
      </c>
      <c r="F692" s="2">
        <f t="shared" si="10"/>
        <v>691</v>
      </c>
    </row>
    <row r="693" spans="1:6" x14ac:dyDescent="0.25">
      <c r="A693" s="1" t="str">
        <f ca="1">Tabel3[[#This Row],[GroepBeheerderEmail]]&amp;Tabel3[[#This Row],[GroepNaam]]&amp;Tabel3[[#This Row],[ReisNaam]]</f>
        <v>Kenny.Pimm@gmail.com,Babbleblab,Ayní</v>
      </c>
      <c r="B693" s="3" t="s">
        <v>1345</v>
      </c>
      <c r="C693" t="str">
        <f ca="1">SUBSTITUTE(INDEX(Tabel2[GroepBeheerder],Tabel3[[#This Row],[Groep.Index]]),",","")</f>
        <v>Kenny.Pimm@gmail.com</v>
      </c>
      <c r="D693" t="str">
        <f ca="1">","&amp;INDEX(Tabel2[GroepNaam],Tabel3[[#This Row],[Groep.Index]])&amp;","</f>
        <v>,Babbleblab,</v>
      </c>
      <c r="E693">
        <f ca="1">RANDBETWEEN(1,Formules!$B$2)</f>
        <v>384</v>
      </c>
      <c r="F693" s="2">
        <f t="shared" si="10"/>
        <v>692</v>
      </c>
    </row>
    <row r="694" spans="1:6" x14ac:dyDescent="0.25">
      <c r="A694" s="1" t="str">
        <f ca="1">Tabel3[[#This Row],[GroepBeheerderEmail]]&amp;Tabel3[[#This Row],[GroepNaam]]&amp;Tabel3[[#This Row],[ReisNaam]]</f>
        <v>Gordy.Clemmens@gmail.com,Yamia,Zverevo</v>
      </c>
      <c r="B694" s="3" t="s">
        <v>1346</v>
      </c>
      <c r="C694" t="str">
        <f ca="1">SUBSTITUTE(INDEX(Tabel2[GroepBeheerder],Tabel3[[#This Row],[Groep.Index]]),",","")</f>
        <v>Gordy.Clemmens@gmail.com</v>
      </c>
      <c r="D694" t="str">
        <f ca="1">","&amp;INDEX(Tabel2[GroepNaam],Tabel3[[#This Row],[Groep.Index]])&amp;","</f>
        <v>,Yamia,</v>
      </c>
      <c r="E694">
        <f ca="1">RANDBETWEEN(1,Formules!$B$2)</f>
        <v>119</v>
      </c>
      <c r="F694" s="2">
        <f t="shared" si="10"/>
        <v>693</v>
      </c>
    </row>
    <row r="695" spans="1:6" x14ac:dyDescent="0.25">
      <c r="A695" s="1" t="str">
        <f ca="1">Tabel3[[#This Row],[GroepBeheerderEmail]]&amp;Tabel3[[#This Row],[GroepNaam]]&amp;Tabel3[[#This Row],[ReisNaam]]</f>
        <v>Rhianon.Benson@gmail.com,Tagchat,Skara</v>
      </c>
      <c r="B695" s="3" t="s">
        <v>1347</v>
      </c>
      <c r="C695" t="str">
        <f ca="1">SUBSTITUTE(INDEX(Tabel2[GroepBeheerder],Tabel3[[#This Row],[Groep.Index]]),",","")</f>
        <v>Rhianon.Benson@gmail.com</v>
      </c>
      <c r="D695" t="str">
        <f ca="1">","&amp;INDEX(Tabel2[GroepNaam],Tabel3[[#This Row],[Groep.Index]])&amp;","</f>
        <v>,Tagchat,</v>
      </c>
      <c r="E695">
        <f ca="1">RANDBETWEEN(1,Formules!$B$2)</f>
        <v>33</v>
      </c>
      <c r="F695" s="2">
        <f t="shared" si="10"/>
        <v>694</v>
      </c>
    </row>
    <row r="696" spans="1:6" x14ac:dyDescent="0.25">
      <c r="A696" s="1" t="str">
        <f ca="1">Tabel3[[#This Row],[GroepBeheerderEmail]]&amp;Tabel3[[#This Row],[GroepNaam]]&amp;Tabel3[[#This Row],[ReisNaam]]</f>
        <v>Consuela.Grimditch@gmail.com,Janyx,Sumberkertokrajan</v>
      </c>
      <c r="B696" s="3" t="s">
        <v>1169</v>
      </c>
      <c r="C696" t="str">
        <f ca="1">SUBSTITUTE(INDEX(Tabel2[GroepBeheerder],Tabel3[[#This Row],[Groep.Index]]),",","")</f>
        <v>Consuela.Grimditch@gmail.com</v>
      </c>
      <c r="D696" t="str">
        <f ca="1">","&amp;INDEX(Tabel2[GroepNaam],Tabel3[[#This Row],[Groep.Index]])&amp;","</f>
        <v>,Janyx,</v>
      </c>
      <c r="E696">
        <f ca="1">RANDBETWEEN(1,Formules!$B$2)</f>
        <v>315</v>
      </c>
      <c r="F696" s="2">
        <f t="shared" si="10"/>
        <v>695</v>
      </c>
    </row>
    <row r="697" spans="1:6" x14ac:dyDescent="0.25">
      <c r="A697" s="1" t="str">
        <f ca="1">Tabel3[[#This Row],[GroepBeheerderEmail]]&amp;Tabel3[[#This Row],[GroepNaam]]&amp;Tabel3[[#This Row],[ReisNaam]]</f>
        <v>Pennie.Thomtson@gmail.com,Livetube,Fosses</v>
      </c>
      <c r="B697" s="3" t="s">
        <v>1348</v>
      </c>
      <c r="C697" t="str">
        <f ca="1">SUBSTITUTE(INDEX(Tabel2[GroepBeheerder],Tabel3[[#This Row],[Groep.Index]]),",","")</f>
        <v>Pennie.Thomtson@gmail.com</v>
      </c>
      <c r="D697" t="str">
        <f ca="1">","&amp;INDEX(Tabel2[GroepNaam],Tabel3[[#This Row],[Groep.Index]])&amp;","</f>
        <v>,Livetube,</v>
      </c>
      <c r="E697">
        <f ca="1">RANDBETWEEN(1,Formules!$B$2)</f>
        <v>274</v>
      </c>
      <c r="F697" s="2">
        <f t="shared" si="10"/>
        <v>696</v>
      </c>
    </row>
    <row r="698" spans="1:6" x14ac:dyDescent="0.25">
      <c r="A698" s="1" t="str">
        <f ca="1">Tabel3[[#This Row],[GroepBeheerderEmail]]&amp;Tabel3[[#This Row],[GroepNaam]]&amp;Tabel3[[#This Row],[ReisNaam]]</f>
        <v>Ruby.Mackness@gmail.com,Katz,Novoshakhtinsk</v>
      </c>
      <c r="B698" s="3" t="s">
        <v>1349</v>
      </c>
      <c r="C698" t="str">
        <f ca="1">SUBSTITUTE(INDEX(Tabel2[GroepBeheerder],Tabel3[[#This Row],[Groep.Index]]),",","")</f>
        <v>Ruby.Mackness@gmail.com</v>
      </c>
      <c r="D698" t="str">
        <f ca="1">","&amp;INDEX(Tabel2[GroepNaam],Tabel3[[#This Row],[Groep.Index]])&amp;","</f>
        <v>,Katz,</v>
      </c>
      <c r="E698">
        <f ca="1">RANDBETWEEN(1,Formules!$B$2)</f>
        <v>283</v>
      </c>
      <c r="F698" s="2">
        <f t="shared" si="10"/>
        <v>697</v>
      </c>
    </row>
    <row r="699" spans="1:6" x14ac:dyDescent="0.25">
      <c r="A699" s="1" t="str">
        <f ca="1">Tabel3[[#This Row],[GroepBeheerderEmail]]&amp;Tabel3[[#This Row],[GroepNaam]]&amp;Tabel3[[#This Row],[ReisNaam]]</f>
        <v>Debbie.Wooller@gmail.com,Thoughtblab,Seixas do Douro</v>
      </c>
      <c r="B699" s="3" t="s">
        <v>1350</v>
      </c>
      <c r="C699" t="str">
        <f ca="1">SUBSTITUTE(INDEX(Tabel2[GroepBeheerder],Tabel3[[#This Row],[Groep.Index]]),",","")</f>
        <v>Debbie.Wooller@gmail.com</v>
      </c>
      <c r="D699" t="str">
        <f ca="1">","&amp;INDEX(Tabel2[GroepNaam],Tabel3[[#This Row],[Groep.Index]])&amp;","</f>
        <v>,Thoughtblab,</v>
      </c>
      <c r="E699">
        <f ca="1">RANDBETWEEN(1,Formules!$B$2)</f>
        <v>334</v>
      </c>
      <c r="F699" s="2">
        <f t="shared" si="10"/>
        <v>698</v>
      </c>
    </row>
    <row r="700" spans="1:6" x14ac:dyDescent="0.25">
      <c r="A700" s="1" t="str">
        <f ca="1">Tabel3[[#This Row],[GroepBeheerderEmail]]&amp;Tabel3[[#This Row],[GroepNaam]]&amp;Tabel3[[#This Row],[ReisNaam]]</f>
        <v>Sherri.Fielding@gmail.com,Livetube,San José de Feliciano</v>
      </c>
      <c r="B700" s="3" t="s">
        <v>1351</v>
      </c>
      <c r="C700" t="str">
        <f ca="1">SUBSTITUTE(INDEX(Tabel2[GroepBeheerder],Tabel3[[#This Row],[Groep.Index]]),",","")</f>
        <v>Sherri.Fielding@gmail.com</v>
      </c>
      <c r="D700" t="str">
        <f ca="1">","&amp;INDEX(Tabel2[GroepNaam],Tabel3[[#This Row],[Groep.Index]])&amp;","</f>
        <v>,Livetube,</v>
      </c>
      <c r="E700">
        <f ca="1">RANDBETWEEN(1,Formules!$B$2)</f>
        <v>121</v>
      </c>
      <c r="F700" s="2">
        <f t="shared" si="10"/>
        <v>699</v>
      </c>
    </row>
    <row r="701" spans="1:6" x14ac:dyDescent="0.25">
      <c r="A701" s="1" t="str">
        <f ca="1">Tabel3[[#This Row],[GroepBeheerderEmail]]&amp;Tabel3[[#This Row],[GroepNaam]]&amp;Tabel3[[#This Row],[ReisNaam]]</f>
        <v>Jehu.Griswood@gmail.com,Skyba,Capelinha</v>
      </c>
      <c r="B701" s="3" t="s">
        <v>1352</v>
      </c>
      <c r="C701" t="str">
        <f ca="1">SUBSTITUTE(INDEX(Tabel2[GroepBeheerder],Tabel3[[#This Row],[Groep.Index]]),",","")</f>
        <v>Jehu.Griswood@gmail.com</v>
      </c>
      <c r="D701" t="str">
        <f ca="1">","&amp;INDEX(Tabel2[GroepNaam],Tabel3[[#This Row],[Groep.Index]])&amp;","</f>
        <v>,Skyba,</v>
      </c>
      <c r="E701">
        <f ca="1">RANDBETWEEN(1,Formules!$B$2)</f>
        <v>285</v>
      </c>
      <c r="F701" s="2">
        <f t="shared" si="10"/>
        <v>700</v>
      </c>
    </row>
    <row r="702" spans="1:6" x14ac:dyDescent="0.25">
      <c r="A702" s="1" t="str">
        <f ca="1">Tabel3[[#This Row],[GroepBeheerderEmail]]&amp;Tabel3[[#This Row],[GroepNaam]]&amp;Tabel3[[#This Row],[ReisNaam]]</f>
        <v>Mable.Stobbie@gmail.com,Skilith,Baixi</v>
      </c>
      <c r="B702" s="3" t="s">
        <v>1353</v>
      </c>
      <c r="C702" t="str">
        <f ca="1">SUBSTITUTE(INDEX(Tabel2[GroepBeheerder],Tabel3[[#This Row],[Groep.Index]]),",","")</f>
        <v>Mable.Stobbie@gmail.com</v>
      </c>
      <c r="D702" t="str">
        <f ca="1">","&amp;INDEX(Tabel2[GroepNaam],Tabel3[[#This Row],[Groep.Index]])&amp;","</f>
        <v>,Skilith,</v>
      </c>
      <c r="E702">
        <f ca="1">RANDBETWEEN(1,Formules!$B$2)</f>
        <v>195</v>
      </c>
      <c r="F702" s="2">
        <f t="shared" si="10"/>
        <v>701</v>
      </c>
    </row>
    <row r="703" spans="1:6" x14ac:dyDescent="0.25">
      <c r="A703" s="1" t="str">
        <f ca="1">Tabel3[[#This Row],[GroepBeheerderEmail]]&amp;Tabel3[[#This Row],[GroepNaam]]&amp;Tabel3[[#This Row],[ReisNaam]]</f>
        <v>Andrey.Pieche@gmail.com,Agivu,Longtian</v>
      </c>
      <c r="B703" s="3" t="s">
        <v>1354</v>
      </c>
      <c r="C703" t="str">
        <f ca="1">SUBSTITUTE(INDEX(Tabel2[GroepBeheerder],Tabel3[[#This Row],[Groep.Index]]),",","")</f>
        <v>Andrey.Pieche@gmail.com</v>
      </c>
      <c r="D703" t="str">
        <f ca="1">","&amp;INDEX(Tabel2[GroepNaam],Tabel3[[#This Row],[Groep.Index]])&amp;","</f>
        <v>,Agivu,</v>
      </c>
      <c r="E703">
        <f ca="1">RANDBETWEEN(1,Formules!$B$2)</f>
        <v>230</v>
      </c>
      <c r="F703" s="2">
        <f t="shared" si="10"/>
        <v>702</v>
      </c>
    </row>
    <row r="704" spans="1:6" x14ac:dyDescent="0.25">
      <c r="A704" s="1" t="str">
        <f ca="1">Tabel3[[#This Row],[GroepBeheerderEmail]]&amp;Tabel3[[#This Row],[GroepNaam]]&amp;Tabel3[[#This Row],[ReisNaam]]</f>
        <v>Ruby.Mackness@gmail.com,Gigabox,Diekirch</v>
      </c>
      <c r="B704" s="3" t="s">
        <v>1355</v>
      </c>
      <c r="C704" t="str">
        <f ca="1">SUBSTITUTE(INDEX(Tabel2[GroepBeheerder],Tabel3[[#This Row],[Groep.Index]]),",","")</f>
        <v>Ruby.Mackness@gmail.com</v>
      </c>
      <c r="D704" t="str">
        <f ca="1">","&amp;INDEX(Tabel2[GroepNaam],Tabel3[[#This Row],[Groep.Index]])&amp;","</f>
        <v>,Gigabox,</v>
      </c>
      <c r="E704">
        <f ca="1">RANDBETWEEN(1,Formules!$B$2)</f>
        <v>201</v>
      </c>
      <c r="F704" s="2">
        <f t="shared" si="10"/>
        <v>703</v>
      </c>
    </row>
    <row r="705" spans="1:6" x14ac:dyDescent="0.25">
      <c r="A705" s="1" t="str">
        <f ca="1">Tabel3[[#This Row],[GroepBeheerderEmail]]&amp;Tabel3[[#This Row],[GroepNaam]]&amp;Tabel3[[#This Row],[ReisNaam]]</f>
        <v>Kelley.Michieli@gmail.com,Livetube,Al Muţayrifī</v>
      </c>
      <c r="B705" s="3" t="s">
        <v>1059</v>
      </c>
      <c r="C705" t="str">
        <f ca="1">SUBSTITUTE(INDEX(Tabel2[GroepBeheerder],Tabel3[[#This Row],[Groep.Index]]),",","")</f>
        <v>Kelley.Michieli@gmail.com</v>
      </c>
      <c r="D705" t="str">
        <f ca="1">","&amp;INDEX(Tabel2[GroepNaam],Tabel3[[#This Row],[Groep.Index]])&amp;","</f>
        <v>,Livetube,</v>
      </c>
      <c r="E705">
        <f ca="1">RANDBETWEEN(1,Formules!$B$2)</f>
        <v>84</v>
      </c>
      <c r="F705" s="2">
        <f t="shared" si="10"/>
        <v>704</v>
      </c>
    </row>
    <row r="706" spans="1:6" x14ac:dyDescent="0.25">
      <c r="A706" s="1" t="str">
        <f ca="1">Tabel3[[#This Row],[GroepBeheerderEmail]]&amp;Tabel3[[#This Row],[GroepNaam]]&amp;Tabel3[[#This Row],[ReisNaam]]</f>
        <v>Deborah.Mursell@gmail.com,Minyx,Moa</v>
      </c>
      <c r="B706" s="3" t="s">
        <v>1356</v>
      </c>
      <c r="C706" t="str">
        <f ca="1">SUBSTITUTE(INDEX(Tabel2[GroepBeheerder],Tabel3[[#This Row],[Groep.Index]]),",","")</f>
        <v>Deborah.Mursell@gmail.com</v>
      </c>
      <c r="D706" t="str">
        <f ca="1">","&amp;INDEX(Tabel2[GroepNaam],Tabel3[[#This Row],[Groep.Index]])&amp;","</f>
        <v>,Minyx,</v>
      </c>
      <c r="E706">
        <f ca="1">RANDBETWEEN(1,Formules!$B$2)</f>
        <v>359</v>
      </c>
      <c r="F706" s="2">
        <f t="shared" ref="F706:F769" si="11">ROW()-1</f>
        <v>705</v>
      </c>
    </row>
    <row r="707" spans="1:6" x14ac:dyDescent="0.25">
      <c r="A707" s="1" t="str">
        <f ca="1">Tabel3[[#This Row],[GroepBeheerderEmail]]&amp;Tabel3[[#This Row],[GroepNaam]]&amp;Tabel3[[#This Row],[ReisNaam]]</f>
        <v>Vonny.Raincin@gmail.com,Wikido,Sandweiler</v>
      </c>
      <c r="B707" s="3" t="s">
        <v>1357</v>
      </c>
      <c r="C707" t="str">
        <f ca="1">SUBSTITUTE(INDEX(Tabel2[GroepBeheerder],Tabel3[[#This Row],[Groep.Index]]),",","")</f>
        <v>Vonny.Raincin@gmail.com</v>
      </c>
      <c r="D707" t="str">
        <f ca="1">","&amp;INDEX(Tabel2[GroepNaam],Tabel3[[#This Row],[Groep.Index]])&amp;","</f>
        <v>,Wikido,</v>
      </c>
      <c r="E707">
        <f ca="1">RANDBETWEEN(1,Formules!$B$2)</f>
        <v>207</v>
      </c>
      <c r="F707" s="2">
        <f t="shared" si="11"/>
        <v>706</v>
      </c>
    </row>
    <row r="708" spans="1:6" x14ac:dyDescent="0.25">
      <c r="A708" s="1" t="str">
        <f ca="1">Tabel3[[#This Row],[GroepBeheerderEmail]]&amp;Tabel3[[#This Row],[GroepNaam]]&amp;Tabel3[[#This Row],[ReisNaam]]</f>
        <v>Debby.Siene@gmail.com,Jayo,Höviyn Am</v>
      </c>
      <c r="B708" s="3" t="s">
        <v>1358</v>
      </c>
      <c r="C708" t="str">
        <f ca="1">SUBSTITUTE(INDEX(Tabel2[GroepBeheerder],Tabel3[[#This Row],[Groep.Index]]),",","")</f>
        <v>Debby.Siene@gmail.com</v>
      </c>
      <c r="D708" t="str">
        <f ca="1">","&amp;INDEX(Tabel2[GroepNaam],Tabel3[[#This Row],[Groep.Index]])&amp;","</f>
        <v>,Jayo,</v>
      </c>
      <c r="E708">
        <f ca="1">RANDBETWEEN(1,Formules!$B$2)</f>
        <v>116</v>
      </c>
      <c r="F708" s="2">
        <f t="shared" si="11"/>
        <v>707</v>
      </c>
    </row>
    <row r="709" spans="1:6" x14ac:dyDescent="0.25">
      <c r="A709" s="1" t="str">
        <f ca="1">Tabel3[[#This Row],[GroepBeheerderEmail]]&amp;Tabel3[[#This Row],[GroepNaam]]&amp;Tabel3[[#This Row],[ReisNaam]]</f>
        <v>Kliment.Barnaby@gmail.com,Realbridge,Hanyin Chengguanzhen</v>
      </c>
      <c r="B709" s="3" t="s">
        <v>1359</v>
      </c>
      <c r="C709" t="str">
        <f ca="1">SUBSTITUTE(INDEX(Tabel2[GroepBeheerder],Tabel3[[#This Row],[Groep.Index]]),",","")</f>
        <v>Kliment.Barnaby@gmail.com</v>
      </c>
      <c r="D709" t="str">
        <f ca="1">","&amp;INDEX(Tabel2[GroepNaam],Tabel3[[#This Row],[Groep.Index]])&amp;","</f>
        <v>,Realbridge,</v>
      </c>
      <c r="E709">
        <f ca="1">RANDBETWEEN(1,Formules!$B$2)</f>
        <v>17</v>
      </c>
      <c r="F709" s="2">
        <f t="shared" si="11"/>
        <v>708</v>
      </c>
    </row>
    <row r="710" spans="1:6" x14ac:dyDescent="0.25">
      <c r="A710" s="1" t="str">
        <f ca="1">Tabel3[[#This Row],[GroepBeheerderEmail]]&amp;Tabel3[[#This Row],[GroepNaam]]&amp;Tabel3[[#This Row],[ReisNaam]]</f>
        <v>Drake.Bennie@gmail.com,Camido,Atok</v>
      </c>
      <c r="B710" s="3" t="s">
        <v>1360</v>
      </c>
      <c r="C710" t="str">
        <f ca="1">SUBSTITUTE(INDEX(Tabel2[GroepBeheerder],Tabel3[[#This Row],[Groep.Index]]),",","")</f>
        <v>Drake.Bennie@gmail.com</v>
      </c>
      <c r="D710" t="str">
        <f ca="1">","&amp;INDEX(Tabel2[GroepNaam],Tabel3[[#This Row],[Groep.Index]])&amp;","</f>
        <v>,Camido,</v>
      </c>
      <c r="E710">
        <f ca="1">RANDBETWEEN(1,Formules!$B$2)</f>
        <v>297</v>
      </c>
      <c r="F710" s="2">
        <f t="shared" si="11"/>
        <v>709</v>
      </c>
    </row>
    <row r="711" spans="1:6" x14ac:dyDescent="0.25">
      <c r="A711" s="1" t="str">
        <f ca="1">Tabel3[[#This Row],[GroepBeheerderEmail]]&amp;Tabel3[[#This Row],[GroepNaam]]&amp;Tabel3[[#This Row],[ReisNaam]]</f>
        <v>Yovonnda.Meredyth@gmail.com,Meejo,Sambong</v>
      </c>
      <c r="B711" s="3" t="s">
        <v>1361</v>
      </c>
      <c r="C711" t="str">
        <f ca="1">SUBSTITUTE(INDEX(Tabel2[GroepBeheerder],Tabel3[[#This Row],[Groep.Index]]),",","")</f>
        <v>Yovonnda.Meredyth@gmail.com</v>
      </c>
      <c r="D711" t="str">
        <f ca="1">","&amp;INDEX(Tabel2[GroepNaam],Tabel3[[#This Row],[Groep.Index]])&amp;","</f>
        <v>,Meejo,</v>
      </c>
      <c r="E711">
        <f ca="1">RANDBETWEEN(1,Formules!$B$2)</f>
        <v>3</v>
      </c>
      <c r="F711" s="2">
        <f t="shared" si="11"/>
        <v>710</v>
      </c>
    </row>
    <row r="712" spans="1:6" x14ac:dyDescent="0.25">
      <c r="A712" s="1" t="str">
        <f ca="1">Tabel3[[#This Row],[GroepBeheerderEmail]]&amp;Tabel3[[#This Row],[GroepNaam]]&amp;Tabel3[[#This Row],[ReisNaam]]</f>
        <v>Rhianon.Benson@gmail.com,Skyba,Lobuk</v>
      </c>
      <c r="B712" s="3" t="s">
        <v>1362</v>
      </c>
      <c r="C712" t="str">
        <f ca="1">SUBSTITUTE(INDEX(Tabel2[GroepBeheerder],Tabel3[[#This Row],[Groep.Index]]),",","")</f>
        <v>Rhianon.Benson@gmail.com</v>
      </c>
      <c r="D712" t="str">
        <f ca="1">","&amp;INDEX(Tabel2[GroepNaam],Tabel3[[#This Row],[Groep.Index]])&amp;","</f>
        <v>,Skyba,</v>
      </c>
      <c r="E712">
        <f ca="1">RANDBETWEEN(1,Formules!$B$2)</f>
        <v>53</v>
      </c>
      <c r="F712" s="2">
        <f t="shared" si="11"/>
        <v>711</v>
      </c>
    </row>
    <row r="713" spans="1:6" x14ac:dyDescent="0.25">
      <c r="A713" s="1" t="str">
        <f ca="1">Tabel3[[#This Row],[GroepBeheerderEmail]]&amp;Tabel3[[#This Row],[GroepNaam]]&amp;Tabel3[[#This Row],[ReisNaam]]</f>
        <v>Tobiah.Skotcher@gmail.com,Linkbridge,Socorro</v>
      </c>
      <c r="B713" s="3" t="s">
        <v>1363</v>
      </c>
      <c r="C713" t="str">
        <f ca="1">SUBSTITUTE(INDEX(Tabel2[GroepBeheerder],Tabel3[[#This Row],[Groep.Index]]),",","")</f>
        <v>Tobiah.Skotcher@gmail.com</v>
      </c>
      <c r="D713" t="str">
        <f ca="1">","&amp;INDEX(Tabel2[GroepNaam],Tabel3[[#This Row],[Groep.Index]])&amp;","</f>
        <v>,Linkbridge,</v>
      </c>
      <c r="E713">
        <f ca="1">RANDBETWEEN(1,Formules!$B$2)</f>
        <v>188</v>
      </c>
      <c r="F713" s="2">
        <f t="shared" si="11"/>
        <v>712</v>
      </c>
    </row>
    <row r="714" spans="1:6" x14ac:dyDescent="0.25">
      <c r="A714" s="1" t="str">
        <f ca="1">Tabel3[[#This Row],[GroepBeheerderEmail]]&amp;Tabel3[[#This Row],[GroepNaam]]&amp;Tabel3[[#This Row],[ReisNaam]]</f>
        <v>Rourke.Wyon@gmail.com,Babbleset,Panjāb</v>
      </c>
      <c r="B714" s="3" t="s">
        <v>1364</v>
      </c>
      <c r="C714" t="str">
        <f ca="1">SUBSTITUTE(INDEX(Tabel2[GroepBeheerder],Tabel3[[#This Row],[Groep.Index]]),",","")</f>
        <v>Rourke.Wyon@gmail.com</v>
      </c>
      <c r="D714" t="str">
        <f ca="1">","&amp;INDEX(Tabel2[GroepNaam],Tabel3[[#This Row],[Groep.Index]])&amp;","</f>
        <v>,Babbleset,</v>
      </c>
      <c r="E714">
        <f ca="1">RANDBETWEEN(1,Formules!$B$2)</f>
        <v>126</v>
      </c>
      <c r="F714" s="2">
        <f t="shared" si="11"/>
        <v>713</v>
      </c>
    </row>
    <row r="715" spans="1:6" x14ac:dyDescent="0.25">
      <c r="A715" s="1" t="str">
        <f ca="1">Tabel3[[#This Row],[GroepBeheerderEmail]]&amp;Tabel3[[#This Row],[GroepNaam]]&amp;Tabel3[[#This Row],[ReisNaam]]</f>
        <v>Kiri.Gelly@gmail.com,Aimbo,Santol</v>
      </c>
      <c r="B715" s="3" t="s">
        <v>1365</v>
      </c>
      <c r="C715" t="str">
        <f ca="1">SUBSTITUTE(INDEX(Tabel2[GroepBeheerder],Tabel3[[#This Row],[Groep.Index]]),",","")</f>
        <v>Kiri.Gelly@gmail.com</v>
      </c>
      <c r="D715" t="str">
        <f ca="1">","&amp;INDEX(Tabel2[GroepNaam],Tabel3[[#This Row],[Groep.Index]])&amp;","</f>
        <v>,Aimbo,</v>
      </c>
      <c r="E715">
        <f ca="1">RANDBETWEEN(1,Formules!$B$2)</f>
        <v>235</v>
      </c>
      <c r="F715" s="2">
        <f t="shared" si="11"/>
        <v>714</v>
      </c>
    </row>
    <row r="716" spans="1:6" x14ac:dyDescent="0.25">
      <c r="A716" s="1" t="str">
        <f ca="1">Tabel3[[#This Row],[GroepBeheerderEmail]]&amp;Tabel3[[#This Row],[GroepNaam]]&amp;Tabel3[[#This Row],[ReisNaam]]</f>
        <v>Erik.Rubinshtein@gmail.com,Yodel,Topolná</v>
      </c>
      <c r="B716" s="3" t="s">
        <v>1366</v>
      </c>
      <c r="C716" t="str">
        <f ca="1">SUBSTITUTE(INDEX(Tabel2[GroepBeheerder],Tabel3[[#This Row],[Groep.Index]]),",","")</f>
        <v>Erik.Rubinshtein@gmail.com</v>
      </c>
      <c r="D716" t="str">
        <f ca="1">","&amp;INDEX(Tabel2[GroepNaam],Tabel3[[#This Row],[Groep.Index]])&amp;","</f>
        <v>,Yodel,</v>
      </c>
      <c r="E716">
        <f ca="1">RANDBETWEEN(1,Formules!$B$2)</f>
        <v>127</v>
      </c>
      <c r="F716" s="2">
        <f t="shared" si="11"/>
        <v>715</v>
      </c>
    </row>
    <row r="717" spans="1:6" x14ac:dyDescent="0.25">
      <c r="A717" s="1" t="str">
        <f ca="1">Tabel3[[#This Row],[GroepBeheerderEmail]]&amp;Tabel3[[#This Row],[GroepNaam]]&amp;Tabel3[[#This Row],[ReisNaam]]</f>
        <v>Francis.Cockhill@gmail.com,Devpulse,Chinameca</v>
      </c>
      <c r="B717" s="3" t="s">
        <v>1367</v>
      </c>
      <c r="C717" t="str">
        <f ca="1">SUBSTITUTE(INDEX(Tabel2[GroepBeheerder],Tabel3[[#This Row],[Groep.Index]]),",","")</f>
        <v>Francis.Cockhill@gmail.com</v>
      </c>
      <c r="D717" t="str">
        <f ca="1">","&amp;INDEX(Tabel2[GroepNaam],Tabel3[[#This Row],[Groep.Index]])&amp;","</f>
        <v>,Devpulse,</v>
      </c>
      <c r="E717">
        <f ca="1">RANDBETWEEN(1,Formules!$B$2)</f>
        <v>136</v>
      </c>
      <c r="F717" s="2">
        <f t="shared" si="11"/>
        <v>716</v>
      </c>
    </row>
    <row r="718" spans="1:6" x14ac:dyDescent="0.25">
      <c r="A718" s="1" t="str">
        <f ca="1">Tabel3[[#This Row],[GroepBeheerderEmail]]&amp;Tabel3[[#This Row],[GroepNaam]]&amp;Tabel3[[#This Row],[ReisNaam]]</f>
        <v>Dona.Stearley@gmail.com,Livefish,Houston</v>
      </c>
      <c r="B718" s="3" t="s">
        <v>1004</v>
      </c>
      <c r="C718" t="str">
        <f ca="1">SUBSTITUTE(INDEX(Tabel2[GroepBeheerder],Tabel3[[#This Row],[Groep.Index]]),",","")</f>
        <v>Dona.Stearley@gmail.com</v>
      </c>
      <c r="D718" t="str">
        <f ca="1">","&amp;INDEX(Tabel2[GroepNaam],Tabel3[[#This Row],[Groep.Index]])&amp;","</f>
        <v>,Livefish,</v>
      </c>
      <c r="E718">
        <f ca="1">RANDBETWEEN(1,Formules!$B$2)</f>
        <v>337</v>
      </c>
      <c r="F718" s="2">
        <f t="shared" si="11"/>
        <v>717</v>
      </c>
    </row>
    <row r="719" spans="1:6" x14ac:dyDescent="0.25">
      <c r="A719" s="1" t="str">
        <f ca="1">Tabel3[[#This Row],[GroepBeheerderEmail]]&amp;Tabel3[[#This Row],[GroepNaam]]&amp;Tabel3[[#This Row],[ReisNaam]]</f>
        <v>Terry.Scarasbrick@gmail.com,Jazzy,Bankim</v>
      </c>
      <c r="B719" s="3" t="s">
        <v>1368</v>
      </c>
      <c r="C719" t="str">
        <f ca="1">SUBSTITUTE(INDEX(Tabel2[GroepBeheerder],Tabel3[[#This Row],[Groep.Index]]),",","")</f>
        <v>Terry.Scarasbrick@gmail.com</v>
      </c>
      <c r="D719" t="str">
        <f ca="1">","&amp;INDEX(Tabel2[GroepNaam],Tabel3[[#This Row],[Groep.Index]])&amp;","</f>
        <v>,Jazzy,</v>
      </c>
      <c r="E719">
        <f ca="1">RANDBETWEEN(1,Formules!$B$2)</f>
        <v>352</v>
      </c>
      <c r="F719" s="2">
        <f t="shared" si="11"/>
        <v>718</v>
      </c>
    </row>
    <row r="720" spans="1:6" x14ac:dyDescent="0.25">
      <c r="A720" s="1" t="str">
        <f ca="1">Tabel3[[#This Row],[GroepBeheerderEmail]]&amp;Tabel3[[#This Row],[GroepNaam]]&amp;Tabel3[[#This Row],[ReisNaam]]</f>
        <v>Edy.La Vigne@gmail.com,Rhyzio,Lolak</v>
      </c>
      <c r="B720" s="3" t="s">
        <v>1369</v>
      </c>
      <c r="C720" t="str">
        <f ca="1">SUBSTITUTE(INDEX(Tabel2[GroepBeheerder],Tabel3[[#This Row],[Groep.Index]]),",","")</f>
        <v>Edy.La Vigne@gmail.com</v>
      </c>
      <c r="D720" t="str">
        <f ca="1">","&amp;INDEX(Tabel2[GroepNaam],Tabel3[[#This Row],[Groep.Index]])&amp;","</f>
        <v>,Rhyzio,</v>
      </c>
      <c r="E720">
        <f ca="1">RANDBETWEEN(1,Formules!$B$2)</f>
        <v>183</v>
      </c>
      <c r="F720" s="2">
        <f t="shared" si="11"/>
        <v>719</v>
      </c>
    </row>
    <row r="721" spans="1:6" x14ac:dyDescent="0.25">
      <c r="A721" s="1" t="str">
        <f ca="1">Tabel3[[#This Row],[GroepBeheerderEmail]]&amp;Tabel3[[#This Row],[GroepNaam]]&amp;Tabel3[[#This Row],[ReisNaam]]</f>
        <v>Francis.Cockhill@gmail.com,Fivespan,Lautoka</v>
      </c>
      <c r="B721" s="3" t="s">
        <v>1370</v>
      </c>
      <c r="C721" t="str">
        <f ca="1">SUBSTITUTE(INDEX(Tabel2[GroepBeheerder],Tabel3[[#This Row],[Groep.Index]]),",","")</f>
        <v>Francis.Cockhill@gmail.com</v>
      </c>
      <c r="D721" t="str">
        <f ca="1">","&amp;INDEX(Tabel2[GroepNaam],Tabel3[[#This Row],[Groep.Index]])&amp;","</f>
        <v>,Fivespan,</v>
      </c>
      <c r="E721">
        <f ca="1">RANDBETWEEN(1,Formules!$B$2)</f>
        <v>279</v>
      </c>
      <c r="F721" s="2">
        <f t="shared" si="11"/>
        <v>720</v>
      </c>
    </row>
    <row r="722" spans="1:6" x14ac:dyDescent="0.25">
      <c r="A722" s="1" t="str">
        <f ca="1">Tabel3[[#This Row],[GroepBeheerderEmail]]&amp;Tabel3[[#This Row],[GroepNaam]]&amp;Tabel3[[#This Row],[ReisNaam]]</f>
        <v>Hoyt.Checcuzzi@gmail.com,Camido,Vischongo</v>
      </c>
      <c r="B722" s="3" t="s">
        <v>1371</v>
      </c>
      <c r="C722" t="str">
        <f ca="1">SUBSTITUTE(INDEX(Tabel2[GroepBeheerder],Tabel3[[#This Row],[Groep.Index]]),",","")</f>
        <v>Hoyt.Checcuzzi@gmail.com</v>
      </c>
      <c r="D722" t="str">
        <f ca="1">","&amp;INDEX(Tabel2[GroepNaam],Tabel3[[#This Row],[Groep.Index]])&amp;","</f>
        <v>,Camido,</v>
      </c>
      <c r="E722">
        <f ca="1">RANDBETWEEN(1,Formules!$B$2)</f>
        <v>40</v>
      </c>
      <c r="F722" s="2">
        <f t="shared" si="11"/>
        <v>721</v>
      </c>
    </row>
    <row r="723" spans="1:6" x14ac:dyDescent="0.25">
      <c r="A723" s="1" t="str">
        <f ca="1">Tabel3[[#This Row],[GroepBeheerderEmail]]&amp;Tabel3[[#This Row],[GroepNaam]]&amp;Tabel3[[#This Row],[ReisNaam]]</f>
        <v>Corette.Domke@gmail.com,Twimm,Lethbridge</v>
      </c>
      <c r="B723" s="3" t="s">
        <v>1372</v>
      </c>
      <c r="C723" t="str">
        <f ca="1">SUBSTITUTE(INDEX(Tabel2[GroepBeheerder],Tabel3[[#This Row],[Groep.Index]]),",","")</f>
        <v>Corette.Domke@gmail.com</v>
      </c>
      <c r="D723" t="str">
        <f ca="1">","&amp;INDEX(Tabel2[GroepNaam],Tabel3[[#This Row],[Groep.Index]])&amp;","</f>
        <v>,Twimm,</v>
      </c>
      <c r="E723">
        <f ca="1">RANDBETWEEN(1,Formules!$B$2)</f>
        <v>400</v>
      </c>
      <c r="F723" s="2">
        <f t="shared" si="11"/>
        <v>722</v>
      </c>
    </row>
    <row r="724" spans="1:6" x14ac:dyDescent="0.25">
      <c r="A724" s="1" t="str">
        <f ca="1">Tabel3[[#This Row],[GroepBeheerderEmail]]&amp;Tabel3[[#This Row],[GroepNaam]]&amp;Tabel3[[#This Row],[ReisNaam]]</f>
        <v>Deborah.Mursell@gmail.com,Jabbertype,Yug</v>
      </c>
      <c r="B724" s="3" t="s">
        <v>1373</v>
      </c>
      <c r="C724" t="str">
        <f ca="1">SUBSTITUTE(INDEX(Tabel2[GroepBeheerder],Tabel3[[#This Row],[Groep.Index]]),",","")</f>
        <v>Deborah.Mursell@gmail.com</v>
      </c>
      <c r="D724" t="str">
        <f ca="1">","&amp;INDEX(Tabel2[GroepNaam],Tabel3[[#This Row],[Groep.Index]])&amp;","</f>
        <v>,Jabbertype,</v>
      </c>
      <c r="E724">
        <f ca="1">RANDBETWEEN(1,Formules!$B$2)</f>
        <v>329</v>
      </c>
      <c r="F724" s="2">
        <f t="shared" si="11"/>
        <v>723</v>
      </c>
    </row>
    <row r="725" spans="1:6" x14ac:dyDescent="0.25">
      <c r="A725" s="1" t="str">
        <f ca="1">Tabel3[[#This Row],[GroepBeheerderEmail]]&amp;Tabel3[[#This Row],[GroepNaam]]&amp;Tabel3[[#This Row],[ReisNaam]]</f>
        <v>Kennie.Spaight@gmail.com,Twinder,Wenshang</v>
      </c>
      <c r="B725" s="3" t="s">
        <v>1374</v>
      </c>
      <c r="C725" t="str">
        <f ca="1">SUBSTITUTE(INDEX(Tabel2[GroepBeheerder],Tabel3[[#This Row],[Groep.Index]]),",","")</f>
        <v>Kennie.Spaight@gmail.com</v>
      </c>
      <c r="D725" t="str">
        <f ca="1">","&amp;INDEX(Tabel2[GroepNaam],Tabel3[[#This Row],[Groep.Index]])&amp;","</f>
        <v>,Twinder,</v>
      </c>
      <c r="E725">
        <f ca="1">RANDBETWEEN(1,Formules!$B$2)</f>
        <v>38</v>
      </c>
      <c r="F725" s="2">
        <f t="shared" si="11"/>
        <v>724</v>
      </c>
    </row>
    <row r="726" spans="1:6" x14ac:dyDescent="0.25">
      <c r="A726" s="1" t="str">
        <f ca="1">Tabel3[[#This Row],[GroepBeheerderEmail]]&amp;Tabel3[[#This Row],[GroepNaam]]&amp;Tabel3[[#This Row],[ReisNaam]]</f>
        <v>Torin.Matuszyk@gmail.com,Flashpoint,Zhongcheng</v>
      </c>
      <c r="B726" s="3" t="s">
        <v>1375</v>
      </c>
      <c r="C726" t="str">
        <f ca="1">SUBSTITUTE(INDEX(Tabel2[GroepBeheerder],Tabel3[[#This Row],[Groep.Index]]),",","")</f>
        <v>Torin.Matuszyk@gmail.com</v>
      </c>
      <c r="D726" t="str">
        <f ca="1">","&amp;INDEX(Tabel2[GroepNaam],Tabel3[[#This Row],[Groep.Index]])&amp;","</f>
        <v>,Flashpoint,</v>
      </c>
      <c r="E726">
        <f ca="1">RANDBETWEEN(1,Formules!$B$2)</f>
        <v>117</v>
      </c>
      <c r="F726" s="2">
        <f t="shared" si="11"/>
        <v>725</v>
      </c>
    </row>
    <row r="727" spans="1:6" x14ac:dyDescent="0.25">
      <c r="A727" s="1" t="str">
        <f ca="1">Tabel3[[#This Row],[GroepBeheerderEmail]]&amp;Tabel3[[#This Row],[GroepNaam]]&amp;Tabel3[[#This Row],[ReisNaam]]</f>
        <v>Willie.Cellier@gmail.com,Gabspot,Jiworejo</v>
      </c>
      <c r="B727" s="3" t="s">
        <v>1376</v>
      </c>
      <c r="C727" t="str">
        <f ca="1">SUBSTITUTE(INDEX(Tabel2[GroepBeheerder],Tabel3[[#This Row],[Groep.Index]]),",","")</f>
        <v>Willie.Cellier@gmail.com</v>
      </c>
      <c r="D727" t="str">
        <f ca="1">","&amp;INDEX(Tabel2[GroepNaam],Tabel3[[#This Row],[Groep.Index]])&amp;","</f>
        <v>,Gabspot,</v>
      </c>
      <c r="E727">
        <f ca="1">RANDBETWEEN(1,Formules!$B$2)</f>
        <v>177</v>
      </c>
      <c r="F727" s="2">
        <f t="shared" si="11"/>
        <v>726</v>
      </c>
    </row>
    <row r="728" spans="1:6" x14ac:dyDescent="0.25">
      <c r="A728" s="1" t="str">
        <f ca="1">Tabel3[[#This Row],[GroepBeheerderEmail]]&amp;Tabel3[[#This Row],[GroepNaam]]&amp;Tabel3[[#This Row],[ReisNaam]]</f>
        <v>Pennie.Thomtson@gmail.com,Innotype,Miaotang</v>
      </c>
      <c r="B728" s="3" t="s">
        <v>1377</v>
      </c>
      <c r="C728" t="str">
        <f ca="1">SUBSTITUTE(INDEX(Tabel2[GroepBeheerder],Tabel3[[#This Row],[Groep.Index]]),",","")</f>
        <v>Pennie.Thomtson@gmail.com</v>
      </c>
      <c r="D728" t="str">
        <f ca="1">","&amp;INDEX(Tabel2[GroepNaam],Tabel3[[#This Row],[Groep.Index]])&amp;","</f>
        <v>,Innotype,</v>
      </c>
      <c r="E728">
        <f ca="1">RANDBETWEEN(1,Formules!$B$2)</f>
        <v>26</v>
      </c>
      <c r="F728" s="2">
        <f t="shared" si="11"/>
        <v>727</v>
      </c>
    </row>
    <row r="729" spans="1:6" x14ac:dyDescent="0.25">
      <c r="A729" s="1" t="str">
        <f ca="1">Tabel3[[#This Row],[GroepBeheerderEmail]]&amp;Tabel3[[#This Row],[GroepNaam]]&amp;Tabel3[[#This Row],[ReisNaam]]</f>
        <v>Cassandra.Wagnerin@gmail.com,Brainverse,Usatove</v>
      </c>
      <c r="B729" s="3" t="s">
        <v>1378</v>
      </c>
      <c r="C729" t="str">
        <f ca="1">SUBSTITUTE(INDEX(Tabel2[GroepBeheerder],Tabel3[[#This Row],[Groep.Index]]),",","")</f>
        <v>Cassandra.Wagnerin@gmail.com</v>
      </c>
      <c r="D729" t="str">
        <f ca="1">","&amp;INDEX(Tabel2[GroepNaam],Tabel3[[#This Row],[Groep.Index]])&amp;","</f>
        <v>,Brainverse,</v>
      </c>
      <c r="E729">
        <f ca="1">RANDBETWEEN(1,Formules!$B$2)</f>
        <v>260</v>
      </c>
      <c r="F729" s="2">
        <f t="shared" si="11"/>
        <v>728</v>
      </c>
    </row>
    <row r="730" spans="1:6" x14ac:dyDescent="0.25">
      <c r="A730" s="1" t="str">
        <f ca="1">Tabel3[[#This Row],[GroepBeheerderEmail]]&amp;Tabel3[[#This Row],[GroepNaam]]&amp;Tabel3[[#This Row],[ReisNaam]]</f>
        <v>Vonny.Raincin@gmail.com,Zoonoodle,Luebo</v>
      </c>
      <c r="B730" s="3" t="s">
        <v>1379</v>
      </c>
      <c r="C730" t="str">
        <f ca="1">SUBSTITUTE(INDEX(Tabel2[GroepBeheerder],Tabel3[[#This Row],[Groep.Index]]),",","")</f>
        <v>Vonny.Raincin@gmail.com</v>
      </c>
      <c r="D730" t="str">
        <f ca="1">","&amp;INDEX(Tabel2[GroepNaam],Tabel3[[#This Row],[Groep.Index]])&amp;","</f>
        <v>,Zoonoodle,</v>
      </c>
      <c r="E730">
        <f ca="1">RANDBETWEEN(1,Formules!$B$2)</f>
        <v>123</v>
      </c>
      <c r="F730" s="2">
        <f t="shared" si="11"/>
        <v>729</v>
      </c>
    </row>
    <row r="731" spans="1:6" x14ac:dyDescent="0.25">
      <c r="A731" s="1" t="str">
        <f ca="1">Tabel3[[#This Row],[GroepBeheerderEmail]]&amp;Tabel3[[#This Row],[GroepNaam]]&amp;Tabel3[[#This Row],[ReisNaam]]</f>
        <v>Jenelle.Caw@gmail.com,Tambee,Cantagallo</v>
      </c>
      <c r="B731" s="3" t="s">
        <v>1380</v>
      </c>
      <c r="C731" t="str">
        <f ca="1">SUBSTITUTE(INDEX(Tabel2[GroepBeheerder],Tabel3[[#This Row],[Groep.Index]]),",","")</f>
        <v>Jenelle.Caw@gmail.com</v>
      </c>
      <c r="D731" t="str">
        <f ca="1">","&amp;INDEX(Tabel2[GroepNaam],Tabel3[[#This Row],[Groep.Index]])&amp;","</f>
        <v>,Tambee,</v>
      </c>
      <c r="E731">
        <f ca="1">RANDBETWEEN(1,Formules!$B$2)</f>
        <v>24</v>
      </c>
      <c r="F731" s="2">
        <f t="shared" si="11"/>
        <v>730</v>
      </c>
    </row>
    <row r="732" spans="1:6" x14ac:dyDescent="0.25">
      <c r="A732" s="1" t="str">
        <f ca="1">Tabel3[[#This Row],[GroepBeheerderEmail]]&amp;Tabel3[[#This Row],[GroepNaam]]&amp;Tabel3[[#This Row],[ReisNaam]]</f>
        <v>Jan.Truitt@gmail.com,Cogilith,Lille</v>
      </c>
      <c r="B732" s="3" t="s">
        <v>1381</v>
      </c>
      <c r="C732" t="str">
        <f ca="1">SUBSTITUTE(INDEX(Tabel2[GroepBeheerder],Tabel3[[#This Row],[Groep.Index]]),",","")</f>
        <v>Jan.Truitt@gmail.com</v>
      </c>
      <c r="D732" t="str">
        <f ca="1">","&amp;INDEX(Tabel2[GroepNaam],Tabel3[[#This Row],[Groep.Index]])&amp;","</f>
        <v>,Cogilith,</v>
      </c>
      <c r="E732">
        <f ca="1">RANDBETWEEN(1,Formules!$B$2)</f>
        <v>345</v>
      </c>
      <c r="F732" s="2">
        <f t="shared" si="11"/>
        <v>731</v>
      </c>
    </row>
    <row r="733" spans="1:6" x14ac:dyDescent="0.25">
      <c r="A733" s="1" t="str">
        <f ca="1">Tabel3[[#This Row],[GroepBeheerderEmail]]&amp;Tabel3[[#This Row],[GroepNaam]]&amp;Tabel3[[#This Row],[ReisNaam]]</f>
        <v>Terry.Scarasbrick@gmail.com,Yakidoo,Ciorescu</v>
      </c>
      <c r="B733" s="3" t="s">
        <v>1382</v>
      </c>
      <c r="C733" t="str">
        <f ca="1">SUBSTITUTE(INDEX(Tabel2[GroepBeheerder],Tabel3[[#This Row],[Groep.Index]]),",","")</f>
        <v>Terry.Scarasbrick@gmail.com</v>
      </c>
      <c r="D733" t="str">
        <f ca="1">","&amp;INDEX(Tabel2[GroepNaam],Tabel3[[#This Row],[Groep.Index]])&amp;","</f>
        <v>,Yakidoo,</v>
      </c>
      <c r="E733">
        <f ca="1">RANDBETWEEN(1,Formules!$B$2)</f>
        <v>70</v>
      </c>
      <c r="F733" s="2">
        <f t="shared" si="11"/>
        <v>732</v>
      </c>
    </row>
    <row r="734" spans="1:6" x14ac:dyDescent="0.25">
      <c r="A734" s="1" t="str">
        <f ca="1">Tabel3[[#This Row],[GroepBeheerderEmail]]&amp;Tabel3[[#This Row],[GroepNaam]]&amp;Tabel3[[#This Row],[ReisNaam]]</f>
        <v>Remy.Tapin@gmail.com,Thoughtmix,Luntai</v>
      </c>
      <c r="B734" s="3" t="s">
        <v>1383</v>
      </c>
      <c r="C734" t="str">
        <f ca="1">SUBSTITUTE(INDEX(Tabel2[GroepBeheerder],Tabel3[[#This Row],[Groep.Index]]),",","")</f>
        <v>Remy.Tapin@gmail.com</v>
      </c>
      <c r="D734" t="str">
        <f ca="1">","&amp;INDEX(Tabel2[GroepNaam],Tabel3[[#This Row],[Groep.Index]])&amp;","</f>
        <v>,Thoughtmix,</v>
      </c>
      <c r="E734">
        <f ca="1">RANDBETWEEN(1,Formules!$B$2)</f>
        <v>81</v>
      </c>
      <c r="F734" s="2">
        <f t="shared" si="11"/>
        <v>733</v>
      </c>
    </row>
    <row r="735" spans="1:6" x14ac:dyDescent="0.25">
      <c r="A735" s="1" t="str">
        <f ca="1">Tabel3[[#This Row],[GroepBeheerderEmail]]&amp;Tabel3[[#This Row],[GroepNaam]]&amp;Tabel3[[#This Row],[ReisNaam]]</f>
        <v>Deena.Eisikowitch@gmail.com,Youtags,Skuodas</v>
      </c>
      <c r="B735" s="3" t="s">
        <v>1384</v>
      </c>
      <c r="C735" t="str">
        <f ca="1">SUBSTITUTE(INDEX(Tabel2[GroepBeheerder],Tabel3[[#This Row],[Groep.Index]]),",","")</f>
        <v>Deena.Eisikowitch@gmail.com</v>
      </c>
      <c r="D735" t="str">
        <f ca="1">","&amp;INDEX(Tabel2[GroepNaam],Tabel3[[#This Row],[Groep.Index]])&amp;","</f>
        <v>,Youtags,</v>
      </c>
      <c r="E735">
        <f ca="1">RANDBETWEEN(1,Formules!$B$2)</f>
        <v>144</v>
      </c>
      <c r="F735" s="2">
        <f t="shared" si="11"/>
        <v>734</v>
      </c>
    </row>
    <row r="736" spans="1:6" x14ac:dyDescent="0.25">
      <c r="A736" s="1" t="str">
        <f ca="1">Tabel3[[#This Row],[GroepBeheerderEmail]]&amp;Tabel3[[#This Row],[GroepNaam]]&amp;Tabel3[[#This Row],[ReisNaam]]</f>
        <v>Lane.Mellows@gmail.com,Roomm,Alvesta</v>
      </c>
      <c r="B736" s="3" t="s">
        <v>1385</v>
      </c>
      <c r="C736" t="str">
        <f ca="1">SUBSTITUTE(INDEX(Tabel2[GroepBeheerder],Tabel3[[#This Row],[Groep.Index]]),",","")</f>
        <v>Lane.Mellows@gmail.com</v>
      </c>
      <c r="D736" t="str">
        <f ca="1">","&amp;INDEX(Tabel2[GroepNaam],Tabel3[[#This Row],[Groep.Index]])&amp;","</f>
        <v>,Roomm,</v>
      </c>
      <c r="E736">
        <f ca="1">RANDBETWEEN(1,Formules!$B$2)</f>
        <v>228</v>
      </c>
      <c r="F736" s="2">
        <f t="shared" si="11"/>
        <v>735</v>
      </c>
    </row>
    <row r="737" spans="1:6" x14ac:dyDescent="0.25">
      <c r="A737" s="1" t="str">
        <f ca="1">Tabel3[[#This Row],[GroepBeheerderEmail]]&amp;Tabel3[[#This Row],[GroepNaam]]&amp;Tabel3[[#This Row],[ReisNaam]]</f>
        <v>Corette.Domke@gmail.com,Divape,Bacalan</v>
      </c>
      <c r="B737" s="3" t="s">
        <v>1386</v>
      </c>
      <c r="C737" t="str">
        <f ca="1">SUBSTITUTE(INDEX(Tabel2[GroepBeheerder],Tabel3[[#This Row],[Groep.Index]]),",","")</f>
        <v>Corette.Domke@gmail.com</v>
      </c>
      <c r="D737" t="str">
        <f ca="1">","&amp;INDEX(Tabel2[GroepNaam],Tabel3[[#This Row],[Groep.Index]])&amp;","</f>
        <v>,Divape,</v>
      </c>
      <c r="E737">
        <f ca="1">RANDBETWEEN(1,Formules!$B$2)</f>
        <v>62</v>
      </c>
      <c r="F737" s="2">
        <f t="shared" si="11"/>
        <v>736</v>
      </c>
    </row>
    <row r="738" spans="1:6" x14ac:dyDescent="0.25">
      <c r="A738" s="1" t="str">
        <f ca="1">Tabel3[[#This Row],[GroepBeheerderEmail]]&amp;Tabel3[[#This Row],[GroepNaam]]&amp;Tabel3[[#This Row],[ReisNaam]]</f>
        <v>Freemon.Piche@gmail.com,Twiyo,Paitan</v>
      </c>
      <c r="B738" s="3" t="s">
        <v>1387</v>
      </c>
      <c r="C738" t="str">
        <f ca="1">SUBSTITUTE(INDEX(Tabel2[GroepBeheerder],Tabel3[[#This Row],[Groep.Index]]),",","")</f>
        <v>Freemon.Piche@gmail.com</v>
      </c>
      <c r="D738" t="str">
        <f ca="1">","&amp;INDEX(Tabel2[GroepNaam],Tabel3[[#This Row],[Groep.Index]])&amp;","</f>
        <v>,Twiyo,</v>
      </c>
      <c r="E738">
        <f ca="1">RANDBETWEEN(1,Formules!$B$2)</f>
        <v>365</v>
      </c>
      <c r="F738" s="2">
        <f t="shared" si="11"/>
        <v>737</v>
      </c>
    </row>
    <row r="739" spans="1:6" x14ac:dyDescent="0.25">
      <c r="A739" s="1" t="str">
        <f ca="1">Tabel3[[#This Row],[GroepBeheerderEmail]]&amp;Tabel3[[#This Row],[GroepNaam]]&amp;Tabel3[[#This Row],[ReisNaam]]</f>
        <v>Edouard.Alger@gmail.com,Thoughtsphere,Dillenburg</v>
      </c>
      <c r="B739" s="3" t="s">
        <v>1388</v>
      </c>
      <c r="C739" t="str">
        <f ca="1">SUBSTITUTE(INDEX(Tabel2[GroepBeheerder],Tabel3[[#This Row],[Groep.Index]]),",","")</f>
        <v>Edouard.Alger@gmail.com</v>
      </c>
      <c r="D739" t="str">
        <f ca="1">","&amp;INDEX(Tabel2[GroepNaam],Tabel3[[#This Row],[Groep.Index]])&amp;","</f>
        <v>,Thoughtsphere,</v>
      </c>
      <c r="E739">
        <f ca="1">RANDBETWEEN(1,Formules!$B$2)</f>
        <v>90</v>
      </c>
      <c r="F739" s="2">
        <f t="shared" si="11"/>
        <v>738</v>
      </c>
    </row>
    <row r="740" spans="1:6" x14ac:dyDescent="0.25">
      <c r="A740" s="1" t="str">
        <f ca="1">Tabel3[[#This Row],[GroepBeheerderEmail]]&amp;Tabel3[[#This Row],[GroepNaam]]&amp;Tabel3[[#This Row],[ReisNaam]]</f>
        <v>Hillier.Carff@gmail.com,Devify,Káto Nevrokópi</v>
      </c>
      <c r="B740" s="3" t="s">
        <v>1389</v>
      </c>
      <c r="C740" t="str">
        <f ca="1">SUBSTITUTE(INDEX(Tabel2[GroepBeheerder],Tabel3[[#This Row],[Groep.Index]]),",","")</f>
        <v>Hillier.Carff@gmail.com</v>
      </c>
      <c r="D740" t="str">
        <f ca="1">","&amp;INDEX(Tabel2[GroepNaam],Tabel3[[#This Row],[Groep.Index]])&amp;","</f>
        <v>,Devify,</v>
      </c>
      <c r="E740">
        <f ca="1">RANDBETWEEN(1,Formules!$B$2)</f>
        <v>204</v>
      </c>
      <c r="F740" s="2">
        <f t="shared" si="11"/>
        <v>739</v>
      </c>
    </row>
    <row r="741" spans="1:6" x14ac:dyDescent="0.25">
      <c r="A741" s="1" t="str">
        <f ca="1">Tabel3[[#This Row],[GroepBeheerderEmail]]&amp;Tabel3[[#This Row],[GroepNaam]]&amp;Tabel3[[#This Row],[ReisNaam]]</f>
        <v>Kellen.Carrier@gmail.com,Quaxo,Guayaramerín</v>
      </c>
      <c r="B741" s="3" t="s">
        <v>722</v>
      </c>
      <c r="C741" t="str">
        <f ca="1">SUBSTITUTE(INDEX(Tabel2[GroepBeheerder],Tabel3[[#This Row],[Groep.Index]]),",","")</f>
        <v>Kellen.Carrier@gmail.com</v>
      </c>
      <c r="D741" t="str">
        <f ca="1">","&amp;INDEX(Tabel2[GroepNaam],Tabel3[[#This Row],[Groep.Index]])&amp;","</f>
        <v>,Quaxo,</v>
      </c>
      <c r="E741">
        <f ca="1">RANDBETWEEN(1,Formules!$B$2)</f>
        <v>120</v>
      </c>
      <c r="F741" s="2">
        <f t="shared" si="11"/>
        <v>740</v>
      </c>
    </row>
    <row r="742" spans="1:6" x14ac:dyDescent="0.25">
      <c r="A742" s="1" t="str">
        <f ca="1">Tabel3[[#This Row],[GroepBeheerderEmail]]&amp;Tabel3[[#This Row],[GroepNaam]]&amp;Tabel3[[#This Row],[ReisNaam]]</f>
        <v>Vonny.Raincin@gmail.com,Zoonoodle,Widorokandang</v>
      </c>
      <c r="B742" s="3" t="s">
        <v>1390</v>
      </c>
      <c r="C742" t="str">
        <f ca="1">SUBSTITUTE(INDEX(Tabel2[GroepBeheerder],Tabel3[[#This Row],[Groep.Index]]),",","")</f>
        <v>Vonny.Raincin@gmail.com</v>
      </c>
      <c r="D742" t="str">
        <f ca="1">","&amp;INDEX(Tabel2[GroepNaam],Tabel3[[#This Row],[Groep.Index]])&amp;","</f>
        <v>,Zoonoodle,</v>
      </c>
      <c r="E742">
        <f ca="1">RANDBETWEEN(1,Formules!$B$2)</f>
        <v>123</v>
      </c>
      <c r="F742" s="2">
        <f t="shared" si="11"/>
        <v>741</v>
      </c>
    </row>
    <row r="743" spans="1:6" x14ac:dyDescent="0.25">
      <c r="A743" s="1" t="str">
        <f ca="1">Tabel3[[#This Row],[GroepBeheerderEmail]]&amp;Tabel3[[#This Row],[GroepNaam]]&amp;Tabel3[[#This Row],[ReisNaam]]</f>
        <v>Faun.Gutans@gmail.com,Riffpath,Barg-e Matāl</v>
      </c>
      <c r="B743" s="3" t="s">
        <v>1391</v>
      </c>
      <c r="C743" t="str">
        <f ca="1">SUBSTITUTE(INDEX(Tabel2[GroepBeheerder],Tabel3[[#This Row],[Groep.Index]]),",","")</f>
        <v>Faun.Gutans@gmail.com</v>
      </c>
      <c r="D743" t="str">
        <f ca="1">","&amp;INDEX(Tabel2[GroepNaam],Tabel3[[#This Row],[Groep.Index]])&amp;","</f>
        <v>,Riffpath,</v>
      </c>
      <c r="E743">
        <f ca="1">RANDBETWEEN(1,Formules!$B$2)</f>
        <v>28</v>
      </c>
      <c r="F743" s="2">
        <f t="shared" si="11"/>
        <v>742</v>
      </c>
    </row>
    <row r="744" spans="1:6" x14ac:dyDescent="0.25">
      <c r="A744" s="1" t="str">
        <f ca="1">Tabel3[[#This Row],[GroepBeheerderEmail]]&amp;Tabel3[[#This Row],[GroepNaam]]&amp;Tabel3[[#This Row],[ReisNaam]]</f>
        <v>Selia.Georgelin@gmail.com,Thoughtstorm,Sacramento</v>
      </c>
      <c r="B744" s="3" t="s">
        <v>869</v>
      </c>
      <c r="C744" t="str">
        <f ca="1">SUBSTITUTE(INDEX(Tabel2[GroepBeheerder],Tabel3[[#This Row],[Groep.Index]]),",","")</f>
        <v>Selia.Georgelin@gmail.com</v>
      </c>
      <c r="D744" t="str">
        <f ca="1">","&amp;INDEX(Tabel2[GroepNaam],Tabel3[[#This Row],[Groep.Index]])&amp;","</f>
        <v>,Thoughtstorm,</v>
      </c>
      <c r="E744">
        <f ca="1">RANDBETWEEN(1,Formules!$B$2)</f>
        <v>225</v>
      </c>
      <c r="F744" s="2">
        <f t="shared" si="11"/>
        <v>743</v>
      </c>
    </row>
    <row r="745" spans="1:6" x14ac:dyDescent="0.25">
      <c r="A745" s="1" t="str">
        <f ca="1">Tabel3[[#This Row],[GroepBeheerderEmail]]&amp;Tabel3[[#This Row],[GroepNaam]]&amp;Tabel3[[#This Row],[ReisNaam]]</f>
        <v>Selia.Georgelin@gmail.com,Tagcat,Lintan Chengguanzhen</v>
      </c>
      <c r="B745" s="3" t="s">
        <v>1392</v>
      </c>
      <c r="C745" t="str">
        <f ca="1">SUBSTITUTE(INDEX(Tabel2[GroepBeheerder],Tabel3[[#This Row],[Groep.Index]]),",","")</f>
        <v>Selia.Georgelin@gmail.com</v>
      </c>
      <c r="D745" t="str">
        <f ca="1">","&amp;INDEX(Tabel2[GroepNaam],Tabel3[[#This Row],[Groep.Index]])&amp;","</f>
        <v>,Tagcat,</v>
      </c>
      <c r="E745">
        <f ca="1">RANDBETWEEN(1,Formules!$B$2)</f>
        <v>32</v>
      </c>
      <c r="F745" s="2">
        <f t="shared" si="11"/>
        <v>744</v>
      </c>
    </row>
    <row r="746" spans="1:6" x14ac:dyDescent="0.25">
      <c r="A746" s="1" t="str">
        <f ca="1">Tabel3[[#This Row],[GroepBeheerderEmail]]&amp;Tabel3[[#This Row],[GroepNaam]]&amp;Tabel3[[#This Row],[ReisNaam]]</f>
        <v>Bartel.Plastow@gmail.com,Oloo,Itabaianinha</v>
      </c>
      <c r="B746" s="3" t="s">
        <v>1393</v>
      </c>
      <c r="C746" t="str">
        <f ca="1">SUBSTITUTE(INDEX(Tabel2[GroepBeheerder],Tabel3[[#This Row],[Groep.Index]]),",","")</f>
        <v>Bartel.Plastow@gmail.com</v>
      </c>
      <c r="D746" t="str">
        <f ca="1">","&amp;INDEX(Tabel2[GroepNaam],Tabel3[[#This Row],[Groep.Index]])&amp;","</f>
        <v>,Oloo,</v>
      </c>
      <c r="E746">
        <f ca="1">RANDBETWEEN(1,Formules!$B$2)</f>
        <v>275</v>
      </c>
      <c r="F746" s="2">
        <f t="shared" si="11"/>
        <v>745</v>
      </c>
    </row>
    <row r="747" spans="1:6" x14ac:dyDescent="0.25">
      <c r="A747" s="1" t="str">
        <f ca="1">Tabel3[[#This Row],[GroepBeheerderEmail]]&amp;Tabel3[[#This Row],[GroepNaam]]&amp;Tabel3[[#This Row],[ReisNaam]]</f>
        <v>Mable.Stobbie@gmail.com,Meevee,Sonorejo</v>
      </c>
      <c r="B747" s="3" t="s">
        <v>1394</v>
      </c>
      <c r="C747" t="str">
        <f ca="1">SUBSTITUTE(INDEX(Tabel2[GroepBeheerder],Tabel3[[#This Row],[Groep.Index]]),",","")</f>
        <v>Mable.Stobbie@gmail.com</v>
      </c>
      <c r="D747" t="str">
        <f ca="1">","&amp;INDEX(Tabel2[GroepNaam],Tabel3[[#This Row],[Groep.Index]])&amp;","</f>
        <v>,Meevee,</v>
      </c>
      <c r="E747">
        <f ca="1">RANDBETWEEN(1,Formules!$B$2)</f>
        <v>109</v>
      </c>
      <c r="F747" s="2">
        <f t="shared" si="11"/>
        <v>746</v>
      </c>
    </row>
    <row r="748" spans="1:6" x14ac:dyDescent="0.25">
      <c r="A748" s="1" t="str">
        <f ca="1">Tabel3[[#This Row],[GroepBeheerderEmail]]&amp;Tabel3[[#This Row],[GroepNaam]]&amp;Tabel3[[#This Row],[ReisNaam]]</f>
        <v>Haskel.Bath@gmail.com,Tambee,Mojokerto</v>
      </c>
      <c r="B748" s="3" t="s">
        <v>1395</v>
      </c>
      <c r="C748" t="str">
        <f ca="1">SUBSTITUTE(INDEX(Tabel2[GroepBeheerder],Tabel3[[#This Row],[Groep.Index]]),",","")</f>
        <v>Haskel.Bath@gmail.com</v>
      </c>
      <c r="D748" t="str">
        <f ca="1">","&amp;INDEX(Tabel2[GroepNaam],Tabel3[[#This Row],[Groep.Index]])&amp;","</f>
        <v>,Tambee,</v>
      </c>
      <c r="E748">
        <f ca="1">RANDBETWEEN(1,Formules!$B$2)</f>
        <v>243</v>
      </c>
      <c r="F748" s="2">
        <f t="shared" si="11"/>
        <v>747</v>
      </c>
    </row>
    <row r="749" spans="1:6" x14ac:dyDescent="0.25">
      <c r="A749" s="1" t="str">
        <f ca="1">Tabel3[[#This Row],[GroepBeheerderEmail]]&amp;Tabel3[[#This Row],[GroepNaam]]&amp;Tabel3[[#This Row],[ReisNaam]]</f>
        <v>Torin.Matuszyk@gmail.com,Fanoodle,Sampao</v>
      </c>
      <c r="B749" s="3" t="s">
        <v>1396</v>
      </c>
      <c r="C749" t="str">
        <f ca="1">SUBSTITUTE(INDEX(Tabel2[GroepBeheerder],Tabel3[[#This Row],[Groep.Index]]),",","")</f>
        <v>Torin.Matuszyk@gmail.com</v>
      </c>
      <c r="D749" t="str">
        <f ca="1">","&amp;INDEX(Tabel2[GroepNaam],Tabel3[[#This Row],[Groep.Index]])&amp;","</f>
        <v>,Fanoodle,</v>
      </c>
      <c r="E749">
        <f ca="1">RANDBETWEEN(1,Formules!$B$2)</f>
        <v>234</v>
      </c>
      <c r="F749" s="2">
        <f t="shared" si="11"/>
        <v>748</v>
      </c>
    </row>
    <row r="750" spans="1:6" x14ac:dyDescent="0.25">
      <c r="A750" s="1" t="str">
        <f ca="1">Tabel3[[#This Row],[GroepBeheerderEmail]]&amp;Tabel3[[#This Row],[GroepNaam]]&amp;Tabel3[[#This Row],[ReisNaam]]</f>
        <v>Hadlee.Sugg@gmail.com,Riffpedia,Antas</v>
      </c>
      <c r="B750" s="3" t="s">
        <v>1397</v>
      </c>
      <c r="C750" t="str">
        <f ca="1">SUBSTITUTE(INDEX(Tabel2[GroepBeheerder],Tabel3[[#This Row],[Groep.Index]]),",","")</f>
        <v>Hadlee.Sugg@gmail.com</v>
      </c>
      <c r="D750" t="str">
        <f ca="1">","&amp;INDEX(Tabel2[GroepNaam],Tabel3[[#This Row],[Groep.Index]])&amp;","</f>
        <v>,Riffpedia,</v>
      </c>
      <c r="E750">
        <f ca="1">RANDBETWEEN(1,Formules!$B$2)</f>
        <v>366</v>
      </c>
      <c r="F750" s="2">
        <f t="shared" si="11"/>
        <v>749</v>
      </c>
    </row>
    <row r="751" spans="1:6" x14ac:dyDescent="0.25">
      <c r="A751" s="1" t="str">
        <f ca="1">Tabel3[[#This Row],[GroepBeheerderEmail]]&amp;Tabel3[[#This Row],[GroepNaam]]&amp;Tabel3[[#This Row],[ReisNaam]]</f>
        <v>Faun.Gutans@gmail.com,Meevee,Čajetina</v>
      </c>
      <c r="B751" s="3" t="s">
        <v>1398</v>
      </c>
      <c r="C751" t="str">
        <f ca="1">SUBSTITUTE(INDEX(Tabel2[GroepBeheerder],Tabel3[[#This Row],[Groep.Index]]),",","")</f>
        <v>Faun.Gutans@gmail.com</v>
      </c>
      <c r="D751" t="str">
        <f ca="1">","&amp;INDEX(Tabel2[GroepNaam],Tabel3[[#This Row],[Groep.Index]])&amp;","</f>
        <v>,Meevee,</v>
      </c>
      <c r="E751">
        <f ca="1">RANDBETWEEN(1,Formules!$B$2)</f>
        <v>50</v>
      </c>
      <c r="F751" s="2">
        <f t="shared" si="11"/>
        <v>750</v>
      </c>
    </row>
    <row r="752" spans="1:6" x14ac:dyDescent="0.25">
      <c r="A752" s="1" t="str">
        <f ca="1">Tabel3[[#This Row],[GroepBeheerderEmail]]&amp;Tabel3[[#This Row],[GroepNaam]]&amp;Tabel3[[#This Row],[ReisNaam]]</f>
        <v>Kelley.Michieli@gmail.com,Zoombeat,Sobienie Jeziory</v>
      </c>
      <c r="B752" s="3" t="s">
        <v>1399</v>
      </c>
      <c r="C752" t="str">
        <f ca="1">SUBSTITUTE(INDEX(Tabel2[GroepBeheerder],Tabel3[[#This Row],[Groep.Index]]),",","")</f>
        <v>Kelley.Michieli@gmail.com</v>
      </c>
      <c r="D752" t="str">
        <f ca="1">","&amp;INDEX(Tabel2[GroepNaam],Tabel3[[#This Row],[Groep.Index]])&amp;","</f>
        <v>,Zoombeat,</v>
      </c>
      <c r="E752">
        <f ca="1">RANDBETWEEN(1,Formules!$B$2)</f>
        <v>330</v>
      </c>
      <c r="F752" s="2">
        <f t="shared" si="11"/>
        <v>751</v>
      </c>
    </row>
    <row r="753" spans="1:6" x14ac:dyDescent="0.25">
      <c r="A753" s="1" t="str">
        <f ca="1">Tabel3[[#This Row],[GroepBeheerderEmail]]&amp;Tabel3[[#This Row],[GroepNaam]]&amp;Tabel3[[#This Row],[ReisNaam]]</f>
        <v>Kennie.Spaight@gmail.com,Divanoodle,Västerås</v>
      </c>
      <c r="B753" s="3" t="s">
        <v>977</v>
      </c>
      <c r="C753" t="str">
        <f ca="1">SUBSTITUTE(INDEX(Tabel2[GroepBeheerder],Tabel3[[#This Row],[Groep.Index]]),",","")</f>
        <v>Kennie.Spaight@gmail.com</v>
      </c>
      <c r="D753" t="str">
        <f ca="1">","&amp;INDEX(Tabel2[GroepNaam],Tabel3[[#This Row],[Groep.Index]])&amp;","</f>
        <v>,Divanoodle,</v>
      </c>
      <c r="E753">
        <f ca="1">RANDBETWEEN(1,Formules!$B$2)</f>
        <v>364</v>
      </c>
      <c r="F753" s="2">
        <f t="shared" si="11"/>
        <v>752</v>
      </c>
    </row>
    <row r="754" spans="1:6" x14ac:dyDescent="0.25">
      <c r="A754" s="1" t="str">
        <f ca="1">Tabel3[[#This Row],[GroepBeheerderEmail]]&amp;Tabel3[[#This Row],[GroepNaam]]&amp;Tabel3[[#This Row],[ReisNaam]]</f>
        <v>Kelley.Grattan@gmail.com,Realfire,Boisbriand</v>
      </c>
      <c r="B754" s="3" t="s">
        <v>1400</v>
      </c>
      <c r="C754" t="str">
        <f ca="1">SUBSTITUTE(INDEX(Tabel2[GroepBeheerder],Tabel3[[#This Row],[Groep.Index]]),",","")</f>
        <v>Kelley.Grattan@gmail.com</v>
      </c>
      <c r="D754" t="str">
        <f ca="1">","&amp;INDEX(Tabel2[GroepNaam],Tabel3[[#This Row],[Groep.Index]])&amp;","</f>
        <v>,Realfire,</v>
      </c>
      <c r="E754">
        <f ca="1">RANDBETWEEN(1,Formules!$B$2)</f>
        <v>158</v>
      </c>
      <c r="F754" s="2">
        <f t="shared" si="11"/>
        <v>753</v>
      </c>
    </row>
    <row r="755" spans="1:6" x14ac:dyDescent="0.25">
      <c r="A755" s="1" t="str">
        <f ca="1">Tabel3[[#This Row],[GroepBeheerderEmail]]&amp;Tabel3[[#This Row],[GroepNaam]]&amp;Tabel3[[#This Row],[ReisNaam]]</f>
        <v>Abraham.De Souza@gmail.com,Blogpad,Nizhniy Kislyay</v>
      </c>
      <c r="B755" s="3" t="s">
        <v>1401</v>
      </c>
      <c r="C755" t="str">
        <f ca="1">SUBSTITUTE(INDEX(Tabel2[GroepBeheerder],Tabel3[[#This Row],[Groep.Index]]),",","")</f>
        <v>Abraham.De Souza@gmail.com</v>
      </c>
      <c r="D755" t="str">
        <f ca="1">","&amp;INDEX(Tabel2[GroepNaam],Tabel3[[#This Row],[Groep.Index]])&amp;","</f>
        <v>,Blogpad,</v>
      </c>
      <c r="E755">
        <f ca="1">RANDBETWEEN(1,Formules!$B$2)</f>
        <v>124</v>
      </c>
      <c r="F755" s="2">
        <f t="shared" si="11"/>
        <v>754</v>
      </c>
    </row>
    <row r="756" spans="1:6" x14ac:dyDescent="0.25">
      <c r="A756" s="1" t="str">
        <f ca="1">Tabel3[[#This Row],[GroepBeheerderEmail]]&amp;Tabel3[[#This Row],[GroepNaam]]&amp;Tabel3[[#This Row],[ReisNaam]]</f>
        <v>Rodolphe.Witherup@gmail.com,BlogXS,Swindon</v>
      </c>
      <c r="B756" s="3" t="s">
        <v>1402</v>
      </c>
      <c r="C756" t="str">
        <f ca="1">SUBSTITUTE(INDEX(Tabel2[GroepBeheerder],Tabel3[[#This Row],[Groep.Index]]),",","")</f>
        <v>Rodolphe.Witherup@gmail.com</v>
      </c>
      <c r="D756" t="str">
        <f ca="1">","&amp;INDEX(Tabel2[GroepNaam],Tabel3[[#This Row],[Groep.Index]])&amp;","</f>
        <v>,BlogXS,</v>
      </c>
      <c r="E756">
        <f ca="1">RANDBETWEEN(1,Formules!$B$2)</f>
        <v>149</v>
      </c>
      <c r="F756" s="2">
        <f t="shared" si="11"/>
        <v>755</v>
      </c>
    </row>
    <row r="757" spans="1:6" x14ac:dyDescent="0.25">
      <c r="A757" s="1" t="str">
        <f ca="1">Tabel3[[#This Row],[GroepBeheerderEmail]]&amp;Tabel3[[#This Row],[GroepNaam]]&amp;Tabel3[[#This Row],[ReisNaam]]</f>
        <v>Jolynn.Fosdike@gmail.com,Eidel,Amucao</v>
      </c>
      <c r="B757" s="3" t="s">
        <v>1403</v>
      </c>
      <c r="C757" t="str">
        <f ca="1">SUBSTITUTE(INDEX(Tabel2[GroepBeheerder],Tabel3[[#This Row],[Groep.Index]]),",","")</f>
        <v>Jolynn.Fosdike@gmail.com</v>
      </c>
      <c r="D757" t="str">
        <f ca="1">","&amp;INDEX(Tabel2[GroepNaam],Tabel3[[#This Row],[Groep.Index]])&amp;","</f>
        <v>,Eidel,</v>
      </c>
      <c r="E757">
        <f ca="1">RANDBETWEEN(1,Formules!$B$2)</f>
        <v>213</v>
      </c>
      <c r="F757" s="2">
        <f t="shared" si="11"/>
        <v>756</v>
      </c>
    </row>
    <row r="758" spans="1:6" x14ac:dyDescent="0.25">
      <c r="A758" s="1" t="str">
        <f ca="1">Tabel3[[#This Row],[GroepBeheerderEmail]]&amp;Tabel3[[#This Row],[GroepNaam]]&amp;Tabel3[[#This Row],[ReisNaam]]</f>
        <v>Lindsay.Esposi@gmail.com,Devbug,Hanau</v>
      </c>
      <c r="B758" s="3" t="s">
        <v>1404</v>
      </c>
      <c r="C758" t="str">
        <f ca="1">SUBSTITUTE(INDEX(Tabel2[GroepBeheerder],Tabel3[[#This Row],[Groep.Index]]),",","")</f>
        <v>Lindsay.Esposi@gmail.com</v>
      </c>
      <c r="D758" t="str">
        <f ca="1">","&amp;INDEX(Tabel2[GroepNaam],Tabel3[[#This Row],[Groep.Index]])&amp;","</f>
        <v>,Devbug,</v>
      </c>
      <c r="E758">
        <f ca="1">RANDBETWEEN(1,Formules!$B$2)</f>
        <v>336</v>
      </c>
      <c r="F758" s="2">
        <f t="shared" si="11"/>
        <v>757</v>
      </c>
    </row>
    <row r="759" spans="1:6" x14ac:dyDescent="0.25">
      <c r="A759" s="1" t="str">
        <f ca="1">Tabel3[[#This Row],[GroepBeheerderEmail]]&amp;Tabel3[[#This Row],[GroepNaam]]&amp;Tabel3[[#This Row],[ReisNaam]]</f>
        <v>Kellen.Carrier@gmail.com,Quaxo,Añelo</v>
      </c>
      <c r="B759" s="3" t="s">
        <v>1405</v>
      </c>
      <c r="C759" t="str">
        <f ca="1">SUBSTITUTE(INDEX(Tabel2[GroepBeheerder],Tabel3[[#This Row],[Groep.Index]]),",","")</f>
        <v>Kellen.Carrier@gmail.com</v>
      </c>
      <c r="D759" t="str">
        <f ca="1">","&amp;INDEX(Tabel2[GroepNaam],Tabel3[[#This Row],[Groep.Index]])&amp;","</f>
        <v>,Quaxo,</v>
      </c>
      <c r="E759">
        <f ca="1">RANDBETWEEN(1,Formules!$B$2)</f>
        <v>120</v>
      </c>
      <c r="F759" s="2">
        <f t="shared" si="11"/>
        <v>758</v>
      </c>
    </row>
    <row r="760" spans="1:6" x14ac:dyDescent="0.25">
      <c r="A760" s="1" t="str">
        <f ca="1">Tabel3[[#This Row],[GroepBeheerderEmail]]&amp;Tabel3[[#This Row],[GroepNaam]]&amp;Tabel3[[#This Row],[ReisNaam]]</f>
        <v>Loria.Pickston@gmail.com,Mudo,Pavlodol’skaya</v>
      </c>
      <c r="B760" s="3" t="s">
        <v>1406</v>
      </c>
      <c r="C760" t="str">
        <f ca="1">SUBSTITUTE(INDEX(Tabel2[GroepBeheerder],Tabel3[[#This Row],[Groep.Index]]),",","")</f>
        <v>Loria.Pickston@gmail.com</v>
      </c>
      <c r="D760" t="str">
        <f ca="1">","&amp;INDEX(Tabel2[GroepNaam],Tabel3[[#This Row],[Groep.Index]])&amp;","</f>
        <v>,Mudo,</v>
      </c>
      <c r="E760">
        <f ca="1">RANDBETWEEN(1,Formules!$B$2)</f>
        <v>286</v>
      </c>
      <c r="F760" s="2">
        <f t="shared" si="11"/>
        <v>759</v>
      </c>
    </row>
    <row r="761" spans="1:6" x14ac:dyDescent="0.25">
      <c r="A761" s="1" t="str">
        <f ca="1">Tabel3[[#This Row],[GroepBeheerderEmail]]&amp;Tabel3[[#This Row],[GroepNaam]]&amp;Tabel3[[#This Row],[ReisNaam]]</f>
        <v>Jacquelin.Waugh@gmail.com,Vinte,Jiaoxie</v>
      </c>
      <c r="B761" s="3" t="s">
        <v>1407</v>
      </c>
      <c r="C761" t="str">
        <f ca="1">SUBSTITUTE(INDEX(Tabel2[GroepBeheerder],Tabel3[[#This Row],[Groep.Index]]),",","")</f>
        <v>Jacquelin.Waugh@gmail.com</v>
      </c>
      <c r="D761" t="str">
        <f ca="1">","&amp;INDEX(Tabel2[GroepNaam],Tabel3[[#This Row],[Groep.Index]])&amp;","</f>
        <v>,Vinte,</v>
      </c>
      <c r="E761">
        <f ca="1">RANDBETWEEN(1,Formules!$B$2)</f>
        <v>162</v>
      </c>
      <c r="F761" s="2">
        <f t="shared" si="11"/>
        <v>760</v>
      </c>
    </row>
    <row r="762" spans="1:6" x14ac:dyDescent="0.25">
      <c r="A762" s="1" t="str">
        <f ca="1">Tabel3[[#This Row],[GroepBeheerderEmail]]&amp;Tabel3[[#This Row],[GroepNaam]]&amp;Tabel3[[#This Row],[ReisNaam]]</f>
        <v>Willie.Cellier@gmail.com,Jamia,Iturama</v>
      </c>
      <c r="B762" s="3" t="s">
        <v>1408</v>
      </c>
      <c r="C762" t="str">
        <f ca="1">SUBSTITUTE(INDEX(Tabel2[GroepBeheerder],Tabel3[[#This Row],[Groep.Index]]),",","")</f>
        <v>Willie.Cellier@gmail.com</v>
      </c>
      <c r="D762" t="str">
        <f ca="1">","&amp;INDEX(Tabel2[GroepNaam],Tabel3[[#This Row],[Groep.Index]])&amp;","</f>
        <v>,Jamia,</v>
      </c>
      <c r="E762">
        <f ca="1">RANDBETWEEN(1,Formules!$B$2)</f>
        <v>221</v>
      </c>
      <c r="F762" s="2">
        <f t="shared" si="11"/>
        <v>761</v>
      </c>
    </row>
    <row r="763" spans="1:6" x14ac:dyDescent="0.25">
      <c r="A763" s="1" t="str">
        <f ca="1">Tabel3[[#This Row],[GroepBeheerderEmail]]&amp;Tabel3[[#This Row],[GroepNaam]]&amp;Tabel3[[#This Row],[ReisNaam]]</f>
        <v>Pennie.Thomtson@gmail.com,Dabshots,Changtian</v>
      </c>
      <c r="B763" s="3" t="s">
        <v>1409</v>
      </c>
      <c r="C763" t="str">
        <f ca="1">SUBSTITUTE(INDEX(Tabel2[GroepBeheerder],Tabel3[[#This Row],[Groep.Index]]),",","")</f>
        <v>Pennie.Thomtson@gmail.com</v>
      </c>
      <c r="D763" t="str">
        <f ca="1">","&amp;INDEX(Tabel2[GroepNaam],Tabel3[[#This Row],[Groep.Index]])&amp;","</f>
        <v>,Dabshots,</v>
      </c>
      <c r="E763">
        <f ca="1">RANDBETWEEN(1,Formules!$B$2)</f>
        <v>222</v>
      </c>
      <c r="F763" s="2">
        <f t="shared" si="11"/>
        <v>762</v>
      </c>
    </row>
    <row r="764" spans="1:6" x14ac:dyDescent="0.25">
      <c r="A764" s="1" t="str">
        <f ca="1">Tabel3[[#This Row],[GroepBeheerderEmail]]&amp;Tabel3[[#This Row],[GroepNaam]]&amp;Tabel3[[#This Row],[ReisNaam]]</f>
        <v>Padriac.Gauden@gmail.com,Meejo,Xianghuaqiao</v>
      </c>
      <c r="B764" s="3" t="s">
        <v>1410</v>
      </c>
      <c r="C764" t="str">
        <f ca="1">SUBSTITUTE(INDEX(Tabel2[GroepBeheerder],Tabel3[[#This Row],[Groep.Index]]),",","")</f>
        <v>Padriac.Gauden@gmail.com</v>
      </c>
      <c r="D764" t="str">
        <f ca="1">","&amp;INDEX(Tabel2[GroepNaam],Tabel3[[#This Row],[Groep.Index]])&amp;","</f>
        <v>,Meejo,</v>
      </c>
      <c r="E764">
        <f ca="1">RANDBETWEEN(1,Formules!$B$2)</f>
        <v>30</v>
      </c>
      <c r="F764" s="2">
        <f t="shared" si="11"/>
        <v>763</v>
      </c>
    </row>
    <row r="765" spans="1:6" x14ac:dyDescent="0.25">
      <c r="A765" s="1" t="str">
        <f ca="1">Tabel3[[#This Row],[GroepBeheerderEmail]]&amp;Tabel3[[#This Row],[GroepNaam]]&amp;Tabel3[[#This Row],[ReisNaam]]</f>
        <v>Loria.Pickston@gmail.com,Fivespan,Suay</v>
      </c>
      <c r="B765" s="3" t="s">
        <v>1411</v>
      </c>
      <c r="C765" t="str">
        <f ca="1">SUBSTITUTE(INDEX(Tabel2[GroepBeheerder],Tabel3[[#This Row],[Groep.Index]]),",","")</f>
        <v>Loria.Pickston@gmail.com</v>
      </c>
      <c r="D765" t="str">
        <f ca="1">","&amp;INDEX(Tabel2[GroepNaam],Tabel3[[#This Row],[Groep.Index]])&amp;","</f>
        <v>,Fivespan,</v>
      </c>
      <c r="E765">
        <f ca="1">RANDBETWEEN(1,Formules!$B$2)</f>
        <v>273</v>
      </c>
      <c r="F765" s="2">
        <f t="shared" si="11"/>
        <v>764</v>
      </c>
    </row>
    <row r="766" spans="1:6" x14ac:dyDescent="0.25">
      <c r="A766" s="1" t="str">
        <f ca="1">Tabel3[[#This Row],[GroepBeheerderEmail]]&amp;Tabel3[[#This Row],[GroepNaam]]&amp;Tabel3[[#This Row],[ReisNaam]]</f>
        <v>Charleen.Toop@gmail.com,Thoughtsphere,Armenia</v>
      </c>
      <c r="B766" s="3" t="s">
        <v>1412</v>
      </c>
      <c r="C766" t="str">
        <f ca="1">SUBSTITUTE(INDEX(Tabel2[GroepBeheerder],Tabel3[[#This Row],[Groep.Index]]),",","")</f>
        <v>Charleen.Toop@gmail.com</v>
      </c>
      <c r="D766" t="str">
        <f ca="1">","&amp;INDEX(Tabel2[GroepNaam],Tabel3[[#This Row],[Groep.Index]])&amp;","</f>
        <v>,Thoughtsphere,</v>
      </c>
      <c r="E766">
        <f ca="1">RANDBETWEEN(1,Formules!$B$2)</f>
        <v>287</v>
      </c>
      <c r="F766" s="2">
        <f t="shared" si="11"/>
        <v>765</v>
      </c>
    </row>
    <row r="767" spans="1:6" x14ac:dyDescent="0.25">
      <c r="A767" s="1" t="str">
        <f ca="1">Tabel3[[#This Row],[GroepBeheerderEmail]]&amp;Tabel3[[#This Row],[GroepNaam]]&amp;Tabel3[[#This Row],[ReisNaam]]</f>
        <v>Abel.Jerdon@gmail.com,Leexo,Zhangdian</v>
      </c>
      <c r="B767" s="3" t="s">
        <v>1413</v>
      </c>
      <c r="C767" t="str">
        <f ca="1">SUBSTITUTE(INDEX(Tabel2[GroepBeheerder],Tabel3[[#This Row],[Groep.Index]]),",","")</f>
        <v>Abel.Jerdon@gmail.com</v>
      </c>
      <c r="D767" t="str">
        <f ca="1">","&amp;INDEX(Tabel2[GroepNaam],Tabel3[[#This Row],[Groep.Index]])&amp;","</f>
        <v>,Leexo,</v>
      </c>
      <c r="E767">
        <f ca="1">RANDBETWEEN(1,Formules!$B$2)</f>
        <v>76</v>
      </c>
      <c r="F767" s="2">
        <f t="shared" si="11"/>
        <v>766</v>
      </c>
    </row>
    <row r="768" spans="1:6" x14ac:dyDescent="0.25">
      <c r="A768" s="1" t="str">
        <f ca="1">Tabel3[[#This Row],[GroepBeheerderEmail]]&amp;Tabel3[[#This Row],[GroepNaam]]&amp;Tabel3[[#This Row],[ReisNaam]]</f>
        <v>Ase.Francello@gmail.com,Riffpedia,Beauceville</v>
      </c>
      <c r="B768" s="3" t="s">
        <v>1414</v>
      </c>
      <c r="C768" t="str">
        <f ca="1">SUBSTITUTE(INDEX(Tabel2[GroepBeheerder],Tabel3[[#This Row],[Groep.Index]]),",","")</f>
        <v>Ase.Francello@gmail.com</v>
      </c>
      <c r="D768" t="str">
        <f ca="1">","&amp;INDEX(Tabel2[GroepNaam],Tabel3[[#This Row],[Groep.Index]])&amp;","</f>
        <v>,Riffpedia,</v>
      </c>
      <c r="E768">
        <f ca="1">RANDBETWEEN(1,Formules!$B$2)</f>
        <v>347</v>
      </c>
      <c r="F768" s="2">
        <f t="shared" si="11"/>
        <v>767</v>
      </c>
    </row>
    <row r="769" spans="1:6" x14ac:dyDescent="0.25">
      <c r="A769" s="1" t="str">
        <f ca="1">Tabel3[[#This Row],[GroepBeheerderEmail]]&amp;Tabel3[[#This Row],[GroepNaam]]&amp;Tabel3[[#This Row],[ReisNaam]]</f>
        <v>Charleen.Toop@gmail.com,Zooxo,Catarman</v>
      </c>
      <c r="B769" s="3" t="s">
        <v>1415</v>
      </c>
      <c r="C769" t="str">
        <f ca="1">SUBSTITUTE(INDEX(Tabel2[GroepBeheerder],Tabel3[[#This Row],[Groep.Index]]),",","")</f>
        <v>Charleen.Toop@gmail.com</v>
      </c>
      <c r="D769" t="str">
        <f ca="1">","&amp;INDEX(Tabel2[GroepNaam],Tabel3[[#This Row],[Groep.Index]])&amp;","</f>
        <v>,Zooxo,</v>
      </c>
      <c r="E769">
        <f ca="1">RANDBETWEEN(1,Formules!$B$2)</f>
        <v>105</v>
      </c>
      <c r="F769" s="2">
        <f t="shared" si="11"/>
        <v>768</v>
      </c>
    </row>
    <row r="770" spans="1:6" x14ac:dyDescent="0.25">
      <c r="A770" s="1" t="str">
        <f ca="1">Tabel3[[#This Row],[GroepBeheerderEmail]]&amp;Tabel3[[#This Row],[GroepNaam]]&amp;Tabel3[[#This Row],[ReisNaam]]</f>
        <v>Kenny.Pimm@gmail.com,Centimia,Klimovsk</v>
      </c>
      <c r="B770" s="3" t="s">
        <v>1416</v>
      </c>
      <c r="C770" t="str">
        <f ca="1">SUBSTITUTE(INDEX(Tabel2[GroepBeheerder],Tabel3[[#This Row],[Groep.Index]]),",","")</f>
        <v>Kenny.Pimm@gmail.com</v>
      </c>
      <c r="D770" t="str">
        <f ca="1">","&amp;INDEX(Tabel2[GroepNaam],Tabel3[[#This Row],[Groep.Index]])&amp;","</f>
        <v>,Centimia,</v>
      </c>
      <c r="E770">
        <f ca="1">RANDBETWEEN(1,Formules!$B$2)</f>
        <v>1</v>
      </c>
      <c r="F770" s="2">
        <f t="shared" ref="F770:F833" si="12">ROW()-1</f>
        <v>769</v>
      </c>
    </row>
    <row r="771" spans="1:6" x14ac:dyDescent="0.25">
      <c r="A771" s="1" t="str">
        <f ca="1">Tabel3[[#This Row],[GroepBeheerderEmail]]&amp;Tabel3[[#This Row],[GroepNaam]]&amp;Tabel3[[#This Row],[ReisNaam]]</f>
        <v>Sherrie.Hiddsley@gmail.com,Thoughtblab,Gävle</v>
      </c>
      <c r="B771" s="3" t="s">
        <v>1417</v>
      </c>
      <c r="C771" t="str">
        <f ca="1">SUBSTITUTE(INDEX(Tabel2[GroepBeheerder],Tabel3[[#This Row],[Groep.Index]]),",","")</f>
        <v>Sherrie.Hiddsley@gmail.com</v>
      </c>
      <c r="D771" t="str">
        <f ca="1">","&amp;INDEX(Tabel2[GroepNaam],Tabel3[[#This Row],[Groep.Index]])&amp;","</f>
        <v>,Thoughtblab,</v>
      </c>
      <c r="E771">
        <f ca="1">RANDBETWEEN(1,Formules!$B$2)</f>
        <v>338</v>
      </c>
      <c r="F771" s="2">
        <f t="shared" si="12"/>
        <v>770</v>
      </c>
    </row>
    <row r="772" spans="1:6" x14ac:dyDescent="0.25">
      <c r="A772" s="1" t="str">
        <f ca="1">Tabel3[[#This Row],[GroepBeheerderEmail]]&amp;Tabel3[[#This Row],[GroepNaam]]&amp;Tabel3[[#This Row],[ReisNaam]]</f>
        <v>Charleen.Toop@gmail.com,Browsecat,Laxey</v>
      </c>
      <c r="B772" s="3" t="s">
        <v>1418</v>
      </c>
      <c r="C772" t="str">
        <f ca="1">SUBSTITUTE(INDEX(Tabel2[GroepBeheerder],Tabel3[[#This Row],[Groep.Index]]),",","")</f>
        <v>Charleen.Toop@gmail.com</v>
      </c>
      <c r="D772" t="str">
        <f ca="1">","&amp;INDEX(Tabel2[GroepNaam],Tabel3[[#This Row],[Groep.Index]])&amp;","</f>
        <v>,Browsecat,</v>
      </c>
      <c r="E772">
        <f ca="1">RANDBETWEEN(1,Formules!$B$2)</f>
        <v>372</v>
      </c>
      <c r="F772" s="2">
        <f t="shared" si="12"/>
        <v>771</v>
      </c>
    </row>
    <row r="773" spans="1:6" x14ac:dyDescent="0.25">
      <c r="A773" s="1" t="str">
        <f ca="1">Tabel3[[#This Row],[GroepBeheerderEmail]]&amp;Tabel3[[#This Row],[GroepNaam]]&amp;Tabel3[[#This Row],[ReisNaam]]</f>
        <v>Andrey.Pieche@gmail.com,Agivu,Bijie</v>
      </c>
      <c r="B773" s="3" t="s">
        <v>1419</v>
      </c>
      <c r="C773" t="str">
        <f ca="1">SUBSTITUTE(INDEX(Tabel2[GroepBeheerder],Tabel3[[#This Row],[Groep.Index]]),",","")</f>
        <v>Andrey.Pieche@gmail.com</v>
      </c>
      <c r="D773" t="str">
        <f ca="1">","&amp;INDEX(Tabel2[GroepNaam],Tabel3[[#This Row],[Groep.Index]])&amp;","</f>
        <v>,Agivu,</v>
      </c>
      <c r="E773">
        <f ca="1">RANDBETWEEN(1,Formules!$B$2)</f>
        <v>230</v>
      </c>
      <c r="F773" s="2">
        <f t="shared" si="12"/>
        <v>772</v>
      </c>
    </row>
    <row r="774" spans="1:6" x14ac:dyDescent="0.25">
      <c r="A774" s="1" t="str">
        <f ca="1">Tabel3[[#This Row],[GroepBeheerderEmail]]&amp;Tabel3[[#This Row],[GroepNaam]]&amp;Tabel3[[#This Row],[ReisNaam]]</f>
        <v>Torin.Matuszyk@gmail.com,Fanoodle,Dimbokro</v>
      </c>
      <c r="B774" s="3" t="s">
        <v>1420</v>
      </c>
      <c r="C774" t="str">
        <f ca="1">SUBSTITUTE(INDEX(Tabel2[GroepBeheerder],Tabel3[[#This Row],[Groep.Index]]),",","")</f>
        <v>Torin.Matuszyk@gmail.com</v>
      </c>
      <c r="D774" t="str">
        <f ca="1">","&amp;INDEX(Tabel2[GroepNaam],Tabel3[[#This Row],[Groep.Index]])&amp;","</f>
        <v>,Fanoodle,</v>
      </c>
      <c r="E774">
        <f ca="1">RANDBETWEEN(1,Formules!$B$2)</f>
        <v>234</v>
      </c>
      <c r="F774" s="2">
        <f t="shared" si="12"/>
        <v>773</v>
      </c>
    </row>
    <row r="775" spans="1:6" x14ac:dyDescent="0.25">
      <c r="A775" s="1" t="str">
        <f ca="1">Tabel3[[#This Row],[GroepBeheerderEmail]]&amp;Tabel3[[#This Row],[GroepNaam]]&amp;Tabel3[[#This Row],[ReisNaam]]</f>
        <v>Rossy.Challener@gmail.com,Skinix,Trà My</v>
      </c>
      <c r="B775" s="3" t="s">
        <v>1421</v>
      </c>
      <c r="C775" t="str">
        <f ca="1">SUBSTITUTE(INDEX(Tabel2[GroepBeheerder],Tabel3[[#This Row],[Groep.Index]]),",","")</f>
        <v>Rossy.Challener@gmail.com</v>
      </c>
      <c r="D775" t="str">
        <f ca="1">","&amp;INDEX(Tabel2[GroepNaam],Tabel3[[#This Row],[Groep.Index]])&amp;","</f>
        <v>,Skinix,</v>
      </c>
      <c r="E775">
        <f ca="1">RANDBETWEEN(1,Formules!$B$2)</f>
        <v>324</v>
      </c>
      <c r="F775" s="2">
        <f t="shared" si="12"/>
        <v>774</v>
      </c>
    </row>
    <row r="776" spans="1:6" x14ac:dyDescent="0.25">
      <c r="A776" s="1" t="str">
        <f ca="1">Tabel3[[#This Row],[GroepBeheerderEmail]]&amp;Tabel3[[#This Row],[GroepNaam]]&amp;Tabel3[[#This Row],[ReisNaam]]</f>
        <v>Andrey.Pieche@gmail.com,Plajo,Xitiangezhuang</v>
      </c>
      <c r="B776" s="3" t="s">
        <v>1422</v>
      </c>
      <c r="C776" t="str">
        <f ca="1">SUBSTITUTE(INDEX(Tabel2[GroepBeheerder],Tabel3[[#This Row],[Groep.Index]]),",","")</f>
        <v>Andrey.Pieche@gmail.com</v>
      </c>
      <c r="D776" t="str">
        <f ca="1">","&amp;INDEX(Tabel2[GroepNaam],Tabel3[[#This Row],[Groep.Index]])&amp;","</f>
        <v>,Plajo,</v>
      </c>
      <c r="E776">
        <f ca="1">RANDBETWEEN(1,Formules!$B$2)</f>
        <v>223</v>
      </c>
      <c r="F776" s="2">
        <f t="shared" si="12"/>
        <v>775</v>
      </c>
    </row>
    <row r="777" spans="1:6" x14ac:dyDescent="0.25">
      <c r="A777" s="1" t="str">
        <f ca="1">Tabel3[[#This Row],[GroepBeheerderEmail]]&amp;Tabel3[[#This Row],[GroepNaam]]&amp;Tabel3[[#This Row],[ReisNaam]]</f>
        <v>Cinda.Sparrowhawk@gmail.com,Yakitri,Lalupon</v>
      </c>
      <c r="B777" s="3" t="s">
        <v>1423</v>
      </c>
      <c r="C777" t="str">
        <f ca="1">SUBSTITUTE(INDEX(Tabel2[GroepBeheerder],Tabel3[[#This Row],[Groep.Index]]),",","")</f>
        <v>Cinda.Sparrowhawk@gmail.com</v>
      </c>
      <c r="D777" t="str">
        <f ca="1">","&amp;INDEX(Tabel2[GroepNaam],Tabel3[[#This Row],[Groep.Index]])&amp;","</f>
        <v>,Yakitri,</v>
      </c>
      <c r="E777">
        <f ca="1">RANDBETWEEN(1,Formules!$B$2)</f>
        <v>39</v>
      </c>
      <c r="F777" s="2">
        <f t="shared" si="12"/>
        <v>776</v>
      </c>
    </row>
    <row r="778" spans="1:6" x14ac:dyDescent="0.25">
      <c r="A778" s="1" t="str">
        <f ca="1">Tabel3[[#This Row],[GroepBeheerderEmail]]&amp;Tabel3[[#This Row],[GroepNaam]]&amp;Tabel3[[#This Row],[ReisNaam]]</f>
        <v>Jehu.Griswood@gmail.com,Skyba,Caxarias</v>
      </c>
      <c r="B778" s="3" t="s">
        <v>1424</v>
      </c>
      <c r="C778" t="str">
        <f ca="1">SUBSTITUTE(INDEX(Tabel2[GroepBeheerder],Tabel3[[#This Row],[Groep.Index]]),",","")</f>
        <v>Jehu.Griswood@gmail.com</v>
      </c>
      <c r="D778" t="str">
        <f ca="1">","&amp;INDEX(Tabel2[GroepNaam],Tabel3[[#This Row],[Groep.Index]])&amp;","</f>
        <v>,Skyba,</v>
      </c>
      <c r="E778">
        <f ca="1">RANDBETWEEN(1,Formules!$B$2)</f>
        <v>285</v>
      </c>
      <c r="F778" s="2">
        <f t="shared" si="12"/>
        <v>777</v>
      </c>
    </row>
    <row r="779" spans="1:6" x14ac:dyDescent="0.25">
      <c r="A779" s="1" t="str">
        <f ca="1">Tabel3[[#This Row],[GroepBeheerderEmail]]&amp;Tabel3[[#This Row],[GroepNaam]]&amp;Tabel3[[#This Row],[ReisNaam]]</f>
        <v>Tobin.De Castri@gmail.com,Lazzy,Figueira dos Cavaleiros</v>
      </c>
      <c r="B779" s="3" t="s">
        <v>1425</v>
      </c>
      <c r="C779" t="str">
        <f ca="1">SUBSTITUTE(INDEX(Tabel2[GroepBeheerder],Tabel3[[#This Row],[Groep.Index]]),",","")</f>
        <v>Tobin.De Castri@gmail.com</v>
      </c>
      <c r="D779" t="str">
        <f ca="1">","&amp;INDEX(Tabel2[GroepNaam],Tabel3[[#This Row],[Groep.Index]])&amp;","</f>
        <v>,Lazzy,</v>
      </c>
      <c r="E779">
        <f ca="1">RANDBETWEEN(1,Formules!$B$2)</f>
        <v>49</v>
      </c>
      <c r="F779" s="2">
        <f t="shared" si="12"/>
        <v>778</v>
      </c>
    </row>
    <row r="780" spans="1:6" x14ac:dyDescent="0.25">
      <c r="A780" s="1" t="str">
        <f ca="1">Tabel3[[#This Row],[GroepBeheerderEmail]]&amp;Tabel3[[#This Row],[GroepNaam]]&amp;Tabel3[[#This Row],[ReisNaam]]</f>
        <v>Cinda.Sparrowhawk@gmail.com,Yakitri,Bobrowice</v>
      </c>
      <c r="B780" s="3" t="s">
        <v>1426</v>
      </c>
      <c r="C780" t="str">
        <f ca="1">SUBSTITUTE(INDEX(Tabel2[GroepBeheerder],Tabel3[[#This Row],[Groep.Index]]),",","")</f>
        <v>Cinda.Sparrowhawk@gmail.com</v>
      </c>
      <c r="D780" t="str">
        <f ca="1">","&amp;INDEX(Tabel2[GroepNaam],Tabel3[[#This Row],[Groep.Index]])&amp;","</f>
        <v>,Yakitri,</v>
      </c>
      <c r="E780">
        <f ca="1">RANDBETWEEN(1,Formules!$B$2)</f>
        <v>39</v>
      </c>
      <c r="F780" s="2">
        <f t="shared" si="12"/>
        <v>779</v>
      </c>
    </row>
    <row r="781" spans="1:6" x14ac:dyDescent="0.25">
      <c r="A781" s="1" t="str">
        <f ca="1">Tabel3[[#This Row],[GroepBeheerderEmail]]&amp;Tabel3[[#This Row],[GroepNaam]]&amp;Tabel3[[#This Row],[ReisNaam]]</f>
        <v>Clayborn.Lamborn@gmail.com,Tagopia,Ryōtsu-minato</v>
      </c>
      <c r="B781" s="3" t="s">
        <v>1427</v>
      </c>
      <c r="C781" t="str">
        <f ca="1">SUBSTITUTE(INDEX(Tabel2[GroepBeheerder],Tabel3[[#This Row],[Groep.Index]]),",","")</f>
        <v>Clayborn.Lamborn@gmail.com</v>
      </c>
      <c r="D781" t="str">
        <f ca="1">","&amp;INDEX(Tabel2[GroepNaam],Tabel3[[#This Row],[Groep.Index]])&amp;","</f>
        <v>,Tagopia,</v>
      </c>
      <c r="E781">
        <f ca="1">RANDBETWEEN(1,Formules!$B$2)</f>
        <v>108</v>
      </c>
      <c r="F781" s="2">
        <f t="shared" si="12"/>
        <v>780</v>
      </c>
    </row>
    <row r="782" spans="1:6" x14ac:dyDescent="0.25">
      <c r="A782" s="1" t="str">
        <f ca="1">Tabel3[[#This Row],[GroepBeheerderEmail]]&amp;Tabel3[[#This Row],[GroepNaam]]&amp;Tabel3[[#This Row],[ReisNaam]]</f>
        <v>Hillier.Carff@gmail.com,Wikizz,Kaji</v>
      </c>
      <c r="B782" s="3" t="s">
        <v>1260</v>
      </c>
      <c r="C782" t="str">
        <f ca="1">SUBSTITUTE(INDEX(Tabel2[GroepBeheerder],Tabel3[[#This Row],[Groep.Index]]),",","")</f>
        <v>Hillier.Carff@gmail.com</v>
      </c>
      <c r="D782" t="str">
        <f ca="1">","&amp;INDEX(Tabel2[GroepNaam],Tabel3[[#This Row],[Groep.Index]])&amp;","</f>
        <v>,Wikizz,</v>
      </c>
      <c r="E782">
        <f ca="1">RANDBETWEEN(1,Formules!$B$2)</f>
        <v>344</v>
      </c>
      <c r="F782" s="2">
        <f t="shared" si="12"/>
        <v>781</v>
      </c>
    </row>
    <row r="783" spans="1:6" x14ac:dyDescent="0.25">
      <c r="A783" s="1" t="str">
        <f ca="1">Tabel3[[#This Row],[GroepBeheerderEmail]]&amp;Tabel3[[#This Row],[GroepNaam]]&amp;Tabel3[[#This Row],[ReisNaam]]</f>
        <v>Emmy.Maseres@gmail.com,Wordify,Kurumoch</v>
      </c>
      <c r="B783" s="3" t="s">
        <v>1428</v>
      </c>
      <c r="C783" t="str">
        <f ca="1">SUBSTITUTE(INDEX(Tabel2[GroepBeheerder],Tabel3[[#This Row],[Groep.Index]]),",","")</f>
        <v>Emmy.Maseres@gmail.com</v>
      </c>
      <c r="D783" t="str">
        <f ca="1">","&amp;INDEX(Tabel2[GroepNaam],Tabel3[[#This Row],[Groep.Index]])&amp;","</f>
        <v>,Wordify,</v>
      </c>
      <c r="E783">
        <f ca="1">RANDBETWEEN(1,Formules!$B$2)</f>
        <v>398</v>
      </c>
      <c r="F783" s="2">
        <f t="shared" si="12"/>
        <v>782</v>
      </c>
    </row>
    <row r="784" spans="1:6" x14ac:dyDescent="0.25">
      <c r="A784" s="1" t="str">
        <f ca="1">Tabel3[[#This Row],[GroepBeheerderEmail]]&amp;Tabel3[[#This Row],[GroepNaam]]&amp;Tabel3[[#This Row],[ReisNaam]]</f>
        <v>Selia.Georgelin@gmail.com,Devcast,Katsina</v>
      </c>
      <c r="B784" s="3" t="s">
        <v>1429</v>
      </c>
      <c r="C784" t="str">
        <f ca="1">SUBSTITUTE(INDEX(Tabel2[GroepBeheerder],Tabel3[[#This Row],[Groep.Index]]),",","")</f>
        <v>Selia.Georgelin@gmail.com</v>
      </c>
      <c r="D784" t="str">
        <f ca="1">","&amp;INDEX(Tabel2[GroepNaam],Tabel3[[#This Row],[Groep.Index]])&amp;","</f>
        <v>,Devcast,</v>
      </c>
      <c r="E784">
        <f ca="1">RANDBETWEEN(1,Formules!$B$2)</f>
        <v>148</v>
      </c>
      <c r="F784" s="2">
        <f t="shared" si="12"/>
        <v>783</v>
      </c>
    </row>
    <row r="785" spans="1:6" x14ac:dyDescent="0.25">
      <c r="A785" s="1" t="str">
        <f ca="1">Tabel3[[#This Row],[GroepBeheerderEmail]]&amp;Tabel3[[#This Row],[GroepNaam]]&amp;Tabel3[[#This Row],[ReisNaam]]</f>
        <v>Leonid.Corps@gmail.com,Zoomlounge,Timba Timuk</v>
      </c>
      <c r="B785" s="3" t="s">
        <v>1430</v>
      </c>
      <c r="C785" t="str">
        <f ca="1">SUBSTITUTE(INDEX(Tabel2[GroepBeheerder],Tabel3[[#This Row],[Groep.Index]]),",","")</f>
        <v>Leonid.Corps@gmail.com</v>
      </c>
      <c r="D785" t="str">
        <f ca="1">","&amp;INDEX(Tabel2[GroepNaam],Tabel3[[#This Row],[Groep.Index]])&amp;","</f>
        <v>,Zoomlounge,</v>
      </c>
      <c r="E785">
        <f ca="1">RANDBETWEEN(1,Formules!$B$2)</f>
        <v>350</v>
      </c>
      <c r="F785" s="2">
        <f t="shared" si="12"/>
        <v>784</v>
      </c>
    </row>
    <row r="786" spans="1:6" x14ac:dyDescent="0.25">
      <c r="A786" s="1" t="str">
        <f ca="1">Tabel3[[#This Row],[GroepBeheerderEmail]]&amp;Tabel3[[#This Row],[GroepNaam]]&amp;Tabel3[[#This Row],[ReisNaam]]</f>
        <v>Jobye.Rames@gmail.com,Shuffledrive,城郊</v>
      </c>
      <c r="B786" s="3" t="s">
        <v>1431</v>
      </c>
      <c r="C786" t="str">
        <f ca="1">SUBSTITUTE(INDEX(Tabel2[GroepBeheerder],Tabel3[[#This Row],[Groep.Index]]),",","")</f>
        <v>Jobye.Rames@gmail.com</v>
      </c>
      <c r="D786" t="str">
        <f ca="1">","&amp;INDEX(Tabel2[GroepNaam],Tabel3[[#This Row],[Groep.Index]])&amp;","</f>
        <v>,Shuffledrive,</v>
      </c>
      <c r="E786">
        <f ca="1">RANDBETWEEN(1,Formules!$B$2)</f>
        <v>69</v>
      </c>
      <c r="F786" s="2">
        <f t="shared" si="12"/>
        <v>785</v>
      </c>
    </row>
    <row r="787" spans="1:6" x14ac:dyDescent="0.25">
      <c r="A787" s="1" t="str">
        <f ca="1">Tabel3[[#This Row],[GroepBeheerderEmail]]&amp;Tabel3[[#This Row],[GroepNaam]]&amp;Tabel3[[#This Row],[ReisNaam]]</f>
        <v>Lettie.Handling@gmail.com,Jamia,Kavadarci</v>
      </c>
      <c r="B787" s="3" t="s">
        <v>1432</v>
      </c>
      <c r="C787" t="str">
        <f ca="1">SUBSTITUTE(INDEX(Tabel2[GroepBeheerder],Tabel3[[#This Row],[Groep.Index]]),",","")</f>
        <v>Lettie.Handling@gmail.com</v>
      </c>
      <c r="D787" t="str">
        <f ca="1">","&amp;INDEX(Tabel2[GroepNaam],Tabel3[[#This Row],[Groep.Index]])&amp;","</f>
        <v>,Jamia,</v>
      </c>
      <c r="E787">
        <f ca="1">RANDBETWEEN(1,Formules!$B$2)</f>
        <v>46</v>
      </c>
      <c r="F787" s="2">
        <f t="shared" si="12"/>
        <v>786</v>
      </c>
    </row>
    <row r="788" spans="1:6" x14ac:dyDescent="0.25">
      <c r="A788" s="1" t="str">
        <f ca="1">Tabel3[[#This Row],[GroepBeheerderEmail]]&amp;Tabel3[[#This Row],[GroepNaam]]&amp;Tabel3[[#This Row],[ReisNaam]]</f>
        <v>Abel.Jerdon@gmail.com,Leexo,Xianxi</v>
      </c>
      <c r="B788" s="3" t="s">
        <v>1433</v>
      </c>
      <c r="C788" t="str">
        <f ca="1">SUBSTITUTE(INDEX(Tabel2[GroepBeheerder],Tabel3[[#This Row],[Groep.Index]]),",","")</f>
        <v>Abel.Jerdon@gmail.com</v>
      </c>
      <c r="D788" t="str">
        <f ca="1">","&amp;INDEX(Tabel2[GroepNaam],Tabel3[[#This Row],[Groep.Index]])&amp;","</f>
        <v>,Leexo,</v>
      </c>
      <c r="E788">
        <f ca="1">RANDBETWEEN(1,Formules!$B$2)</f>
        <v>76</v>
      </c>
      <c r="F788" s="2">
        <f t="shared" si="12"/>
        <v>787</v>
      </c>
    </row>
    <row r="789" spans="1:6" x14ac:dyDescent="0.25">
      <c r="A789" s="1" t="str">
        <f ca="1">Tabel3[[#This Row],[GroepBeheerderEmail]]&amp;Tabel3[[#This Row],[GroepNaam]]&amp;Tabel3[[#This Row],[ReisNaam]]</f>
        <v>Ingeberg.O'Hartnett@gmail.com,Jabbersphere,Novokuz’minki</v>
      </c>
      <c r="B789" s="3" t="s">
        <v>1434</v>
      </c>
      <c r="C789" t="str">
        <f ca="1">SUBSTITUTE(INDEX(Tabel2[GroepBeheerder],Tabel3[[#This Row],[Groep.Index]]),",","")</f>
        <v>Ingeberg.O'Hartnett@gmail.com</v>
      </c>
      <c r="D789" t="str">
        <f ca="1">","&amp;INDEX(Tabel2[GroepNaam],Tabel3[[#This Row],[Groep.Index]])&amp;","</f>
        <v>,Jabbersphere,</v>
      </c>
      <c r="E789">
        <f ca="1">RANDBETWEEN(1,Formules!$B$2)</f>
        <v>8</v>
      </c>
      <c r="F789" s="2">
        <f t="shared" si="12"/>
        <v>788</v>
      </c>
    </row>
    <row r="790" spans="1:6" x14ac:dyDescent="0.25">
      <c r="A790" s="1" t="str">
        <f ca="1">Tabel3[[#This Row],[GroepBeheerderEmail]]&amp;Tabel3[[#This Row],[GroepNaam]]&amp;Tabel3[[#This Row],[ReisNaam]]</f>
        <v>Gillie.Giraldon@gmail.com,Photobug,Duanjia</v>
      </c>
      <c r="B790" s="3" t="s">
        <v>1435</v>
      </c>
      <c r="C790" t="str">
        <f ca="1">SUBSTITUTE(INDEX(Tabel2[GroepBeheerder],Tabel3[[#This Row],[Groep.Index]]),",","")</f>
        <v>Gillie.Giraldon@gmail.com</v>
      </c>
      <c r="D790" t="str">
        <f ca="1">","&amp;INDEX(Tabel2[GroepNaam],Tabel3[[#This Row],[Groep.Index]])&amp;","</f>
        <v>,Photobug,</v>
      </c>
      <c r="E790">
        <f ca="1">RANDBETWEEN(1,Formules!$B$2)</f>
        <v>387</v>
      </c>
      <c r="F790" s="2">
        <f t="shared" si="12"/>
        <v>789</v>
      </c>
    </row>
    <row r="791" spans="1:6" x14ac:dyDescent="0.25">
      <c r="A791" s="1" t="str">
        <f ca="1">Tabel3[[#This Row],[GroepBeheerderEmail]]&amp;Tabel3[[#This Row],[GroepNaam]]&amp;Tabel3[[#This Row],[ReisNaam]]</f>
        <v>Debbie.Wooller@gmail.com,Gevee,Phù Mỹ</v>
      </c>
      <c r="B791" s="3" t="s">
        <v>1436</v>
      </c>
      <c r="C791" t="str">
        <f ca="1">SUBSTITUTE(INDEX(Tabel2[GroepBeheerder],Tabel3[[#This Row],[Groep.Index]]),",","")</f>
        <v>Debbie.Wooller@gmail.com</v>
      </c>
      <c r="D791" t="str">
        <f ca="1">","&amp;INDEX(Tabel2[GroepNaam],Tabel3[[#This Row],[Groep.Index]])&amp;","</f>
        <v>,Gevee,</v>
      </c>
      <c r="E791">
        <f ca="1">RANDBETWEEN(1,Formules!$B$2)</f>
        <v>77</v>
      </c>
      <c r="F791" s="2">
        <f t="shared" si="12"/>
        <v>790</v>
      </c>
    </row>
    <row r="792" spans="1:6" x14ac:dyDescent="0.25">
      <c r="A792" s="1" t="str">
        <f ca="1">Tabel3[[#This Row],[GroepBeheerderEmail]]&amp;Tabel3[[#This Row],[GroepNaam]]&amp;Tabel3[[#This Row],[ReisNaam]]</f>
        <v>Aggie.Pawlowicz@gmail.com,Fivespan,Maebaru</v>
      </c>
      <c r="B792" s="3" t="s">
        <v>1437</v>
      </c>
      <c r="C792" t="str">
        <f ca="1">SUBSTITUTE(INDEX(Tabel2[GroepBeheerder],Tabel3[[#This Row],[Groep.Index]]),",","")</f>
        <v>Aggie.Pawlowicz@gmail.com</v>
      </c>
      <c r="D792" t="str">
        <f ca="1">","&amp;INDEX(Tabel2[GroepNaam],Tabel3[[#This Row],[Groep.Index]])&amp;","</f>
        <v>,Fivespan,</v>
      </c>
      <c r="E792">
        <f ca="1">RANDBETWEEN(1,Formules!$B$2)</f>
        <v>342</v>
      </c>
      <c r="F792" s="2">
        <f t="shared" si="12"/>
        <v>791</v>
      </c>
    </row>
    <row r="793" spans="1:6" x14ac:dyDescent="0.25">
      <c r="A793" s="1" t="str">
        <f ca="1">Tabel3[[#This Row],[GroepBeheerderEmail]]&amp;Tabel3[[#This Row],[GroepNaam]]&amp;Tabel3[[#This Row],[ReisNaam]]</f>
        <v>Kerry.Goodfield@gmail.com,Centimia,Quetigny</v>
      </c>
      <c r="B793" s="3" t="s">
        <v>1438</v>
      </c>
      <c r="C793" t="str">
        <f ca="1">SUBSTITUTE(INDEX(Tabel2[GroepBeheerder],Tabel3[[#This Row],[Groep.Index]]),",","")</f>
        <v>Kerry.Goodfield@gmail.com</v>
      </c>
      <c r="D793" t="str">
        <f ca="1">","&amp;INDEX(Tabel2[GroepNaam],Tabel3[[#This Row],[Groep.Index]])&amp;","</f>
        <v>,Centimia,</v>
      </c>
      <c r="E793">
        <f ca="1">RANDBETWEEN(1,Formules!$B$2)</f>
        <v>351</v>
      </c>
      <c r="F793" s="2">
        <f t="shared" si="12"/>
        <v>792</v>
      </c>
    </row>
    <row r="794" spans="1:6" x14ac:dyDescent="0.25">
      <c r="A794" s="1" t="str">
        <f ca="1">Tabel3[[#This Row],[GroepBeheerderEmail]]&amp;Tabel3[[#This Row],[GroepNaam]]&amp;Tabel3[[#This Row],[ReisNaam]]</f>
        <v>Jacquelin.Waugh@gmail.com,Wordtune,Dasha</v>
      </c>
      <c r="B794" s="3" t="s">
        <v>1439</v>
      </c>
      <c r="C794" t="str">
        <f ca="1">SUBSTITUTE(INDEX(Tabel2[GroepBeheerder],Tabel3[[#This Row],[Groep.Index]]),",","")</f>
        <v>Jacquelin.Waugh@gmail.com</v>
      </c>
      <c r="D794" t="str">
        <f ca="1">","&amp;INDEX(Tabel2[GroepNaam],Tabel3[[#This Row],[Groep.Index]])&amp;","</f>
        <v>,Wordtune,</v>
      </c>
      <c r="E794">
        <f ca="1">RANDBETWEEN(1,Formules!$B$2)</f>
        <v>397</v>
      </c>
      <c r="F794" s="2">
        <f t="shared" si="12"/>
        <v>793</v>
      </c>
    </row>
    <row r="795" spans="1:6" x14ac:dyDescent="0.25">
      <c r="A795" s="1" t="str">
        <f ca="1">Tabel3[[#This Row],[GroepBeheerderEmail]]&amp;Tabel3[[#This Row],[GroepNaam]]&amp;Tabel3[[#This Row],[ReisNaam]]</f>
        <v>Devan.Sainteau@gmail.com,Aivee,Tiannan</v>
      </c>
      <c r="B795" s="3" t="s">
        <v>1440</v>
      </c>
      <c r="C795" t="str">
        <f ca="1">SUBSTITUTE(INDEX(Tabel2[GroepBeheerder],Tabel3[[#This Row],[Groep.Index]]),",","")</f>
        <v>Devan.Sainteau@gmail.com</v>
      </c>
      <c r="D795" t="str">
        <f ca="1">","&amp;INDEX(Tabel2[GroepNaam],Tabel3[[#This Row],[Groep.Index]])&amp;","</f>
        <v>,Aivee,</v>
      </c>
      <c r="E795">
        <f ca="1">RANDBETWEEN(1,Formules!$B$2)</f>
        <v>146</v>
      </c>
      <c r="F795" s="2">
        <f t="shared" si="12"/>
        <v>794</v>
      </c>
    </row>
    <row r="796" spans="1:6" x14ac:dyDescent="0.25">
      <c r="A796" s="1" t="str">
        <f ca="1">Tabel3[[#This Row],[GroepBeheerderEmail]]&amp;Tabel3[[#This Row],[GroepNaam]]&amp;Tabel3[[#This Row],[ReisNaam]]</f>
        <v>Leta.Canland@gmail.com,Skiba,Varybóbi</v>
      </c>
      <c r="B796" s="3" t="s">
        <v>1441</v>
      </c>
      <c r="C796" t="str">
        <f ca="1">SUBSTITUTE(INDEX(Tabel2[GroepBeheerder],Tabel3[[#This Row],[Groep.Index]]),",","")</f>
        <v>Leta.Canland@gmail.com</v>
      </c>
      <c r="D796" t="str">
        <f ca="1">","&amp;INDEX(Tabel2[GroepNaam],Tabel3[[#This Row],[Groep.Index]])&amp;","</f>
        <v>,Skiba,</v>
      </c>
      <c r="E796">
        <f ca="1">RANDBETWEEN(1,Formules!$B$2)</f>
        <v>238</v>
      </c>
      <c r="F796" s="2">
        <f t="shared" si="12"/>
        <v>795</v>
      </c>
    </row>
    <row r="797" spans="1:6" x14ac:dyDescent="0.25">
      <c r="A797" s="1" t="str">
        <f ca="1">Tabel3[[#This Row],[GroepBeheerderEmail]]&amp;Tabel3[[#This Row],[GroepNaam]]&amp;Tabel3[[#This Row],[ReisNaam]]</f>
        <v>Jule.Berthod@gmail.com,Demizz,Lebak Timur</v>
      </c>
      <c r="B797" s="3" t="s">
        <v>1442</v>
      </c>
      <c r="C797" t="str">
        <f ca="1">SUBSTITUTE(INDEX(Tabel2[GroepBeheerder],Tabel3[[#This Row],[Groep.Index]]),",","")</f>
        <v>Jule.Berthod@gmail.com</v>
      </c>
      <c r="D797" t="str">
        <f ca="1">","&amp;INDEX(Tabel2[GroepNaam],Tabel3[[#This Row],[Groep.Index]])&amp;","</f>
        <v>,Demizz,</v>
      </c>
      <c r="E797">
        <f ca="1">RANDBETWEEN(1,Formules!$B$2)</f>
        <v>156</v>
      </c>
      <c r="F797" s="2">
        <f t="shared" si="12"/>
        <v>796</v>
      </c>
    </row>
    <row r="798" spans="1:6" x14ac:dyDescent="0.25">
      <c r="A798" s="1" t="str">
        <f ca="1">Tabel3[[#This Row],[GroepBeheerderEmail]]&amp;Tabel3[[#This Row],[GroepNaam]]&amp;Tabel3[[#This Row],[ReisNaam]]</f>
        <v>Valentina.Ellins@gmail.com,Kamba,Shicheng</v>
      </c>
      <c r="B798" s="3" t="s">
        <v>1443</v>
      </c>
      <c r="C798" t="str">
        <f ca="1">SUBSTITUTE(INDEX(Tabel2[GroepBeheerder],Tabel3[[#This Row],[Groep.Index]]),",","")</f>
        <v>Valentina.Ellins@gmail.com</v>
      </c>
      <c r="D798" t="str">
        <f ca="1">","&amp;INDEX(Tabel2[GroepNaam],Tabel3[[#This Row],[Groep.Index]])&amp;","</f>
        <v>,Kamba,</v>
      </c>
      <c r="E798">
        <f ca="1">RANDBETWEEN(1,Formules!$B$2)</f>
        <v>360</v>
      </c>
      <c r="F798" s="2">
        <f t="shared" si="12"/>
        <v>797</v>
      </c>
    </row>
    <row r="799" spans="1:6" x14ac:dyDescent="0.25">
      <c r="A799" s="1" t="str">
        <f ca="1">Tabel3[[#This Row],[GroepBeheerderEmail]]&amp;Tabel3[[#This Row],[GroepNaam]]&amp;Tabel3[[#This Row],[ReisNaam]]</f>
        <v>Freemon.Piche@gmail.com,Twiyo,El Mirador</v>
      </c>
      <c r="B799" s="3" t="s">
        <v>1444</v>
      </c>
      <c r="C799" t="str">
        <f ca="1">SUBSTITUTE(INDEX(Tabel2[GroepBeheerder],Tabel3[[#This Row],[Groep.Index]]),",","")</f>
        <v>Freemon.Piche@gmail.com</v>
      </c>
      <c r="D799" t="str">
        <f ca="1">","&amp;INDEX(Tabel2[GroepNaam],Tabel3[[#This Row],[Groep.Index]])&amp;","</f>
        <v>,Twiyo,</v>
      </c>
      <c r="E799">
        <f ca="1">RANDBETWEEN(1,Formules!$B$2)</f>
        <v>365</v>
      </c>
      <c r="F799" s="2">
        <f t="shared" si="12"/>
        <v>798</v>
      </c>
    </row>
    <row r="800" spans="1:6" x14ac:dyDescent="0.25">
      <c r="A800" s="1" t="str">
        <f ca="1">Tabel3[[#This Row],[GroepBeheerderEmail]]&amp;Tabel3[[#This Row],[GroepNaam]]&amp;Tabel3[[#This Row],[ReisNaam]]</f>
        <v>Ruby.Mackness@gmail.com,Gigabox,Nova Venécia</v>
      </c>
      <c r="B800" s="3" t="s">
        <v>1445</v>
      </c>
      <c r="C800" t="str">
        <f ca="1">SUBSTITUTE(INDEX(Tabel2[GroepBeheerder],Tabel3[[#This Row],[Groep.Index]]),",","")</f>
        <v>Ruby.Mackness@gmail.com</v>
      </c>
      <c r="D800" t="str">
        <f ca="1">","&amp;INDEX(Tabel2[GroepNaam],Tabel3[[#This Row],[Groep.Index]])&amp;","</f>
        <v>,Gigabox,</v>
      </c>
      <c r="E800">
        <f ca="1">RANDBETWEEN(1,Formules!$B$2)</f>
        <v>201</v>
      </c>
      <c r="F800" s="2">
        <f t="shared" si="12"/>
        <v>799</v>
      </c>
    </row>
    <row r="801" spans="1:6" x14ac:dyDescent="0.25">
      <c r="A801" s="1" t="str">
        <f ca="1">Tabel3[[#This Row],[GroepBeheerderEmail]]&amp;Tabel3[[#This Row],[GroepNaam]]&amp;Tabel3[[#This Row],[ReisNaam]]</f>
        <v>Solomon.Ickovici@gmail.com,Quimba,Zalantun</v>
      </c>
      <c r="B801" s="3" t="s">
        <v>1446</v>
      </c>
      <c r="C801" t="str">
        <f ca="1">SUBSTITUTE(INDEX(Tabel2[GroepBeheerder],Tabel3[[#This Row],[Groep.Index]]),",","")</f>
        <v>Solomon.Ickovici@gmail.com</v>
      </c>
      <c r="D801" t="str">
        <f ca="1">","&amp;INDEX(Tabel2[GroepNaam],Tabel3[[#This Row],[Groep.Index]])&amp;","</f>
        <v>,Quimba,</v>
      </c>
      <c r="E801">
        <f ca="1">RANDBETWEEN(1,Formules!$B$2)</f>
        <v>232</v>
      </c>
      <c r="F801" s="2">
        <f t="shared" si="12"/>
        <v>800</v>
      </c>
    </row>
    <row r="802" spans="1:6" x14ac:dyDescent="0.25">
      <c r="A802" s="1" t="str">
        <f ca="1">Tabel3[[#This Row],[GroepBeheerderEmail]]&amp;Tabel3[[#This Row],[GroepNaam]]&amp;Tabel3[[#This Row],[ReisNaam]]</f>
        <v>Kennie.Spaight@gmail.com,Yombu,Timoulilt</v>
      </c>
      <c r="B802" s="3" t="s">
        <v>1447</v>
      </c>
      <c r="C802" t="str">
        <f ca="1">SUBSTITUTE(INDEX(Tabel2[GroepBeheerder],Tabel3[[#This Row],[Groep.Index]]),",","")</f>
        <v>Kennie.Spaight@gmail.com</v>
      </c>
      <c r="D802" t="str">
        <f ca="1">","&amp;INDEX(Tabel2[GroepNaam],Tabel3[[#This Row],[Groep.Index]])&amp;","</f>
        <v>,Yombu,</v>
      </c>
      <c r="E802">
        <f ca="1">RANDBETWEEN(1,Formules!$B$2)</f>
        <v>257</v>
      </c>
      <c r="F802" s="2">
        <f t="shared" si="12"/>
        <v>801</v>
      </c>
    </row>
    <row r="803" spans="1:6" x14ac:dyDescent="0.25">
      <c r="A803" s="1" t="str">
        <f ca="1">Tabel3[[#This Row],[GroepBeheerderEmail]]&amp;Tabel3[[#This Row],[GroepNaam]]&amp;Tabel3[[#This Row],[ReisNaam]]</f>
        <v>Gert.van Dalen@gmail.com,Youbridge,Lorengau</v>
      </c>
      <c r="B803" s="3" t="s">
        <v>1448</v>
      </c>
      <c r="C803" t="str">
        <f ca="1">SUBSTITUTE(INDEX(Tabel2[GroepBeheerder],Tabel3[[#This Row],[Groep.Index]]),",","")</f>
        <v>Gert.van Dalen@gmail.com</v>
      </c>
      <c r="D803" t="str">
        <f ca="1">","&amp;INDEX(Tabel2[GroepNaam],Tabel3[[#This Row],[Groep.Index]])&amp;","</f>
        <v>,Youbridge,</v>
      </c>
      <c r="E803">
        <f ca="1">RANDBETWEEN(1,Formules!$B$2)</f>
        <v>103</v>
      </c>
      <c r="F803" s="2">
        <f t="shared" si="12"/>
        <v>802</v>
      </c>
    </row>
    <row r="804" spans="1:6" x14ac:dyDescent="0.25">
      <c r="A804" s="1" t="str">
        <f ca="1">Tabel3[[#This Row],[GroepBeheerderEmail]]&amp;Tabel3[[#This Row],[GroepNaam]]&amp;Tabel3[[#This Row],[ReisNaam]]</f>
        <v>Jan.Truitt@gmail.com,Ntags,Puerto Guzmán</v>
      </c>
      <c r="B804" s="3" t="s">
        <v>1449</v>
      </c>
      <c r="C804" t="str">
        <f ca="1">SUBSTITUTE(INDEX(Tabel2[GroepBeheerder],Tabel3[[#This Row],[Groep.Index]]),",","")</f>
        <v>Jan.Truitt@gmail.com</v>
      </c>
      <c r="D804" t="str">
        <f ca="1">","&amp;INDEX(Tabel2[GroepNaam],Tabel3[[#This Row],[Groep.Index]])&amp;","</f>
        <v>,Ntags,</v>
      </c>
      <c r="E804">
        <f ca="1">RANDBETWEEN(1,Formules!$B$2)</f>
        <v>307</v>
      </c>
      <c r="F804" s="2">
        <f t="shared" si="12"/>
        <v>803</v>
      </c>
    </row>
    <row r="805" spans="1:6" x14ac:dyDescent="0.25">
      <c r="A805" s="1" t="str">
        <f ca="1">Tabel3[[#This Row],[GroepBeheerderEmail]]&amp;Tabel3[[#This Row],[GroepNaam]]&amp;Tabel3[[#This Row],[ReisNaam]]</f>
        <v>Alida.Noble@gmail.com,Dynazzy,Watublapi</v>
      </c>
      <c r="B805" s="3" t="s">
        <v>1450</v>
      </c>
      <c r="C805" t="str">
        <f ca="1">SUBSTITUTE(INDEX(Tabel2[GroepBeheerder],Tabel3[[#This Row],[Groep.Index]]),",","")</f>
        <v>Alida.Noble@gmail.com</v>
      </c>
      <c r="D805" t="str">
        <f ca="1">","&amp;INDEX(Tabel2[GroepNaam],Tabel3[[#This Row],[Groep.Index]])&amp;","</f>
        <v>,Dynazzy,</v>
      </c>
      <c r="E805">
        <f ca="1">RANDBETWEEN(1,Formules!$B$2)</f>
        <v>356</v>
      </c>
      <c r="F805" s="2">
        <f t="shared" si="12"/>
        <v>804</v>
      </c>
    </row>
    <row r="806" spans="1:6" x14ac:dyDescent="0.25">
      <c r="A806" s="1" t="str">
        <f ca="1">Tabel3[[#This Row],[GroepBeheerderEmail]]&amp;Tabel3[[#This Row],[GroepNaam]]&amp;Tabel3[[#This Row],[ReisNaam]]</f>
        <v>Padriac.Gauden@gmail.com,Rhynyx,Wailolung</v>
      </c>
      <c r="B806" s="3" t="s">
        <v>1451</v>
      </c>
      <c r="C806" t="str">
        <f ca="1">SUBSTITUTE(INDEX(Tabel2[GroepBeheerder],Tabel3[[#This Row],[Groep.Index]]),",","")</f>
        <v>Padriac.Gauden@gmail.com</v>
      </c>
      <c r="D806" t="str">
        <f ca="1">","&amp;INDEX(Tabel2[GroepNaam],Tabel3[[#This Row],[Groep.Index]])&amp;","</f>
        <v>,Rhynyx,</v>
      </c>
      <c r="E806">
        <f ca="1">RANDBETWEEN(1,Formules!$B$2)</f>
        <v>140</v>
      </c>
      <c r="F806" s="2">
        <f t="shared" si="12"/>
        <v>805</v>
      </c>
    </row>
    <row r="807" spans="1:6" x14ac:dyDescent="0.25">
      <c r="A807" s="1" t="str">
        <f ca="1">Tabel3[[#This Row],[GroepBeheerderEmail]]&amp;Tabel3[[#This Row],[GroepNaam]]&amp;Tabel3[[#This Row],[ReisNaam]]</f>
        <v>Kenny.Pimm@gmail.com,Feedfire,Viradouro</v>
      </c>
      <c r="B807" s="3" t="s">
        <v>1452</v>
      </c>
      <c r="C807" t="str">
        <f ca="1">SUBSTITUTE(INDEX(Tabel2[GroepBeheerder],Tabel3[[#This Row],[Groep.Index]]),",","")</f>
        <v>Kenny.Pimm@gmail.com</v>
      </c>
      <c r="D807" t="str">
        <f ca="1">","&amp;INDEX(Tabel2[GroepNaam],Tabel3[[#This Row],[Groep.Index]])&amp;","</f>
        <v>,Feedfire,</v>
      </c>
      <c r="E807">
        <f ca="1">RANDBETWEEN(1,Formules!$B$2)</f>
        <v>96</v>
      </c>
      <c r="F807" s="2">
        <f t="shared" si="12"/>
        <v>806</v>
      </c>
    </row>
    <row r="808" spans="1:6" x14ac:dyDescent="0.25">
      <c r="A808" s="1" t="str">
        <f ca="1">Tabel3[[#This Row],[GroepBeheerderEmail]]&amp;Tabel3[[#This Row],[GroepNaam]]&amp;Tabel3[[#This Row],[ReisNaam]]</f>
        <v>Jolynn.Fosdike@gmail.com,Oyoloo,Nanqiao</v>
      </c>
      <c r="B808" s="3" t="s">
        <v>1453</v>
      </c>
      <c r="C808" t="str">
        <f ca="1">SUBSTITUTE(INDEX(Tabel2[GroepBeheerder],Tabel3[[#This Row],[Groep.Index]]),",","")</f>
        <v>Jolynn.Fosdike@gmail.com</v>
      </c>
      <c r="D808" t="str">
        <f ca="1">","&amp;INDEX(Tabel2[GroepNaam],Tabel3[[#This Row],[Groep.Index]])&amp;","</f>
        <v>,Oyoloo,</v>
      </c>
      <c r="E808">
        <f ca="1">RANDBETWEEN(1,Formules!$B$2)</f>
        <v>182</v>
      </c>
      <c r="F808" s="2">
        <f t="shared" si="12"/>
        <v>807</v>
      </c>
    </row>
    <row r="809" spans="1:6" x14ac:dyDescent="0.25">
      <c r="A809" s="1" t="str">
        <f ca="1">Tabel3[[#This Row],[GroepBeheerderEmail]]&amp;Tabel3[[#This Row],[GroepNaam]]&amp;Tabel3[[#This Row],[ReisNaam]]</f>
        <v>Jenelle.Caw@gmail.com,Tazz,Iogach</v>
      </c>
      <c r="B809" s="3" t="s">
        <v>1454</v>
      </c>
      <c r="C809" t="str">
        <f ca="1">SUBSTITUTE(INDEX(Tabel2[GroepBeheerder],Tabel3[[#This Row],[Groep.Index]]),",","")</f>
        <v>Jenelle.Caw@gmail.com</v>
      </c>
      <c r="D809" t="str">
        <f ca="1">","&amp;INDEX(Tabel2[GroepNaam],Tabel3[[#This Row],[Groep.Index]])&amp;","</f>
        <v>,Tazz,</v>
      </c>
      <c r="E809">
        <f ca="1">RANDBETWEEN(1,Formules!$B$2)</f>
        <v>47</v>
      </c>
      <c r="F809" s="2">
        <f t="shared" si="12"/>
        <v>808</v>
      </c>
    </row>
    <row r="810" spans="1:6" x14ac:dyDescent="0.25">
      <c r="A810" s="1" t="str">
        <f ca="1">Tabel3[[#This Row],[GroepBeheerderEmail]]&amp;Tabel3[[#This Row],[GroepNaam]]&amp;Tabel3[[#This Row],[ReisNaam]]</f>
        <v>Ase.Francello@gmail.com,Riffpedia,Caijiagang</v>
      </c>
      <c r="B810" s="3" t="s">
        <v>1455</v>
      </c>
      <c r="C810" t="str">
        <f ca="1">SUBSTITUTE(INDEX(Tabel2[GroepBeheerder],Tabel3[[#This Row],[Groep.Index]]),",","")</f>
        <v>Ase.Francello@gmail.com</v>
      </c>
      <c r="D810" t="str">
        <f ca="1">","&amp;INDEX(Tabel2[GroepNaam],Tabel3[[#This Row],[Groep.Index]])&amp;","</f>
        <v>,Riffpedia,</v>
      </c>
      <c r="E810">
        <f ca="1">RANDBETWEEN(1,Formules!$B$2)</f>
        <v>347</v>
      </c>
      <c r="F810" s="2">
        <f t="shared" si="12"/>
        <v>809</v>
      </c>
    </row>
    <row r="811" spans="1:6" x14ac:dyDescent="0.25">
      <c r="A811" s="1" t="str">
        <f ca="1">Tabel3[[#This Row],[GroepBeheerderEmail]]&amp;Tabel3[[#This Row],[GroepNaam]]&amp;Tabel3[[#This Row],[ReisNaam]]</f>
        <v>Cull.Annes@gmail.com,Oloo,Pasirbitung</v>
      </c>
      <c r="B811" s="3" t="s">
        <v>1456</v>
      </c>
      <c r="C811" t="str">
        <f ca="1">SUBSTITUTE(INDEX(Tabel2[GroepBeheerder],Tabel3[[#This Row],[Groep.Index]]),",","")</f>
        <v>Cull.Annes@gmail.com</v>
      </c>
      <c r="D811" t="str">
        <f ca="1">","&amp;INDEX(Tabel2[GroepNaam],Tabel3[[#This Row],[Groep.Index]])&amp;","</f>
        <v>,Oloo,</v>
      </c>
      <c r="E811">
        <f ca="1">RANDBETWEEN(1,Formules!$B$2)</f>
        <v>152</v>
      </c>
      <c r="F811" s="2">
        <f t="shared" si="12"/>
        <v>810</v>
      </c>
    </row>
    <row r="812" spans="1:6" x14ac:dyDescent="0.25">
      <c r="A812" s="1" t="str">
        <f ca="1">Tabel3[[#This Row],[GroepBeheerderEmail]]&amp;Tabel3[[#This Row],[GroepNaam]]&amp;Tabel3[[#This Row],[ReisNaam]]</f>
        <v>Terry.Scarasbrick@gmail.com,Yakidoo,Neyagawa</v>
      </c>
      <c r="B812" s="3" t="s">
        <v>1457</v>
      </c>
      <c r="C812" t="str">
        <f ca="1">SUBSTITUTE(INDEX(Tabel2[GroepBeheerder],Tabel3[[#This Row],[Groep.Index]]),",","")</f>
        <v>Terry.Scarasbrick@gmail.com</v>
      </c>
      <c r="D812" t="str">
        <f ca="1">","&amp;INDEX(Tabel2[GroepNaam],Tabel3[[#This Row],[Groep.Index]])&amp;","</f>
        <v>,Yakidoo,</v>
      </c>
      <c r="E812">
        <f ca="1">RANDBETWEEN(1,Formules!$B$2)</f>
        <v>70</v>
      </c>
      <c r="F812" s="2">
        <f t="shared" si="12"/>
        <v>811</v>
      </c>
    </row>
    <row r="813" spans="1:6" x14ac:dyDescent="0.25">
      <c r="A813" s="1" t="str">
        <f ca="1">Tabel3[[#This Row],[GroepBeheerderEmail]]&amp;Tabel3[[#This Row],[GroepNaam]]&amp;Tabel3[[#This Row],[ReisNaam]]</f>
        <v>Lorianne.Stanfield@gmail.com,Meedoo,Kilim</v>
      </c>
      <c r="B813" s="3" t="s">
        <v>1458</v>
      </c>
      <c r="C813" t="str">
        <f ca="1">SUBSTITUTE(INDEX(Tabel2[GroepBeheerder],Tabel3[[#This Row],[Groep.Index]]),",","")</f>
        <v>Lorianne.Stanfield@gmail.com</v>
      </c>
      <c r="D813" t="str">
        <f ca="1">","&amp;INDEX(Tabel2[GroepNaam],Tabel3[[#This Row],[Groep.Index]])&amp;","</f>
        <v>,Meedoo,</v>
      </c>
      <c r="E813">
        <f ca="1">RANDBETWEEN(1,Formules!$B$2)</f>
        <v>368</v>
      </c>
      <c r="F813" s="2">
        <f t="shared" si="12"/>
        <v>812</v>
      </c>
    </row>
    <row r="814" spans="1:6" x14ac:dyDescent="0.25">
      <c r="A814" s="1" t="str">
        <f ca="1">Tabel3[[#This Row],[GroepBeheerderEmail]]&amp;Tabel3[[#This Row],[GroepNaam]]&amp;Tabel3[[#This Row],[ReisNaam]]</f>
        <v>Anatole.Vondrak@gmail.com,Tazzy,Barvinkove</v>
      </c>
      <c r="B814" s="3" t="s">
        <v>1459</v>
      </c>
      <c r="C814" t="str">
        <f ca="1">SUBSTITUTE(INDEX(Tabel2[GroepBeheerder],Tabel3[[#This Row],[Groep.Index]]),",","")</f>
        <v>Anatole.Vondrak@gmail.com</v>
      </c>
      <c r="D814" t="str">
        <f ca="1">","&amp;INDEX(Tabel2[GroepNaam],Tabel3[[#This Row],[Groep.Index]])&amp;","</f>
        <v>,Tazzy,</v>
      </c>
      <c r="E814">
        <f ca="1">RANDBETWEEN(1,Formules!$B$2)</f>
        <v>335</v>
      </c>
      <c r="F814" s="2">
        <f t="shared" si="12"/>
        <v>813</v>
      </c>
    </row>
    <row r="815" spans="1:6" x14ac:dyDescent="0.25">
      <c r="A815" s="1" t="str">
        <f ca="1">Tabel3[[#This Row],[GroepBeheerderEmail]]&amp;Tabel3[[#This Row],[GroepNaam]]&amp;Tabel3[[#This Row],[ReisNaam]]</f>
        <v>Maurizia.Etches@gmail.com,Teklist,Detroit</v>
      </c>
      <c r="B815" s="3" t="s">
        <v>1460</v>
      </c>
      <c r="C815" t="str">
        <f ca="1">SUBSTITUTE(INDEX(Tabel2[GroepBeheerder],Tabel3[[#This Row],[Groep.Index]]),",","")</f>
        <v>Maurizia.Etches@gmail.com</v>
      </c>
      <c r="D815" t="str">
        <f ca="1">","&amp;INDEX(Tabel2[GroepNaam],Tabel3[[#This Row],[Groep.Index]])&amp;","</f>
        <v>,Teklist,</v>
      </c>
      <c r="E815">
        <f ca="1">RANDBETWEEN(1,Formules!$B$2)</f>
        <v>11</v>
      </c>
      <c r="F815" s="2">
        <f t="shared" si="12"/>
        <v>814</v>
      </c>
    </row>
    <row r="816" spans="1:6" x14ac:dyDescent="0.25">
      <c r="A816" s="1" t="str">
        <f ca="1">Tabel3[[#This Row],[GroepBeheerderEmail]]&amp;Tabel3[[#This Row],[GroepNaam]]&amp;Tabel3[[#This Row],[ReisNaam]]</f>
        <v>Kelley.Grattan@gmail.com,Photojam,Pemex</v>
      </c>
      <c r="B816" s="3" t="s">
        <v>1461</v>
      </c>
      <c r="C816" t="str">
        <f ca="1">SUBSTITUTE(INDEX(Tabel2[GroepBeheerder],Tabel3[[#This Row],[Groep.Index]]),",","")</f>
        <v>Kelley.Grattan@gmail.com</v>
      </c>
      <c r="D816" t="str">
        <f ca="1">","&amp;INDEX(Tabel2[GroepNaam],Tabel3[[#This Row],[Groep.Index]])&amp;","</f>
        <v>,Photojam,</v>
      </c>
      <c r="E816">
        <f ca="1">RANDBETWEEN(1,Formules!$B$2)</f>
        <v>23</v>
      </c>
      <c r="F816" s="2">
        <f t="shared" si="12"/>
        <v>815</v>
      </c>
    </row>
    <row r="817" spans="1:6" x14ac:dyDescent="0.25">
      <c r="A817" s="1" t="str">
        <f ca="1">Tabel3[[#This Row],[GroepBeheerderEmail]]&amp;Tabel3[[#This Row],[GroepNaam]]&amp;Tabel3[[#This Row],[ReisNaam]]</f>
        <v>Rossy.Challener@gmail.com,Skinix,Araouane</v>
      </c>
      <c r="B817" s="3" t="s">
        <v>1462</v>
      </c>
      <c r="C817" t="str">
        <f ca="1">SUBSTITUTE(INDEX(Tabel2[GroepBeheerder],Tabel3[[#This Row],[Groep.Index]]),",","")</f>
        <v>Rossy.Challener@gmail.com</v>
      </c>
      <c r="D817" t="str">
        <f ca="1">","&amp;INDEX(Tabel2[GroepNaam],Tabel3[[#This Row],[Groep.Index]])&amp;","</f>
        <v>,Skinix,</v>
      </c>
      <c r="E817">
        <f ca="1">RANDBETWEEN(1,Formules!$B$2)</f>
        <v>324</v>
      </c>
      <c r="F817" s="2">
        <f t="shared" si="12"/>
        <v>816</v>
      </c>
    </row>
    <row r="818" spans="1:6" x14ac:dyDescent="0.25">
      <c r="A818" s="1" t="str">
        <f ca="1">Tabel3[[#This Row],[GroepBeheerderEmail]]&amp;Tabel3[[#This Row],[GroepNaam]]&amp;Tabel3[[#This Row],[ReisNaam]]</f>
        <v>Torin.Matuszyk@gmail.com,Fanoodle,Buhe</v>
      </c>
      <c r="B818" s="3" t="s">
        <v>1463</v>
      </c>
      <c r="C818" t="str">
        <f ca="1">SUBSTITUTE(INDEX(Tabel2[GroepBeheerder],Tabel3[[#This Row],[Groep.Index]]),",","")</f>
        <v>Torin.Matuszyk@gmail.com</v>
      </c>
      <c r="D818" t="str">
        <f ca="1">","&amp;INDEX(Tabel2[GroepNaam],Tabel3[[#This Row],[Groep.Index]])&amp;","</f>
        <v>,Fanoodle,</v>
      </c>
      <c r="E818">
        <f ca="1">RANDBETWEEN(1,Formules!$B$2)</f>
        <v>234</v>
      </c>
      <c r="F818" s="2">
        <f t="shared" si="12"/>
        <v>817</v>
      </c>
    </row>
    <row r="819" spans="1:6" x14ac:dyDescent="0.25">
      <c r="A819" s="1" t="str">
        <f ca="1">Tabel3[[#This Row],[GroepBeheerderEmail]]&amp;Tabel3[[#This Row],[GroepNaam]]&amp;Tabel3[[#This Row],[ReisNaam]]</f>
        <v>Arabela.Alvar@gmail.com,Oyope,Ulricehamn</v>
      </c>
      <c r="B819" s="3" t="s">
        <v>1464</v>
      </c>
      <c r="C819" t="str">
        <f ca="1">SUBSTITUTE(INDEX(Tabel2[GroepBeheerder],Tabel3[[#This Row],[Groep.Index]]),",","")</f>
        <v>Arabela.Alvar@gmail.com</v>
      </c>
      <c r="D819" t="str">
        <f ca="1">","&amp;INDEX(Tabel2[GroepNaam],Tabel3[[#This Row],[Groep.Index]])&amp;","</f>
        <v>,Oyope,</v>
      </c>
      <c r="E819">
        <f ca="1">RANDBETWEEN(1,Formules!$B$2)</f>
        <v>57</v>
      </c>
      <c r="F819" s="2">
        <f t="shared" si="12"/>
        <v>818</v>
      </c>
    </row>
    <row r="820" spans="1:6" x14ac:dyDescent="0.25">
      <c r="A820" s="1" t="str">
        <f ca="1">Tabel3[[#This Row],[GroepBeheerderEmail]]&amp;Tabel3[[#This Row],[GroepNaam]]&amp;Tabel3[[#This Row],[ReisNaam]]</f>
        <v>Mable.Stobbie@gmail.com,Meevee,Umi</v>
      </c>
      <c r="B820" s="3" t="s">
        <v>1465</v>
      </c>
      <c r="C820" t="str">
        <f ca="1">SUBSTITUTE(INDEX(Tabel2[GroepBeheerder],Tabel3[[#This Row],[Groep.Index]]),",","")</f>
        <v>Mable.Stobbie@gmail.com</v>
      </c>
      <c r="D820" t="str">
        <f ca="1">","&amp;INDEX(Tabel2[GroepNaam],Tabel3[[#This Row],[Groep.Index]])&amp;","</f>
        <v>,Meevee,</v>
      </c>
      <c r="E820">
        <f ca="1">RANDBETWEEN(1,Formules!$B$2)</f>
        <v>109</v>
      </c>
      <c r="F820" s="2">
        <f t="shared" si="12"/>
        <v>819</v>
      </c>
    </row>
    <row r="821" spans="1:6" x14ac:dyDescent="0.25">
      <c r="A821" s="1" t="str">
        <f ca="1">Tabel3[[#This Row],[GroepBeheerderEmail]]&amp;Tabel3[[#This Row],[GroepNaam]]&amp;Tabel3[[#This Row],[ReisNaam]]</f>
        <v>Pennie.Thomtson@gmail.com,Tazz,San Antonio</v>
      </c>
      <c r="B821" s="3" t="s">
        <v>1466</v>
      </c>
      <c r="C821" t="str">
        <f ca="1">SUBSTITUTE(INDEX(Tabel2[GroepBeheerder],Tabel3[[#This Row],[Groep.Index]]),",","")</f>
        <v>Pennie.Thomtson@gmail.com</v>
      </c>
      <c r="D821" t="str">
        <f ca="1">","&amp;INDEX(Tabel2[GroepNaam],Tabel3[[#This Row],[Groep.Index]])&amp;","</f>
        <v>,Tazz,</v>
      </c>
      <c r="E821">
        <f ca="1">RANDBETWEEN(1,Formules!$B$2)</f>
        <v>85</v>
      </c>
      <c r="F821" s="2">
        <f t="shared" si="12"/>
        <v>820</v>
      </c>
    </row>
    <row r="822" spans="1:6" x14ac:dyDescent="0.25">
      <c r="A822" s="1" t="str">
        <f ca="1">Tabel3[[#This Row],[GroepBeheerderEmail]]&amp;Tabel3[[#This Row],[GroepNaam]]&amp;Tabel3[[#This Row],[ReisNaam]]</f>
        <v>Lyndel.Jaan@gmail.com,Voonix,Kolumbug</v>
      </c>
      <c r="B822" s="3" t="s">
        <v>1467</v>
      </c>
      <c r="C822" t="str">
        <f ca="1">SUBSTITUTE(INDEX(Tabel2[GroepBeheerder],Tabel3[[#This Row],[Groep.Index]]),",","")</f>
        <v>Lyndel.Jaan@gmail.com</v>
      </c>
      <c r="D822" t="str">
        <f ca="1">","&amp;INDEX(Tabel2[GroepNaam],Tabel3[[#This Row],[Groep.Index]])&amp;","</f>
        <v>,Voonix,</v>
      </c>
      <c r="E822">
        <f ca="1">RANDBETWEEN(1,Formules!$B$2)</f>
        <v>246</v>
      </c>
      <c r="F822" s="2">
        <f t="shared" si="12"/>
        <v>821</v>
      </c>
    </row>
    <row r="823" spans="1:6" x14ac:dyDescent="0.25">
      <c r="A823" s="1" t="str">
        <f ca="1">Tabel3[[#This Row],[GroepBeheerderEmail]]&amp;Tabel3[[#This Row],[GroepNaam]]&amp;Tabel3[[#This Row],[ReisNaam]]</f>
        <v>Mable.Stobbie@gmail.com,Skilith,Al Bājūr</v>
      </c>
      <c r="B823" s="3" t="s">
        <v>1468</v>
      </c>
      <c r="C823" t="str">
        <f ca="1">SUBSTITUTE(INDEX(Tabel2[GroepBeheerder],Tabel3[[#This Row],[Groep.Index]]),",","")</f>
        <v>Mable.Stobbie@gmail.com</v>
      </c>
      <c r="D823" t="str">
        <f ca="1">","&amp;INDEX(Tabel2[GroepNaam],Tabel3[[#This Row],[Groep.Index]])&amp;","</f>
        <v>,Skilith,</v>
      </c>
      <c r="E823">
        <f ca="1">RANDBETWEEN(1,Formules!$B$2)</f>
        <v>195</v>
      </c>
      <c r="F823" s="2">
        <f t="shared" si="12"/>
        <v>822</v>
      </c>
    </row>
    <row r="824" spans="1:6" x14ac:dyDescent="0.25">
      <c r="A824" s="1" t="str">
        <f ca="1">Tabel3[[#This Row],[GroepBeheerderEmail]]&amp;Tabel3[[#This Row],[GroepNaam]]&amp;Tabel3[[#This Row],[ReisNaam]]</f>
        <v>Philippe.Vogele@gmail.com,Eayo,Hongtu</v>
      </c>
      <c r="B824" s="3" t="s">
        <v>1469</v>
      </c>
      <c r="C824" t="str">
        <f ca="1">SUBSTITUTE(INDEX(Tabel2[GroepBeheerder],Tabel3[[#This Row],[Groep.Index]]),",","")</f>
        <v>Philippe.Vogele@gmail.com</v>
      </c>
      <c r="D824" t="str">
        <f ca="1">","&amp;INDEX(Tabel2[GroepNaam],Tabel3[[#This Row],[Groep.Index]])&amp;","</f>
        <v>,Eayo,</v>
      </c>
      <c r="E824">
        <f ca="1">RANDBETWEEN(1,Formules!$B$2)</f>
        <v>276</v>
      </c>
      <c r="F824" s="2">
        <f t="shared" si="12"/>
        <v>823</v>
      </c>
    </row>
    <row r="825" spans="1:6" x14ac:dyDescent="0.25">
      <c r="A825" s="1" t="str">
        <f ca="1">Tabel3[[#This Row],[GroepBeheerderEmail]]&amp;Tabel3[[#This Row],[GroepNaam]]&amp;Tabel3[[#This Row],[ReisNaam]]</f>
        <v>Terry.Scarasbrick@gmail.com,Youopia,Tumu’ertai</v>
      </c>
      <c r="B825" s="3" t="s">
        <v>1470</v>
      </c>
      <c r="C825" t="str">
        <f ca="1">SUBSTITUTE(INDEX(Tabel2[GroepBeheerder],Tabel3[[#This Row],[Groep.Index]]),",","")</f>
        <v>Terry.Scarasbrick@gmail.com</v>
      </c>
      <c r="D825" t="str">
        <f ca="1">","&amp;INDEX(Tabel2[GroepNaam],Tabel3[[#This Row],[Groep.Index]])&amp;","</f>
        <v>,Youopia,</v>
      </c>
      <c r="E825">
        <f ca="1">RANDBETWEEN(1,Formules!$B$2)</f>
        <v>34</v>
      </c>
      <c r="F825" s="2">
        <f t="shared" si="12"/>
        <v>824</v>
      </c>
    </row>
    <row r="826" spans="1:6" x14ac:dyDescent="0.25">
      <c r="A826" s="1" t="str">
        <f ca="1">Tabel3[[#This Row],[GroepBeheerderEmail]]&amp;Tabel3[[#This Row],[GroepNaam]]&amp;Tabel3[[#This Row],[ReisNaam]]</f>
        <v>Lorelei.Lindfors@gmail.com,Devify,Were Īlu</v>
      </c>
      <c r="B826" s="3" t="s">
        <v>1196</v>
      </c>
      <c r="C826" t="str">
        <f ca="1">SUBSTITUTE(INDEX(Tabel2[GroepBeheerder],Tabel3[[#This Row],[Groep.Index]]),",","")</f>
        <v>Lorelei.Lindfors@gmail.com</v>
      </c>
      <c r="D826" t="str">
        <f ca="1">","&amp;INDEX(Tabel2[GroepNaam],Tabel3[[#This Row],[Groep.Index]])&amp;","</f>
        <v>,Devify,</v>
      </c>
      <c r="E826">
        <f ca="1">RANDBETWEEN(1,Formules!$B$2)</f>
        <v>379</v>
      </c>
      <c r="F826" s="2">
        <f t="shared" si="12"/>
        <v>825</v>
      </c>
    </row>
    <row r="827" spans="1:6" x14ac:dyDescent="0.25">
      <c r="A827" s="1" t="str">
        <f ca="1">Tabel3[[#This Row],[GroepBeheerderEmail]]&amp;Tabel3[[#This Row],[GroepNaam]]&amp;Tabel3[[#This Row],[ReisNaam]]</f>
        <v>Lane.Mellows@gmail.com,Agivu,Mbaïki</v>
      </c>
      <c r="B827" s="3" t="s">
        <v>1471</v>
      </c>
      <c r="C827" t="str">
        <f ca="1">SUBSTITUTE(INDEX(Tabel2[GroepBeheerder],Tabel3[[#This Row],[Groep.Index]]),",","")</f>
        <v>Lane.Mellows@gmail.com</v>
      </c>
      <c r="D827" t="str">
        <f ca="1">","&amp;INDEX(Tabel2[GroepNaam],Tabel3[[#This Row],[Groep.Index]])&amp;","</f>
        <v>,Agivu,</v>
      </c>
      <c r="E827">
        <f ca="1">RANDBETWEEN(1,Formules!$B$2)</f>
        <v>242</v>
      </c>
      <c r="F827" s="2">
        <f t="shared" si="12"/>
        <v>826</v>
      </c>
    </row>
    <row r="828" spans="1:6" x14ac:dyDescent="0.25">
      <c r="A828" s="1" t="str">
        <f ca="1">Tabel3[[#This Row],[GroepBeheerderEmail]]&amp;Tabel3[[#This Row],[GroepNaam]]&amp;Tabel3[[#This Row],[ReisNaam]]</f>
        <v>Pennie.Thomtson@gmail.com,Yozio,Shewopo</v>
      </c>
      <c r="B828" s="3" t="s">
        <v>1472</v>
      </c>
      <c r="C828" t="str">
        <f ca="1">SUBSTITUTE(INDEX(Tabel2[GroepBeheerder],Tabel3[[#This Row],[Groep.Index]]),",","")</f>
        <v>Pennie.Thomtson@gmail.com</v>
      </c>
      <c r="D828" t="str">
        <f ca="1">","&amp;INDEX(Tabel2[GroepNaam],Tabel3[[#This Row],[Groep.Index]])&amp;","</f>
        <v>,Yozio,</v>
      </c>
      <c r="E828">
        <f ca="1">RANDBETWEEN(1,Formules!$B$2)</f>
        <v>68</v>
      </c>
      <c r="F828" s="2">
        <f t="shared" si="12"/>
        <v>827</v>
      </c>
    </row>
    <row r="829" spans="1:6" x14ac:dyDescent="0.25">
      <c r="A829" s="1" t="str">
        <f ca="1">Tabel3[[#This Row],[GroepBeheerderEmail]]&amp;Tabel3[[#This Row],[GroepNaam]]&amp;Tabel3[[#This Row],[ReisNaam]]</f>
        <v>Deborah.Mursell@gmail.com,Quire,Jawornik</v>
      </c>
      <c r="B829" s="3" t="s">
        <v>1473</v>
      </c>
      <c r="C829" t="str">
        <f ca="1">SUBSTITUTE(INDEX(Tabel2[GroepBeheerder],Tabel3[[#This Row],[Groep.Index]]),",","")</f>
        <v>Deborah.Mursell@gmail.com</v>
      </c>
      <c r="D829" t="str">
        <f ca="1">","&amp;INDEX(Tabel2[GroepNaam],Tabel3[[#This Row],[Groep.Index]])&amp;","</f>
        <v>,Quire,</v>
      </c>
      <c r="E829">
        <f ca="1">RANDBETWEEN(1,Formules!$B$2)</f>
        <v>141</v>
      </c>
      <c r="F829" s="2">
        <f t="shared" si="12"/>
        <v>828</v>
      </c>
    </row>
    <row r="830" spans="1:6" x14ac:dyDescent="0.25">
      <c r="A830" s="1" t="str">
        <f ca="1">Tabel3[[#This Row],[GroepBeheerderEmail]]&amp;Tabel3[[#This Row],[GroepNaam]]&amp;Tabel3[[#This Row],[ReisNaam]]</f>
        <v>Tobiah.Skotcher@gmail.com,Linkbridge,Shahe</v>
      </c>
      <c r="B830" s="3" t="s">
        <v>1474</v>
      </c>
      <c r="C830" t="str">
        <f ca="1">SUBSTITUTE(INDEX(Tabel2[GroepBeheerder],Tabel3[[#This Row],[Groep.Index]]),",","")</f>
        <v>Tobiah.Skotcher@gmail.com</v>
      </c>
      <c r="D830" t="str">
        <f ca="1">","&amp;INDEX(Tabel2[GroepNaam],Tabel3[[#This Row],[Groep.Index]])&amp;","</f>
        <v>,Linkbridge,</v>
      </c>
      <c r="E830">
        <f ca="1">RANDBETWEEN(1,Formules!$B$2)</f>
        <v>188</v>
      </c>
      <c r="F830" s="2">
        <f t="shared" si="12"/>
        <v>829</v>
      </c>
    </row>
    <row r="831" spans="1:6" x14ac:dyDescent="0.25">
      <c r="A831" s="1" t="str">
        <f ca="1">Tabel3[[#This Row],[GroepBeheerderEmail]]&amp;Tabel3[[#This Row],[GroepNaam]]&amp;Tabel3[[#This Row],[ReisNaam]]</f>
        <v>Ofilia.Peron@gmail.com,Skyba,Revava</v>
      </c>
      <c r="B831" s="3" t="s">
        <v>1475</v>
      </c>
      <c r="C831" t="str">
        <f ca="1">SUBSTITUTE(INDEX(Tabel2[GroepBeheerder],Tabel3[[#This Row],[Groep.Index]]),",","")</f>
        <v>Ofilia.Peron@gmail.com</v>
      </c>
      <c r="D831" t="str">
        <f ca="1">","&amp;INDEX(Tabel2[GroepNaam],Tabel3[[#This Row],[Groep.Index]])&amp;","</f>
        <v>,Skyba,</v>
      </c>
      <c r="E831">
        <f ca="1">RANDBETWEEN(1,Formules!$B$2)</f>
        <v>157</v>
      </c>
      <c r="F831" s="2">
        <f t="shared" si="12"/>
        <v>830</v>
      </c>
    </row>
    <row r="832" spans="1:6" x14ac:dyDescent="0.25">
      <c r="A832" s="1" t="str">
        <f ca="1">Tabel3[[#This Row],[GroepBeheerderEmail]]&amp;Tabel3[[#This Row],[GroepNaam]]&amp;Tabel3[[#This Row],[ReisNaam]]</f>
        <v>Kennie.Spaight@gmail.com,Vitz,Gary</v>
      </c>
      <c r="B832" s="3" t="s">
        <v>1476</v>
      </c>
      <c r="C832" t="str">
        <f ca="1">SUBSTITUTE(INDEX(Tabel2[GroepBeheerder],Tabel3[[#This Row],[Groep.Index]]),",","")</f>
        <v>Kennie.Spaight@gmail.com</v>
      </c>
      <c r="D832" t="str">
        <f ca="1">","&amp;INDEX(Tabel2[GroepNaam],Tabel3[[#This Row],[Groep.Index]])&amp;","</f>
        <v>,Vitz,</v>
      </c>
      <c r="E832">
        <f ca="1">RANDBETWEEN(1,Formules!$B$2)</f>
        <v>113</v>
      </c>
      <c r="F832" s="2">
        <f t="shared" si="12"/>
        <v>831</v>
      </c>
    </row>
    <row r="833" spans="1:6" x14ac:dyDescent="0.25">
      <c r="A833" s="1" t="str">
        <f ca="1">Tabel3[[#This Row],[GroepBeheerderEmail]]&amp;Tabel3[[#This Row],[GroepNaam]]&amp;Tabel3[[#This Row],[ReisNaam]]</f>
        <v>Karlik.Betteriss@gmail.com,Linkbridge,Itéa</v>
      </c>
      <c r="B833" s="3" t="s">
        <v>1477</v>
      </c>
      <c r="C833" t="str">
        <f ca="1">SUBSTITUTE(INDEX(Tabel2[GroepBeheerder],Tabel3[[#This Row],[Groep.Index]]),",","")</f>
        <v>Karlik.Betteriss@gmail.com</v>
      </c>
      <c r="D833" t="str">
        <f ca="1">","&amp;INDEX(Tabel2[GroepNaam],Tabel3[[#This Row],[Groep.Index]])&amp;","</f>
        <v>,Linkbridge,</v>
      </c>
      <c r="E833">
        <f ca="1">RANDBETWEEN(1,Formules!$B$2)</f>
        <v>66</v>
      </c>
      <c r="F833" s="2">
        <f t="shared" si="12"/>
        <v>832</v>
      </c>
    </row>
    <row r="834" spans="1:6" x14ac:dyDescent="0.25">
      <c r="A834" s="1" t="str">
        <f ca="1">Tabel3[[#This Row],[GroepBeheerderEmail]]&amp;Tabel3[[#This Row],[GroepNaam]]&amp;Tabel3[[#This Row],[ReisNaam]]</f>
        <v>Emmy.Maseres@gmail.com,Wikido,Las Piñas</v>
      </c>
      <c r="B834" s="3" t="s">
        <v>1478</v>
      </c>
      <c r="C834" t="str">
        <f ca="1">SUBSTITUTE(INDEX(Tabel2[GroepBeheerder],Tabel3[[#This Row],[Groep.Index]]),",","")</f>
        <v>Emmy.Maseres@gmail.com</v>
      </c>
      <c r="D834" t="str">
        <f ca="1">","&amp;INDEX(Tabel2[GroepNaam],Tabel3[[#This Row],[Groep.Index]])&amp;","</f>
        <v>,Wikido,</v>
      </c>
      <c r="E834">
        <f ca="1">RANDBETWEEN(1,Formules!$B$2)</f>
        <v>316</v>
      </c>
      <c r="F834" s="2">
        <f t="shared" ref="F834:F897" si="13">ROW()-1</f>
        <v>833</v>
      </c>
    </row>
    <row r="835" spans="1:6" x14ac:dyDescent="0.25">
      <c r="A835" s="1" t="str">
        <f ca="1">Tabel3[[#This Row],[GroepBeheerderEmail]]&amp;Tabel3[[#This Row],[GroepNaam]]&amp;Tabel3[[#This Row],[ReisNaam]]</f>
        <v>Ganny.de Guise@gmail.com,Oba,Rio Pardo</v>
      </c>
      <c r="B835" s="3" t="s">
        <v>1479</v>
      </c>
      <c r="C835" t="str">
        <f ca="1">SUBSTITUTE(INDEX(Tabel2[GroepBeheerder],Tabel3[[#This Row],[Groep.Index]]),",","")</f>
        <v>Ganny.de Guise@gmail.com</v>
      </c>
      <c r="D835" t="str">
        <f ca="1">","&amp;INDEX(Tabel2[GroepNaam],Tabel3[[#This Row],[Groep.Index]])&amp;","</f>
        <v>,Oba,</v>
      </c>
      <c r="E835">
        <f ca="1">RANDBETWEEN(1,Formules!$B$2)</f>
        <v>391</v>
      </c>
      <c r="F835" s="2">
        <f t="shared" si="13"/>
        <v>834</v>
      </c>
    </row>
    <row r="836" spans="1:6" x14ac:dyDescent="0.25">
      <c r="A836" s="1" t="str">
        <f ca="1">Tabel3[[#This Row],[GroepBeheerderEmail]]&amp;Tabel3[[#This Row],[GroepNaam]]&amp;Tabel3[[#This Row],[ReisNaam]]</f>
        <v>Umberto.Brosini@gmail.com,Devpulse,Przeworsk</v>
      </c>
      <c r="B836" s="3" t="s">
        <v>1480</v>
      </c>
      <c r="C836" t="str">
        <f ca="1">SUBSTITUTE(INDEX(Tabel2[GroepBeheerder],Tabel3[[#This Row],[Groep.Index]]),",","")</f>
        <v>Umberto.Brosini@gmail.com</v>
      </c>
      <c r="D836" t="str">
        <f ca="1">","&amp;INDEX(Tabel2[GroepNaam],Tabel3[[#This Row],[Groep.Index]])&amp;","</f>
        <v>,Devpulse,</v>
      </c>
      <c r="E836">
        <f ca="1">RANDBETWEEN(1,Formules!$B$2)</f>
        <v>118</v>
      </c>
      <c r="F836" s="2">
        <f t="shared" si="13"/>
        <v>835</v>
      </c>
    </row>
    <row r="837" spans="1:6" x14ac:dyDescent="0.25">
      <c r="A837" s="1" t="str">
        <f ca="1">Tabel3[[#This Row],[GroepBeheerderEmail]]&amp;Tabel3[[#This Row],[GroepNaam]]&amp;Tabel3[[#This Row],[ReisNaam]]</f>
        <v>Lettie.Handling@gmail.com,Dynava,Vatutine</v>
      </c>
      <c r="B837" s="3" t="s">
        <v>1481</v>
      </c>
      <c r="C837" t="str">
        <f ca="1">SUBSTITUTE(INDEX(Tabel2[GroepBeheerder],Tabel3[[#This Row],[Groep.Index]]),",","")</f>
        <v>Lettie.Handling@gmail.com</v>
      </c>
      <c r="D837" t="str">
        <f ca="1">","&amp;INDEX(Tabel2[GroepNaam],Tabel3[[#This Row],[Groep.Index]])&amp;","</f>
        <v>,Dynava,</v>
      </c>
      <c r="E837">
        <f ca="1">RANDBETWEEN(1,Formules!$B$2)</f>
        <v>145</v>
      </c>
      <c r="F837" s="2">
        <f t="shared" si="13"/>
        <v>836</v>
      </c>
    </row>
    <row r="838" spans="1:6" x14ac:dyDescent="0.25">
      <c r="A838" s="1" t="str">
        <f ca="1">Tabel3[[#This Row],[GroepBeheerderEmail]]&amp;Tabel3[[#This Row],[GroepNaam]]&amp;Tabel3[[#This Row],[ReisNaam]]</f>
        <v>Corette.Domke@gmail.com,Divape,Zblewo</v>
      </c>
      <c r="B838" s="3" t="s">
        <v>1482</v>
      </c>
      <c r="C838" t="str">
        <f ca="1">SUBSTITUTE(INDEX(Tabel2[GroepBeheerder],Tabel3[[#This Row],[Groep.Index]]),",","")</f>
        <v>Corette.Domke@gmail.com</v>
      </c>
      <c r="D838" t="str">
        <f ca="1">","&amp;INDEX(Tabel2[GroepNaam],Tabel3[[#This Row],[Groep.Index]])&amp;","</f>
        <v>,Divape,</v>
      </c>
      <c r="E838">
        <f ca="1">RANDBETWEEN(1,Formules!$B$2)</f>
        <v>62</v>
      </c>
      <c r="F838" s="2">
        <f t="shared" si="13"/>
        <v>837</v>
      </c>
    </row>
    <row r="839" spans="1:6" x14ac:dyDescent="0.25">
      <c r="A839" s="1" t="str">
        <f ca="1">Tabel3[[#This Row],[GroepBeheerderEmail]]&amp;Tabel3[[#This Row],[GroepNaam]]&amp;Tabel3[[#This Row],[ReisNaam]]</f>
        <v>Umberto.Brosini@gmail.com,Devpulse,Borovskoy</v>
      </c>
      <c r="B839" s="3" t="s">
        <v>1483</v>
      </c>
      <c r="C839" t="str">
        <f ca="1">SUBSTITUTE(INDEX(Tabel2[GroepBeheerder],Tabel3[[#This Row],[Groep.Index]]),",","")</f>
        <v>Umberto.Brosini@gmail.com</v>
      </c>
      <c r="D839" t="str">
        <f ca="1">","&amp;INDEX(Tabel2[GroepNaam],Tabel3[[#This Row],[Groep.Index]])&amp;","</f>
        <v>,Devpulse,</v>
      </c>
      <c r="E839">
        <f ca="1">RANDBETWEEN(1,Formules!$B$2)</f>
        <v>118</v>
      </c>
      <c r="F839" s="2">
        <f t="shared" si="13"/>
        <v>838</v>
      </c>
    </row>
    <row r="840" spans="1:6" x14ac:dyDescent="0.25">
      <c r="A840" s="1" t="str">
        <f ca="1">Tabel3[[#This Row],[GroepBeheerderEmail]]&amp;Tabel3[[#This Row],[GroepNaam]]&amp;Tabel3[[#This Row],[ReisNaam]]</f>
        <v>Tobiah.Skotcher@gmail.com,Podcat,Sigeng</v>
      </c>
      <c r="B840" s="3" t="s">
        <v>1484</v>
      </c>
      <c r="C840" t="str">
        <f ca="1">SUBSTITUTE(INDEX(Tabel2[GroepBeheerder],Tabel3[[#This Row],[Groep.Index]]),",","")</f>
        <v>Tobiah.Skotcher@gmail.com</v>
      </c>
      <c r="D840" t="str">
        <f ca="1">","&amp;INDEX(Tabel2[GroepNaam],Tabel3[[#This Row],[Groep.Index]])&amp;","</f>
        <v>,Podcat,</v>
      </c>
      <c r="E840">
        <f ca="1">RANDBETWEEN(1,Formules!$B$2)</f>
        <v>167</v>
      </c>
      <c r="F840" s="2">
        <f t="shared" si="13"/>
        <v>839</v>
      </c>
    </row>
    <row r="841" spans="1:6" x14ac:dyDescent="0.25">
      <c r="A841" s="1" t="str">
        <f ca="1">Tabel3[[#This Row],[GroepBeheerderEmail]]&amp;Tabel3[[#This Row],[GroepNaam]]&amp;Tabel3[[#This Row],[ReisNaam]]</f>
        <v>Edouard.Alger@gmail.com,Eare,Lingbei</v>
      </c>
      <c r="B841" s="3" t="s">
        <v>1485</v>
      </c>
      <c r="C841" t="str">
        <f ca="1">SUBSTITUTE(INDEX(Tabel2[GroepBeheerder],Tabel3[[#This Row],[Groep.Index]]),",","")</f>
        <v>Edouard.Alger@gmail.com</v>
      </c>
      <c r="D841" t="str">
        <f ca="1">","&amp;INDEX(Tabel2[GroepNaam],Tabel3[[#This Row],[Groep.Index]])&amp;","</f>
        <v>,Eare,</v>
      </c>
      <c r="E841">
        <f ca="1">RANDBETWEEN(1,Formules!$B$2)</f>
        <v>248</v>
      </c>
      <c r="F841" s="2">
        <f t="shared" si="13"/>
        <v>840</v>
      </c>
    </row>
    <row r="842" spans="1:6" x14ac:dyDescent="0.25">
      <c r="A842" s="1" t="str">
        <f ca="1">Tabel3[[#This Row],[GroepBeheerderEmail]]&amp;Tabel3[[#This Row],[GroepNaam]]&amp;Tabel3[[#This Row],[ReisNaam]]</f>
        <v>Debbie.Wooller@gmail.com,Thoughtblab,Saratak</v>
      </c>
      <c r="B842" s="3" t="s">
        <v>803</v>
      </c>
      <c r="C842" t="str">
        <f ca="1">SUBSTITUTE(INDEX(Tabel2[GroepBeheerder],Tabel3[[#This Row],[Groep.Index]]),",","")</f>
        <v>Debbie.Wooller@gmail.com</v>
      </c>
      <c r="D842" t="str">
        <f ca="1">","&amp;INDEX(Tabel2[GroepNaam],Tabel3[[#This Row],[Groep.Index]])&amp;","</f>
        <v>,Thoughtblab,</v>
      </c>
      <c r="E842">
        <f ca="1">RANDBETWEEN(1,Formules!$B$2)</f>
        <v>334</v>
      </c>
      <c r="F842" s="2">
        <f t="shared" si="13"/>
        <v>841</v>
      </c>
    </row>
    <row r="843" spans="1:6" x14ac:dyDescent="0.25">
      <c r="A843" s="1" t="str">
        <f ca="1">Tabel3[[#This Row],[GroepBeheerderEmail]]&amp;Tabel3[[#This Row],[GroepNaam]]&amp;Tabel3[[#This Row],[ReisNaam]]</f>
        <v>Clayborn.Lamborn@gmail.com,Roomm,Toledo</v>
      </c>
      <c r="B843" s="3" t="s">
        <v>1486</v>
      </c>
      <c r="C843" t="str">
        <f ca="1">SUBSTITUTE(INDEX(Tabel2[GroepBeheerder],Tabel3[[#This Row],[Groep.Index]]),",","")</f>
        <v>Clayborn.Lamborn@gmail.com</v>
      </c>
      <c r="D843" t="str">
        <f ca="1">","&amp;INDEX(Tabel2[GroepNaam],Tabel3[[#This Row],[Groep.Index]])&amp;","</f>
        <v>,Roomm,</v>
      </c>
      <c r="E843">
        <f ca="1">RANDBETWEEN(1,Formules!$B$2)</f>
        <v>399</v>
      </c>
      <c r="F843" s="2">
        <f t="shared" si="13"/>
        <v>842</v>
      </c>
    </row>
    <row r="844" spans="1:6" x14ac:dyDescent="0.25">
      <c r="A844" s="1" t="str">
        <f ca="1">Tabel3[[#This Row],[GroepBeheerderEmail]]&amp;Tabel3[[#This Row],[GroepNaam]]&amp;Tabel3[[#This Row],[ReisNaam]]</f>
        <v>Jehu.Griswood@gmail.com,Kazu,Roseau</v>
      </c>
      <c r="B844" s="3" t="s">
        <v>1487</v>
      </c>
      <c r="C844" t="str">
        <f ca="1">SUBSTITUTE(INDEX(Tabel2[GroepBeheerder],Tabel3[[#This Row],[Groep.Index]]),",","")</f>
        <v>Jehu.Griswood@gmail.com</v>
      </c>
      <c r="D844" t="str">
        <f ca="1">","&amp;INDEX(Tabel2[GroepNaam],Tabel3[[#This Row],[Groep.Index]])&amp;","</f>
        <v>,Kazu,</v>
      </c>
      <c r="E844">
        <f ca="1">RANDBETWEEN(1,Formules!$B$2)</f>
        <v>270</v>
      </c>
      <c r="F844" s="2">
        <f t="shared" si="13"/>
        <v>843</v>
      </c>
    </row>
    <row r="845" spans="1:6" x14ac:dyDescent="0.25">
      <c r="A845" s="1" t="str">
        <f ca="1">Tabel3[[#This Row],[GroepBeheerderEmail]]&amp;Tabel3[[#This Row],[GroepNaam]]&amp;Tabel3[[#This Row],[ReisNaam]]</f>
        <v>Jan.Truitt@gmail.com,Ntags,Varybóbi</v>
      </c>
      <c r="B845" s="3" t="s">
        <v>1441</v>
      </c>
      <c r="C845" t="str">
        <f ca="1">SUBSTITUTE(INDEX(Tabel2[GroepBeheerder],Tabel3[[#This Row],[Groep.Index]]),",","")</f>
        <v>Jan.Truitt@gmail.com</v>
      </c>
      <c r="D845" t="str">
        <f ca="1">","&amp;INDEX(Tabel2[GroepNaam],Tabel3[[#This Row],[Groep.Index]])&amp;","</f>
        <v>,Ntags,</v>
      </c>
      <c r="E845">
        <f ca="1">RANDBETWEEN(1,Formules!$B$2)</f>
        <v>307</v>
      </c>
      <c r="F845" s="2">
        <f t="shared" si="13"/>
        <v>844</v>
      </c>
    </row>
    <row r="846" spans="1:6" x14ac:dyDescent="0.25">
      <c r="A846" s="1" t="str">
        <f ca="1">Tabel3[[#This Row],[GroepBeheerderEmail]]&amp;Tabel3[[#This Row],[GroepNaam]]&amp;Tabel3[[#This Row],[ReisNaam]]</f>
        <v>Hillier.Carff@gmail.com,Zooveo,Rukungiri</v>
      </c>
      <c r="B846" s="3" t="s">
        <v>1488</v>
      </c>
      <c r="C846" t="str">
        <f ca="1">SUBSTITUTE(INDEX(Tabel2[GroepBeheerder],Tabel3[[#This Row],[Groep.Index]]),",","")</f>
        <v>Hillier.Carff@gmail.com</v>
      </c>
      <c r="D846" t="str">
        <f ca="1">","&amp;INDEX(Tabel2[GroepNaam],Tabel3[[#This Row],[Groep.Index]])&amp;","</f>
        <v>,Zooveo,</v>
      </c>
      <c r="E846">
        <f ca="1">RANDBETWEEN(1,Formules!$B$2)</f>
        <v>193</v>
      </c>
      <c r="F846" s="2">
        <f t="shared" si="13"/>
        <v>845</v>
      </c>
    </row>
    <row r="847" spans="1:6" x14ac:dyDescent="0.25">
      <c r="A847" s="1" t="str">
        <f ca="1">Tabel3[[#This Row],[GroepBeheerderEmail]]&amp;Tabel3[[#This Row],[GroepNaam]]&amp;Tabel3[[#This Row],[ReisNaam]]</f>
        <v>Gert.van Dalen@gmail.com,Quimm,Świlcza</v>
      </c>
      <c r="B847" s="3" t="s">
        <v>1489</v>
      </c>
      <c r="C847" t="str">
        <f ca="1">SUBSTITUTE(INDEX(Tabel2[GroepBeheerder],Tabel3[[#This Row],[Groep.Index]]),",","")</f>
        <v>Gert.van Dalen@gmail.com</v>
      </c>
      <c r="D847" t="str">
        <f ca="1">","&amp;INDEX(Tabel2[GroepNaam],Tabel3[[#This Row],[Groep.Index]])&amp;","</f>
        <v>,Quimm,</v>
      </c>
      <c r="E847">
        <f ca="1">RANDBETWEEN(1,Formules!$B$2)</f>
        <v>320</v>
      </c>
      <c r="F847" s="2">
        <f t="shared" si="13"/>
        <v>846</v>
      </c>
    </row>
    <row r="848" spans="1:6" x14ac:dyDescent="0.25">
      <c r="A848" s="1" t="str">
        <f ca="1">Tabel3[[#This Row],[GroepBeheerderEmail]]&amp;Tabel3[[#This Row],[GroepNaam]]&amp;Tabel3[[#This Row],[ReisNaam]]</f>
        <v>Drake.Bennie@gmail.com,Camido,San Benito</v>
      </c>
      <c r="B848" s="3" t="s">
        <v>1490</v>
      </c>
      <c r="C848" t="str">
        <f ca="1">SUBSTITUTE(INDEX(Tabel2[GroepBeheerder],Tabel3[[#This Row],[Groep.Index]]),",","")</f>
        <v>Drake.Bennie@gmail.com</v>
      </c>
      <c r="D848" t="str">
        <f ca="1">","&amp;INDEX(Tabel2[GroepNaam],Tabel3[[#This Row],[Groep.Index]])&amp;","</f>
        <v>,Camido,</v>
      </c>
      <c r="E848">
        <f ca="1">RANDBETWEEN(1,Formules!$B$2)</f>
        <v>297</v>
      </c>
      <c r="F848" s="2">
        <f t="shared" si="13"/>
        <v>847</v>
      </c>
    </row>
    <row r="849" spans="1:6" x14ac:dyDescent="0.25">
      <c r="A849" s="1" t="str">
        <f ca="1">Tabel3[[#This Row],[GroepBeheerderEmail]]&amp;Tabel3[[#This Row],[GroepNaam]]&amp;Tabel3[[#This Row],[ReisNaam]]</f>
        <v>Ilka.Cushe@gmail.com,Youfeed,Orvalho</v>
      </c>
      <c r="B849" s="3" t="s">
        <v>1491</v>
      </c>
      <c r="C849" t="str">
        <f ca="1">SUBSTITUTE(INDEX(Tabel2[GroepBeheerder],Tabel3[[#This Row],[Groep.Index]]),",","")</f>
        <v>Ilka.Cushe@gmail.com</v>
      </c>
      <c r="D849" t="str">
        <f ca="1">","&amp;INDEX(Tabel2[GroepNaam],Tabel3[[#This Row],[Groep.Index]])&amp;","</f>
        <v>,Youfeed,</v>
      </c>
      <c r="E849">
        <f ca="1">RANDBETWEEN(1,Formules!$B$2)</f>
        <v>56</v>
      </c>
      <c r="F849" s="2">
        <f t="shared" si="13"/>
        <v>848</v>
      </c>
    </row>
    <row r="850" spans="1:6" x14ac:dyDescent="0.25">
      <c r="A850" s="1" t="str">
        <f ca="1">Tabel3[[#This Row],[GroepBeheerderEmail]]&amp;Tabel3[[#This Row],[GroepNaam]]&amp;Tabel3[[#This Row],[ReisNaam]]</f>
        <v>Padriac.Gauden@gmail.com,Avavee,Pitanga</v>
      </c>
      <c r="B850" s="3" t="s">
        <v>1492</v>
      </c>
      <c r="C850" t="str">
        <f ca="1">SUBSTITUTE(INDEX(Tabel2[GroepBeheerder],Tabel3[[#This Row],[Groep.Index]]),",","")</f>
        <v>Padriac.Gauden@gmail.com</v>
      </c>
      <c r="D850" t="str">
        <f ca="1">","&amp;INDEX(Tabel2[GroepNaam],Tabel3[[#This Row],[Groep.Index]])&amp;","</f>
        <v>,Avavee,</v>
      </c>
      <c r="E850">
        <f ca="1">RANDBETWEEN(1,Formules!$B$2)</f>
        <v>382</v>
      </c>
      <c r="F850" s="2">
        <f t="shared" si="13"/>
        <v>849</v>
      </c>
    </row>
    <row r="851" spans="1:6" x14ac:dyDescent="0.25">
      <c r="A851" s="1" t="str">
        <f ca="1">Tabel3[[#This Row],[GroepBeheerderEmail]]&amp;Tabel3[[#This Row],[GroepNaam]]&amp;Tabel3[[#This Row],[ReisNaam]]</f>
        <v>Tobin.De Castri@gmail.com,Jayo,Bulnes</v>
      </c>
      <c r="B851" s="3" t="s">
        <v>1493</v>
      </c>
      <c r="C851" t="str">
        <f ca="1">SUBSTITUTE(INDEX(Tabel2[GroepBeheerder],Tabel3[[#This Row],[Groep.Index]]),",","")</f>
        <v>Tobin.De Castri@gmail.com</v>
      </c>
      <c r="D851" t="str">
        <f ca="1">","&amp;INDEX(Tabel2[GroepNaam],Tabel3[[#This Row],[Groep.Index]])&amp;","</f>
        <v>,Jayo,</v>
      </c>
      <c r="E851">
        <f ca="1">RANDBETWEEN(1,Formules!$B$2)</f>
        <v>346</v>
      </c>
      <c r="F851" s="2">
        <f t="shared" si="13"/>
        <v>850</v>
      </c>
    </row>
    <row r="852" spans="1:6" x14ac:dyDescent="0.25">
      <c r="A852" s="1" t="str">
        <f ca="1">Tabel3[[#This Row],[GroepBeheerderEmail]]&amp;Tabel3[[#This Row],[GroepNaam]]&amp;Tabel3[[#This Row],[ReisNaam]]</f>
        <v>Sven.Harrison@gmail.com,Wikibox,Vannes</v>
      </c>
      <c r="B852" s="3" t="s">
        <v>1494</v>
      </c>
      <c r="C852" t="str">
        <f ca="1">SUBSTITUTE(INDEX(Tabel2[GroepBeheerder],Tabel3[[#This Row],[Groep.Index]]),",","")</f>
        <v>Sven.Harrison@gmail.com</v>
      </c>
      <c r="D852" t="str">
        <f ca="1">","&amp;INDEX(Tabel2[GroepNaam],Tabel3[[#This Row],[Groep.Index]])&amp;","</f>
        <v>,Wikibox,</v>
      </c>
      <c r="E852">
        <f ca="1">RANDBETWEEN(1,Formules!$B$2)</f>
        <v>54</v>
      </c>
      <c r="F852" s="2">
        <f t="shared" si="13"/>
        <v>851</v>
      </c>
    </row>
    <row r="853" spans="1:6" x14ac:dyDescent="0.25">
      <c r="A853" s="1" t="str">
        <f ca="1">Tabel3[[#This Row],[GroepBeheerderEmail]]&amp;Tabel3[[#This Row],[GroepNaam]]&amp;Tabel3[[#This Row],[ReisNaam]]</f>
        <v>Lian.Cranch@gmail.com,Tekfly,Patea</v>
      </c>
      <c r="B853" s="3" t="s">
        <v>1495</v>
      </c>
      <c r="C853" t="str">
        <f ca="1">SUBSTITUTE(INDEX(Tabel2[GroepBeheerder],Tabel3[[#This Row],[Groep.Index]]),",","")</f>
        <v>Lian.Cranch@gmail.com</v>
      </c>
      <c r="D853" t="str">
        <f ca="1">","&amp;INDEX(Tabel2[GroepNaam],Tabel3[[#This Row],[Groep.Index]])&amp;","</f>
        <v>,Tekfly,</v>
      </c>
      <c r="E853">
        <f ca="1">RANDBETWEEN(1,Formules!$B$2)</f>
        <v>196</v>
      </c>
      <c r="F853" s="2">
        <f t="shared" si="13"/>
        <v>852</v>
      </c>
    </row>
    <row r="854" spans="1:6" x14ac:dyDescent="0.25">
      <c r="A854" s="1" t="str">
        <f ca="1">Tabel3[[#This Row],[GroepBeheerderEmail]]&amp;Tabel3[[#This Row],[GroepNaam]]&amp;Tabel3[[#This Row],[ReisNaam]]</f>
        <v>Kennie.Spaight@gmail.com,Yombu,Dali</v>
      </c>
      <c r="B854" s="3" t="s">
        <v>1496</v>
      </c>
      <c r="C854" t="str">
        <f ca="1">SUBSTITUTE(INDEX(Tabel2[GroepBeheerder],Tabel3[[#This Row],[Groep.Index]]),",","")</f>
        <v>Kennie.Spaight@gmail.com</v>
      </c>
      <c r="D854" t="str">
        <f ca="1">","&amp;INDEX(Tabel2[GroepNaam],Tabel3[[#This Row],[Groep.Index]])&amp;","</f>
        <v>,Yombu,</v>
      </c>
      <c r="E854">
        <f ca="1">RANDBETWEEN(1,Formules!$B$2)</f>
        <v>257</v>
      </c>
      <c r="F854" s="2">
        <f t="shared" si="13"/>
        <v>853</v>
      </c>
    </row>
    <row r="855" spans="1:6" x14ac:dyDescent="0.25">
      <c r="A855" s="1" t="str">
        <f ca="1">Tabel3[[#This Row],[GroepBeheerderEmail]]&amp;Tabel3[[#This Row],[GroepNaam]]&amp;Tabel3[[#This Row],[ReisNaam]]</f>
        <v>Ruby.Mackness@gmail.com,Katz,Santiago De Compostela</v>
      </c>
      <c r="B855" s="3" t="s">
        <v>1497</v>
      </c>
      <c r="C855" t="str">
        <f ca="1">SUBSTITUTE(INDEX(Tabel2[GroepBeheerder],Tabel3[[#This Row],[Groep.Index]]),",","")</f>
        <v>Ruby.Mackness@gmail.com</v>
      </c>
      <c r="D855" t="str">
        <f ca="1">","&amp;INDEX(Tabel2[GroepNaam],Tabel3[[#This Row],[Groep.Index]])&amp;","</f>
        <v>,Katz,</v>
      </c>
      <c r="E855">
        <f ca="1">RANDBETWEEN(1,Formules!$B$2)</f>
        <v>283</v>
      </c>
      <c r="F855" s="2">
        <f t="shared" si="13"/>
        <v>854</v>
      </c>
    </row>
    <row r="856" spans="1:6" x14ac:dyDescent="0.25">
      <c r="A856" s="1" t="str">
        <f ca="1">Tabel3[[#This Row],[GroepBeheerderEmail]]&amp;Tabel3[[#This Row],[GroepNaam]]&amp;Tabel3[[#This Row],[ReisNaam]]</f>
        <v>Judi.Sweet@gmail.com,Quatz,Taokeng</v>
      </c>
      <c r="B856" s="3" t="s">
        <v>1498</v>
      </c>
      <c r="C856" t="str">
        <f ca="1">SUBSTITUTE(INDEX(Tabel2[GroepBeheerder],Tabel3[[#This Row],[Groep.Index]]),",","")</f>
        <v>Judi.Sweet@gmail.com</v>
      </c>
      <c r="D856" t="str">
        <f ca="1">","&amp;INDEX(Tabel2[GroepNaam],Tabel3[[#This Row],[Groep.Index]])&amp;","</f>
        <v>,Quatz,</v>
      </c>
      <c r="E856">
        <f ca="1">RANDBETWEEN(1,Formules!$B$2)</f>
        <v>59</v>
      </c>
      <c r="F856" s="2">
        <f t="shared" si="13"/>
        <v>855</v>
      </c>
    </row>
    <row r="857" spans="1:6" x14ac:dyDescent="0.25">
      <c r="A857" s="1" t="str">
        <f ca="1">Tabel3[[#This Row],[GroepBeheerderEmail]]&amp;Tabel3[[#This Row],[GroepNaam]]&amp;Tabel3[[#This Row],[ReisNaam]]</f>
        <v>Reine.Mougin@gmail.com,Fiveclub,Skulsk</v>
      </c>
      <c r="B857" s="3" t="s">
        <v>1499</v>
      </c>
      <c r="C857" t="str">
        <f ca="1">SUBSTITUTE(INDEX(Tabel2[GroepBeheerder],Tabel3[[#This Row],[Groep.Index]]),",","")</f>
        <v>Reine.Mougin@gmail.com</v>
      </c>
      <c r="D857" t="str">
        <f ca="1">","&amp;INDEX(Tabel2[GroepNaam],Tabel3[[#This Row],[Groep.Index]])&amp;","</f>
        <v>,Fiveclub,</v>
      </c>
      <c r="E857">
        <f ca="1">RANDBETWEEN(1,Formules!$B$2)</f>
        <v>67</v>
      </c>
      <c r="F857" s="2">
        <f t="shared" si="13"/>
        <v>856</v>
      </c>
    </row>
    <row r="858" spans="1:6" x14ac:dyDescent="0.25">
      <c r="A858" s="1" t="str">
        <f ca="1">Tabel3[[#This Row],[GroepBeheerderEmail]]&amp;Tabel3[[#This Row],[GroepNaam]]&amp;Tabel3[[#This Row],[ReisNaam]]</f>
        <v>Drake.Bennie@gmail.com,Camido,Agidel’</v>
      </c>
      <c r="B858" s="3" t="s">
        <v>1500</v>
      </c>
      <c r="C858" t="str">
        <f ca="1">SUBSTITUTE(INDEX(Tabel2[GroepBeheerder],Tabel3[[#This Row],[Groep.Index]]),",","")</f>
        <v>Drake.Bennie@gmail.com</v>
      </c>
      <c r="D858" t="str">
        <f ca="1">","&amp;INDEX(Tabel2[GroepNaam],Tabel3[[#This Row],[Groep.Index]])&amp;","</f>
        <v>,Camido,</v>
      </c>
      <c r="E858">
        <f ca="1">RANDBETWEEN(1,Formules!$B$2)</f>
        <v>297</v>
      </c>
      <c r="F858" s="2">
        <f t="shared" si="13"/>
        <v>857</v>
      </c>
    </row>
    <row r="859" spans="1:6" x14ac:dyDescent="0.25">
      <c r="A859" s="1" t="str">
        <f ca="1">Tabel3[[#This Row],[GroepBeheerderEmail]]&amp;Tabel3[[#This Row],[GroepNaam]]&amp;Tabel3[[#This Row],[ReisNaam]]</f>
        <v>Solomon.Ickovici@gmail.com,Agivu,Borek Wielkopolski</v>
      </c>
      <c r="B859" s="3" t="s">
        <v>1501</v>
      </c>
      <c r="C859" t="str">
        <f ca="1">SUBSTITUTE(INDEX(Tabel2[GroepBeheerder],Tabel3[[#This Row],[Groep.Index]]),",","")</f>
        <v>Solomon.Ickovici@gmail.com</v>
      </c>
      <c r="D859" t="str">
        <f ca="1">","&amp;INDEX(Tabel2[GroepNaam],Tabel3[[#This Row],[Groep.Index]])&amp;","</f>
        <v>,Agivu,</v>
      </c>
      <c r="E859">
        <f ca="1">RANDBETWEEN(1,Formules!$B$2)</f>
        <v>333</v>
      </c>
      <c r="F859" s="2">
        <f t="shared" si="13"/>
        <v>858</v>
      </c>
    </row>
    <row r="860" spans="1:6" x14ac:dyDescent="0.25">
      <c r="A860" s="1" t="str">
        <f ca="1">Tabel3[[#This Row],[GroepBeheerderEmail]]&amp;Tabel3[[#This Row],[GroepNaam]]&amp;Tabel3[[#This Row],[ReisNaam]]</f>
        <v>Olly.Leinweber@gmail.com,Quimm,Boulsa</v>
      </c>
      <c r="B860" s="3" t="s">
        <v>1502</v>
      </c>
      <c r="C860" t="str">
        <f ca="1">SUBSTITUTE(INDEX(Tabel2[GroepBeheerder],Tabel3[[#This Row],[Groep.Index]]),",","")</f>
        <v>Olly.Leinweber@gmail.com</v>
      </c>
      <c r="D860" t="str">
        <f ca="1">","&amp;INDEX(Tabel2[GroepNaam],Tabel3[[#This Row],[Groep.Index]])&amp;","</f>
        <v>,Quimm,</v>
      </c>
      <c r="E860">
        <f ca="1">RANDBETWEEN(1,Formules!$B$2)</f>
        <v>357</v>
      </c>
      <c r="F860" s="2">
        <f t="shared" si="13"/>
        <v>859</v>
      </c>
    </row>
    <row r="861" spans="1:6" x14ac:dyDescent="0.25">
      <c r="A861" s="1" t="str">
        <f ca="1">Tabel3[[#This Row],[GroepBeheerderEmail]]&amp;Tabel3[[#This Row],[GroepNaam]]&amp;Tabel3[[#This Row],[ReisNaam]]</f>
        <v>Jolynn.Fosdike@gmail.com,Eidel,Dvůr Králové nad Labem</v>
      </c>
      <c r="B861" s="3" t="s">
        <v>1503</v>
      </c>
      <c r="C861" t="str">
        <f ca="1">SUBSTITUTE(INDEX(Tabel2[GroepBeheerder],Tabel3[[#This Row],[Groep.Index]]),",","")</f>
        <v>Jolynn.Fosdike@gmail.com</v>
      </c>
      <c r="D861" t="str">
        <f ca="1">","&amp;INDEX(Tabel2[GroepNaam],Tabel3[[#This Row],[Groep.Index]])&amp;","</f>
        <v>,Eidel,</v>
      </c>
      <c r="E861">
        <f ca="1">RANDBETWEEN(1,Formules!$B$2)</f>
        <v>213</v>
      </c>
      <c r="F861" s="2">
        <f t="shared" si="13"/>
        <v>860</v>
      </c>
    </row>
    <row r="862" spans="1:6" x14ac:dyDescent="0.25">
      <c r="A862" s="1" t="str">
        <f ca="1">Tabel3[[#This Row],[GroepBeheerderEmail]]&amp;Tabel3[[#This Row],[GroepNaam]]&amp;Tabel3[[#This Row],[ReisNaam]]</f>
        <v>Francis.Cockhill@gmail.com,Devpulse,Galapa</v>
      </c>
      <c r="B862" s="3" t="s">
        <v>1504</v>
      </c>
      <c r="C862" t="str">
        <f ca="1">SUBSTITUTE(INDEX(Tabel2[GroepBeheerder],Tabel3[[#This Row],[Groep.Index]]),",","")</f>
        <v>Francis.Cockhill@gmail.com</v>
      </c>
      <c r="D862" t="str">
        <f ca="1">","&amp;INDEX(Tabel2[GroepNaam],Tabel3[[#This Row],[Groep.Index]])&amp;","</f>
        <v>,Devpulse,</v>
      </c>
      <c r="E862">
        <f ca="1">RANDBETWEEN(1,Formules!$B$2)</f>
        <v>136</v>
      </c>
      <c r="F862" s="2">
        <f t="shared" si="13"/>
        <v>861</v>
      </c>
    </row>
    <row r="863" spans="1:6" x14ac:dyDescent="0.25">
      <c r="A863" s="1" t="str">
        <f ca="1">Tabel3[[#This Row],[GroepBeheerderEmail]]&amp;Tabel3[[#This Row],[GroepNaam]]&amp;Tabel3[[#This Row],[ReisNaam]]</f>
        <v>Jacquelin.Waugh@gmail.com,Zooveo,Guanlu</v>
      </c>
      <c r="B863" s="3" t="s">
        <v>1505</v>
      </c>
      <c r="C863" t="str">
        <f ca="1">SUBSTITUTE(INDEX(Tabel2[GroepBeheerder],Tabel3[[#This Row],[Groep.Index]]),",","")</f>
        <v>Jacquelin.Waugh@gmail.com</v>
      </c>
      <c r="D863" t="str">
        <f ca="1">","&amp;INDEX(Tabel2[GroepNaam],Tabel3[[#This Row],[Groep.Index]])&amp;","</f>
        <v>,Zooveo,</v>
      </c>
      <c r="E863">
        <f ca="1">RANDBETWEEN(1,Formules!$B$2)</f>
        <v>169</v>
      </c>
      <c r="F863" s="2">
        <f t="shared" si="13"/>
        <v>862</v>
      </c>
    </row>
    <row r="864" spans="1:6" x14ac:dyDescent="0.25">
      <c r="A864" s="1" t="str">
        <f ca="1">Tabel3[[#This Row],[GroepBeheerderEmail]]&amp;Tabel3[[#This Row],[GroepNaam]]&amp;Tabel3[[#This Row],[ReisNaam]]</f>
        <v>Rourke.Wyon@gmail.com,Yakijo,Mao’er</v>
      </c>
      <c r="B864" s="3" t="s">
        <v>1506</v>
      </c>
      <c r="C864" t="str">
        <f ca="1">SUBSTITUTE(INDEX(Tabel2[GroepBeheerder],Tabel3[[#This Row],[Groep.Index]]),",","")</f>
        <v>Rourke.Wyon@gmail.com</v>
      </c>
      <c r="D864" t="str">
        <f ca="1">","&amp;INDEX(Tabel2[GroepNaam],Tabel3[[#This Row],[Groep.Index]])&amp;","</f>
        <v>,Yakijo,</v>
      </c>
      <c r="E864">
        <f ca="1">RANDBETWEEN(1,Formules!$B$2)</f>
        <v>166</v>
      </c>
      <c r="F864" s="2">
        <f t="shared" si="13"/>
        <v>863</v>
      </c>
    </row>
    <row r="865" spans="1:6" x14ac:dyDescent="0.25">
      <c r="A865" s="1" t="str">
        <f ca="1">Tabel3[[#This Row],[GroepBeheerderEmail]]&amp;Tabel3[[#This Row],[GroepNaam]]&amp;Tabel3[[#This Row],[ReisNaam]]</f>
        <v>Lettie.Handling@gmail.com,Topdrive,Ankola</v>
      </c>
      <c r="B865" s="3" t="s">
        <v>1507</v>
      </c>
      <c r="C865" t="str">
        <f ca="1">SUBSTITUTE(INDEX(Tabel2[GroepBeheerder],Tabel3[[#This Row],[Groep.Index]]),",","")</f>
        <v>Lettie.Handling@gmail.com</v>
      </c>
      <c r="D865" t="str">
        <f ca="1">","&amp;INDEX(Tabel2[GroepNaam],Tabel3[[#This Row],[Groep.Index]])&amp;","</f>
        <v>,Topdrive,</v>
      </c>
      <c r="E865">
        <f ca="1">RANDBETWEEN(1,Formules!$B$2)</f>
        <v>180</v>
      </c>
      <c r="F865" s="2">
        <f t="shared" si="13"/>
        <v>864</v>
      </c>
    </row>
    <row r="866" spans="1:6" x14ac:dyDescent="0.25">
      <c r="A866" s="1" t="str">
        <f ca="1">Tabel3[[#This Row],[GroepBeheerderEmail]]&amp;Tabel3[[#This Row],[GroepNaam]]&amp;Tabel3[[#This Row],[ReisNaam]]</f>
        <v>Rolph.Andersson@gmail.com,Dabjam,Jiuhe</v>
      </c>
      <c r="B866" s="3" t="s">
        <v>1508</v>
      </c>
      <c r="C866" t="str">
        <f ca="1">SUBSTITUTE(INDEX(Tabel2[GroepBeheerder],Tabel3[[#This Row],[Groep.Index]]),",","")</f>
        <v>Rolph.Andersson@gmail.com</v>
      </c>
      <c r="D866" t="str">
        <f ca="1">","&amp;INDEX(Tabel2[GroepNaam],Tabel3[[#This Row],[Groep.Index]])&amp;","</f>
        <v>,Dabjam,</v>
      </c>
      <c r="E866">
        <f ca="1">RANDBETWEEN(1,Formules!$B$2)</f>
        <v>292</v>
      </c>
      <c r="F866" s="2">
        <f t="shared" si="13"/>
        <v>865</v>
      </c>
    </row>
    <row r="867" spans="1:6" x14ac:dyDescent="0.25">
      <c r="A867" s="1" t="str">
        <f ca="1">Tabel3[[#This Row],[GroepBeheerderEmail]]&amp;Tabel3[[#This Row],[GroepNaam]]&amp;Tabel3[[#This Row],[ReisNaam]]</f>
        <v>Phillie.Messruther@gmail.com,Kayveo,Yihe</v>
      </c>
      <c r="B867" s="3" t="s">
        <v>1509</v>
      </c>
      <c r="C867" t="str">
        <f ca="1">SUBSTITUTE(INDEX(Tabel2[GroepBeheerder],Tabel3[[#This Row],[Groep.Index]]),",","")</f>
        <v>Phillie.Messruther@gmail.com</v>
      </c>
      <c r="D867" t="str">
        <f ca="1">","&amp;INDEX(Tabel2[GroepNaam],Tabel3[[#This Row],[Groep.Index]])&amp;","</f>
        <v>,Kayveo,</v>
      </c>
      <c r="E867">
        <f ca="1">RANDBETWEEN(1,Formules!$B$2)</f>
        <v>367</v>
      </c>
      <c r="F867" s="2">
        <f t="shared" si="13"/>
        <v>866</v>
      </c>
    </row>
    <row r="868" spans="1:6" x14ac:dyDescent="0.25">
      <c r="A868" s="1" t="str">
        <f ca="1">Tabel3[[#This Row],[GroepBeheerderEmail]]&amp;Tabel3[[#This Row],[GroepNaam]]&amp;Tabel3[[#This Row],[ReisNaam]]</f>
        <v>Jehu.Griswood@gmail.com,Kazu,Nacka</v>
      </c>
      <c r="B868" s="3" t="s">
        <v>1510</v>
      </c>
      <c r="C868" t="str">
        <f ca="1">SUBSTITUTE(INDEX(Tabel2[GroepBeheerder],Tabel3[[#This Row],[Groep.Index]]),",","")</f>
        <v>Jehu.Griswood@gmail.com</v>
      </c>
      <c r="D868" t="str">
        <f ca="1">","&amp;INDEX(Tabel2[GroepNaam],Tabel3[[#This Row],[Groep.Index]])&amp;","</f>
        <v>,Kazu,</v>
      </c>
      <c r="E868">
        <f ca="1">RANDBETWEEN(1,Formules!$B$2)</f>
        <v>270</v>
      </c>
      <c r="F868" s="2">
        <f t="shared" si="13"/>
        <v>867</v>
      </c>
    </row>
    <row r="869" spans="1:6" x14ac:dyDescent="0.25">
      <c r="A869" s="1" t="str">
        <f ca="1">Tabel3[[#This Row],[GroepBeheerderEmail]]&amp;Tabel3[[#This Row],[GroepNaam]]&amp;Tabel3[[#This Row],[ReisNaam]]</f>
        <v>Loria.Pickston@gmail.com,Dazzlesphere,Mae Hi</v>
      </c>
      <c r="B869" s="3" t="s">
        <v>1511</v>
      </c>
      <c r="C869" t="str">
        <f ca="1">SUBSTITUTE(INDEX(Tabel2[GroepBeheerder],Tabel3[[#This Row],[Groep.Index]]),",","")</f>
        <v>Loria.Pickston@gmail.com</v>
      </c>
      <c r="D869" t="str">
        <f ca="1">","&amp;INDEX(Tabel2[GroepNaam],Tabel3[[#This Row],[Groep.Index]])&amp;","</f>
        <v>,Dazzlesphere,</v>
      </c>
      <c r="E869">
        <f ca="1">RANDBETWEEN(1,Formules!$B$2)</f>
        <v>29</v>
      </c>
      <c r="F869" s="2">
        <f t="shared" si="13"/>
        <v>868</v>
      </c>
    </row>
    <row r="870" spans="1:6" x14ac:dyDescent="0.25">
      <c r="A870" s="1" t="str">
        <f ca="1">Tabel3[[#This Row],[GroepBeheerderEmail]]&amp;Tabel3[[#This Row],[GroepNaam]]&amp;Tabel3[[#This Row],[ReisNaam]]</f>
        <v>Catherina.Annear@gmail.com,Miboo,Wenfu</v>
      </c>
      <c r="B870" s="3" t="s">
        <v>1512</v>
      </c>
      <c r="C870" t="str">
        <f ca="1">SUBSTITUTE(INDEX(Tabel2[GroepBeheerder],Tabel3[[#This Row],[Groep.Index]]),",","")</f>
        <v>Catherina.Annear@gmail.com</v>
      </c>
      <c r="D870" t="str">
        <f ca="1">","&amp;INDEX(Tabel2[GroepNaam],Tabel3[[#This Row],[Groep.Index]])&amp;","</f>
        <v>,Miboo,</v>
      </c>
      <c r="E870">
        <f ca="1">RANDBETWEEN(1,Formules!$B$2)</f>
        <v>376</v>
      </c>
      <c r="F870" s="2">
        <f t="shared" si="13"/>
        <v>869</v>
      </c>
    </row>
    <row r="871" spans="1:6" x14ac:dyDescent="0.25">
      <c r="A871" s="1" t="str">
        <f ca="1">Tabel3[[#This Row],[GroepBeheerderEmail]]&amp;Tabel3[[#This Row],[GroepNaam]]&amp;Tabel3[[#This Row],[ReisNaam]]</f>
        <v>Allx.Dugmore@gmail.com,Zoovu,Duang</v>
      </c>
      <c r="B871" s="3" t="s">
        <v>1513</v>
      </c>
      <c r="C871" t="str">
        <f ca="1">SUBSTITUTE(INDEX(Tabel2[GroepBeheerder],Tabel3[[#This Row],[Groep.Index]]),",","")</f>
        <v>Allx.Dugmore@gmail.com</v>
      </c>
      <c r="D871" t="str">
        <f ca="1">","&amp;INDEX(Tabel2[GroepNaam],Tabel3[[#This Row],[Groep.Index]])&amp;","</f>
        <v>,Zoovu,</v>
      </c>
      <c r="E871">
        <f ca="1">RANDBETWEEN(1,Formules!$B$2)</f>
        <v>185</v>
      </c>
      <c r="F871" s="2">
        <f t="shared" si="13"/>
        <v>870</v>
      </c>
    </row>
    <row r="872" spans="1:6" x14ac:dyDescent="0.25">
      <c r="A872" s="1" t="str">
        <f ca="1">Tabel3[[#This Row],[GroepBeheerderEmail]]&amp;Tabel3[[#This Row],[GroepNaam]]&amp;Tabel3[[#This Row],[ReisNaam]]</f>
        <v>Kellen.Carrier@gmail.com,Tagtune,Benito Juarez</v>
      </c>
      <c r="B872" s="3" t="s">
        <v>1514</v>
      </c>
      <c r="C872" t="str">
        <f ca="1">SUBSTITUTE(INDEX(Tabel2[GroepBeheerder],Tabel3[[#This Row],[Groep.Index]]),",","")</f>
        <v>Kellen.Carrier@gmail.com</v>
      </c>
      <c r="D872" t="str">
        <f ca="1">","&amp;INDEX(Tabel2[GroepNaam],Tabel3[[#This Row],[Groep.Index]])&amp;","</f>
        <v>,Tagtune,</v>
      </c>
      <c r="E872">
        <f ca="1">RANDBETWEEN(1,Formules!$B$2)</f>
        <v>112</v>
      </c>
      <c r="F872" s="2">
        <f t="shared" si="13"/>
        <v>871</v>
      </c>
    </row>
    <row r="873" spans="1:6" x14ac:dyDescent="0.25">
      <c r="A873" s="1" t="str">
        <f ca="1">Tabel3[[#This Row],[GroepBeheerderEmail]]&amp;Tabel3[[#This Row],[GroepNaam]]&amp;Tabel3[[#This Row],[ReisNaam]]</f>
        <v>Tarrance.Maybury@gmail.com,Linktype,Lodja</v>
      </c>
      <c r="B873" s="3" t="s">
        <v>1515</v>
      </c>
      <c r="C873" t="str">
        <f ca="1">SUBSTITUTE(INDEX(Tabel2[GroepBeheerder],Tabel3[[#This Row],[Groep.Index]]),",","")</f>
        <v>Tarrance.Maybury@gmail.com</v>
      </c>
      <c r="D873" t="str">
        <f ca="1">","&amp;INDEX(Tabel2[GroepNaam],Tabel3[[#This Row],[Groep.Index]])&amp;","</f>
        <v>,Linktype,</v>
      </c>
      <c r="E873">
        <f ca="1">RANDBETWEEN(1,Formules!$B$2)</f>
        <v>147</v>
      </c>
      <c r="F873" s="2">
        <f t="shared" si="13"/>
        <v>872</v>
      </c>
    </row>
    <row r="874" spans="1:6" x14ac:dyDescent="0.25">
      <c r="A874" s="1" t="str">
        <f ca="1">Tabel3[[#This Row],[GroepBeheerderEmail]]&amp;Tabel3[[#This Row],[GroepNaam]]&amp;Tabel3[[#This Row],[ReisNaam]]</f>
        <v>Leta.Canland@gmail.com,Skiba,Grand-Bassam</v>
      </c>
      <c r="B874" s="3" t="s">
        <v>1516</v>
      </c>
      <c r="C874" t="str">
        <f ca="1">SUBSTITUTE(INDEX(Tabel2[GroepBeheerder],Tabel3[[#This Row],[Groep.Index]]),",","")</f>
        <v>Leta.Canland@gmail.com</v>
      </c>
      <c r="D874" t="str">
        <f ca="1">","&amp;INDEX(Tabel2[GroepNaam],Tabel3[[#This Row],[Groep.Index]])&amp;","</f>
        <v>,Skiba,</v>
      </c>
      <c r="E874">
        <f ca="1">RANDBETWEEN(1,Formules!$B$2)</f>
        <v>238</v>
      </c>
      <c r="F874" s="2">
        <f t="shared" si="13"/>
        <v>873</v>
      </c>
    </row>
    <row r="875" spans="1:6" x14ac:dyDescent="0.25">
      <c r="A875" s="1" t="str">
        <f ca="1">Tabel3[[#This Row],[GroepBeheerderEmail]]&amp;Tabel3[[#This Row],[GroepNaam]]&amp;Tabel3[[#This Row],[ReisNaam]]</f>
        <v>Padriac.Gauden@gmail.com,Yakidoo,Granada</v>
      </c>
      <c r="B875" s="3" t="s">
        <v>1517</v>
      </c>
      <c r="C875" t="str">
        <f ca="1">SUBSTITUTE(INDEX(Tabel2[GroepBeheerder],Tabel3[[#This Row],[Groep.Index]]),",","")</f>
        <v>Padriac.Gauden@gmail.com</v>
      </c>
      <c r="D875" t="str">
        <f ca="1">","&amp;INDEX(Tabel2[GroepNaam],Tabel3[[#This Row],[Groep.Index]])&amp;","</f>
        <v>,Yakidoo,</v>
      </c>
      <c r="E875">
        <f ca="1">RANDBETWEEN(1,Formules!$B$2)</f>
        <v>256</v>
      </c>
      <c r="F875" s="2">
        <f t="shared" si="13"/>
        <v>874</v>
      </c>
    </row>
    <row r="876" spans="1:6" x14ac:dyDescent="0.25">
      <c r="A876" s="1" t="str">
        <f ca="1">Tabel3[[#This Row],[GroepBeheerderEmail]]&amp;Tabel3[[#This Row],[GroepNaam]]&amp;Tabel3[[#This Row],[ReisNaam]]</f>
        <v>Tobin.De Castri@gmail.com,Kazu,Phatthana Nikhom</v>
      </c>
      <c r="B876" s="3" t="s">
        <v>1518</v>
      </c>
      <c r="C876" t="str">
        <f ca="1">SUBSTITUTE(INDEX(Tabel2[GroepBeheerder],Tabel3[[#This Row],[Groep.Index]]),",","")</f>
        <v>Tobin.De Castri@gmail.com</v>
      </c>
      <c r="D876" t="str">
        <f ca="1">","&amp;INDEX(Tabel2[GroepNaam],Tabel3[[#This Row],[Groep.Index]])&amp;","</f>
        <v>,Kazu,</v>
      </c>
      <c r="E876">
        <f ca="1">RANDBETWEEN(1,Formules!$B$2)</f>
        <v>115</v>
      </c>
      <c r="F876" s="2">
        <f t="shared" si="13"/>
        <v>875</v>
      </c>
    </row>
    <row r="877" spans="1:6" x14ac:dyDescent="0.25">
      <c r="A877" s="1" t="str">
        <f ca="1">Tabel3[[#This Row],[GroepBeheerderEmail]]&amp;Tabel3[[#This Row],[GroepNaam]]&amp;Tabel3[[#This Row],[ReisNaam]]</f>
        <v>Emmy.Maseres@gmail.com,Eimbee,Wau</v>
      </c>
      <c r="B877" s="3" t="s">
        <v>1519</v>
      </c>
      <c r="C877" t="str">
        <f ca="1">SUBSTITUTE(INDEX(Tabel2[GroepBeheerder],Tabel3[[#This Row],[Groep.Index]]),",","")</f>
        <v>Emmy.Maseres@gmail.com</v>
      </c>
      <c r="D877" t="str">
        <f ca="1">","&amp;INDEX(Tabel2[GroepNaam],Tabel3[[#This Row],[Groep.Index]])&amp;","</f>
        <v>,Eimbee,</v>
      </c>
      <c r="E877">
        <f ca="1">RANDBETWEEN(1,Formules!$B$2)</f>
        <v>72</v>
      </c>
      <c r="F877" s="2">
        <f t="shared" si="13"/>
        <v>876</v>
      </c>
    </row>
    <row r="878" spans="1:6" x14ac:dyDescent="0.25">
      <c r="A878" s="1" t="str">
        <f ca="1">Tabel3[[#This Row],[GroepBeheerderEmail]]&amp;Tabel3[[#This Row],[GroepNaam]]&amp;Tabel3[[#This Row],[ReisNaam]]</f>
        <v>Rickey.Stanislaw@gmail.com,Photobean,Lusambo</v>
      </c>
      <c r="B878" s="3" t="s">
        <v>1520</v>
      </c>
      <c r="C878" t="str">
        <f ca="1">SUBSTITUTE(INDEX(Tabel2[GroepBeheerder],Tabel3[[#This Row],[Groep.Index]]),",","")</f>
        <v>Rickey.Stanislaw@gmail.com</v>
      </c>
      <c r="D878" t="str">
        <f ca="1">","&amp;INDEX(Tabel2[GroepNaam],Tabel3[[#This Row],[Groep.Index]])&amp;","</f>
        <v>,Photobean,</v>
      </c>
      <c r="E878">
        <f ca="1">RANDBETWEEN(1,Formules!$B$2)</f>
        <v>159</v>
      </c>
      <c r="F878" s="2">
        <f t="shared" si="13"/>
        <v>877</v>
      </c>
    </row>
    <row r="879" spans="1:6" x14ac:dyDescent="0.25">
      <c r="A879" s="1" t="str">
        <f ca="1">Tabel3[[#This Row],[GroepBeheerderEmail]]&amp;Tabel3[[#This Row],[GroepNaam]]&amp;Tabel3[[#This Row],[ReisNaam]]</f>
        <v>Reine.Mougin@gmail.com,Fiveclub,Itabaiana</v>
      </c>
      <c r="B879" s="3" t="s">
        <v>1521</v>
      </c>
      <c r="C879" t="str">
        <f ca="1">SUBSTITUTE(INDEX(Tabel2[GroepBeheerder],Tabel3[[#This Row],[Groep.Index]]),",","")</f>
        <v>Reine.Mougin@gmail.com</v>
      </c>
      <c r="D879" t="str">
        <f ca="1">","&amp;INDEX(Tabel2[GroepNaam],Tabel3[[#This Row],[Groep.Index]])&amp;","</f>
        <v>,Fiveclub,</v>
      </c>
      <c r="E879">
        <f ca="1">RANDBETWEEN(1,Formules!$B$2)</f>
        <v>67</v>
      </c>
      <c r="F879" s="2">
        <f t="shared" si="13"/>
        <v>878</v>
      </c>
    </row>
    <row r="880" spans="1:6" x14ac:dyDescent="0.25">
      <c r="A880" s="1" t="str">
        <f ca="1">Tabel3[[#This Row],[GroepBeheerderEmail]]&amp;Tabel3[[#This Row],[GroepNaam]]&amp;Tabel3[[#This Row],[ReisNaam]]</f>
        <v>Rhianon.Benson@gmail.com,Skyba,Phichit</v>
      </c>
      <c r="B880" s="3" t="s">
        <v>1522</v>
      </c>
      <c r="C880" t="str">
        <f ca="1">SUBSTITUTE(INDEX(Tabel2[GroepBeheerder],Tabel3[[#This Row],[Groep.Index]]),",","")</f>
        <v>Rhianon.Benson@gmail.com</v>
      </c>
      <c r="D880" t="str">
        <f ca="1">","&amp;INDEX(Tabel2[GroepNaam],Tabel3[[#This Row],[Groep.Index]])&amp;","</f>
        <v>,Skyba,</v>
      </c>
      <c r="E880">
        <f ca="1">RANDBETWEEN(1,Formules!$B$2)</f>
        <v>53</v>
      </c>
      <c r="F880" s="2">
        <f t="shared" si="13"/>
        <v>879</v>
      </c>
    </row>
    <row r="881" spans="1:6" x14ac:dyDescent="0.25">
      <c r="A881" s="1" t="str">
        <f ca="1">Tabel3[[#This Row],[GroepBeheerderEmail]]&amp;Tabel3[[#This Row],[GroepNaam]]&amp;Tabel3[[#This Row],[ReisNaam]]</f>
        <v>Pattie.Fundell@gmail.com,Dynabox,Tauca</v>
      </c>
      <c r="B881" s="3" t="s">
        <v>1523</v>
      </c>
      <c r="C881" t="str">
        <f ca="1">SUBSTITUTE(INDEX(Tabel2[GroepBeheerder],Tabel3[[#This Row],[Groep.Index]]),",","")</f>
        <v>Pattie.Fundell@gmail.com</v>
      </c>
      <c r="D881" t="str">
        <f ca="1">","&amp;INDEX(Tabel2[GroepNaam],Tabel3[[#This Row],[Groep.Index]])&amp;","</f>
        <v>,Dynabox,</v>
      </c>
      <c r="E881">
        <f ca="1">RANDBETWEEN(1,Formules!$B$2)</f>
        <v>135</v>
      </c>
      <c r="F881" s="2">
        <f t="shared" si="13"/>
        <v>880</v>
      </c>
    </row>
    <row r="882" spans="1:6" x14ac:dyDescent="0.25">
      <c r="A882" s="1" t="str">
        <f ca="1">Tabel3[[#This Row],[GroepBeheerderEmail]]&amp;Tabel3[[#This Row],[GroepNaam]]&amp;Tabel3[[#This Row],[ReisNaam]]</f>
        <v>Gordy.Clemmens@gmail.com,Kayveo,Coronel Fabriciano</v>
      </c>
      <c r="B882" s="3" t="s">
        <v>1524</v>
      </c>
      <c r="C882" t="str">
        <f ca="1">SUBSTITUTE(INDEX(Tabel2[GroepBeheerder],Tabel3[[#This Row],[Groep.Index]]),",","")</f>
        <v>Gordy.Clemmens@gmail.com</v>
      </c>
      <c r="D882" t="str">
        <f ca="1">","&amp;INDEX(Tabel2[GroepNaam],Tabel3[[#This Row],[Groep.Index]])&amp;","</f>
        <v>,Kayveo,</v>
      </c>
      <c r="E882">
        <f ca="1">RANDBETWEEN(1,Formules!$B$2)</f>
        <v>304</v>
      </c>
      <c r="F882" s="2">
        <f t="shared" si="13"/>
        <v>881</v>
      </c>
    </row>
    <row r="883" spans="1:6" x14ac:dyDescent="0.25">
      <c r="A883" s="1" t="str">
        <f ca="1">Tabel3[[#This Row],[GroepBeheerderEmail]]&amp;Tabel3[[#This Row],[GroepNaam]]&amp;Tabel3[[#This Row],[ReisNaam]]</f>
        <v>Arabela.Alvar@gmail.com,Oyope,Matsumoto</v>
      </c>
      <c r="B883" s="3" t="s">
        <v>1525</v>
      </c>
      <c r="C883" t="str">
        <f ca="1">SUBSTITUTE(INDEX(Tabel2[GroepBeheerder],Tabel3[[#This Row],[Groep.Index]]),",","")</f>
        <v>Arabela.Alvar@gmail.com</v>
      </c>
      <c r="D883" t="str">
        <f ca="1">","&amp;INDEX(Tabel2[GroepNaam],Tabel3[[#This Row],[Groep.Index]])&amp;","</f>
        <v>,Oyope,</v>
      </c>
      <c r="E883">
        <f ca="1">RANDBETWEEN(1,Formules!$B$2)</f>
        <v>57</v>
      </c>
      <c r="F883" s="2">
        <f t="shared" si="13"/>
        <v>882</v>
      </c>
    </row>
    <row r="884" spans="1:6" x14ac:dyDescent="0.25">
      <c r="A884" s="1" t="str">
        <f ca="1">Tabel3[[#This Row],[GroepBeheerderEmail]]&amp;Tabel3[[#This Row],[GroepNaam]]&amp;Tabel3[[#This Row],[ReisNaam]]</f>
        <v>Dana.Cruttenden@gmail.com,Tagcat,Francisco I Madero</v>
      </c>
      <c r="B884" s="3" t="s">
        <v>1526</v>
      </c>
      <c r="C884" t="str">
        <f ca="1">SUBSTITUTE(INDEX(Tabel2[GroepBeheerder],Tabel3[[#This Row],[Groep.Index]]),",","")</f>
        <v>Dana.Cruttenden@gmail.com</v>
      </c>
      <c r="D884" t="str">
        <f ca="1">","&amp;INDEX(Tabel2[GroepNaam],Tabel3[[#This Row],[Groep.Index]])&amp;","</f>
        <v>,Tagcat,</v>
      </c>
      <c r="E884">
        <f ca="1">RANDBETWEEN(1,Formules!$B$2)</f>
        <v>184</v>
      </c>
      <c r="F884" s="2">
        <f t="shared" si="13"/>
        <v>883</v>
      </c>
    </row>
    <row r="885" spans="1:6" x14ac:dyDescent="0.25">
      <c r="A885" s="1" t="str">
        <f ca="1">Tabel3[[#This Row],[GroepBeheerderEmail]]&amp;Tabel3[[#This Row],[GroepNaam]]&amp;Tabel3[[#This Row],[ReisNaam]]</f>
        <v>Putnam.Aleso@gmail.com,Izio,Tanamiting</v>
      </c>
      <c r="B885" s="3" t="s">
        <v>1527</v>
      </c>
      <c r="C885" t="str">
        <f ca="1">SUBSTITUTE(INDEX(Tabel2[GroepBeheerder],Tabel3[[#This Row],[Groep.Index]]),",","")</f>
        <v>Putnam.Aleso@gmail.com</v>
      </c>
      <c r="D885" t="str">
        <f ca="1">","&amp;INDEX(Tabel2[GroepNaam],Tabel3[[#This Row],[Groep.Index]])&amp;","</f>
        <v>,Izio,</v>
      </c>
      <c r="E885">
        <f ca="1">RANDBETWEEN(1,Formules!$B$2)</f>
        <v>321</v>
      </c>
      <c r="F885" s="2">
        <f t="shared" si="13"/>
        <v>884</v>
      </c>
    </row>
    <row r="886" spans="1:6" x14ac:dyDescent="0.25">
      <c r="A886" s="1" t="str">
        <f ca="1">Tabel3[[#This Row],[GroepBeheerderEmail]]&amp;Tabel3[[#This Row],[GroepNaam]]&amp;Tabel3[[#This Row],[ReisNaam]]</f>
        <v>Jan.Truitt@gmail.com,Ntags,Miura</v>
      </c>
      <c r="B886" s="3" t="s">
        <v>1528</v>
      </c>
      <c r="C886" t="str">
        <f ca="1">SUBSTITUTE(INDEX(Tabel2[GroepBeheerder],Tabel3[[#This Row],[Groep.Index]]),",","")</f>
        <v>Jan.Truitt@gmail.com</v>
      </c>
      <c r="D886" t="str">
        <f ca="1">","&amp;INDEX(Tabel2[GroepNaam],Tabel3[[#This Row],[Groep.Index]])&amp;","</f>
        <v>,Ntags,</v>
      </c>
      <c r="E886">
        <f ca="1">RANDBETWEEN(1,Formules!$B$2)</f>
        <v>307</v>
      </c>
      <c r="F886" s="2">
        <f t="shared" si="13"/>
        <v>885</v>
      </c>
    </row>
    <row r="887" spans="1:6" x14ac:dyDescent="0.25">
      <c r="A887" s="1" t="str">
        <f ca="1">Tabel3[[#This Row],[GroepBeheerderEmail]]&amp;Tabel3[[#This Row],[GroepNaam]]&amp;Tabel3[[#This Row],[ReisNaam]]</f>
        <v>Jan.Truitt@gmail.com,Realbuzz,Liběšice</v>
      </c>
      <c r="B887" s="3" t="s">
        <v>1529</v>
      </c>
      <c r="C887" t="str">
        <f ca="1">SUBSTITUTE(INDEX(Tabel2[GroepBeheerder],Tabel3[[#This Row],[Groep.Index]]),",","")</f>
        <v>Jan.Truitt@gmail.com</v>
      </c>
      <c r="D887" t="str">
        <f ca="1">","&amp;INDEX(Tabel2[GroepNaam],Tabel3[[#This Row],[Groep.Index]])&amp;","</f>
        <v>,Realbuzz,</v>
      </c>
      <c r="E887">
        <f ca="1">RANDBETWEEN(1,Formules!$B$2)</f>
        <v>258</v>
      </c>
      <c r="F887" s="2">
        <f t="shared" si="13"/>
        <v>886</v>
      </c>
    </row>
    <row r="888" spans="1:6" x14ac:dyDescent="0.25">
      <c r="A888" s="1" t="str">
        <f ca="1">Tabel3[[#This Row],[GroepBeheerderEmail]]&amp;Tabel3[[#This Row],[GroepNaam]]&amp;Tabel3[[#This Row],[ReisNaam]]</f>
        <v>Cherise.Remon@gmail.com,Youtags,Rockford</v>
      </c>
      <c r="B888" s="3" t="s">
        <v>1530</v>
      </c>
      <c r="C888" t="str">
        <f ca="1">SUBSTITUTE(INDEX(Tabel2[GroepBeheerder],Tabel3[[#This Row],[Groep.Index]]),",","")</f>
        <v>Cherise.Remon@gmail.com</v>
      </c>
      <c r="D888" t="str">
        <f ca="1">","&amp;INDEX(Tabel2[GroepNaam],Tabel3[[#This Row],[Groep.Index]])&amp;","</f>
        <v>,Youtags,</v>
      </c>
      <c r="E888">
        <f ca="1">RANDBETWEEN(1,Formules!$B$2)</f>
        <v>25</v>
      </c>
      <c r="F888" s="2">
        <f t="shared" si="13"/>
        <v>887</v>
      </c>
    </row>
    <row r="889" spans="1:6" x14ac:dyDescent="0.25">
      <c r="A889" s="1" t="str">
        <f ca="1">Tabel3[[#This Row],[GroepBeheerderEmail]]&amp;Tabel3[[#This Row],[GroepNaam]]&amp;Tabel3[[#This Row],[ReisNaam]]</f>
        <v>Rhianon.Benson@gmail.com,Tagchat,Pasirjaya</v>
      </c>
      <c r="B889" s="3" t="s">
        <v>1531</v>
      </c>
      <c r="C889" t="str">
        <f ca="1">SUBSTITUTE(INDEX(Tabel2[GroepBeheerder],Tabel3[[#This Row],[Groep.Index]]),",","")</f>
        <v>Rhianon.Benson@gmail.com</v>
      </c>
      <c r="D889" t="str">
        <f ca="1">","&amp;INDEX(Tabel2[GroepNaam],Tabel3[[#This Row],[Groep.Index]])&amp;","</f>
        <v>,Tagchat,</v>
      </c>
      <c r="E889">
        <f ca="1">RANDBETWEEN(1,Formules!$B$2)</f>
        <v>33</v>
      </c>
      <c r="F889" s="2">
        <f t="shared" si="13"/>
        <v>888</v>
      </c>
    </row>
    <row r="890" spans="1:6" x14ac:dyDescent="0.25">
      <c r="A890" s="1" t="str">
        <f ca="1">Tabel3[[#This Row],[GroepBeheerderEmail]]&amp;Tabel3[[#This Row],[GroepNaam]]&amp;Tabel3[[#This Row],[ReisNaam]]</f>
        <v>Pennie.Thomtson@gmail.com,Dabshots,Mustvee</v>
      </c>
      <c r="B890" s="3" t="s">
        <v>1532</v>
      </c>
      <c r="C890" t="str">
        <f ca="1">SUBSTITUTE(INDEX(Tabel2[GroepBeheerder],Tabel3[[#This Row],[Groep.Index]]),",","")</f>
        <v>Pennie.Thomtson@gmail.com</v>
      </c>
      <c r="D890" t="str">
        <f ca="1">","&amp;INDEX(Tabel2[GroepNaam],Tabel3[[#This Row],[Groep.Index]])&amp;","</f>
        <v>,Dabshots,</v>
      </c>
      <c r="E890">
        <f ca="1">RANDBETWEEN(1,Formules!$B$2)</f>
        <v>222</v>
      </c>
      <c r="F890" s="2">
        <f t="shared" si="13"/>
        <v>889</v>
      </c>
    </row>
    <row r="891" spans="1:6" x14ac:dyDescent="0.25">
      <c r="A891" s="1" t="str">
        <f ca="1">Tabel3[[#This Row],[GroepBeheerderEmail]]&amp;Tabel3[[#This Row],[GroepNaam]]&amp;Tabel3[[#This Row],[ReisNaam]]</f>
        <v>Mable.Stobbie@gmail.com,Oyoyo,Miaoshi</v>
      </c>
      <c r="B891" s="3" t="s">
        <v>1533</v>
      </c>
      <c r="C891" t="str">
        <f ca="1">SUBSTITUTE(INDEX(Tabel2[GroepBeheerder],Tabel3[[#This Row],[Groep.Index]]),",","")</f>
        <v>Mable.Stobbie@gmail.com</v>
      </c>
      <c r="D891" t="str">
        <f ca="1">","&amp;INDEX(Tabel2[GroepNaam],Tabel3[[#This Row],[Groep.Index]])&amp;","</f>
        <v>,Oyoyo,</v>
      </c>
      <c r="E891">
        <f ca="1">RANDBETWEEN(1,Formules!$B$2)</f>
        <v>63</v>
      </c>
      <c r="F891" s="2">
        <f t="shared" si="13"/>
        <v>890</v>
      </c>
    </row>
    <row r="892" spans="1:6" x14ac:dyDescent="0.25">
      <c r="A892" s="1" t="str">
        <f ca="1">Tabel3[[#This Row],[GroepBeheerderEmail]]&amp;Tabel3[[#This Row],[GroepNaam]]&amp;Tabel3[[#This Row],[ReisNaam]]</f>
        <v>Abel.Jerdon@gmail.com,Lajo,Kolor</v>
      </c>
      <c r="B892" s="3" t="s">
        <v>1534</v>
      </c>
      <c r="C892" t="str">
        <f ca="1">SUBSTITUTE(INDEX(Tabel2[GroepBeheerder],Tabel3[[#This Row],[Groep.Index]]),",","")</f>
        <v>Abel.Jerdon@gmail.com</v>
      </c>
      <c r="D892" t="str">
        <f ca="1">","&amp;INDEX(Tabel2[GroepNaam],Tabel3[[#This Row],[Groep.Index]])&amp;","</f>
        <v>,Lajo,</v>
      </c>
      <c r="E892">
        <f ca="1">RANDBETWEEN(1,Formules!$B$2)</f>
        <v>328</v>
      </c>
      <c r="F892" s="2">
        <f t="shared" si="13"/>
        <v>891</v>
      </c>
    </row>
    <row r="893" spans="1:6" x14ac:dyDescent="0.25">
      <c r="A893" s="1" t="str">
        <f ca="1">Tabel3[[#This Row],[GroepBeheerderEmail]]&amp;Tabel3[[#This Row],[GroepNaam]]&amp;Tabel3[[#This Row],[ReisNaam]]</f>
        <v>Francene.Dougharty@gmail.com,Tambee,Macapsing</v>
      </c>
      <c r="B893" s="3" t="s">
        <v>1535</v>
      </c>
      <c r="C893" t="str">
        <f ca="1">SUBSTITUTE(INDEX(Tabel2[GroepBeheerder],Tabel3[[#This Row],[Groep.Index]]),",","")</f>
        <v>Francene.Dougharty@gmail.com</v>
      </c>
      <c r="D893" t="str">
        <f ca="1">","&amp;INDEX(Tabel2[GroepNaam],Tabel3[[#This Row],[Groep.Index]])&amp;","</f>
        <v>,Tambee,</v>
      </c>
      <c r="E893">
        <f ca="1">RANDBETWEEN(1,Formules!$B$2)</f>
        <v>122</v>
      </c>
      <c r="F893" s="2">
        <f t="shared" si="13"/>
        <v>892</v>
      </c>
    </row>
    <row r="894" spans="1:6" x14ac:dyDescent="0.25">
      <c r="A894" s="1" t="str">
        <f ca="1">Tabel3[[#This Row],[GroepBeheerderEmail]]&amp;Tabel3[[#This Row],[GroepNaam]]&amp;Tabel3[[#This Row],[ReisNaam]]</f>
        <v>Kenny.Pimm@gmail.com,Centimia,Pirapo</v>
      </c>
      <c r="B894" s="3" t="s">
        <v>1536</v>
      </c>
      <c r="C894" t="str">
        <f ca="1">SUBSTITUTE(INDEX(Tabel2[GroepBeheerder],Tabel3[[#This Row],[Groep.Index]]),",","")</f>
        <v>Kenny.Pimm@gmail.com</v>
      </c>
      <c r="D894" t="str">
        <f ca="1">","&amp;INDEX(Tabel2[GroepNaam],Tabel3[[#This Row],[Groep.Index]])&amp;","</f>
        <v>,Centimia,</v>
      </c>
      <c r="E894">
        <f ca="1">RANDBETWEEN(1,Formules!$B$2)</f>
        <v>1</v>
      </c>
      <c r="F894" s="2">
        <f t="shared" si="13"/>
        <v>893</v>
      </c>
    </row>
    <row r="895" spans="1:6" x14ac:dyDescent="0.25">
      <c r="A895" s="1" t="str">
        <f ca="1">Tabel3[[#This Row],[GroepBeheerderEmail]]&amp;Tabel3[[#This Row],[GroepNaam]]&amp;Tabel3[[#This Row],[ReisNaam]]</f>
        <v>Anatole.Vondrak@gmail.com,Tazzy,Zmiennica</v>
      </c>
      <c r="B895" s="3" t="s">
        <v>1537</v>
      </c>
      <c r="C895" t="str">
        <f ca="1">SUBSTITUTE(INDEX(Tabel2[GroepBeheerder],Tabel3[[#This Row],[Groep.Index]]),",","")</f>
        <v>Anatole.Vondrak@gmail.com</v>
      </c>
      <c r="D895" t="str">
        <f ca="1">","&amp;INDEX(Tabel2[GroepNaam],Tabel3[[#This Row],[Groep.Index]])&amp;","</f>
        <v>,Tazzy,</v>
      </c>
      <c r="E895">
        <f ca="1">RANDBETWEEN(1,Formules!$B$2)</f>
        <v>335</v>
      </c>
      <c r="F895" s="2">
        <f t="shared" si="13"/>
        <v>894</v>
      </c>
    </row>
    <row r="896" spans="1:6" x14ac:dyDescent="0.25">
      <c r="A896" s="1" t="str">
        <f ca="1">Tabel3[[#This Row],[GroepBeheerderEmail]]&amp;Tabel3[[#This Row],[GroepNaam]]&amp;Tabel3[[#This Row],[ReisNaam]]</f>
        <v>Reine.Mougin@gmail.com,Fiveclub,Nesterovskaya</v>
      </c>
      <c r="B896" s="3" t="s">
        <v>1538</v>
      </c>
      <c r="C896" t="str">
        <f ca="1">SUBSTITUTE(INDEX(Tabel2[GroepBeheerder],Tabel3[[#This Row],[Groep.Index]]),",","")</f>
        <v>Reine.Mougin@gmail.com</v>
      </c>
      <c r="D896" t="str">
        <f ca="1">","&amp;INDEX(Tabel2[GroepNaam],Tabel3[[#This Row],[Groep.Index]])&amp;","</f>
        <v>,Fiveclub,</v>
      </c>
      <c r="E896">
        <f ca="1">RANDBETWEEN(1,Formules!$B$2)</f>
        <v>67</v>
      </c>
      <c r="F896" s="2">
        <f t="shared" si="13"/>
        <v>895</v>
      </c>
    </row>
    <row r="897" spans="1:6" x14ac:dyDescent="0.25">
      <c r="A897" s="1" t="str">
        <f ca="1">Tabel3[[#This Row],[GroepBeheerderEmail]]&amp;Tabel3[[#This Row],[GroepNaam]]&amp;Tabel3[[#This Row],[ReisNaam]]</f>
        <v>Dorene.Parkman@gmail.com,Roomm,Huacho</v>
      </c>
      <c r="B897" s="3" t="s">
        <v>1539</v>
      </c>
      <c r="C897" t="str">
        <f ca="1">SUBSTITUTE(INDEX(Tabel2[GroepBeheerder],Tabel3[[#This Row],[Groep.Index]]),",","")</f>
        <v>Dorene.Parkman@gmail.com</v>
      </c>
      <c r="D897" t="str">
        <f ca="1">","&amp;INDEX(Tabel2[GroepNaam],Tabel3[[#This Row],[Groep.Index]])&amp;","</f>
        <v>,Roomm,</v>
      </c>
      <c r="E897">
        <f ca="1">RANDBETWEEN(1,Formules!$B$2)</f>
        <v>41</v>
      </c>
      <c r="F897" s="2">
        <f t="shared" si="13"/>
        <v>896</v>
      </c>
    </row>
    <row r="898" spans="1:6" x14ac:dyDescent="0.25">
      <c r="A898" s="1" t="str">
        <f ca="1">Tabel3[[#This Row],[GroepBeheerderEmail]]&amp;Tabel3[[#This Row],[GroepNaam]]&amp;Tabel3[[#This Row],[ReisNaam]]</f>
        <v>Lorelei.Lindfors@gmail.com,Devpulse,Baiyin</v>
      </c>
      <c r="B898" s="3" t="s">
        <v>1540</v>
      </c>
      <c r="C898" t="str">
        <f ca="1">SUBSTITUTE(INDEX(Tabel2[GroepBeheerder],Tabel3[[#This Row],[Groep.Index]]),",","")</f>
        <v>Lorelei.Lindfors@gmail.com</v>
      </c>
      <c r="D898" t="str">
        <f ca="1">","&amp;INDEX(Tabel2[GroepNaam],Tabel3[[#This Row],[Groep.Index]])&amp;","</f>
        <v>,Devpulse,</v>
      </c>
      <c r="E898">
        <f ca="1">RANDBETWEEN(1,Formules!$B$2)</f>
        <v>255</v>
      </c>
      <c r="F898" s="2">
        <f t="shared" ref="F898:F961" si="14">ROW()-1</f>
        <v>897</v>
      </c>
    </row>
    <row r="899" spans="1:6" x14ac:dyDescent="0.25">
      <c r="A899" s="1" t="str">
        <f ca="1">Tabel3[[#This Row],[GroepBeheerderEmail]]&amp;Tabel3[[#This Row],[GroepNaam]]&amp;Tabel3[[#This Row],[ReisNaam]]</f>
        <v>Vonny.Raincin@gmail.com,Zoonoodle,Camden</v>
      </c>
      <c r="B899" s="3" t="s">
        <v>1541</v>
      </c>
      <c r="C899" t="str">
        <f ca="1">SUBSTITUTE(INDEX(Tabel2[GroepBeheerder],Tabel3[[#This Row],[Groep.Index]]),",","")</f>
        <v>Vonny.Raincin@gmail.com</v>
      </c>
      <c r="D899" t="str">
        <f ca="1">","&amp;INDEX(Tabel2[GroepNaam],Tabel3[[#This Row],[Groep.Index]])&amp;","</f>
        <v>,Zoonoodle,</v>
      </c>
      <c r="E899">
        <f ca="1">RANDBETWEEN(1,Formules!$B$2)</f>
        <v>123</v>
      </c>
      <c r="F899" s="2">
        <f t="shared" si="14"/>
        <v>898</v>
      </c>
    </row>
    <row r="900" spans="1:6" x14ac:dyDescent="0.25">
      <c r="A900" s="1" t="str">
        <f ca="1">Tabel3[[#This Row],[GroepBeheerderEmail]]&amp;Tabel3[[#This Row],[GroepNaam]]&amp;Tabel3[[#This Row],[ReisNaam]]</f>
        <v>Vinny.Wanden@gmail.com,Fanoodle,Li’an</v>
      </c>
      <c r="B900" s="3" t="s">
        <v>1542</v>
      </c>
      <c r="C900" t="str">
        <f ca="1">SUBSTITUTE(INDEX(Tabel2[GroepBeheerder],Tabel3[[#This Row],[Groep.Index]]),",","")</f>
        <v>Vinny.Wanden@gmail.com</v>
      </c>
      <c r="D900" t="str">
        <f ca="1">","&amp;INDEX(Tabel2[GroepNaam],Tabel3[[#This Row],[Groep.Index]])&amp;","</f>
        <v>,Fanoodle,</v>
      </c>
      <c r="E900">
        <f ca="1">RANDBETWEEN(1,Formules!$B$2)</f>
        <v>172</v>
      </c>
      <c r="F900" s="2">
        <f t="shared" si="14"/>
        <v>899</v>
      </c>
    </row>
    <row r="901" spans="1:6" x14ac:dyDescent="0.25">
      <c r="A901" s="1" t="str">
        <f ca="1">Tabel3[[#This Row],[GroepBeheerderEmail]]&amp;Tabel3[[#This Row],[GroepNaam]]&amp;Tabel3[[#This Row],[ReisNaam]]</f>
        <v>Corette.Domke@gmail.com,Twimm,Shalqīya</v>
      </c>
      <c r="B901" s="3" t="s">
        <v>1543</v>
      </c>
      <c r="C901" t="str">
        <f ca="1">SUBSTITUTE(INDEX(Tabel2[GroepBeheerder],Tabel3[[#This Row],[Groep.Index]]),",","")</f>
        <v>Corette.Domke@gmail.com</v>
      </c>
      <c r="D901" t="str">
        <f ca="1">","&amp;INDEX(Tabel2[GroepNaam],Tabel3[[#This Row],[Groep.Index]])&amp;","</f>
        <v>,Twimm,</v>
      </c>
      <c r="E901">
        <f ca="1">RANDBETWEEN(1,Formules!$B$2)</f>
        <v>400</v>
      </c>
      <c r="F901" s="2">
        <f t="shared" si="14"/>
        <v>900</v>
      </c>
    </row>
    <row r="902" spans="1:6" x14ac:dyDescent="0.25">
      <c r="A902" s="1" t="str">
        <f ca="1">Tabel3[[#This Row],[GroepBeheerderEmail]]&amp;Tabel3[[#This Row],[GroepNaam]]&amp;Tabel3[[#This Row],[ReisNaam]]</f>
        <v>Franny.Bicheno@gmail.com,Wordtune,Bahía Blanca</v>
      </c>
      <c r="B902" s="3" t="s">
        <v>1544</v>
      </c>
      <c r="C902" t="str">
        <f ca="1">SUBSTITUTE(INDEX(Tabel2[GroepBeheerder],Tabel3[[#This Row],[Groep.Index]]),",","")</f>
        <v>Franny.Bicheno@gmail.com</v>
      </c>
      <c r="D902" t="str">
        <f ca="1">","&amp;INDEX(Tabel2[GroepNaam],Tabel3[[#This Row],[Groep.Index]])&amp;","</f>
        <v>,Wordtune,</v>
      </c>
      <c r="E902">
        <f ca="1">RANDBETWEEN(1,Formules!$B$2)</f>
        <v>370</v>
      </c>
      <c r="F902" s="2">
        <f t="shared" si="14"/>
        <v>901</v>
      </c>
    </row>
    <row r="903" spans="1:6" x14ac:dyDescent="0.25">
      <c r="A903" s="1" t="str">
        <f ca="1">Tabel3[[#This Row],[GroepBeheerderEmail]]&amp;Tabel3[[#This Row],[GroepNaam]]&amp;Tabel3[[#This Row],[ReisNaam]]</f>
        <v>Pennie.Thomtson@gmail.com,Livetube,Avlónas</v>
      </c>
      <c r="B903" s="3" t="s">
        <v>1545</v>
      </c>
      <c r="C903" t="str">
        <f ca="1">SUBSTITUTE(INDEX(Tabel2[GroepBeheerder],Tabel3[[#This Row],[Groep.Index]]),",","")</f>
        <v>Pennie.Thomtson@gmail.com</v>
      </c>
      <c r="D903" t="str">
        <f ca="1">","&amp;INDEX(Tabel2[GroepNaam],Tabel3[[#This Row],[Groep.Index]])&amp;","</f>
        <v>,Livetube,</v>
      </c>
      <c r="E903">
        <f ca="1">RANDBETWEEN(1,Formules!$B$2)</f>
        <v>274</v>
      </c>
      <c r="F903" s="2">
        <f t="shared" si="14"/>
        <v>902</v>
      </c>
    </row>
    <row r="904" spans="1:6" x14ac:dyDescent="0.25">
      <c r="A904" s="1" t="str">
        <f ca="1">Tabel3[[#This Row],[GroepBeheerderEmail]]&amp;Tabel3[[#This Row],[GroepNaam]]&amp;Tabel3[[#This Row],[ReisNaam]]</f>
        <v>Gordy.Clemmens@gmail.com,Kayveo,Makbon</v>
      </c>
      <c r="B904" s="3" t="s">
        <v>1546</v>
      </c>
      <c r="C904" t="str">
        <f ca="1">SUBSTITUTE(INDEX(Tabel2[GroepBeheerder],Tabel3[[#This Row],[Groep.Index]]),",","")</f>
        <v>Gordy.Clemmens@gmail.com</v>
      </c>
      <c r="D904" t="str">
        <f ca="1">","&amp;INDEX(Tabel2[GroepNaam],Tabel3[[#This Row],[Groep.Index]])&amp;","</f>
        <v>,Kayveo,</v>
      </c>
      <c r="E904">
        <f ca="1">RANDBETWEEN(1,Formules!$B$2)</f>
        <v>304</v>
      </c>
      <c r="F904" s="2">
        <f t="shared" si="14"/>
        <v>903</v>
      </c>
    </row>
    <row r="905" spans="1:6" x14ac:dyDescent="0.25">
      <c r="A905" s="1" t="str">
        <f ca="1">Tabel3[[#This Row],[GroepBeheerderEmail]]&amp;Tabel3[[#This Row],[GroepNaam]]&amp;Tabel3[[#This Row],[ReisNaam]]</f>
        <v>Jan.Truitt@gmail.com,Cogilith,Jinping</v>
      </c>
      <c r="B905" s="3" t="s">
        <v>1547</v>
      </c>
      <c r="C905" t="str">
        <f ca="1">SUBSTITUTE(INDEX(Tabel2[GroepBeheerder],Tabel3[[#This Row],[Groep.Index]]),",","")</f>
        <v>Jan.Truitt@gmail.com</v>
      </c>
      <c r="D905" t="str">
        <f ca="1">","&amp;INDEX(Tabel2[GroepNaam],Tabel3[[#This Row],[Groep.Index]])&amp;","</f>
        <v>,Cogilith,</v>
      </c>
      <c r="E905">
        <f ca="1">RANDBETWEEN(1,Formules!$B$2)</f>
        <v>345</v>
      </c>
      <c r="F905" s="2">
        <f t="shared" si="14"/>
        <v>904</v>
      </c>
    </row>
    <row r="906" spans="1:6" x14ac:dyDescent="0.25">
      <c r="A906" s="1" t="str">
        <f ca="1">Tabel3[[#This Row],[GroepBeheerderEmail]]&amp;Tabel3[[#This Row],[GroepNaam]]&amp;Tabel3[[#This Row],[ReisNaam]]</f>
        <v>Gennie.Kelinge@gmail.com,Vipe,Curahuasi</v>
      </c>
      <c r="B906" s="3" t="s">
        <v>1548</v>
      </c>
      <c r="C906" t="str">
        <f ca="1">SUBSTITUTE(INDEX(Tabel2[GroepBeheerder],Tabel3[[#This Row],[Groep.Index]]),",","")</f>
        <v>Gennie.Kelinge@gmail.com</v>
      </c>
      <c r="D906" t="str">
        <f ca="1">","&amp;INDEX(Tabel2[GroepNaam],Tabel3[[#This Row],[Groep.Index]])&amp;","</f>
        <v>,Vipe,</v>
      </c>
      <c r="E906">
        <f ca="1">RANDBETWEEN(1,Formules!$B$2)</f>
        <v>309</v>
      </c>
      <c r="F906" s="2">
        <f t="shared" si="14"/>
        <v>905</v>
      </c>
    </row>
    <row r="907" spans="1:6" x14ac:dyDescent="0.25">
      <c r="A907" s="1" t="str">
        <f ca="1">Tabel3[[#This Row],[GroepBeheerderEmail]]&amp;Tabel3[[#This Row],[GroepNaam]]&amp;Tabel3[[#This Row],[ReisNaam]]</f>
        <v>Dorene.Parkman@gmail.com,Dabvine,Solec Nad Wisłą</v>
      </c>
      <c r="B907" s="3" t="s">
        <v>1549</v>
      </c>
      <c r="C907" t="str">
        <f ca="1">SUBSTITUTE(INDEX(Tabel2[GroepBeheerder],Tabel3[[#This Row],[Groep.Index]]),",","")</f>
        <v>Dorene.Parkman@gmail.com</v>
      </c>
      <c r="D907" t="str">
        <f ca="1">","&amp;INDEX(Tabel2[GroepNaam],Tabel3[[#This Row],[Groep.Index]])&amp;","</f>
        <v>,Dabvine,</v>
      </c>
      <c r="E907">
        <f ca="1">RANDBETWEEN(1,Formules!$B$2)</f>
        <v>215</v>
      </c>
      <c r="F907" s="2">
        <f t="shared" si="14"/>
        <v>906</v>
      </c>
    </row>
    <row r="908" spans="1:6" x14ac:dyDescent="0.25">
      <c r="A908" s="1" t="str">
        <f ca="1">Tabel3[[#This Row],[GroepBeheerderEmail]]&amp;Tabel3[[#This Row],[GroepNaam]]&amp;Tabel3[[#This Row],[ReisNaam]]</f>
        <v>Gillie.Giraldon@gmail.com,Livepath,President Roxas</v>
      </c>
      <c r="B908" s="3" t="s">
        <v>1550</v>
      </c>
      <c r="C908" t="str">
        <f ca="1">SUBSTITUTE(INDEX(Tabel2[GroepBeheerder],Tabel3[[#This Row],[Groep.Index]]),",","")</f>
        <v>Gillie.Giraldon@gmail.com</v>
      </c>
      <c r="D908" t="str">
        <f ca="1">","&amp;INDEX(Tabel2[GroepNaam],Tabel3[[#This Row],[Groep.Index]])&amp;","</f>
        <v>,Livepath,</v>
      </c>
      <c r="E908">
        <f ca="1">RANDBETWEEN(1,Formules!$B$2)</f>
        <v>209</v>
      </c>
      <c r="F908" s="2">
        <f t="shared" si="14"/>
        <v>907</v>
      </c>
    </row>
    <row r="909" spans="1:6" x14ac:dyDescent="0.25">
      <c r="A909" s="1" t="str">
        <f ca="1">Tabel3[[#This Row],[GroepBeheerderEmail]]&amp;Tabel3[[#This Row],[GroepNaam]]&amp;Tabel3[[#This Row],[ReisNaam]]</f>
        <v>Anatole.Vondrak@gmail.com,Voonix,Remedios</v>
      </c>
      <c r="B909" s="3" t="s">
        <v>1551</v>
      </c>
      <c r="C909" t="str">
        <f ca="1">SUBSTITUTE(INDEX(Tabel2[GroepBeheerder],Tabel3[[#This Row],[Groep.Index]]),",","")</f>
        <v>Anatole.Vondrak@gmail.com</v>
      </c>
      <c r="D909" t="str">
        <f ca="1">","&amp;INDEX(Tabel2[GroepNaam],Tabel3[[#This Row],[Groep.Index]])&amp;","</f>
        <v>,Voonix,</v>
      </c>
      <c r="E909">
        <f ca="1">RANDBETWEEN(1,Formules!$B$2)</f>
        <v>102</v>
      </c>
      <c r="F909" s="2">
        <f t="shared" si="14"/>
        <v>908</v>
      </c>
    </row>
    <row r="910" spans="1:6" x14ac:dyDescent="0.25">
      <c r="A910" s="1" t="str">
        <f ca="1">Tabel3[[#This Row],[GroepBeheerderEmail]]&amp;Tabel3[[#This Row],[GroepNaam]]&amp;Tabel3[[#This Row],[ReisNaam]]</f>
        <v>Terry.Scarasbrick@gmail.com,Youopia,Yessentukskaya</v>
      </c>
      <c r="B910" s="3" t="s">
        <v>1552</v>
      </c>
      <c r="C910" t="str">
        <f ca="1">SUBSTITUTE(INDEX(Tabel2[GroepBeheerder],Tabel3[[#This Row],[Groep.Index]]),",","")</f>
        <v>Terry.Scarasbrick@gmail.com</v>
      </c>
      <c r="D910" t="str">
        <f ca="1">","&amp;INDEX(Tabel2[GroepNaam],Tabel3[[#This Row],[Groep.Index]])&amp;","</f>
        <v>,Youopia,</v>
      </c>
      <c r="E910">
        <f ca="1">RANDBETWEEN(1,Formules!$B$2)</f>
        <v>34</v>
      </c>
      <c r="F910" s="2">
        <f t="shared" si="14"/>
        <v>909</v>
      </c>
    </row>
    <row r="911" spans="1:6" x14ac:dyDescent="0.25">
      <c r="A911" s="1" t="str">
        <f ca="1">Tabel3[[#This Row],[GroepBeheerderEmail]]&amp;Tabel3[[#This Row],[GroepNaam]]&amp;Tabel3[[#This Row],[ReisNaam]]</f>
        <v>Kennie.Spaight@gmail.com,Vitz,Kemisē</v>
      </c>
      <c r="B911" s="3" t="s">
        <v>1553</v>
      </c>
      <c r="C911" t="str">
        <f ca="1">SUBSTITUTE(INDEX(Tabel2[GroepBeheerder],Tabel3[[#This Row],[Groep.Index]]),",","")</f>
        <v>Kennie.Spaight@gmail.com</v>
      </c>
      <c r="D911" t="str">
        <f ca="1">","&amp;INDEX(Tabel2[GroepNaam],Tabel3[[#This Row],[Groep.Index]])&amp;","</f>
        <v>,Vitz,</v>
      </c>
      <c r="E911">
        <f ca="1">RANDBETWEEN(1,Formules!$B$2)</f>
        <v>113</v>
      </c>
      <c r="F911" s="2">
        <f t="shared" si="14"/>
        <v>910</v>
      </c>
    </row>
    <row r="912" spans="1:6" x14ac:dyDescent="0.25">
      <c r="A912" s="1" t="str">
        <f ca="1">Tabel3[[#This Row],[GroepBeheerderEmail]]&amp;Tabel3[[#This Row],[GroepNaam]]&amp;Tabel3[[#This Row],[ReisNaam]]</f>
        <v>Emmy.Maseres@gmail.com,Wikido,Xiaba</v>
      </c>
      <c r="B912" s="3" t="s">
        <v>1554</v>
      </c>
      <c r="C912" t="str">
        <f ca="1">SUBSTITUTE(INDEX(Tabel2[GroepBeheerder],Tabel3[[#This Row],[Groep.Index]]),",","")</f>
        <v>Emmy.Maseres@gmail.com</v>
      </c>
      <c r="D912" t="str">
        <f ca="1">","&amp;INDEX(Tabel2[GroepNaam],Tabel3[[#This Row],[Groep.Index]])&amp;","</f>
        <v>,Wikido,</v>
      </c>
      <c r="E912">
        <f ca="1">RANDBETWEEN(1,Formules!$B$2)</f>
        <v>316</v>
      </c>
      <c r="F912" s="2">
        <f t="shared" si="14"/>
        <v>911</v>
      </c>
    </row>
    <row r="913" spans="1:6" x14ac:dyDescent="0.25">
      <c r="A913" s="1" t="str">
        <f ca="1">Tabel3[[#This Row],[GroepBeheerderEmail]]&amp;Tabel3[[#This Row],[GroepNaam]]&amp;Tabel3[[#This Row],[ReisNaam]]</f>
        <v>Kelley.Grattan@gmail.com,Realfire,Potongan</v>
      </c>
      <c r="B913" s="3" t="s">
        <v>1555</v>
      </c>
      <c r="C913" t="str">
        <f ca="1">SUBSTITUTE(INDEX(Tabel2[GroepBeheerder],Tabel3[[#This Row],[Groep.Index]]),",","")</f>
        <v>Kelley.Grattan@gmail.com</v>
      </c>
      <c r="D913" t="str">
        <f ca="1">","&amp;INDEX(Tabel2[GroepNaam],Tabel3[[#This Row],[Groep.Index]])&amp;","</f>
        <v>,Realfire,</v>
      </c>
      <c r="E913">
        <f ca="1">RANDBETWEEN(1,Formules!$B$2)</f>
        <v>158</v>
      </c>
      <c r="F913" s="2">
        <f t="shared" si="14"/>
        <v>912</v>
      </c>
    </row>
    <row r="914" spans="1:6" x14ac:dyDescent="0.25">
      <c r="A914" s="1" t="str">
        <f ca="1">Tabel3[[#This Row],[GroepBeheerderEmail]]&amp;Tabel3[[#This Row],[GroepNaam]]&amp;Tabel3[[#This Row],[ReisNaam]]</f>
        <v>Ingeberg.O'Hartnett@gmail.com,Vidoo,Barapas</v>
      </c>
      <c r="B914" s="3" t="s">
        <v>1556</v>
      </c>
      <c r="C914" t="str">
        <f ca="1">SUBSTITUTE(INDEX(Tabel2[GroepBeheerder],Tabel3[[#This Row],[Groep.Index]]),",","")</f>
        <v>Ingeberg.O'Hartnett@gmail.com</v>
      </c>
      <c r="D914" t="str">
        <f ca="1">","&amp;INDEX(Tabel2[GroepNaam],Tabel3[[#This Row],[Groep.Index]])&amp;","</f>
        <v>,Vidoo,</v>
      </c>
      <c r="E914">
        <f ca="1">RANDBETWEEN(1,Formules!$B$2)</f>
        <v>277</v>
      </c>
      <c r="F914" s="2">
        <f t="shared" si="14"/>
        <v>913</v>
      </c>
    </row>
    <row r="915" spans="1:6" x14ac:dyDescent="0.25">
      <c r="A915" s="1" t="str">
        <f ca="1">Tabel3[[#This Row],[GroepBeheerderEmail]]&amp;Tabel3[[#This Row],[GroepNaam]]&amp;Tabel3[[#This Row],[ReisNaam]]</f>
        <v>Flss.Buntain@gmail.com,Rhyzio,Rumenka</v>
      </c>
      <c r="B915" s="3" t="s">
        <v>1557</v>
      </c>
      <c r="C915" t="str">
        <f ca="1">SUBSTITUTE(INDEX(Tabel2[GroepBeheerder],Tabel3[[#This Row],[Groep.Index]]),",","")</f>
        <v>Flss.Buntain@gmail.com</v>
      </c>
      <c r="D915" t="str">
        <f ca="1">","&amp;INDEX(Tabel2[GroepNaam],Tabel3[[#This Row],[Groep.Index]])&amp;","</f>
        <v>,Rhyzio,</v>
      </c>
      <c r="E915">
        <f ca="1">RANDBETWEEN(1,Formules!$B$2)</f>
        <v>164</v>
      </c>
      <c r="F915" s="2">
        <f t="shared" si="14"/>
        <v>914</v>
      </c>
    </row>
    <row r="916" spans="1:6" x14ac:dyDescent="0.25">
      <c r="A916" s="1" t="str">
        <f ca="1">Tabel3[[#This Row],[GroepBeheerderEmail]]&amp;Tabel3[[#This Row],[GroepNaam]]&amp;Tabel3[[#This Row],[ReisNaam]]</f>
        <v>Lyndel.Jaan@gmail.com,Voonix,Ranchuelo</v>
      </c>
      <c r="B916" s="3" t="s">
        <v>1558</v>
      </c>
      <c r="C916" t="str">
        <f ca="1">SUBSTITUTE(INDEX(Tabel2[GroepBeheerder],Tabel3[[#This Row],[Groep.Index]]),",","")</f>
        <v>Lyndel.Jaan@gmail.com</v>
      </c>
      <c r="D916" t="str">
        <f ca="1">","&amp;INDEX(Tabel2[GroepNaam],Tabel3[[#This Row],[Groep.Index]])&amp;","</f>
        <v>,Voonix,</v>
      </c>
      <c r="E916">
        <f ca="1">RANDBETWEEN(1,Formules!$B$2)</f>
        <v>246</v>
      </c>
      <c r="F916" s="2">
        <f t="shared" si="14"/>
        <v>915</v>
      </c>
    </row>
    <row r="917" spans="1:6" x14ac:dyDescent="0.25">
      <c r="A917" s="1" t="str">
        <f ca="1">Tabel3[[#This Row],[GroepBeheerderEmail]]&amp;Tabel3[[#This Row],[GroepNaam]]&amp;Tabel3[[#This Row],[ReisNaam]]</f>
        <v>Ganny.de Guise@gmail.com,Midel,Yeshan</v>
      </c>
      <c r="B917" s="3" t="s">
        <v>1559</v>
      </c>
      <c r="C917" t="str">
        <f ca="1">SUBSTITUTE(INDEX(Tabel2[GroepBeheerder],Tabel3[[#This Row],[Groep.Index]]),",","")</f>
        <v>Ganny.de Guise@gmail.com</v>
      </c>
      <c r="D917" t="str">
        <f ca="1">","&amp;INDEX(Tabel2[GroepNaam],Tabel3[[#This Row],[Groep.Index]])&amp;","</f>
        <v>,Midel,</v>
      </c>
      <c r="E917">
        <f ca="1">RANDBETWEEN(1,Formules!$B$2)</f>
        <v>98</v>
      </c>
      <c r="F917" s="2">
        <f t="shared" si="14"/>
        <v>916</v>
      </c>
    </row>
    <row r="918" spans="1:6" x14ac:dyDescent="0.25">
      <c r="A918" s="1" t="str">
        <f ca="1">Tabel3[[#This Row],[GroepBeheerderEmail]]&amp;Tabel3[[#This Row],[GroepNaam]]&amp;Tabel3[[#This Row],[ReisNaam]]</f>
        <v>Ingeberg.O'Hartnett@gmail.com,Vidoo,Pewel Wielka</v>
      </c>
      <c r="B918" s="3" t="s">
        <v>1560</v>
      </c>
      <c r="C918" t="str">
        <f ca="1">SUBSTITUTE(INDEX(Tabel2[GroepBeheerder],Tabel3[[#This Row],[Groep.Index]]),",","")</f>
        <v>Ingeberg.O'Hartnett@gmail.com</v>
      </c>
      <c r="D918" t="str">
        <f ca="1">","&amp;INDEX(Tabel2[GroepNaam],Tabel3[[#This Row],[Groep.Index]])&amp;","</f>
        <v>,Vidoo,</v>
      </c>
      <c r="E918">
        <f ca="1">RANDBETWEEN(1,Formules!$B$2)</f>
        <v>277</v>
      </c>
      <c r="F918" s="2">
        <f t="shared" si="14"/>
        <v>917</v>
      </c>
    </row>
    <row r="919" spans="1:6" x14ac:dyDescent="0.25">
      <c r="A919" s="1" t="str">
        <f ca="1">Tabel3[[#This Row],[GroepBeheerderEmail]]&amp;Tabel3[[#This Row],[GroepNaam]]&amp;Tabel3[[#This Row],[ReisNaam]]</f>
        <v>Ilka.Cushe@gmail.com,Youfeed,Sindangsari</v>
      </c>
      <c r="B919" s="3" t="s">
        <v>1561</v>
      </c>
      <c r="C919" t="str">
        <f ca="1">SUBSTITUTE(INDEX(Tabel2[GroepBeheerder],Tabel3[[#This Row],[Groep.Index]]),",","")</f>
        <v>Ilka.Cushe@gmail.com</v>
      </c>
      <c r="D919" t="str">
        <f ca="1">","&amp;INDEX(Tabel2[GroepNaam],Tabel3[[#This Row],[Groep.Index]])&amp;","</f>
        <v>,Youfeed,</v>
      </c>
      <c r="E919">
        <f ca="1">RANDBETWEEN(1,Formules!$B$2)</f>
        <v>56</v>
      </c>
      <c r="F919" s="2">
        <f t="shared" si="14"/>
        <v>918</v>
      </c>
    </row>
    <row r="920" spans="1:6" x14ac:dyDescent="0.25">
      <c r="A920" s="1" t="str">
        <f ca="1">Tabel3[[#This Row],[GroepBeheerderEmail]]&amp;Tabel3[[#This Row],[GroepNaam]]&amp;Tabel3[[#This Row],[ReisNaam]]</f>
        <v>Andrey.Pieche@gmail.com,Plajo,Bukuru</v>
      </c>
      <c r="B920" s="3" t="s">
        <v>1562</v>
      </c>
      <c r="C920" t="str">
        <f ca="1">SUBSTITUTE(INDEX(Tabel2[GroepBeheerder],Tabel3[[#This Row],[Groep.Index]]),",","")</f>
        <v>Andrey.Pieche@gmail.com</v>
      </c>
      <c r="D920" t="str">
        <f ca="1">","&amp;INDEX(Tabel2[GroepNaam],Tabel3[[#This Row],[Groep.Index]])&amp;","</f>
        <v>,Plajo,</v>
      </c>
      <c r="E920">
        <f ca="1">RANDBETWEEN(1,Formules!$B$2)</f>
        <v>223</v>
      </c>
      <c r="F920" s="2">
        <f t="shared" si="14"/>
        <v>919</v>
      </c>
    </row>
    <row r="921" spans="1:6" x14ac:dyDescent="0.25">
      <c r="A921" s="1" t="str">
        <f ca="1">Tabel3[[#This Row],[GroepBeheerderEmail]]&amp;Tabel3[[#This Row],[GroepNaam]]&amp;Tabel3[[#This Row],[ReisNaam]]</f>
        <v>Loria.Pickston@gmail.com,Dazzlesphere,Ripky</v>
      </c>
      <c r="B921" s="3" t="s">
        <v>1563</v>
      </c>
      <c r="C921" t="str">
        <f ca="1">SUBSTITUTE(INDEX(Tabel2[GroepBeheerder],Tabel3[[#This Row],[Groep.Index]]),",","")</f>
        <v>Loria.Pickston@gmail.com</v>
      </c>
      <c r="D921" t="str">
        <f ca="1">","&amp;INDEX(Tabel2[GroepNaam],Tabel3[[#This Row],[Groep.Index]])&amp;","</f>
        <v>,Dazzlesphere,</v>
      </c>
      <c r="E921">
        <f ca="1">RANDBETWEEN(1,Formules!$B$2)</f>
        <v>29</v>
      </c>
      <c r="F921" s="2">
        <f t="shared" si="14"/>
        <v>920</v>
      </c>
    </row>
    <row r="922" spans="1:6" x14ac:dyDescent="0.25">
      <c r="A922" s="1" t="str">
        <f ca="1">Tabel3[[#This Row],[GroepBeheerderEmail]]&amp;Tabel3[[#This Row],[GroepNaam]]&amp;Tabel3[[#This Row],[ReisNaam]]</f>
        <v>Lorelei.Lindfors@gmail.com,Devify,Ghanzi</v>
      </c>
      <c r="B922" s="3" t="s">
        <v>1564</v>
      </c>
      <c r="C922" t="str">
        <f ca="1">SUBSTITUTE(INDEX(Tabel2[GroepBeheerder],Tabel3[[#This Row],[Groep.Index]]),",","")</f>
        <v>Lorelei.Lindfors@gmail.com</v>
      </c>
      <c r="D922" t="str">
        <f ca="1">","&amp;INDEX(Tabel2[GroepNaam],Tabel3[[#This Row],[Groep.Index]])&amp;","</f>
        <v>,Devify,</v>
      </c>
      <c r="E922">
        <f ca="1">RANDBETWEEN(1,Formules!$B$2)</f>
        <v>379</v>
      </c>
      <c r="F922" s="2">
        <f t="shared" si="14"/>
        <v>921</v>
      </c>
    </row>
    <row r="923" spans="1:6" x14ac:dyDescent="0.25">
      <c r="A923" s="1" t="str">
        <f ca="1">Tabel3[[#This Row],[GroepBeheerderEmail]]&amp;Tabel3[[#This Row],[GroepNaam]]&amp;Tabel3[[#This Row],[ReisNaam]]</f>
        <v>Pennie.Thomtson@gmail.com,Livetube,Sobinka</v>
      </c>
      <c r="B923" s="3" t="s">
        <v>1565</v>
      </c>
      <c r="C923" t="str">
        <f ca="1">SUBSTITUTE(INDEX(Tabel2[GroepBeheerder],Tabel3[[#This Row],[Groep.Index]]),",","")</f>
        <v>Pennie.Thomtson@gmail.com</v>
      </c>
      <c r="D923" t="str">
        <f ca="1">","&amp;INDEX(Tabel2[GroepNaam],Tabel3[[#This Row],[Groep.Index]])&amp;","</f>
        <v>,Livetube,</v>
      </c>
      <c r="E923">
        <f ca="1">RANDBETWEEN(1,Formules!$B$2)</f>
        <v>274</v>
      </c>
      <c r="F923" s="2">
        <f t="shared" si="14"/>
        <v>922</v>
      </c>
    </row>
    <row r="924" spans="1:6" x14ac:dyDescent="0.25">
      <c r="A924" s="1" t="str">
        <f ca="1">Tabel3[[#This Row],[GroepBeheerderEmail]]&amp;Tabel3[[#This Row],[GroepNaam]]&amp;Tabel3[[#This Row],[ReisNaam]]</f>
        <v>Jolynn.Fosdike@gmail.com,Eidel,Juigalpa</v>
      </c>
      <c r="B924" s="3" t="s">
        <v>1566</v>
      </c>
      <c r="C924" t="str">
        <f ca="1">SUBSTITUTE(INDEX(Tabel2[GroepBeheerder],Tabel3[[#This Row],[Groep.Index]]),",","")</f>
        <v>Jolynn.Fosdike@gmail.com</v>
      </c>
      <c r="D924" t="str">
        <f ca="1">","&amp;INDEX(Tabel2[GroepNaam],Tabel3[[#This Row],[Groep.Index]])&amp;","</f>
        <v>,Eidel,</v>
      </c>
      <c r="E924">
        <f ca="1">RANDBETWEEN(1,Formules!$B$2)</f>
        <v>213</v>
      </c>
      <c r="F924" s="2">
        <f t="shared" si="14"/>
        <v>923</v>
      </c>
    </row>
    <row r="925" spans="1:6" x14ac:dyDescent="0.25">
      <c r="A925" s="1" t="str">
        <f ca="1">Tabel3[[#This Row],[GroepBeheerderEmail]]&amp;Tabel3[[#This Row],[GroepNaam]]&amp;Tabel3[[#This Row],[ReisNaam]]</f>
        <v>Lane.Mellows@gmail.com,Agivu,Gaocheng</v>
      </c>
      <c r="B925" s="3" t="s">
        <v>1567</v>
      </c>
      <c r="C925" t="str">
        <f ca="1">SUBSTITUTE(INDEX(Tabel2[GroepBeheerder],Tabel3[[#This Row],[Groep.Index]]),",","")</f>
        <v>Lane.Mellows@gmail.com</v>
      </c>
      <c r="D925" t="str">
        <f ca="1">","&amp;INDEX(Tabel2[GroepNaam],Tabel3[[#This Row],[Groep.Index]])&amp;","</f>
        <v>,Agivu,</v>
      </c>
      <c r="E925">
        <f ca="1">RANDBETWEEN(1,Formules!$B$2)</f>
        <v>242</v>
      </c>
      <c r="F925" s="2">
        <f t="shared" si="14"/>
        <v>924</v>
      </c>
    </row>
    <row r="926" spans="1:6" x14ac:dyDescent="0.25">
      <c r="A926" s="1" t="str">
        <f ca="1">Tabel3[[#This Row],[GroepBeheerderEmail]]&amp;Tabel3[[#This Row],[GroepNaam]]&amp;Tabel3[[#This Row],[ReisNaam]]</f>
        <v>Jan.Truitt@gmail.com,Realbuzz,Petropavlovsk</v>
      </c>
      <c r="B926" s="3" t="s">
        <v>1568</v>
      </c>
      <c r="C926" t="str">
        <f ca="1">SUBSTITUTE(INDEX(Tabel2[GroepBeheerder],Tabel3[[#This Row],[Groep.Index]]),",","")</f>
        <v>Jan.Truitt@gmail.com</v>
      </c>
      <c r="D926" t="str">
        <f ca="1">","&amp;INDEX(Tabel2[GroepNaam],Tabel3[[#This Row],[Groep.Index]])&amp;","</f>
        <v>,Realbuzz,</v>
      </c>
      <c r="E926">
        <f ca="1">RANDBETWEEN(1,Formules!$B$2)</f>
        <v>258</v>
      </c>
      <c r="F926" s="2">
        <f t="shared" si="14"/>
        <v>925</v>
      </c>
    </row>
    <row r="927" spans="1:6" x14ac:dyDescent="0.25">
      <c r="A927" s="1" t="str">
        <f ca="1">Tabel3[[#This Row],[GroepBeheerderEmail]]&amp;Tabel3[[#This Row],[GroepNaam]]&amp;Tabel3[[#This Row],[ReisNaam]]</f>
        <v>Deborah.Mursell@gmail.com,Minyx,Machinga</v>
      </c>
      <c r="B927" s="3" t="s">
        <v>1569</v>
      </c>
      <c r="C927" t="str">
        <f ca="1">SUBSTITUTE(INDEX(Tabel2[GroepBeheerder],Tabel3[[#This Row],[Groep.Index]]),",","")</f>
        <v>Deborah.Mursell@gmail.com</v>
      </c>
      <c r="D927" t="str">
        <f ca="1">","&amp;INDEX(Tabel2[GroepNaam],Tabel3[[#This Row],[Groep.Index]])&amp;","</f>
        <v>,Minyx,</v>
      </c>
      <c r="E927">
        <f ca="1">RANDBETWEEN(1,Formules!$B$2)</f>
        <v>359</v>
      </c>
      <c r="F927" s="2">
        <f t="shared" si="14"/>
        <v>926</v>
      </c>
    </row>
    <row r="928" spans="1:6" x14ac:dyDescent="0.25">
      <c r="A928" s="1" t="str">
        <f ca="1">Tabel3[[#This Row],[GroepBeheerderEmail]]&amp;Tabel3[[#This Row],[GroepNaam]]&amp;Tabel3[[#This Row],[ReisNaam]]</f>
        <v>Karlik.Betteriss@gmail.com,Linkbridge,Hinlayagan Ilaud</v>
      </c>
      <c r="B928" s="3" t="s">
        <v>1570</v>
      </c>
      <c r="C928" t="str">
        <f ca="1">SUBSTITUTE(INDEX(Tabel2[GroepBeheerder],Tabel3[[#This Row],[Groep.Index]]),",","")</f>
        <v>Karlik.Betteriss@gmail.com</v>
      </c>
      <c r="D928" t="str">
        <f ca="1">","&amp;INDEX(Tabel2[GroepNaam],Tabel3[[#This Row],[Groep.Index]])&amp;","</f>
        <v>,Linkbridge,</v>
      </c>
      <c r="E928">
        <f ca="1">RANDBETWEEN(1,Formules!$B$2)</f>
        <v>66</v>
      </c>
      <c r="F928" s="2">
        <f t="shared" si="14"/>
        <v>927</v>
      </c>
    </row>
    <row r="929" spans="1:6" x14ac:dyDescent="0.25">
      <c r="A929" s="1" t="str">
        <f ca="1">Tabel3[[#This Row],[GroepBeheerderEmail]]&amp;Tabel3[[#This Row],[GroepNaam]]&amp;Tabel3[[#This Row],[ReisNaam]]</f>
        <v>Pattie.Fundell@gmail.com,Ailane,Chakou</v>
      </c>
      <c r="B929" s="3" t="s">
        <v>1571</v>
      </c>
      <c r="C929" t="str">
        <f ca="1">SUBSTITUTE(INDEX(Tabel2[GroepBeheerder],Tabel3[[#This Row],[Groep.Index]]),",","")</f>
        <v>Pattie.Fundell@gmail.com</v>
      </c>
      <c r="D929" t="str">
        <f ca="1">","&amp;INDEX(Tabel2[GroepNaam],Tabel3[[#This Row],[Groep.Index]])&amp;","</f>
        <v>,Ailane,</v>
      </c>
      <c r="E929">
        <f ca="1">RANDBETWEEN(1,Formules!$B$2)</f>
        <v>308</v>
      </c>
      <c r="F929" s="2">
        <f t="shared" si="14"/>
        <v>928</v>
      </c>
    </row>
    <row r="930" spans="1:6" x14ac:dyDescent="0.25">
      <c r="A930" s="1" t="str">
        <f ca="1">Tabel3[[#This Row],[GroepBeheerderEmail]]&amp;Tabel3[[#This Row],[GroepNaam]]&amp;Tabel3[[#This Row],[ReisNaam]]</f>
        <v>Carolin.Maddy@gmail.com,Tekfly,Mesquite</v>
      </c>
      <c r="B930" s="3" t="s">
        <v>1572</v>
      </c>
      <c r="C930" t="str">
        <f ca="1">SUBSTITUTE(INDEX(Tabel2[GroepBeheerder],Tabel3[[#This Row],[Groep.Index]]),",","")</f>
        <v>Carolin.Maddy@gmail.com</v>
      </c>
      <c r="D930" t="str">
        <f ca="1">","&amp;INDEX(Tabel2[GroepNaam],Tabel3[[#This Row],[Groep.Index]])&amp;","</f>
        <v>,Tekfly,</v>
      </c>
      <c r="E930">
        <f ca="1">RANDBETWEEN(1,Formules!$B$2)</f>
        <v>200</v>
      </c>
      <c r="F930" s="2">
        <f t="shared" si="14"/>
        <v>929</v>
      </c>
    </row>
    <row r="931" spans="1:6" x14ac:dyDescent="0.25">
      <c r="A931" s="1" t="str">
        <f ca="1">Tabel3[[#This Row],[GroepBeheerderEmail]]&amp;Tabel3[[#This Row],[GroepNaam]]&amp;Tabel3[[#This Row],[ReisNaam]]</f>
        <v>Laverne.Dwine@gmail.com,Jamia,Parang</v>
      </c>
      <c r="B931" s="3" t="s">
        <v>1573</v>
      </c>
      <c r="C931" t="str">
        <f ca="1">SUBSTITUTE(INDEX(Tabel2[GroepBeheerder],Tabel3[[#This Row],[Groep.Index]]),",","")</f>
        <v>Laverne.Dwine@gmail.com</v>
      </c>
      <c r="D931" t="str">
        <f ca="1">","&amp;INDEX(Tabel2[GroepNaam],Tabel3[[#This Row],[Groep.Index]])&amp;","</f>
        <v>,Jamia,</v>
      </c>
      <c r="E931">
        <f ca="1">RANDBETWEEN(1,Formules!$B$2)</f>
        <v>267</v>
      </c>
      <c r="F931" s="2">
        <f t="shared" si="14"/>
        <v>930</v>
      </c>
    </row>
    <row r="932" spans="1:6" x14ac:dyDescent="0.25">
      <c r="A932" s="1" t="str">
        <f ca="1">Tabel3[[#This Row],[GroepBeheerderEmail]]&amp;Tabel3[[#This Row],[GroepNaam]]&amp;Tabel3[[#This Row],[ReisNaam]]</f>
        <v>Edouard.Alger@gmail.com,Thoughtsphere,Emiliano Zapata</v>
      </c>
      <c r="B932" s="3" t="s">
        <v>1574</v>
      </c>
      <c r="C932" t="str">
        <f ca="1">SUBSTITUTE(INDEX(Tabel2[GroepBeheerder],Tabel3[[#This Row],[Groep.Index]]),",","")</f>
        <v>Edouard.Alger@gmail.com</v>
      </c>
      <c r="D932" t="str">
        <f ca="1">","&amp;INDEX(Tabel2[GroepNaam],Tabel3[[#This Row],[Groep.Index]])&amp;","</f>
        <v>,Thoughtsphere,</v>
      </c>
      <c r="E932">
        <f ca="1">RANDBETWEEN(1,Formules!$B$2)</f>
        <v>90</v>
      </c>
      <c r="F932" s="2">
        <f t="shared" si="14"/>
        <v>931</v>
      </c>
    </row>
    <row r="933" spans="1:6" x14ac:dyDescent="0.25">
      <c r="A933" s="1" t="str">
        <f ca="1">Tabel3[[#This Row],[GroepBeheerderEmail]]&amp;Tabel3[[#This Row],[GroepNaam]]&amp;Tabel3[[#This Row],[ReisNaam]]</f>
        <v>Francis.Cockhill@gmail.com,Jabbertype,Alexandria</v>
      </c>
      <c r="B933" s="3" t="s">
        <v>1575</v>
      </c>
      <c r="C933" t="str">
        <f ca="1">SUBSTITUTE(INDEX(Tabel2[GroepBeheerder],Tabel3[[#This Row],[Groep.Index]]),",","")</f>
        <v>Francis.Cockhill@gmail.com</v>
      </c>
      <c r="D933" t="str">
        <f ca="1">","&amp;INDEX(Tabel2[GroepNaam],Tabel3[[#This Row],[Groep.Index]])&amp;","</f>
        <v>,Jabbertype,</v>
      </c>
      <c r="E933">
        <f ca="1">RANDBETWEEN(1,Formules!$B$2)</f>
        <v>214</v>
      </c>
      <c r="F933" s="2">
        <f t="shared" si="14"/>
        <v>932</v>
      </c>
    </row>
    <row r="934" spans="1:6" x14ac:dyDescent="0.25">
      <c r="A934" s="1" t="str">
        <f ca="1">Tabel3[[#This Row],[GroepBeheerderEmail]]&amp;Tabel3[[#This Row],[GroepNaam]]&amp;Tabel3[[#This Row],[ReisNaam]]</f>
        <v>Solomon.Ickovici@gmail.com,Agivu,Poigar</v>
      </c>
      <c r="B934" s="3" t="s">
        <v>1576</v>
      </c>
      <c r="C934" t="str">
        <f ca="1">SUBSTITUTE(INDEX(Tabel2[GroepBeheerder],Tabel3[[#This Row],[Groep.Index]]),",","")</f>
        <v>Solomon.Ickovici@gmail.com</v>
      </c>
      <c r="D934" t="str">
        <f ca="1">","&amp;INDEX(Tabel2[GroepNaam],Tabel3[[#This Row],[Groep.Index]])&amp;","</f>
        <v>,Agivu,</v>
      </c>
      <c r="E934">
        <f ca="1">RANDBETWEEN(1,Formules!$B$2)</f>
        <v>333</v>
      </c>
      <c r="F934" s="2">
        <f t="shared" si="14"/>
        <v>933</v>
      </c>
    </row>
    <row r="935" spans="1:6" x14ac:dyDescent="0.25">
      <c r="A935" s="1" t="str">
        <f ca="1">Tabel3[[#This Row],[GroepBeheerderEmail]]&amp;Tabel3[[#This Row],[GroepNaam]]&amp;Tabel3[[#This Row],[ReisNaam]]</f>
        <v>Lettie.Handling@gmail.com,Jamia,Lichtenburg</v>
      </c>
      <c r="B935" s="3" t="s">
        <v>1577</v>
      </c>
      <c r="C935" t="str">
        <f ca="1">SUBSTITUTE(INDEX(Tabel2[GroepBeheerder],Tabel3[[#This Row],[Groep.Index]]),",","")</f>
        <v>Lettie.Handling@gmail.com</v>
      </c>
      <c r="D935" t="str">
        <f ca="1">","&amp;INDEX(Tabel2[GroepNaam],Tabel3[[#This Row],[Groep.Index]])&amp;","</f>
        <v>,Jamia,</v>
      </c>
      <c r="E935">
        <f ca="1">RANDBETWEEN(1,Formules!$B$2)</f>
        <v>46</v>
      </c>
      <c r="F935" s="2">
        <f t="shared" si="14"/>
        <v>934</v>
      </c>
    </row>
    <row r="936" spans="1:6" x14ac:dyDescent="0.25">
      <c r="A936" s="1" t="str">
        <f ca="1">Tabel3[[#This Row],[GroepBeheerderEmail]]&amp;Tabel3[[#This Row],[GroepNaam]]&amp;Tabel3[[#This Row],[ReisNaam]]</f>
        <v>Consuela.Grimditch@gmail.com,Yoveo,Rungkang</v>
      </c>
      <c r="B936" s="3" t="s">
        <v>1578</v>
      </c>
      <c r="C936" t="str">
        <f ca="1">SUBSTITUTE(INDEX(Tabel2[GroepBeheerder],Tabel3[[#This Row],[Groep.Index]]),",","")</f>
        <v>Consuela.Grimditch@gmail.com</v>
      </c>
      <c r="D936" t="str">
        <f ca="1">","&amp;INDEX(Tabel2[GroepNaam],Tabel3[[#This Row],[Groep.Index]])&amp;","</f>
        <v>,Yoveo,</v>
      </c>
      <c r="E936">
        <f ca="1">RANDBETWEEN(1,Formules!$B$2)</f>
        <v>74</v>
      </c>
      <c r="F936" s="2">
        <f t="shared" si="14"/>
        <v>935</v>
      </c>
    </row>
    <row r="937" spans="1:6" x14ac:dyDescent="0.25">
      <c r="A937" s="1" t="str">
        <f ca="1">Tabel3[[#This Row],[GroepBeheerderEmail]]&amp;Tabel3[[#This Row],[GroepNaam]]&amp;Tabel3[[#This Row],[ReisNaam]]</f>
        <v>Abel.Jerdon@gmail.com,Fatz,Adigeni</v>
      </c>
      <c r="B937" s="3" t="s">
        <v>1579</v>
      </c>
      <c r="C937" t="str">
        <f ca="1">SUBSTITUTE(INDEX(Tabel2[GroepBeheerder],Tabel3[[#This Row],[Groep.Index]]),",","")</f>
        <v>Abel.Jerdon@gmail.com</v>
      </c>
      <c r="D937" t="str">
        <f ca="1">","&amp;INDEX(Tabel2[GroepNaam],Tabel3[[#This Row],[Groep.Index]])&amp;","</f>
        <v>,Fatz,</v>
      </c>
      <c r="E937">
        <f ca="1">RANDBETWEEN(1,Formules!$B$2)</f>
        <v>13</v>
      </c>
      <c r="F937" s="2">
        <f t="shared" si="14"/>
        <v>936</v>
      </c>
    </row>
    <row r="938" spans="1:6" x14ac:dyDescent="0.25">
      <c r="A938" s="1" t="str">
        <f ca="1">Tabel3[[#This Row],[GroepBeheerderEmail]]&amp;Tabel3[[#This Row],[GroepNaam]]&amp;Tabel3[[#This Row],[ReisNaam]]</f>
        <v>Terry.Scarasbrick@gmail.com,Youopia,Salamanca</v>
      </c>
      <c r="B938" s="3" t="s">
        <v>1580</v>
      </c>
      <c r="C938" t="str">
        <f ca="1">SUBSTITUTE(INDEX(Tabel2[GroepBeheerder],Tabel3[[#This Row],[Groep.Index]]),",","")</f>
        <v>Terry.Scarasbrick@gmail.com</v>
      </c>
      <c r="D938" t="str">
        <f ca="1">","&amp;INDEX(Tabel2[GroepNaam],Tabel3[[#This Row],[Groep.Index]])&amp;","</f>
        <v>,Youopia,</v>
      </c>
      <c r="E938">
        <f ca="1">RANDBETWEEN(1,Formules!$B$2)</f>
        <v>34</v>
      </c>
      <c r="F938" s="2">
        <f t="shared" si="14"/>
        <v>937</v>
      </c>
    </row>
    <row r="939" spans="1:6" x14ac:dyDescent="0.25">
      <c r="A939" s="1" t="str">
        <f ca="1">Tabel3[[#This Row],[GroepBeheerderEmail]]&amp;Tabel3[[#This Row],[GroepNaam]]&amp;Tabel3[[#This Row],[ReisNaam]]</f>
        <v>Kelley.Michieli@gmail.com,Reallinks,Jenggawah</v>
      </c>
      <c r="B939" s="3" t="s">
        <v>1581</v>
      </c>
      <c r="C939" t="str">
        <f ca="1">SUBSTITUTE(INDEX(Tabel2[GroepBeheerder],Tabel3[[#This Row],[Groep.Index]]),",","")</f>
        <v>Kelley.Michieli@gmail.com</v>
      </c>
      <c r="D939" t="str">
        <f ca="1">","&amp;INDEX(Tabel2[GroepNaam],Tabel3[[#This Row],[Groep.Index]])&amp;","</f>
        <v>,Reallinks,</v>
      </c>
      <c r="E939">
        <f ca="1">RANDBETWEEN(1,Formules!$B$2)</f>
        <v>104</v>
      </c>
      <c r="F939" s="2">
        <f t="shared" si="14"/>
        <v>938</v>
      </c>
    </row>
    <row r="940" spans="1:6" x14ac:dyDescent="0.25">
      <c r="A940" s="1" t="str">
        <f ca="1">Tabel3[[#This Row],[GroepBeheerderEmail]]&amp;Tabel3[[#This Row],[GroepNaam]]&amp;Tabel3[[#This Row],[ReisNaam]]</f>
        <v>Jacquelin.Waugh@gmail.com,Quatz,Momignies</v>
      </c>
      <c r="B940" s="3" t="s">
        <v>1582</v>
      </c>
      <c r="C940" t="str">
        <f ca="1">SUBSTITUTE(INDEX(Tabel2[GroepBeheerder],Tabel3[[#This Row],[Groep.Index]]),",","")</f>
        <v>Jacquelin.Waugh@gmail.com</v>
      </c>
      <c r="D940" t="str">
        <f ca="1">","&amp;INDEX(Tabel2[GroepNaam],Tabel3[[#This Row],[Groep.Index]])&amp;","</f>
        <v>,Quatz,</v>
      </c>
      <c r="E940">
        <f ca="1">RANDBETWEEN(1,Formules!$B$2)</f>
        <v>348</v>
      </c>
      <c r="F940" s="2">
        <f t="shared" si="14"/>
        <v>939</v>
      </c>
    </row>
    <row r="941" spans="1:6" x14ac:dyDescent="0.25">
      <c r="A941" s="1" t="str">
        <f ca="1">Tabel3[[#This Row],[GroepBeheerderEmail]]&amp;Tabel3[[#This Row],[GroepNaam]]&amp;Tabel3[[#This Row],[ReisNaam]]</f>
        <v>Kennie.Spaight@gmail.com,Kamba,Menghe</v>
      </c>
      <c r="B941" s="3" t="s">
        <v>1583</v>
      </c>
      <c r="C941" t="str">
        <f ca="1">SUBSTITUTE(INDEX(Tabel2[GroepBeheerder],Tabel3[[#This Row],[Groep.Index]]),",","")</f>
        <v>Kennie.Spaight@gmail.com</v>
      </c>
      <c r="D941" t="str">
        <f ca="1">","&amp;INDEX(Tabel2[GroepNaam],Tabel3[[#This Row],[Groep.Index]])&amp;","</f>
        <v>,Kamba,</v>
      </c>
      <c r="E941">
        <f ca="1">RANDBETWEEN(1,Formules!$B$2)</f>
        <v>134</v>
      </c>
      <c r="F941" s="2">
        <f t="shared" si="14"/>
        <v>940</v>
      </c>
    </row>
    <row r="942" spans="1:6" x14ac:dyDescent="0.25">
      <c r="A942" s="1" t="str">
        <f ca="1">Tabel3[[#This Row],[GroepBeheerderEmail]]&amp;Tabel3[[#This Row],[GroepNaam]]&amp;Tabel3[[#This Row],[ReisNaam]]</f>
        <v>Dal.Lodden@gmail.com,Oyope,Jatisari</v>
      </c>
      <c r="B942" s="3" t="s">
        <v>1584</v>
      </c>
      <c r="C942" t="str">
        <f ca="1">SUBSTITUTE(INDEX(Tabel2[GroepBeheerder],Tabel3[[#This Row],[Groep.Index]]),",","")</f>
        <v>Dal.Lodden@gmail.com</v>
      </c>
      <c r="D942" t="str">
        <f ca="1">","&amp;INDEX(Tabel2[GroepNaam],Tabel3[[#This Row],[Groep.Index]])&amp;","</f>
        <v>,Oyope,</v>
      </c>
      <c r="E942">
        <f ca="1">RANDBETWEEN(1,Formules!$B$2)</f>
        <v>212</v>
      </c>
      <c r="F942" s="2">
        <f t="shared" si="14"/>
        <v>941</v>
      </c>
    </row>
    <row r="943" spans="1:6" x14ac:dyDescent="0.25">
      <c r="A943" s="1" t="str">
        <f ca="1">Tabel3[[#This Row],[GroepBeheerderEmail]]&amp;Tabel3[[#This Row],[GroepNaam]]&amp;Tabel3[[#This Row],[ReisNaam]]</f>
        <v>Dona.Stearley@gmail.com,Livefish,Baixiang</v>
      </c>
      <c r="B943" s="3" t="s">
        <v>1585</v>
      </c>
      <c r="C943" t="str">
        <f ca="1">SUBSTITUTE(INDEX(Tabel2[GroepBeheerder],Tabel3[[#This Row],[Groep.Index]]),",","")</f>
        <v>Dona.Stearley@gmail.com</v>
      </c>
      <c r="D943" t="str">
        <f ca="1">","&amp;INDEX(Tabel2[GroepNaam],Tabel3[[#This Row],[Groep.Index]])&amp;","</f>
        <v>,Livefish,</v>
      </c>
      <c r="E943">
        <f ca="1">RANDBETWEEN(1,Formules!$B$2)</f>
        <v>337</v>
      </c>
      <c r="F943" s="2">
        <f t="shared" si="14"/>
        <v>942</v>
      </c>
    </row>
    <row r="944" spans="1:6" x14ac:dyDescent="0.25">
      <c r="A944" s="1" t="str">
        <f ca="1">Tabel3[[#This Row],[GroepBeheerderEmail]]&amp;Tabel3[[#This Row],[GroepNaam]]&amp;Tabel3[[#This Row],[ReisNaam]]</f>
        <v>Dedie.Ewols@gmail.com,Oyoyo,Kertapura</v>
      </c>
      <c r="B944" s="3" t="s">
        <v>1586</v>
      </c>
      <c r="C944" t="str">
        <f ca="1">SUBSTITUTE(INDEX(Tabel2[GroepBeheerder],Tabel3[[#This Row],[Groep.Index]]),",","")</f>
        <v>Dedie.Ewols@gmail.com</v>
      </c>
      <c r="D944" t="str">
        <f ca="1">","&amp;INDEX(Tabel2[GroepNaam],Tabel3[[#This Row],[Groep.Index]])&amp;","</f>
        <v>,Oyoyo,</v>
      </c>
      <c r="E944">
        <f ca="1">RANDBETWEEN(1,Formules!$B$2)</f>
        <v>125</v>
      </c>
      <c r="F944" s="2">
        <f t="shared" si="14"/>
        <v>943</v>
      </c>
    </row>
    <row r="945" spans="1:6" x14ac:dyDescent="0.25">
      <c r="A945" s="1" t="str">
        <f ca="1">Tabel3[[#This Row],[GroepBeheerderEmail]]&amp;Tabel3[[#This Row],[GroepNaam]]&amp;Tabel3[[#This Row],[ReisNaam]]</f>
        <v>Jan.Truitt@gmail.com,Cogilith,Lubomierz</v>
      </c>
      <c r="B945" s="3" t="s">
        <v>1587</v>
      </c>
      <c r="C945" t="str">
        <f ca="1">SUBSTITUTE(INDEX(Tabel2[GroepBeheerder],Tabel3[[#This Row],[Groep.Index]]),",","")</f>
        <v>Jan.Truitt@gmail.com</v>
      </c>
      <c r="D945" t="str">
        <f ca="1">","&amp;INDEX(Tabel2[GroepNaam],Tabel3[[#This Row],[Groep.Index]])&amp;","</f>
        <v>,Cogilith,</v>
      </c>
      <c r="E945">
        <f ca="1">RANDBETWEEN(1,Formules!$B$2)</f>
        <v>345</v>
      </c>
      <c r="F945" s="2">
        <f t="shared" si="14"/>
        <v>944</v>
      </c>
    </row>
    <row r="946" spans="1:6" x14ac:dyDescent="0.25">
      <c r="A946" s="1" t="str">
        <f ca="1">Tabel3[[#This Row],[GroepBeheerderEmail]]&amp;Tabel3[[#This Row],[GroepNaam]]&amp;Tabel3[[#This Row],[ReisNaam]]</f>
        <v>Hadlee.Sugg@gmail.com,Eidel,Kołbaskowo</v>
      </c>
      <c r="B946" s="3" t="s">
        <v>1588</v>
      </c>
      <c r="C946" t="str">
        <f ca="1">SUBSTITUTE(INDEX(Tabel2[GroepBeheerder],Tabel3[[#This Row],[Groep.Index]]),",","")</f>
        <v>Hadlee.Sugg@gmail.com</v>
      </c>
      <c r="D946" t="str">
        <f ca="1">","&amp;INDEX(Tabel2[GroepNaam],Tabel3[[#This Row],[Groep.Index]])&amp;","</f>
        <v>,Eidel,</v>
      </c>
      <c r="E946">
        <f ca="1">RANDBETWEEN(1,Formules!$B$2)</f>
        <v>52</v>
      </c>
      <c r="F946" s="2">
        <f t="shared" si="14"/>
        <v>945</v>
      </c>
    </row>
    <row r="947" spans="1:6" x14ac:dyDescent="0.25">
      <c r="A947" s="1" t="str">
        <f ca="1">Tabel3[[#This Row],[GroepBeheerderEmail]]&amp;Tabel3[[#This Row],[GroepNaam]]&amp;Tabel3[[#This Row],[ReisNaam]]</f>
        <v>Effie.O'Corr@gmail.com,Geba,Pyatnitskoye</v>
      </c>
      <c r="B947" s="3" t="s">
        <v>1589</v>
      </c>
      <c r="C947" t="str">
        <f ca="1">SUBSTITUTE(INDEX(Tabel2[GroepBeheerder],Tabel3[[#This Row],[Groep.Index]]),",","")</f>
        <v>Effie.O'Corr@gmail.com</v>
      </c>
      <c r="D947" t="str">
        <f ca="1">","&amp;INDEX(Tabel2[GroepNaam],Tabel3[[#This Row],[Groep.Index]])&amp;","</f>
        <v>,Geba,</v>
      </c>
      <c r="E947">
        <f ca="1">RANDBETWEEN(1,Formules!$B$2)</f>
        <v>362</v>
      </c>
      <c r="F947" s="2">
        <f t="shared" si="14"/>
        <v>946</v>
      </c>
    </row>
    <row r="948" spans="1:6" x14ac:dyDescent="0.25">
      <c r="A948" s="1" t="str">
        <f ca="1">Tabel3[[#This Row],[GroepBeheerderEmail]]&amp;Tabel3[[#This Row],[GroepNaam]]&amp;Tabel3[[#This Row],[ReisNaam]]</f>
        <v>Jolynn.Fosdike@gmail.com,Eidel,Pjanići</v>
      </c>
      <c r="B948" s="3" t="s">
        <v>1221</v>
      </c>
      <c r="C948" t="str">
        <f ca="1">SUBSTITUTE(INDEX(Tabel2[GroepBeheerder],Tabel3[[#This Row],[Groep.Index]]),",","")</f>
        <v>Jolynn.Fosdike@gmail.com</v>
      </c>
      <c r="D948" t="str">
        <f ca="1">","&amp;INDEX(Tabel2[GroepNaam],Tabel3[[#This Row],[Groep.Index]])&amp;","</f>
        <v>,Eidel,</v>
      </c>
      <c r="E948">
        <f ca="1">RANDBETWEEN(1,Formules!$B$2)</f>
        <v>213</v>
      </c>
      <c r="F948" s="2">
        <f t="shared" si="14"/>
        <v>947</v>
      </c>
    </row>
    <row r="949" spans="1:6" x14ac:dyDescent="0.25">
      <c r="A949" s="1" t="str">
        <f ca="1">Tabel3[[#This Row],[GroepBeheerderEmail]]&amp;Tabel3[[#This Row],[GroepNaam]]&amp;Tabel3[[#This Row],[ReisNaam]]</f>
        <v>Charleen.Toop@gmail.com,Realfire,Krasnaya Polyana</v>
      </c>
      <c r="B949" s="3" t="s">
        <v>1590</v>
      </c>
      <c r="C949" t="str">
        <f ca="1">SUBSTITUTE(INDEX(Tabel2[GroepBeheerder],Tabel3[[#This Row],[Groep.Index]]),",","")</f>
        <v>Charleen.Toop@gmail.com</v>
      </c>
      <c r="D949" t="str">
        <f ca="1">","&amp;INDEX(Tabel2[GroepNaam],Tabel3[[#This Row],[Groep.Index]])&amp;","</f>
        <v>,Realfire,</v>
      </c>
      <c r="E949">
        <f ca="1">RANDBETWEEN(1,Formules!$B$2)</f>
        <v>252</v>
      </c>
      <c r="F949" s="2">
        <f t="shared" si="14"/>
        <v>948</v>
      </c>
    </row>
    <row r="950" spans="1:6" x14ac:dyDescent="0.25">
      <c r="A950" s="1" t="str">
        <f ca="1">Tabel3[[#This Row],[GroepBeheerderEmail]]&amp;Tabel3[[#This Row],[GroepNaam]]&amp;Tabel3[[#This Row],[ReisNaam]]</f>
        <v>Aggie.Pawlowicz@gmail.com,Twinte,Saint John’s</v>
      </c>
      <c r="B950" s="3" t="s">
        <v>1591</v>
      </c>
      <c r="C950" t="str">
        <f ca="1">SUBSTITUTE(INDEX(Tabel2[GroepBeheerder],Tabel3[[#This Row],[Groep.Index]]),",","")</f>
        <v>Aggie.Pawlowicz@gmail.com</v>
      </c>
      <c r="D950" t="str">
        <f ca="1">","&amp;INDEX(Tabel2[GroepNaam],Tabel3[[#This Row],[Groep.Index]])&amp;","</f>
        <v>,Twinte,</v>
      </c>
      <c r="E950">
        <f ca="1">RANDBETWEEN(1,Formules!$B$2)</f>
        <v>171</v>
      </c>
      <c r="F950" s="2">
        <f t="shared" si="14"/>
        <v>949</v>
      </c>
    </row>
    <row r="951" spans="1:6" x14ac:dyDescent="0.25">
      <c r="A951" s="1" t="str">
        <f ca="1">Tabel3[[#This Row],[GroepBeheerderEmail]]&amp;Tabel3[[#This Row],[GroepNaam]]&amp;Tabel3[[#This Row],[ReisNaam]]</f>
        <v>Ted.Delgua@gmail.com,Jaxspan,Tinabogan</v>
      </c>
      <c r="B951" s="3" t="s">
        <v>1592</v>
      </c>
      <c r="C951" t="str">
        <f ca="1">SUBSTITUTE(INDEX(Tabel2[GroepBeheerder],Tabel3[[#This Row],[Groep.Index]]),",","")</f>
        <v>Ted.Delgua@gmail.com</v>
      </c>
      <c r="D951" t="str">
        <f ca="1">","&amp;INDEX(Tabel2[GroepNaam],Tabel3[[#This Row],[Groep.Index]])&amp;","</f>
        <v>,Jaxspan,</v>
      </c>
      <c r="E951">
        <f ca="1">RANDBETWEEN(1,Formules!$B$2)</f>
        <v>160</v>
      </c>
      <c r="F951" s="2">
        <f t="shared" si="14"/>
        <v>950</v>
      </c>
    </row>
    <row r="952" spans="1:6" x14ac:dyDescent="0.25">
      <c r="A952" s="1" t="str">
        <f ca="1">Tabel3[[#This Row],[GroepBeheerderEmail]]&amp;Tabel3[[#This Row],[GroepNaam]]&amp;Tabel3[[#This Row],[ReisNaam]]</f>
        <v>Hillier.Carff@gmail.com,Izio,Chor</v>
      </c>
      <c r="B952" s="3" t="s">
        <v>1593</v>
      </c>
      <c r="C952" t="str">
        <f ca="1">SUBSTITUTE(INDEX(Tabel2[GroepBeheerder],Tabel3[[#This Row],[Groep.Index]]),",","")</f>
        <v>Hillier.Carff@gmail.com</v>
      </c>
      <c r="D952" t="str">
        <f ca="1">","&amp;INDEX(Tabel2[GroepNaam],Tabel3[[#This Row],[Groep.Index]])&amp;","</f>
        <v>,Izio,</v>
      </c>
      <c r="E952">
        <f ca="1">RANDBETWEEN(1,Formules!$B$2)</f>
        <v>377</v>
      </c>
      <c r="F952" s="2">
        <f t="shared" si="14"/>
        <v>951</v>
      </c>
    </row>
    <row r="953" spans="1:6" x14ac:dyDescent="0.25">
      <c r="A953" s="1" t="str">
        <f ca="1">Tabel3[[#This Row],[GroepBeheerderEmail]]&amp;Tabel3[[#This Row],[GroepNaam]]&amp;Tabel3[[#This Row],[ReisNaam]]</f>
        <v>Padriac.Gauden@gmail.com,Meejo,Hisya</v>
      </c>
      <c r="B953" s="3" t="s">
        <v>1594</v>
      </c>
      <c r="C953" t="str">
        <f ca="1">SUBSTITUTE(INDEX(Tabel2[GroepBeheerder],Tabel3[[#This Row],[Groep.Index]]),",","")</f>
        <v>Padriac.Gauden@gmail.com</v>
      </c>
      <c r="D953" t="str">
        <f ca="1">","&amp;INDEX(Tabel2[GroepNaam],Tabel3[[#This Row],[Groep.Index]])&amp;","</f>
        <v>,Meejo,</v>
      </c>
      <c r="E953">
        <f ca="1">RANDBETWEEN(1,Formules!$B$2)</f>
        <v>30</v>
      </c>
      <c r="F953" s="2">
        <f t="shared" si="14"/>
        <v>952</v>
      </c>
    </row>
    <row r="954" spans="1:6" x14ac:dyDescent="0.25">
      <c r="A954" s="1" t="str">
        <f ca="1">Tabel3[[#This Row],[GroepBeheerderEmail]]&amp;Tabel3[[#This Row],[GroepNaam]]&amp;Tabel3[[#This Row],[ReisNaam]]</f>
        <v>Jehu.Griswood@gmail.com,Skyba,Rāwandūz</v>
      </c>
      <c r="B954" s="3" t="s">
        <v>1595</v>
      </c>
      <c r="C954" t="str">
        <f ca="1">SUBSTITUTE(INDEX(Tabel2[GroepBeheerder],Tabel3[[#This Row],[Groep.Index]]),",","")</f>
        <v>Jehu.Griswood@gmail.com</v>
      </c>
      <c r="D954" t="str">
        <f ca="1">","&amp;INDEX(Tabel2[GroepNaam],Tabel3[[#This Row],[Groep.Index]])&amp;","</f>
        <v>,Skyba,</v>
      </c>
      <c r="E954">
        <f ca="1">RANDBETWEEN(1,Formules!$B$2)</f>
        <v>285</v>
      </c>
      <c r="F954" s="2">
        <f t="shared" si="14"/>
        <v>953</v>
      </c>
    </row>
    <row r="955" spans="1:6" x14ac:dyDescent="0.25">
      <c r="A955" s="1" t="str">
        <f ca="1">Tabel3[[#This Row],[GroepBeheerderEmail]]&amp;Tabel3[[#This Row],[GroepNaam]]&amp;Tabel3[[#This Row],[ReisNaam]]</f>
        <v>Cassandra.Wagnerin@gmail.com,Brainverse,Sarzedo</v>
      </c>
      <c r="B955" s="3" t="s">
        <v>1596</v>
      </c>
      <c r="C955" t="str">
        <f ca="1">SUBSTITUTE(INDEX(Tabel2[GroepBeheerder],Tabel3[[#This Row],[Groep.Index]]),",","")</f>
        <v>Cassandra.Wagnerin@gmail.com</v>
      </c>
      <c r="D955" t="str">
        <f ca="1">","&amp;INDEX(Tabel2[GroepNaam],Tabel3[[#This Row],[Groep.Index]])&amp;","</f>
        <v>,Brainverse,</v>
      </c>
      <c r="E955">
        <f ca="1">RANDBETWEEN(1,Formules!$B$2)</f>
        <v>260</v>
      </c>
      <c r="F955" s="2">
        <f t="shared" si="14"/>
        <v>954</v>
      </c>
    </row>
    <row r="956" spans="1:6" x14ac:dyDescent="0.25">
      <c r="A956" s="1" t="str">
        <f ca="1">Tabel3[[#This Row],[GroepBeheerderEmail]]&amp;Tabel3[[#This Row],[GroepNaam]]&amp;Tabel3[[#This Row],[ReisNaam]]</f>
        <v>Minne.Michal@gmail.com,Brainsphere,Yancheng</v>
      </c>
      <c r="B956" s="3" t="s">
        <v>1597</v>
      </c>
      <c r="C956" t="str">
        <f ca="1">SUBSTITUTE(INDEX(Tabel2[GroepBeheerder],Tabel3[[#This Row],[Groep.Index]]),",","")</f>
        <v>Minne.Michal@gmail.com</v>
      </c>
      <c r="D956" t="str">
        <f ca="1">","&amp;INDEX(Tabel2[GroepNaam],Tabel3[[#This Row],[Groep.Index]])&amp;","</f>
        <v>,Brainsphere,</v>
      </c>
      <c r="E956">
        <f ca="1">RANDBETWEEN(1,Formules!$B$2)</f>
        <v>393</v>
      </c>
      <c r="F956" s="2">
        <f t="shared" si="14"/>
        <v>955</v>
      </c>
    </row>
    <row r="957" spans="1:6" x14ac:dyDescent="0.25">
      <c r="A957" s="1" t="str">
        <f ca="1">Tabel3[[#This Row],[GroepBeheerderEmail]]&amp;Tabel3[[#This Row],[GroepNaam]]&amp;Tabel3[[#This Row],[ReisNaam]]</f>
        <v>Charleen.Toop@gmail.com,Thoughtsphere,Bulgan</v>
      </c>
      <c r="B957" s="3" t="s">
        <v>1598</v>
      </c>
      <c r="C957" t="str">
        <f ca="1">SUBSTITUTE(INDEX(Tabel2[GroepBeheerder],Tabel3[[#This Row],[Groep.Index]]),",","")</f>
        <v>Charleen.Toop@gmail.com</v>
      </c>
      <c r="D957" t="str">
        <f ca="1">","&amp;INDEX(Tabel2[GroepNaam],Tabel3[[#This Row],[Groep.Index]])&amp;","</f>
        <v>,Thoughtsphere,</v>
      </c>
      <c r="E957">
        <f ca="1">RANDBETWEEN(1,Formules!$B$2)</f>
        <v>287</v>
      </c>
      <c r="F957" s="2">
        <f t="shared" si="14"/>
        <v>956</v>
      </c>
    </row>
    <row r="958" spans="1:6" x14ac:dyDescent="0.25">
      <c r="A958" s="1" t="str">
        <f ca="1">Tabel3[[#This Row],[GroepBeheerderEmail]]&amp;Tabel3[[#This Row],[GroepNaam]]&amp;Tabel3[[#This Row],[ReisNaam]]</f>
        <v>Gert.van Dalen@gmail.com,Aimbo,São Pedro de Muel</v>
      </c>
      <c r="B958" s="3" t="s">
        <v>1599</v>
      </c>
      <c r="C958" t="str">
        <f ca="1">SUBSTITUTE(INDEX(Tabel2[GroepBeheerder],Tabel3[[#This Row],[Groep.Index]]),",","")</f>
        <v>Gert.van Dalen@gmail.com</v>
      </c>
      <c r="D958" t="str">
        <f ca="1">","&amp;INDEX(Tabel2[GroepNaam],Tabel3[[#This Row],[Groep.Index]])&amp;","</f>
        <v>,Aimbo,</v>
      </c>
      <c r="E958">
        <f ca="1">RANDBETWEEN(1,Formules!$B$2)</f>
        <v>170</v>
      </c>
      <c r="F958" s="2">
        <f t="shared" si="14"/>
        <v>957</v>
      </c>
    </row>
    <row r="959" spans="1:6" x14ac:dyDescent="0.25">
      <c r="A959" s="1" t="str">
        <f ca="1">Tabel3[[#This Row],[GroepBeheerderEmail]]&amp;Tabel3[[#This Row],[GroepNaam]]&amp;Tabel3[[#This Row],[ReisNaam]]</f>
        <v>Jan.Truitt@gmail.com,Cogilith,Santisimo Rosario</v>
      </c>
      <c r="B959" s="3" t="s">
        <v>1600</v>
      </c>
      <c r="C959" t="str">
        <f ca="1">SUBSTITUTE(INDEX(Tabel2[GroepBeheerder],Tabel3[[#This Row],[Groep.Index]]),",","")</f>
        <v>Jan.Truitt@gmail.com</v>
      </c>
      <c r="D959" t="str">
        <f ca="1">","&amp;INDEX(Tabel2[GroepNaam],Tabel3[[#This Row],[Groep.Index]])&amp;","</f>
        <v>,Cogilith,</v>
      </c>
      <c r="E959">
        <f ca="1">RANDBETWEEN(1,Formules!$B$2)</f>
        <v>345</v>
      </c>
      <c r="F959" s="2">
        <f t="shared" si="14"/>
        <v>958</v>
      </c>
    </row>
    <row r="960" spans="1:6" x14ac:dyDescent="0.25">
      <c r="A960" s="1" t="str">
        <f ca="1">Tabel3[[#This Row],[GroepBeheerderEmail]]&amp;Tabel3[[#This Row],[GroepNaam]]&amp;Tabel3[[#This Row],[ReisNaam]]</f>
        <v>Sallee.Whaley@gmail.com,Realblab,Saint-Jean-de-Luz</v>
      </c>
      <c r="B960" s="3" t="s">
        <v>1601</v>
      </c>
      <c r="C960" t="str">
        <f ca="1">SUBSTITUTE(INDEX(Tabel2[GroepBeheerder],Tabel3[[#This Row],[Groep.Index]]),",","")</f>
        <v>Sallee.Whaley@gmail.com</v>
      </c>
      <c r="D960" t="str">
        <f ca="1">","&amp;INDEX(Tabel2[GroepNaam],Tabel3[[#This Row],[Groep.Index]])&amp;","</f>
        <v>,Realblab,</v>
      </c>
      <c r="E960">
        <f ca="1">RANDBETWEEN(1,Formules!$B$2)</f>
        <v>219</v>
      </c>
      <c r="F960" s="2">
        <f t="shared" si="14"/>
        <v>959</v>
      </c>
    </row>
    <row r="961" spans="1:6" x14ac:dyDescent="0.25">
      <c r="A961" s="1" t="str">
        <f ca="1">Tabel3[[#This Row],[GroepBeheerderEmail]]&amp;Tabel3[[#This Row],[GroepNaam]]&amp;Tabel3[[#This Row],[ReisNaam]]</f>
        <v>Rossy.Challener@gmail.com,Leexo,Tomepampa</v>
      </c>
      <c r="B961" s="3" t="s">
        <v>1602</v>
      </c>
      <c r="C961" t="str">
        <f ca="1">SUBSTITUTE(INDEX(Tabel2[GroepBeheerder],Tabel3[[#This Row],[Groep.Index]]),",","")</f>
        <v>Rossy.Challener@gmail.com</v>
      </c>
      <c r="D961" t="str">
        <f ca="1">","&amp;INDEX(Tabel2[GroepNaam],Tabel3[[#This Row],[Groep.Index]])&amp;","</f>
        <v>,Leexo,</v>
      </c>
      <c r="E961">
        <f ca="1">RANDBETWEEN(1,Formules!$B$2)</f>
        <v>95</v>
      </c>
      <c r="F961" s="2">
        <f t="shared" si="14"/>
        <v>960</v>
      </c>
    </row>
    <row r="962" spans="1:6" x14ac:dyDescent="0.25">
      <c r="A962" s="1" t="str">
        <f ca="1">Tabel3[[#This Row],[GroepBeheerderEmail]]&amp;Tabel3[[#This Row],[GroepNaam]]&amp;Tabel3[[#This Row],[ReisNaam]]</f>
        <v>Samson.Houseley@gmail.com,Zooxo,Petit Raffray</v>
      </c>
      <c r="B962" s="3" t="s">
        <v>1603</v>
      </c>
      <c r="C962" t="str">
        <f ca="1">SUBSTITUTE(INDEX(Tabel2[GroepBeheerder],Tabel3[[#This Row],[Groep.Index]]),",","")</f>
        <v>Samson.Houseley@gmail.com</v>
      </c>
      <c r="D962" t="str">
        <f ca="1">","&amp;INDEX(Tabel2[GroepNaam],Tabel3[[#This Row],[Groep.Index]])&amp;","</f>
        <v>,Zooxo,</v>
      </c>
      <c r="E962">
        <f ca="1">RANDBETWEEN(1,Formules!$B$2)</f>
        <v>313</v>
      </c>
      <c r="F962" s="2">
        <f t="shared" ref="F962:F1001" si="15">ROW()-1</f>
        <v>961</v>
      </c>
    </row>
    <row r="963" spans="1:6" x14ac:dyDescent="0.25">
      <c r="A963" s="1" t="str">
        <f ca="1">Tabel3[[#This Row],[GroepBeheerderEmail]]&amp;Tabel3[[#This Row],[GroepNaam]]&amp;Tabel3[[#This Row],[ReisNaam]]</f>
        <v>Kenny.Pimm@gmail.com,Skidoo,Haninge</v>
      </c>
      <c r="B963" s="3" t="s">
        <v>1604</v>
      </c>
      <c r="C963" t="str">
        <f ca="1">SUBSTITUTE(INDEX(Tabel2[GroepBeheerder],Tabel3[[#This Row],[Groep.Index]]),",","")</f>
        <v>Kenny.Pimm@gmail.com</v>
      </c>
      <c r="D963" t="str">
        <f ca="1">","&amp;INDEX(Tabel2[GroepNaam],Tabel3[[#This Row],[Groep.Index]])&amp;","</f>
        <v>,Skidoo,</v>
      </c>
      <c r="E963">
        <f ca="1">RANDBETWEEN(1,Formules!$B$2)</f>
        <v>153</v>
      </c>
      <c r="F963" s="2">
        <f t="shared" si="15"/>
        <v>962</v>
      </c>
    </row>
    <row r="964" spans="1:6" x14ac:dyDescent="0.25">
      <c r="A964" s="1" t="str">
        <f ca="1">Tabel3[[#This Row],[GroepBeheerderEmail]]&amp;Tabel3[[#This Row],[GroepNaam]]&amp;Tabel3[[#This Row],[ReisNaam]]</f>
        <v>Yovonnda.Yurkin@gmail.com,Oyope,Baicheng</v>
      </c>
      <c r="B964" s="3" t="s">
        <v>1605</v>
      </c>
      <c r="C964" t="str">
        <f ca="1">SUBSTITUTE(INDEX(Tabel2[GroepBeheerder],Tabel3[[#This Row],[Groep.Index]]),",","")</f>
        <v>Yovonnda.Yurkin@gmail.com</v>
      </c>
      <c r="D964" t="str">
        <f ca="1">","&amp;INDEX(Tabel2[GroepNaam],Tabel3[[#This Row],[Groep.Index]])&amp;","</f>
        <v>,Oyope,</v>
      </c>
      <c r="E964">
        <f ca="1">RANDBETWEEN(1,Formules!$B$2)</f>
        <v>88</v>
      </c>
      <c r="F964" s="2">
        <f t="shared" si="15"/>
        <v>963</v>
      </c>
    </row>
    <row r="965" spans="1:6" x14ac:dyDescent="0.25">
      <c r="A965" s="1" t="str">
        <f ca="1">Tabel3[[#This Row],[GroepBeheerderEmail]]&amp;Tabel3[[#This Row],[GroepNaam]]&amp;Tabel3[[#This Row],[ReisNaam]]</f>
        <v>Ted.Delgua@gmail.com,Jaxspan,Čair</v>
      </c>
      <c r="B965" s="3" t="s">
        <v>1606</v>
      </c>
      <c r="C965" t="str">
        <f ca="1">SUBSTITUTE(INDEX(Tabel2[GroepBeheerder],Tabel3[[#This Row],[Groep.Index]]),",","")</f>
        <v>Ted.Delgua@gmail.com</v>
      </c>
      <c r="D965" t="str">
        <f ca="1">","&amp;INDEX(Tabel2[GroepNaam],Tabel3[[#This Row],[Groep.Index]])&amp;","</f>
        <v>,Jaxspan,</v>
      </c>
      <c r="E965">
        <f ca="1">RANDBETWEEN(1,Formules!$B$2)</f>
        <v>160</v>
      </c>
      <c r="F965" s="2">
        <f t="shared" si="15"/>
        <v>964</v>
      </c>
    </row>
    <row r="966" spans="1:6" x14ac:dyDescent="0.25">
      <c r="A966" s="1" t="str">
        <f ca="1">Tabel3[[#This Row],[GroepBeheerderEmail]]&amp;Tabel3[[#This Row],[GroepNaam]]&amp;Tabel3[[#This Row],[ReisNaam]]</f>
        <v>Cesaro.Croizier@gmail.com,Devpoint,San Miguel Chicaj</v>
      </c>
      <c r="B966" s="3" t="s">
        <v>1607</v>
      </c>
      <c r="C966" t="str">
        <f ca="1">SUBSTITUTE(INDEX(Tabel2[GroepBeheerder],Tabel3[[#This Row],[Groep.Index]]),",","")</f>
        <v>Cesaro.Croizier@gmail.com</v>
      </c>
      <c r="D966" t="str">
        <f ca="1">","&amp;INDEX(Tabel2[GroepNaam],Tabel3[[#This Row],[Groep.Index]])&amp;","</f>
        <v>,Devpoint,</v>
      </c>
      <c r="E966">
        <f ca="1">RANDBETWEEN(1,Formules!$B$2)</f>
        <v>278</v>
      </c>
      <c r="F966" s="2">
        <f t="shared" si="15"/>
        <v>965</v>
      </c>
    </row>
    <row r="967" spans="1:6" x14ac:dyDescent="0.25">
      <c r="A967" s="1" t="str">
        <f ca="1">Tabel3[[#This Row],[GroepBeheerderEmail]]&amp;Tabel3[[#This Row],[GroepNaam]]&amp;Tabel3[[#This Row],[ReisNaam]]</f>
        <v>Lian.Cranch@gmail.com,Tekfly,Bernardo Larroudé</v>
      </c>
      <c r="B967" s="3" t="s">
        <v>1608</v>
      </c>
      <c r="C967" t="str">
        <f ca="1">SUBSTITUTE(INDEX(Tabel2[GroepBeheerder],Tabel3[[#This Row],[Groep.Index]]),",","")</f>
        <v>Lian.Cranch@gmail.com</v>
      </c>
      <c r="D967" t="str">
        <f ca="1">","&amp;INDEX(Tabel2[GroepNaam],Tabel3[[#This Row],[Groep.Index]])&amp;","</f>
        <v>,Tekfly,</v>
      </c>
      <c r="E967">
        <f ca="1">RANDBETWEEN(1,Formules!$B$2)</f>
        <v>196</v>
      </c>
      <c r="F967" s="2">
        <f t="shared" si="15"/>
        <v>966</v>
      </c>
    </row>
    <row r="968" spans="1:6" x14ac:dyDescent="0.25">
      <c r="A968" s="1" t="str">
        <f ca="1">Tabel3[[#This Row],[GroepBeheerderEmail]]&amp;Tabel3[[#This Row],[GroepNaam]]&amp;Tabel3[[#This Row],[ReisNaam]]</f>
        <v>Cherise.Remon@gmail.com,Youtags,Majan</v>
      </c>
      <c r="B968" s="3" t="s">
        <v>1609</v>
      </c>
      <c r="C968" t="str">
        <f ca="1">SUBSTITUTE(INDEX(Tabel2[GroepBeheerder],Tabel3[[#This Row],[Groep.Index]]),",","")</f>
        <v>Cherise.Remon@gmail.com</v>
      </c>
      <c r="D968" t="str">
        <f ca="1">","&amp;INDEX(Tabel2[GroepNaam],Tabel3[[#This Row],[Groep.Index]])&amp;","</f>
        <v>,Youtags,</v>
      </c>
      <c r="E968">
        <f ca="1">RANDBETWEEN(1,Formules!$B$2)</f>
        <v>25</v>
      </c>
      <c r="F968" s="2">
        <f t="shared" si="15"/>
        <v>967</v>
      </c>
    </row>
    <row r="969" spans="1:6" x14ac:dyDescent="0.25">
      <c r="A969" s="1" t="str">
        <f ca="1">Tabel3[[#This Row],[GroepBeheerderEmail]]&amp;Tabel3[[#This Row],[GroepNaam]]&amp;Tabel3[[#This Row],[ReisNaam]]</f>
        <v>Lane.Mellows@gmail.com,Agivu,Guaxupé</v>
      </c>
      <c r="B969" s="3" t="s">
        <v>1610</v>
      </c>
      <c r="C969" t="str">
        <f ca="1">SUBSTITUTE(INDEX(Tabel2[GroepBeheerder],Tabel3[[#This Row],[Groep.Index]]),",","")</f>
        <v>Lane.Mellows@gmail.com</v>
      </c>
      <c r="D969" t="str">
        <f ca="1">","&amp;INDEX(Tabel2[GroepNaam],Tabel3[[#This Row],[Groep.Index]])&amp;","</f>
        <v>,Agivu,</v>
      </c>
      <c r="E969">
        <f ca="1">RANDBETWEEN(1,Formules!$B$2)</f>
        <v>242</v>
      </c>
      <c r="F969" s="2">
        <f t="shared" si="15"/>
        <v>968</v>
      </c>
    </row>
    <row r="970" spans="1:6" x14ac:dyDescent="0.25">
      <c r="A970" s="1" t="str">
        <f ca="1">Tabel3[[#This Row],[GroepBeheerderEmail]]&amp;Tabel3[[#This Row],[GroepNaam]]&amp;Tabel3[[#This Row],[ReisNaam]]</f>
        <v>Alida.Noble@gmail.com,Livetube,Prachatice</v>
      </c>
      <c r="B970" s="3" t="s">
        <v>1611</v>
      </c>
      <c r="C970" t="str">
        <f ca="1">SUBSTITUTE(INDEX(Tabel2[GroepBeheerder],Tabel3[[#This Row],[Groep.Index]]),",","")</f>
        <v>Alida.Noble@gmail.com</v>
      </c>
      <c r="D970" t="str">
        <f ca="1">","&amp;INDEX(Tabel2[GroepNaam],Tabel3[[#This Row],[Groep.Index]])&amp;","</f>
        <v>,Livetube,</v>
      </c>
      <c r="E970">
        <f ca="1">RANDBETWEEN(1,Formules!$B$2)</f>
        <v>110</v>
      </c>
      <c r="F970" s="2">
        <f t="shared" si="15"/>
        <v>969</v>
      </c>
    </row>
    <row r="971" spans="1:6" x14ac:dyDescent="0.25">
      <c r="A971" s="1" t="str">
        <f ca="1">Tabel3[[#This Row],[GroepBeheerderEmail]]&amp;Tabel3[[#This Row],[GroepNaam]]&amp;Tabel3[[#This Row],[ReisNaam]]</f>
        <v>Deborah.Mursell@gmail.com,Zooveo,Logon</v>
      </c>
      <c r="B971" s="3" t="s">
        <v>1612</v>
      </c>
      <c r="C971" t="str">
        <f ca="1">SUBSTITUTE(INDEX(Tabel2[GroepBeheerder],Tabel3[[#This Row],[Groep.Index]]),",","")</f>
        <v>Deborah.Mursell@gmail.com</v>
      </c>
      <c r="D971" t="str">
        <f ca="1">","&amp;INDEX(Tabel2[GroepNaam],Tabel3[[#This Row],[Groep.Index]])&amp;","</f>
        <v>,Zooveo,</v>
      </c>
      <c r="E971">
        <f ca="1">RANDBETWEEN(1,Formules!$B$2)</f>
        <v>58</v>
      </c>
      <c r="F971" s="2">
        <f t="shared" si="15"/>
        <v>970</v>
      </c>
    </row>
    <row r="972" spans="1:6" x14ac:dyDescent="0.25">
      <c r="A972" s="1" t="str">
        <f ca="1">Tabel3[[#This Row],[GroepBeheerderEmail]]&amp;Tabel3[[#This Row],[GroepNaam]]&amp;Tabel3[[#This Row],[ReisNaam]]</f>
        <v>Chaddy.Coultar@gmail.com,Avamba,Lalagsan</v>
      </c>
      <c r="B972" s="3" t="s">
        <v>1613</v>
      </c>
      <c r="C972" t="str">
        <f ca="1">SUBSTITUTE(INDEX(Tabel2[GroepBeheerder],Tabel3[[#This Row],[Groep.Index]]),",","")</f>
        <v>Chaddy.Coultar@gmail.com</v>
      </c>
      <c r="D972" t="str">
        <f ca="1">","&amp;INDEX(Tabel2[GroepNaam],Tabel3[[#This Row],[Groep.Index]])&amp;","</f>
        <v>,Avamba,</v>
      </c>
      <c r="E972">
        <f ca="1">RANDBETWEEN(1,Formules!$B$2)</f>
        <v>217</v>
      </c>
      <c r="F972" s="2">
        <f t="shared" si="15"/>
        <v>971</v>
      </c>
    </row>
    <row r="973" spans="1:6" x14ac:dyDescent="0.25">
      <c r="A973" s="1" t="str">
        <f ca="1">Tabel3[[#This Row],[GroepBeheerderEmail]]&amp;Tabel3[[#This Row],[GroepNaam]]&amp;Tabel3[[#This Row],[ReisNaam]]</f>
        <v>Drake.Bennie@gmail.com,Devify,Manaloal</v>
      </c>
      <c r="B973" s="3" t="s">
        <v>1614</v>
      </c>
      <c r="C973" t="str">
        <f ca="1">SUBSTITUTE(INDEX(Tabel2[GroepBeheerder],Tabel3[[#This Row],[Groep.Index]]),",","")</f>
        <v>Drake.Bennie@gmail.com</v>
      </c>
      <c r="D973" t="str">
        <f ca="1">","&amp;INDEX(Tabel2[GroepNaam],Tabel3[[#This Row],[Groep.Index]])&amp;","</f>
        <v>,Devify,</v>
      </c>
      <c r="E973">
        <f ca="1">RANDBETWEEN(1,Formules!$B$2)</f>
        <v>94</v>
      </c>
      <c r="F973" s="2">
        <f t="shared" si="15"/>
        <v>972</v>
      </c>
    </row>
    <row r="974" spans="1:6" x14ac:dyDescent="0.25">
      <c r="A974" s="1" t="str">
        <f ca="1">Tabel3[[#This Row],[GroepBeheerderEmail]]&amp;Tabel3[[#This Row],[GroepNaam]]&amp;Tabel3[[#This Row],[ReisNaam]]</f>
        <v>Drake.Bennie@gmail.com,Edgeblab,Pesochnoye</v>
      </c>
      <c r="B974" s="3" t="s">
        <v>1615</v>
      </c>
      <c r="C974" t="str">
        <f ca="1">SUBSTITUTE(INDEX(Tabel2[GroepBeheerder],Tabel3[[#This Row],[Groep.Index]]),",","")</f>
        <v>Drake.Bennie@gmail.com</v>
      </c>
      <c r="D974" t="str">
        <f ca="1">","&amp;INDEX(Tabel2[GroepNaam],Tabel3[[#This Row],[Groep.Index]])&amp;","</f>
        <v>,Edgeblab,</v>
      </c>
      <c r="E974">
        <f ca="1">RANDBETWEEN(1,Formules!$B$2)</f>
        <v>231</v>
      </c>
      <c r="F974" s="2">
        <f t="shared" si="15"/>
        <v>973</v>
      </c>
    </row>
    <row r="975" spans="1:6" x14ac:dyDescent="0.25">
      <c r="A975" s="1" t="str">
        <f ca="1">Tabel3[[#This Row],[GroepBeheerderEmail]]&amp;Tabel3[[#This Row],[GroepNaam]]&amp;Tabel3[[#This Row],[ReisNaam]]</f>
        <v>Mable.Stobbie@gmail.com,Oyoyo,Coronda</v>
      </c>
      <c r="B975" s="3" t="s">
        <v>1616</v>
      </c>
      <c r="C975" t="str">
        <f ca="1">SUBSTITUTE(INDEX(Tabel2[GroepBeheerder],Tabel3[[#This Row],[Groep.Index]]),",","")</f>
        <v>Mable.Stobbie@gmail.com</v>
      </c>
      <c r="D975" t="str">
        <f ca="1">","&amp;INDEX(Tabel2[GroepNaam],Tabel3[[#This Row],[Groep.Index]])&amp;","</f>
        <v>,Oyoyo,</v>
      </c>
      <c r="E975">
        <f ca="1">RANDBETWEEN(1,Formules!$B$2)</f>
        <v>63</v>
      </c>
      <c r="F975" s="2">
        <f t="shared" si="15"/>
        <v>974</v>
      </c>
    </row>
    <row r="976" spans="1:6" x14ac:dyDescent="0.25">
      <c r="A976" s="1" t="str">
        <f ca="1">Tabel3[[#This Row],[GroepBeheerderEmail]]&amp;Tabel3[[#This Row],[GroepNaam]]&amp;Tabel3[[#This Row],[ReisNaam]]</f>
        <v>Haskel.Bath@gmail.com,Tambee,Puyang</v>
      </c>
      <c r="B976" s="3" t="s">
        <v>1617</v>
      </c>
      <c r="C976" t="str">
        <f ca="1">SUBSTITUTE(INDEX(Tabel2[GroepBeheerder],Tabel3[[#This Row],[Groep.Index]]),",","")</f>
        <v>Haskel.Bath@gmail.com</v>
      </c>
      <c r="D976" t="str">
        <f ca="1">","&amp;INDEX(Tabel2[GroepNaam],Tabel3[[#This Row],[Groep.Index]])&amp;","</f>
        <v>,Tambee,</v>
      </c>
      <c r="E976">
        <f ca="1">RANDBETWEEN(1,Formules!$B$2)</f>
        <v>243</v>
      </c>
      <c r="F976" s="2">
        <f t="shared" si="15"/>
        <v>975</v>
      </c>
    </row>
    <row r="977" spans="1:6" x14ac:dyDescent="0.25">
      <c r="A977" s="1" t="str">
        <f ca="1">Tabel3[[#This Row],[GroepBeheerderEmail]]&amp;Tabel3[[#This Row],[GroepNaam]]&amp;Tabel3[[#This Row],[ReisNaam]]</f>
        <v>Frannie.Hearle@gmail.com,Yozio,Putinci</v>
      </c>
      <c r="B977" s="3" t="s">
        <v>1618</v>
      </c>
      <c r="C977" t="str">
        <f ca="1">SUBSTITUTE(INDEX(Tabel2[GroepBeheerder],Tabel3[[#This Row],[Groep.Index]]),",","")</f>
        <v>Frannie.Hearle@gmail.com</v>
      </c>
      <c r="D977" t="str">
        <f ca="1">","&amp;INDEX(Tabel2[GroepNaam],Tabel3[[#This Row],[Groep.Index]])&amp;","</f>
        <v>,Yozio,</v>
      </c>
      <c r="E977">
        <f ca="1">RANDBETWEEN(1,Formules!$B$2)</f>
        <v>301</v>
      </c>
      <c r="F977" s="2">
        <f t="shared" si="15"/>
        <v>976</v>
      </c>
    </row>
    <row r="978" spans="1:6" x14ac:dyDescent="0.25">
      <c r="A978" s="1" t="str">
        <f ca="1">Tabel3[[#This Row],[GroepBeheerderEmail]]&amp;Tabel3[[#This Row],[GroepNaam]]&amp;Tabel3[[#This Row],[ReisNaam]]</f>
        <v>Kelley.Grattan@gmail.com,Flipopia,Jiancha</v>
      </c>
      <c r="B978" s="3" t="s">
        <v>1619</v>
      </c>
      <c r="C978" t="str">
        <f ca="1">SUBSTITUTE(INDEX(Tabel2[GroepBeheerder],Tabel3[[#This Row],[Groep.Index]]),",","")</f>
        <v>Kelley.Grattan@gmail.com</v>
      </c>
      <c r="D978" t="str">
        <f ca="1">","&amp;INDEX(Tabel2[GroepNaam],Tabel3[[#This Row],[Groep.Index]])&amp;","</f>
        <v>,Flipopia,</v>
      </c>
      <c r="E978">
        <f ca="1">RANDBETWEEN(1,Formules!$B$2)</f>
        <v>189</v>
      </c>
      <c r="F978" s="2">
        <f t="shared" si="15"/>
        <v>977</v>
      </c>
    </row>
    <row r="979" spans="1:6" x14ac:dyDescent="0.25">
      <c r="A979" s="1" t="str">
        <f ca="1">Tabel3[[#This Row],[GroepBeheerderEmail]]&amp;Tabel3[[#This Row],[GroepNaam]]&amp;Tabel3[[#This Row],[ReisNaam]]</f>
        <v>Clayborn.Lamborn@gmail.com,Tagopia,Sabi</v>
      </c>
      <c r="B979" s="3" t="s">
        <v>1620</v>
      </c>
      <c r="C979" t="str">
        <f ca="1">SUBSTITUTE(INDEX(Tabel2[GroepBeheerder],Tabel3[[#This Row],[Groep.Index]]),",","")</f>
        <v>Clayborn.Lamborn@gmail.com</v>
      </c>
      <c r="D979" t="str">
        <f ca="1">","&amp;INDEX(Tabel2[GroepNaam],Tabel3[[#This Row],[Groep.Index]])&amp;","</f>
        <v>,Tagopia,</v>
      </c>
      <c r="E979">
        <f ca="1">RANDBETWEEN(1,Formules!$B$2)</f>
        <v>108</v>
      </c>
      <c r="F979" s="2">
        <f t="shared" si="15"/>
        <v>978</v>
      </c>
    </row>
    <row r="980" spans="1:6" x14ac:dyDescent="0.25">
      <c r="A980" s="1" t="str">
        <f ca="1">Tabel3[[#This Row],[GroepBeheerderEmail]]&amp;Tabel3[[#This Row],[GroepNaam]]&amp;Tabel3[[#This Row],[ReisNaam]]</f>
        <v>Kelley.Grattan@gmail.com,Flipopia,La Labor</v>
      </c>
      <c r="B980" s="3" t="s">
        <v>1621</v>
      </c>
      <c r="C980" t="str">
        <f ca="1">SUBSTITUTE(INDEX(Tabel2[GroepBeheerder],Tabel3[[#This Row],[Groep.Index]]),",","")</f>
        <v>Kelley.Grattan@gmail.com</v>
      </c>
      <c r="D980" t="str">
        <f ca="1">","&amp;INDEX(Tabel2[GroepNaam],Tabel3[[#This Row],[Groep.Index]])&amp;","</f>
        <v>,Flipopia,</v>
      </c>
      <c r="E980">
        <f ca="1">RANDBETWEEN(1,Formules!$B$2)</f>
        <v>189</v>
      </c>
      <c r="F980" s="2">
        <f t="shared" si="15"/>
        <v>979</v>
      </c>
    </row>
    <row r="981" spans="1:6" x14ac:dyDescent="0.25">
      <c r="A981" s="1" t="str">
        <f ca="1">Tabel3[[#This Row],[GroepBeheerderEmail]]&amp;Tabel3[[#This Row],[GroepNaam]]&amp;Tabel3[[#This Row],[ReisNaam]]</f>
        <v>Willie.Cellier@gmail.com,Jamia,Huangzhawan</v>
      </c>
      <c r="B981" s="3" t="s">
        <v>1622</v>
      </c>
      <c r="C981" t="str">
        <f ca="1">SUBSTITUTE(INDEX(Tabel2[GroepBeheerder],Tabel3[[#This Row],[Groep.Index]]),",","")</f>
        <v>Willie.Cellier@gmail.com</v>
      </c>
      <c r="D981" t="str">
        <f ca="1">","&amp;INDEX(Tabel2[GroepNaam],Tabel3[[#This Row],[Groep.Index]])&amp;","</f>
        <v>,Jamia,</v>
      </c>
      <c r="E981">
        <f ca="1">RANDBETWEEN(1,Formules!$B$2)</f>
        <v>221</v>
      </c>
      <c r="F981" s="2">
        <f t="shared" si="15"/>
        <v>980</v>
      </c>
    </row>
    <row r="982" spans="1:6" x14ac:dyDescent="0.25">
      <c r="A982" s="1" t="str">
        <f ca="1">Tabel3[[#This Row],[GroepBeheerderEmail]]&amp;Tabel3[[#This Row],[GroepNaam]]&amp;Tabel3[[#This Row],[ReisNaam]]</f>
        <v>Kelley.Grattan@gmail.com,Centizu,Sendafa</v>
      </c>
      <c r="B982" s="3" t="s">
        <v>1623</v>
      </c>
      <c r="C982" t="str">
        <f ca="1">SUBSTITUTE(INDEX(Tabel2[GroepBeheerder],Tabel3[[#This Row],[Groep.Index]]),",","")</f>
        <v>Kelley.Grattan@gmail.com</v>
      </c>
      <c r="D982" t="str">
        <f ca="1">","&amp;INDEX(Tabel2[GroepNaam],Tabel3[[#This Row],[Groep.Index]])&amp;","</f>
        <v>,Centizu,</v>
      </c>
      <c r="E982">
        <f ca="1">RANDBETWEEN(1,Formules!$B$2)</f>
        <v>78</v>
      </c>
      <c r="F982" s="2">
        <f t="shared" si="15"/>
        <v>981</v>
      </c>
    </row>
    <row r="983" spans="1:6" x14ac:dyDescent="0.25">
      <c r="A983" s="1" t="str">
        <f ca="1">Tabel3[[#This Row],[GroepBeheerderEmail]]&amp;Tabel3[[#This Row],[GroepNaam]]&amp;Tabel3[[#This Row],[ReisNaam]]</f>
        <v>Charleen.Toop@gmail.com,Zooxo,Phước An</v>
      </c>
      <c r="B983" s="3" t="s">
        <v>1624</v>
      </c>
      <c r="C983" t="str">
        <f ca="1">SUBSTITUTE(INDEX(Tabel2[GroepBeheerder],Tabel3[[#This Row],[Groep.Index]]),",","")</f>
        <v>Charleen.Toop@gmail.com</v>
      </c>
      <c r="D983" t="str">
        <f ca="1">","&amp;INDEX(Tabel2[GroepNaam],Tabel3[[#This Row],[Groep.Index]])&amp;","</f>
        <v>,Zooxo,</v>
      </c>
      <c r="E983">
        <f ca="1">RANDBETWEEN(1,Formules!$B$2)</f>
        <v>105</v>
      </c>
      <c r="F983" s="2">
        <f t="shared" si="15"/>
        <v>982</v>
      </c>
    </row>
    <row r="984" spans="1:6" x14ac:dyDescent="0.25">
      <c r="A984" s="1" t="str">
        <f ca="1">Tabel3[[#This Row],[GroepBeheerderEmail]]&amp;Tabel3[[#This Row],[GroepNaam]]&amp;Tabel3[[#This Row],[ReisNaam]]</f>
        <v>Gennie.Kelinge@gmail.com,Youspan,Ronggo</v>
      </c>
      <c r="B984" s="3" t="s">
        <v>1625</v>
      </c>
      <c r="C984" t="str">
        <f ca="1">SUBSTITUTE(INDEX(Tabel2[GroepBeheerder],Tabel3[[#This Row],[Groep.Index]]),",","")</f>
        <v>Gennie.Kelinge@gmail.com</v>
      </c>
      <c r="D984" t="str">
        <f ca="1">","&amp;INDEX(Tabel2[GroepNaam],Tabel3[[#This Row],[Groep.Index]])&amp;","</f>
        <v>,Youspan,</v>
      </c>
      <c r="E984">
        <f ca="1">RANDBETWEEN(1,Formules!$B$2)</f>
        <v>43</v>
      </c>
      <c r="F984" s="2">
        <f t="shared" si="15"/>
        <v>983</v>
      </c>
    </row>
    <row r="985" spans="1:6" x14ac:dyDescent="0.25">
      <c r="A985" s="1" t="str">
        <f ca="1">Tabel3[[#This Row],[GroepBeheerderEmail]]&amp;Tabel3[[#This Row],[GroepNaam]]&amp;Tabel3[[#This Row],[ReisNaam]]</f>
        <v>Torin.Matuszyk@gmail.com,Fanoodle,Vaiamonte</v>
      </c>
      <c r="B985" s="3" t="s">
        <v>1626</v>
      </c>
      <c r="C985" t="str">
        <f ca="1">SUBSTITUTE(INDEX(Tabel2[GroepBeheerder],Tabel3[[#This Row],[Groep.Index]]),",","")</f>
        <v>Torin.Matuszyk@gmail.com</v>
      </c>
      <c r="D985" t="str">
        <f ca="1">","&amp;INDEX(Tabel2[GroepNaam],Tabel3[[#This Row],[Groep.Index]])&amp;","</f>
        <v>,Fanoodle,</v>
      </c>
      <c r="E985">
        <f ca="1">RANDBETWEEN(1,Formules!$B$2)</f>
        <v>234</v>
      </c>
      <c r="F985" s="2">
        <f t="shared" si="15"/>
        <v>984</v>
      </c>
    </row>
    <row r="986" spans="1:6" x14ac:dyDescent="0.25">
      <c r="A986" s="1" t="str">
        <f ca="1">Tabel3[[#This Row],[GroepBeheerderEmail]]&amp;Tabel3[[#This Row],[GroepNaam]]&amp;Tabel3[[#This Row],[ReisNaam]]</f>
        <v>Jenn.Benaine@gmail.com,Divanoodle,Três Lagoas</v>
      </c>
      <c r="B986" s="3" t="s">
        <v>1627</v>
      </c>
      <c r="C986" t="str">
        <f ca="1">SUBSTITUTE(INDEX(Tabel2[GroepBeheerder],Tabel3[[#This Row],[Groep.Index]]),",","")</f>
        <v>Jenn.Benaine@gmail.com</v>
      </c>
      <c r="D986" t="str">
        <f ca="1">","&amp;INDEX(Tabel2[GroepNaam],Tabel3[[#This Row],[Groep.Index]])&amp;","</f>
        <v>,Divanoodle,</v>
      </c>
      <c r="E986">
        <f ca="1">RANDBETWEEN(1,Formules!$B$2)</f>
        <v>130</v>
      </c>
      <c r="F986" s="2">
        <f t="shared" si="15"/>
        <v>985</v>
      </c>
    </row>
    <row r="987" spans="1:6" x14ac:dyDescent="0.25">
      <c r="A987" s="1" t="str">
        <f ca="1">Tabel3[[#This Row],[GroepBeheerderEmail]]&amp;Tabel3[[#This Row],[GroepNaam]]&amp;Tabel3[[#This Row],[ReisNaam]]</f>
        <v>Kenny.Pimm@gmail.com,Centimia,Calamba</v>
      </c>
      <c r="B987" s="3" t="s">
        <v>1628</v>
      </c>
      <c r="C987" t="str">
        <f ca="1">SUBSTITUTE(INDEX(Tabel2[GroepBeheerder],Tabel3[[#This Row],[Groep.Index]]),",","")</f>
        <v>Kenny.Pimm@gmail.com</v>
      </c>
      <c r="D987" t="str">
        <f ca="1">","&amp;INDEX(Tabel2[GroepNaam],Tabel3[[#This Row],[Groep.Index]])&amp;","</f>
        <v>,Centimia,</v>
      </c>
      <c r="E987">
        <f ca="1">RANDBETWEEN(1,Formules!$B$2)</f>
        <v>1</v>
      </c>
      <c r="F987" s="2">
        <f t="shared" si="15"/>
        <v>986</v>
      </c>
    </row>
    <row r="988" spans="1:6" x14ac:dyDescent="0.25">
      <c r="A988" s="1" t="str">
        <f ca="1">Tabel3[[#This Row],[GroepBeheerderEmail]]&amp;Tabel3[[#This Row],[GroepNaam]]&amp;Tabel3[[#This Row],[ReisNaam]]</f>
        <v>Francis.Cockhill@gmail.com,Fivespan,Komarno</v>
      </c>
      <c r="B988" s="3" t="s">
        <v>1629</v>
      </c>
      <c r="C988" t="str">
        <f ca="1">SUBSTITUTE(INDEX(Tabel2[GroepBeheerder],Tabel3[[#This Row],[Groep.Index]]),",","")</f>
        <v>Francis.Cockhill@gmail.com</v>
      </c>
      <c r="D988" t="str">
        <f ca="1">","&amp;INDEX(Tabel2[GroepNaam],Tabel3[[#This Row],[Groep.Index]])&amp;","</f>
        <v>,Fivespan,</v>
      </c>
      <c r="E988">
        <f ca="1">RANDBETWEEN(1,Formules!$B$2)</f>
        <v>279</v>
      </c>
      <c r="F988" s="2">
        <f t="shared" si="15"/>
        <v>987</v>
      </c>
    </row>
    <row r="989" spans="1:6" x14ac:dyDescent="0.25">
      <c r="A989" s="1" t="str">
        <f ca="1">Tabel3[[#This Row],[GroepBeheerderEmail]]&amp;Tabel3[[#This Row],[GroepNaam]]&amp;Tabel3[[#This Row],[ReisNaam]]</f>
        <v>Haskel.Bath@gmail.com,Tambee,Cilangkap</v>
      </c>
      <c r="B989" s="3" t="s">
        <v>1630</v>
      </c>
      <c r="C989" t="str">
        <f ca="1">SUBSTITUTE(INDEX(Tabel2[GroepBeheerder],Tabel3[[#This Row],[Groep.Index]]),",","")</f>
        <v>Haskel.Bath@gmail.com</v>
      </c>
      <c r="D989" t="str">
        <f ca="1">","&amp;INDEX(Tabel2[GroepNaam],Tabel3[[#This Row],[Groep.Index]])&amp;","</f>
        <v>,Tambee,</v>
      </c>
      <c r="E989">
        <f ca="1">RANDBETWEEN(1,Formules!$B$2)</f>
        <v>243</v>
      </c>
      <c r="F989" s="2">
        <f t="shared" si="15"/>
        <v>988</v>
      </c>
    </row>
    <row r="990" spans="1:6" x14ac:dyDescent="0.25">
      <c r="A990" s="1" t="str">
        <f ca="1">Tabel3[[#This Row],[GroepBeheerderEmail]]&amp;Tabel3[[#This Row],[GroepNaam]]&amp;Tabel3[[#This Row],[ReisNaam]]</f>
        <v>Lane.Mellows@gmail.com,Fivespan,Nantes</v>
      </c>
      <c r="B990" s="3" t="s">
        <v>830</v>
      </c>
      <c r="C990" t="str">
        <f ca="1">SUBSTITUTE(INDEX(Tabel2[GroepBeheerder],Tabel3[[#This Row],[Groep.Index]]),",","")</f>
        <v>Lane.Mellows@gmail.com</v>
      </c>
      <c r="D990" t="str">
        <f ca="1">","&amp;INDEX(Tabel2[GroepNaam],Tabel3[[#This Row],[Groep.Index]])&amp;","</f>
        <v>,Fivespan,</v>
      </c>
      <c r="E990">
        <f ca="1">RANDBETWEEN(1,Formules!$B$2)</f>
        <v>106</v>
      </c>
      <c r="F990" s="2">
        <f t="shared" si="15"/>
        <v>989</v>
      </c>
    </row>
    <row r="991" spans="1:6" x14ac:dyDescent="0.25">
      <c r="A991" s="1" t="str">
        <f ca="1">Tabel3[[#This Row],[GroepBeheerderEmail]]&amp;Tabel3[[#This Row],[GroepNaam]]&amp;Tabel3[[#This Row],[ReisNaam]]</f>
        <v>Allx.Dugmore@gmail.com,Viva,Pavlysh</v>
      </c>
      <c r="B991" s="3" t="s">
        <v>1631</v>
      </c>
      <c r="C991" t="str">
        <f ca="1">SUBSTITUTE(INDEX(Tabel2[GroepBeheerder],Tabel3[[#This Row],[Groep.Index]]),",","")</f>
        <v>Allx.Dugmore@gmail.com</v>
      </c>
      <c r="D991" t="str">
        <f ca="1">","&amp;INDEX(Tabel2[GroepNaam],Tabel3[[#This Row],[Groep.Index]])&amp;","</f>
        <v>,Viva,</v>
      </c>
      <c r="E991">
        <f ca="1">RANDBETWEEN(1,Formules!$B$2)</f>
        <v>161</v>
      </c>
      <c r="F991" s="2">
        <f t="shared" si="15"/>
        <v>990</v>
      </c>
    </row>
    <row r="992" spans="1:6" x14ac:dyDescent="0.25">
      <c r="A992" s="1" t="str">
        <f ca="1">Tabel3[[#This Row],[GroepBeheerderEmail]]&amp;Tabel3[[#This Row],[GroepNaam]]&amp;Tabel3[[#This Row],[ReisNaam]]</f>
        <v>Rickey.Stanislaw@gmail.com,Devbug,Mayuan</v>
      </c>
      <c r="B992" s="3" t="s">
        <v>805</v>
      </c>
      <c r="C992" t="str">
        <f ca="1">SUBSTITUTE(INDEX(Tabel2[GroepBeheerder],Tabel3[[#This Row],[Groep.Index]]),",","")</f>
        <v>Rickey.Stanislaw@gmail.com</v>
      </c>
      <c r="D992" t="str">
        <f ca="1">","&amp;INDEX(Tabel2[GroepNaam],Tabel3[[#This Row],[Groep.Index]])&amp;","</f>
        <v>,Devbug,</v>
      </c>
      <c r="E992">
        <f ca="1">RANDBETWEEN(1,Formules!$B$2)</f>
        <v>206</v>
      </c>
      <c r="F992" s="2">
        <f t="shared" si="15"/>
        <v>991</v>
      </c>
    </row>
    <row r="993" spans="1:6" x14ac:dyDescent="0.25">
      <c r="A993" s="1" t="str">
        <f ca="1">Tabel3[[#This Row],[GroepBeheerderEmail]]&amp;Tabel3[[#This Row],[GroepNaam]]&amp;Tabel3[[#This Row],[ReisNaam]]</f>
        <v>Clayborn.Lamborn@gmail.com,Roomm,Pyskowice</v>
      </c>
      <c r="B993" s="3" t="s">
        <v>1632</v>
      </c>
      <c r="C993" t="str">
        <f ca="1">SUBSTITUTE(INDEX(Tabel2[GroepBeheerder],Tabel3[[#This Row],[Groep.Index]]),",","")</f>
        <v>Clayborn.Lamborn@gmail.com</v>
      </c>
      <c r="D993" t="str">
        <f ca="1">","&amp;INDEX(Tabel2[GroepNaam],Tabel3[[#This Row],[Groep.Index]])&amp;","</f>
        <v>,Roomm,</v>
      </c>
      <c r="E993">
        <f ca="1">RANDBETWEEN(1,Formules!$B$2)</f>
        <v>399</v>
      </c>
      <c r="F993" s="2">
        <f t="shared" si="15"/>
        <v>992</v>
      </c>
    </row>
    <row r="994" spans="1:6" x14ac:dyDescent="0.25">
      <c r="A994" s="1" t="str">
        <f ca="1">Tabel3[[#This Row],[GroepBeheerderEmail]]&amp;Tabel3[[#This Row],[GroepNaam]]&amp;Tabel3[[#This Row],[ReisNaam]]</f>
        <v>Tallulah.Annies@gmail.com,Cogilith,Los Fresnos</v>
      </c>
      <c r="B994" s="3" t="s">
        <v>1633</v>
      </c>
      <c r="C994" t="str">
        <f ca="1">SUBSTITUTE(INDEX(Tabel2[GroepBeheerder],Tabel3[[#This Row],[Groep.Index]]),",","")</f>
        <v>Tallulah.Annies@gmail.com</v>
      </c>
      <c r="D994" t="str">
        <f ca="1">","&amp;INDEX(Tabel2[GroepNaam],Tabel3[[#This Row],[Groep.Index]])&amp;","</f>
        <v>,Cogilith,</v>
      </c>
      <c r="E994">
        <f ca="1">RANDBETWEEN(1,Formules!$B$2)</f>
        <v>93</v>
      </c>
      <c r="F994" s="2">
        <f t="shared" si="15"/>
        <v>993</v>
      </c>
    </row>
    <row r="995" spans="1:6" x14ac:dyDescent="0.25">
      <c r="A995" s="1" t="str">
        <f ca="1">Tabel3[[#This Row],[GroepBeheerderEmail]]&amp;Tabel3[[#This Row],[GroepNaam]]&amp;Tabel3[[#This Row],[ReisNaam]]</f>
        <v>Tobiah.Skotcher@gmail.com,Brainsphere,Santo Adrião Vizela</v>
      </c>
      <c r="B995" s="3" t="s">
        <v>1634</v>
      </c>
      <c r="C995" t="str">
        <f ca="1">SUBSTITUTE(INDEX(Tabel2[GroepBeheerder],Tabel3[[#This Row],[Groep.Index]]),",","")</f>
        <v>Tobiah.Skotcher@gmail.com</v>
      </c>
      <c r="D995" t="str">
        <f ca="1">","&amp;INDEX(Tabel2[GroepNaam],Tabel3[[#This Row],[Groep.Index]])&amp;","</f>
        <v>,Brainsphere,</v>
      </c>
      <c r="E995">
        <f ca="1">RANDBETWEEN(1,Formules!$B$2)</f>
        <v>341</v>
      </c>
      <c r="F995" s="2">
        <f t="shared" si="15"/>
        <v>994</v>
      </c>
    </row>
    <row r="996" spans="1:6" x14ac:dyDescent="0.25">
      <c r="A996" s="1" t="str">
        <f ca="1">Tabel3[[#This Row],[GroepBeheerderEmail]]&amp;Tabel3[[#This Row],[GroepNaam]]&amp;Tabel3[[#This Row],[ReisNaam]]</f>
        <v>Deborah.Mursell@gmail.com,Thoughtsphere,Resistencia</v>
      </c>
      <c r="B996" s="3" t="s">
        <v>1635</v>
      </c>
      <c r="C996" t="str">
        <f ca="1">SUBSTITUTE(INDEX(Tabel2[GroepBeheerder],Tabel3[[#This Row],[Groep.Index]]),",","")</f>
        <v>Deborah.Mursell@gmail.com</v>
      </c>
      <c r="D996" t="str">
        <f ca="1">","&amp;INDEX(Tabel2[GroepNaam],Tabel3[[#This Row],[Groep.Index]])&amp;","</f>
        <v>,Thoughtsphere,</v>
      </c>
      <c r="E996">
        <f ca="1">RANDBETWEEN(1,Formules!$B$2)</f>
        <v>363</v>
      </c>
      <c r="F996" s="2">
        <f t="shared" si="15"/>
        <v>995</v>
      </c>
    </row>
    <row r="997" spans="1:6" x14ac:dyDescent="0.25">
      <c r="A997" s="1" t="str">
        <f ca="1">Tabel3[[#This Row],[GroepBeheerderEmail]]&amp;Tabel3[[#This Row],[GroepNaam]]&amp;Tabel3[[#This Row],[ReisNaam]]</f>
        <v>Corette.Domke@gmail.com,Twimm,Žandov</v>
      </c>
      <c r="B997" s="3" t="s">
        <v>1636</v>
      </c>
      <c r="C997" t="str">
        <f ca="1">SUBSTITUTE(INDEX(Tabel2[GroepBeheerder],Tabel3[[#This Row],[Groep.Index]]),",","")</f>
        <v>Corette.Domke@gmail.com</v>
      </c>
      <c r="D997" t="str">
        <f ca="1">","&amp;INDEX(Tabel2[GroepNaam],Tabel3[[#This Row],[Groep.Index]])&amp;","</f>
        <v>,Twimm,</v>
      </c>
      <c r="E997">
        <f ca="1">RANDBETWEEN(1,Formules!$B$2)</f>
        <v>400</v>
      </c>
      <c r="F997" s="2">
        <f t="shared" si="15"/>
        <v>996</v>
      </c>
    </row>
    <row r="998" spans="1:6" x14ac:dyDescent="0.25">
      <c r="A998" s="1" t="str">
        <f ca="1">Tabel3[[#This Row],[GroepBeheerderEmail]]&amp;Tabel3[[#This Row],[GroepNaam]]&amp;Tabel3[[#This Row],[ReisNaam]]</f>
        <v>Deborah.Mursell@gmail.com,Quire,Svyatogorsk</v>
      </c>
      <c r="B998" s="3" t="s">
        <v>1637</v>
      </c>
      <c r="C998" t="str">
        <f ca="1">SUBSTITUTE(INDEX(Tabel2[GroepBeheerder],Tabel3[[#This Row],[Groep.Index]]),",","")</f>
        <v>Deborah.Mursell@gmail.com</v>
      </c>
      <c r="D998" t="str">
        <f ca="1">","&amp;INDEX(Tabel2[GroepNaam],Tabel3[[#This Row],[Groep.Index]])&amp;","</f>
        <v>,Quire,</v>
      </c>
      <c r="E998">
        <f ca="1">RANDBETWEEN(1,Formules!$B$2)</f>
        <v>141</v>
      </c>
      <c r="F998" s="2">
        <f t="shared" si="15"/>
        <v>997</v>
      </c>
    </row>
    <row r="999" spans="1:6" x14ac:dyDescent="0.25">
      <c r="A999" s="1" t="str">
        <f ca="1">Tabel3[[#This Row],[GroepBeheerderEmail]]&amp;Tabel3[[#This Row],[GroepNaam]]&amp;Tabel3[[#This Row],[ReisNaam]]</f>
        <v>Francene.Dougharty@gmail.com,Tambee,Chum Phae</v>
      </c>
      <c r="B999" s="3" t="s">
        <v>1638</v>
      </c>
      <c r="C999" t="str">
        <f ca="1">SUBSTITUTE(INDEX(Tabel2[GroepBeheerder],Tabel3[[#This Row],[Groep.Index]]),",","")</f>
        <v>Francene.Dougharty@gmail.com</v>
      </c>
      <c r="D999" t="str">
        <f ca="1">","&amp;INDEX(Tabel2[GroepNaam],Tabel3[[#This Row],[Groep.Index]])&amp;","</f>
        <v>,Tambee,</v>
      </c>
      <c r="E999">
        <f ca="1">RANDBETWEEN(1,Formules!$B$2)</f>
        <v>122</v>
      </c>
      <c r="F999" s="2">
        <f t="shared" si="15"/>
        <v>998</v>
      </c>
    </row>
    <row r="1000" spans="1:6" x14ac:dyDescent="0.25">
      <c r="A1000" s="1" t="str">
        <f ca="1">Tabel3[[#This Row],[GroepBeheerderEmail]]&amp;Tabel3[[#This Row],[GroepNaam]]&amp;Tabel3[[#This Row],[ReisNaam]]</f>
        <v>Philippe.Vogele@gmail.com,Babblestorm,Paris 18</v>
      </c>
      <c r="B1000" s="3" t="s">
        <v>957</v>
      </c>
      <c r="C1000" t="str">
        <f ca="1">SUBSTITUTE(INDEX(Tabel2[GroepBeheerder],Tabel3[[#This Row],[Groep.Index]]),",","")</f>
        <v>Philippe.Vogele@gmail.com</v>
      </c>
      <c r="D1000" t="str">
        <f ca="1">","&amp;INDEX(Tabel2[GroepNaam],Tabel3[[#This Row],[Groep.Index]])&amp;","</f>
        <v>,Babblestorm,</v>
      </c>
      <c r="E1000">
        <f ca="1">RANDBETWEEN(1,Formules!$B$2)</f>
        <v>288</v>
      </c>
      <c r="F1000" s="2">
        <f t="shared" si="15"/>
        <v>999</v>
      </c>
    </row>
    <row r="1001" spans="1:6" x14ac:dyDescent="0.25">
      <c r="A1001" s="1" t="str">
        <f ca="1">Tabel3[[#This Row],[GroepBeheerderEmail]]&amp;Tabel3[[#This Row],[GroepNaam]]&amp;Tabel3[[#This Row],[ReisNaam]]</f>
        <v>Gennie.Kelinge@gmail.com,Youspan,Gimry</v>
      </c>
      <c r="B1001" s="3" t="s">
        <v>1639</v>
      </c>
      <c r="C1001" t="str">
        <f ca="1">SUBSTITUTE(INDEX(Tabel2[GroepBeheerder],Tabel3[[#This Row],[Groep.Index]]),",","")</f>
        <v>Gennie.Kelinge@gmail.com</v>
      </c>
      <c r="D1001" t="str">
        <f ca="1">","&amp;INDEX(Tabel2[GroepNaam],Tabel3[[#This Row],[Groep.Index]])&amp;","</f>
        <v>,Youspan,</v>
      </c>
      <c r="E1001">
        <f ca="1">RANDBETWEEN(1,Formules!$B$2)</f>
        <v>43</v>
      </c>
      <c r="F1001" s="2">
        <f t="shared" si="15"/>
        <v>1000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84C88-7738-4334-B54B-4B74E85AA46B}">
  <dimension ref="A1:I2001"/>
  <sheetViews>
    <sheetView tabSelected="1" topLeftCell="A1979" workbookViewId="0">
      <selection activeCell="D1986" sqref="D1986"/>
    </sheetView>
  </sheetViews>
  <sheetFormatPr defaultRowHeight="15" x14ac:dyDescent="0.25"/>
  <cols>
    <col min="1" max="1" width="79" bestFit="1" customWidth="1"/>
    <col min="2" max="2" width="28" bestFit="1" customWidth="1"/>
    <col min="3" max="3" width="13.85546875" customWidth="1"/>
    <col min="4" max="4" width="14.42578125" bestFit="1" customWidth="1"/>
    <col min="5" max="6" width="14.42578125" customWidth="1"/>
    <col min="7" max="7" width="15.28515625" customWidth="1"/>
    <col min="8" max="8" width="12.5703125" bestFit="1" customWidth="1"/>
    <col min="9" max="9" width="11.85546875" bestFit="1" customWidth="1"/>
  </cols>
  <sheetData>
    <row r="1" spans="1:9" ht="15.75" thickBot="1" x14ac:dyDescent="0.3">
      <c r="A1" s="14" t="s">
        <v>1642</v>
      </c>
      <c r="B1" s="15" t="s">
        <v>1641</v>
      </c>
      <c r="C1" s="15" t="s">
        <v>2</v>
      </c>
      <c r="D1" s="15" t="s">
        <v>1640</v>
      </c>
      <c r="E1" s="15" t="s">
        <v>1643</v>
      </c>
      <c r="F1" s="15" t="s">
        <v>1649</v>
      </c>
      <c r="G1" s="15" t="s">
        <v>1644</v>
      </c>
      <c r="H1" s="15" t="s">
        <v>1646</v>
      </c>
      <c r="I1" s="15" t="s">
        <v>2365</v>
      </c>
    </row>
    <row r="2" spans="1:9" x14ac:dyDescent="0.25">
      <c r="A2" s="11" t="str">
        <f ca="1">Tabel4[[#This Row],[GroepBeheerderEmail]]&amp;Tabel4[[#This Row],[GroepNaam]]&amp;Tabel4[[#This Row],[ReisNaam]]&amp;Tabel4[[#This Row],[NotitieTitel]]&amp;Tabel4[[#This Row],[NotitieDatum]]&amp;Tabel4[[#This Row],[NotitieTekst]]</f>
        <v>Jacquelin.Waugh@gmail.com,Vinte,Jiaoxie,Managed bi-directional approach,22-01-2020,Vestibulum sed magna at nunc commodo placerat. Praesent blandit. Nam nulla.</v>
      </c>
      <c r="B2" s="12" t="str">
        <f ca="1">SUBSTITUTE(INDEX(Tabel3[GroepBeheerderEmail],Tabel4[[#This Row],[Reis.Index]]),",","")</f>
        <v>Jacquelin.Waugh@gmail.com</v>
      </c>
      <c r="C2" s="12" t="str">
        <f ca="1">INDEX(Tabel3[GroepNaam],Tabel4[[#This Row],[Reis.Index]])</f>
        <v>,Vinte,</v>
      </c>
      <c r="D2" s="12" t="str">
        <f ca="1">INDEX(Tabel3[ReisNaam],Tabel4[[#This Row],[Reis.Index]])&amp;","</f>
        <v>Jiaoxie,</v>
      </c>
      <c r="E2" s="12" t="s">
        <v>2740</v>
      </c>
      <c r="F2" s="12" t="s">
        <v>1650</v>
      </c>
      <c r="G2" s="13" t="str">
        <f t="shared" ref="G2:G4" ca="1" si="0">","&amp;TEXT(TODAY(),"DD-MM-JJJJ")&amp;","</f>
        <v>,22-01-2020,</v>
      </c>
      <c r="H2" s="12">
        <f ca="1">RANDBETWEEN(1,Formules!$B$3)</f>
        <v>760</v>
      </c>
      <c r="I2">
        <f t="shared" ref="I2:I65" si="1">ROW()-1</f>
        <v>1</v>
      </c>
    </row>
    <row r="3" spans="1:9" x14ac:dyDescent="0.25">
      <c r="A3" s="9" t="str">
        <f ca="1">Tabel4[[#This Row],[GroepBeheerderEmail]]&amp;Tabel4[[#This Row],[GroepNaam]]&amp;Tabel4[[#This Row],[ReisNaam]]&amp;Tabel4[[#This Row],[NotitieTitel]]&amp;Tabel4[[#This Row],[NotitieDatum]]&amp;Tabel4[[#This Row],[NotitieTekst]]</f>
        <v>Sallee.Whaley@gmail.com,Realblab,Sausa,Managed tertiary budgetary management,22-01-2020,Suspendisse potenti. In eleifend quam a odio. In hac habitasse platea dictumst. Maecenas ut massa quis augue luctus tincidunt.</v>
      </c>
      <c r="B3" s="10" t="str">
        <f ca="1">SUBSTITUTE(INDEX(Tabel3[GroepBeheerderEmail],Tabel4[[#This Row],[Reis.Index]]),",","")</f>
        <v>Sallee.Whaley@gmail.com</v>
      </c>
      <c r="C3" s="10" t="str">
        <f ca="1">INDEX(Tabel3[GroepNaam],Tabel4[[#This Row],[Reis.Index]])</f>
        <v>,Realblab,</v>
      </c>
      <c r="D3" s="10" t="str">
        <f ca="1">INDEX(Tabel3[ReisNaam],Tabel4[[#This Row],[Reis.Index]])&amp;","</f>
        <v>Sausa,</v>
      </c>
      <c r="E3" s="10" t="s">
        <v>2741</v>
      </c>
      <c r="F3" s="10" t="s">
        <v>1651</v>
      </c>
      <c r="G3" s="16" t="str">
        <f t="shared" ca="1" si="0"/>
        <v>,22-01-2020,</v>
      </c>
      <c r="H3" s="10">
        <f ca="1">RANDBETWEEN(1,Formules!$B$3)</f>
        <v>352</v>
      </c>
      <c r="I3">
        <f t="shared" si="1"/>
        <v>2</v>
      </c>
    </row>
    <row r="4" spans="1:9" x14ac:dyDescent="0.25">
      <c r="A4" s="11" t="str">
        <f ca="1">Tabel4[[#This Row],[GroepBeheerderEmail]]&amp;Tabel4[[#This Row],[GroepNaam]]&amp;Tabel4[[#This Row],[ReisNaam]]&amp;Tabel4[[#This Row],[NotitieTitel]]&amp;Tabel4[[#This Row],[NotitieDatum]]&amp;Tabel4[[#This Row],[NotitieTekst]]</f>
        <v>Rourke.Wyon@gmail.com,Babbleset,Brandýs nad Labem-Stará Boleslav,Exclusive neutral capacity,22-01-2020,Morbi sem mauris, laoreet ut, rhoncus aliquet, pulvinar sed, nisl. Nunc rhoncus dui vel sem. Sed sagittis. Nam congue, risus semper porta volutpat, quam pede lobortis ligula, sit amet eleifend pede libero quis orci. Nullam molestie nibh in lectus.</v>
      </c>
      <c r="B4" s="12" t="str">
        <f ca="1">SUBSTITUTE(INDEX(Tabel3[GroepBeheerderEmail],Tabel4[[#This Row],[Reis.Index]]),",","")</f>
        <v>Rourke.Wyon@gmail.com</v>
      </c>
      <c r="C4" s="12" t="str">
        <f ca="1">INDEX(Tabel3[GroepNaam],Tabel4[[#This Row],[Reis.Index]])</f>
        <v>,Babbleset,</v>
      </c>
      <c r="D4" s="12" t="str">
        <f ca="1">INDEX(Tabel3[ReisNaam],Tabel4[[#This Row],[Reis.Index]])&amp;","</f>
        <v>Brandýs nad Labem-Stará Boleslav,</v>
      </c>
      <c r="E4" s="12" t="s">
        <v>2742</v>
      </c>
      <c r="F4" s="12" t="s">
        <v>1652</v>
      </c>
      <c r="G4" s="13" t="str">
        <f t="shared" ca="1" si="0"/>
        <v>,22-01-2020,</v>
      </c>
      <c r="H4" s="12">
        <f ca="1">RANDBETWEEN(1,Formules!$B$3)</f>
        <v>239</v>
      </c>
      <c r="I4">
        <f t="shared" si="1"/>
        <v>3</v>
      </c>
    </row>
    <row r="5" spans="1:9" x14ac:dyDescent="0.25">
      <c r="A5" s="2" t="str">
        <f ca="1">Tabel4[[#This Row],[GroepBeheerderEmail]]&amp;Tabel4[[#This Row],[GroepNaam]]&amp;Tabel4[[#This Row],[ReisNaam]]&amp;Tabel4[[#This Row],[NotitieTitel]]&amp;Tabel4[[#This Row],[NotitieDatum]]&amp;Tabel4[[#This Row],[NotitieTekst]]</f>
        <v>Jehu.Griswood@gmail.com,Rhynyx,Sacramento,Configurable clear-thinking support,22-01-2020,Nullam molestie nibh in lectus. Pellentesque at nulla. Suspendisse potenti. Cras in purus eu magna vulputate luctus. Cum sociis natoque penatibus et magnis dis parturient montes, nascetur ridiculus mus.</v>
      </c>
      <c r="B5" s="2" t="str">
        <f ca="1">SUBSTITUTE(INDEX(Tabel3[GroepBeheerderEmail],Tabel4[[#This Row],[Reis.Index]]),",","")</f>
        <v>Jehu.Griswood@gmail.com</v>
      </c>
      <c r="C5" s="2" t="str">
        <f ca="1">INDEX(Tabel3[GroepNaam],Tabel4[[#This Row],[Reis.Index]])</f>
        <v>,Rhynyx,</v>
      </c>
      <c r="D5" s="2" t="str">
        <f ca="1">INDEX(Tabel3[ReisNaam],Tabel4[[#This Row],[Reis.Index]])&amp;","</f>
        <v>Sacramento,</v>
      </c>
      <c r="E5" t="s">
        <v>2743</v>
      </c>
      <c r="F5" t="s">
        <v>1653</v>
      </c>
      <c r="G5" s="17" t="str">
        <f t="shared" ref="G5:G68" ca="1" si="2">","&amp;TEXT(TODAY(),"DD-MM-JJJJ")&amp;","</f>
        <v>,22-01-2020,</v>
      </c>
      <c r="H5" s="2">
        <f ca="1">RANDBETWEEN(1,Formules!$B$3)</f>
        <v>203</v>
      </c>
      <c r="I5">
        <f t="shared" si="1"/>
        <v>4</v>
      </c>
    </row>
    <row r="6" spans="1:9" x14ac:dyDescent="0.25">
      <c r="A6" s="2" t="str">
        <f ca="1">Tabel4[[#This Row],[GroepBeheerderEmail]]&amp;Tabel4[[#This Row],[GroepNaam]]&amp;Tabel4[[#This Row],[ReisNaam]]&amp;Tabel4[[#This Row],[NotitieTitel]]&amp;Tabel4[[#This Row],[NotitieDatum]]&amp;Tabel4[[#This Row],[NotitieTekst]]</f>
        <v>Tarrance.Maybury@gmail.com,Linktype,An Châu,Virtual systemic application,22-01-2020,Nulla mollis molestie lorem. Quisque ut erat. Curabitur gravida nisi at nibh. In hac habitasse platea dictumst. Aliquam augue quam, sollicitudin vitae, consectetuer eget, rutrum at, lorem.</v>
      </c>
      <c r="B6" s="2" t="str">
        <f ca="1">SUBSTITUTE(INDEX(Tabel3[GroepBeheerderEmail],Tabel4[[#This Row],[Reis.Index]]),",","")</f>
        <v>Tarrance.Maybury@gmail.com</v>
      </c>
      <c r="C6" s="2" t="str">
        <f ca="1">INDEX(Tabel3[GroepNaam],Tabel4[[#This Row],[Reis.Index]])</f>
        <v>,Linktype,</v>
      </c>
      <c r="D6" s="2" t="str">
        <f ca="1">INDEX(Tabel3[ReisNaam],Tabel4[[#This Row],[Reis.Index]])&amp;","</f>
        <v>An Châu,</v>
      </c>
      <c r="E6" t="s">
        <v>2744</v>
      </c>
      <c r="F6" t="s">
        <v>1654</v>
      </c>
      <c r="G6" s="17" t="str">
        <f t="shared" ca="1" si="2"/>
        <v>,22-01-2020,</v>
      </c>
      <c r="H6" s="2">
        <f ca="1">RANDBETWEEN(1,Formules!$B$3)</f>
        <v>229</v>
      </c>
      <c r="I6">
        <f t="shared" si="1"/>
        <v>5</v>
      </c>
    </row>
    <row r="7" spans="1:9" x14ac:dyDescent="0.25">
      <c r="A7" s="2" t="str">
        <f ca="1">Tabel4[[#This Row],[GroepBeheerderEmail]]&amp;Tabel4[[#This Row],[GroepNaam]]&amp;Tabel4[[#This Row],[ReisNaam]]&amp;Tabel4[[#This Row],[NotitieTitel]]&amp;Tabel4[[#This Row],[NotitieDatum]]&amp;Tabel4[[#This Row],[NotitieTekst]]</f>
        <v>Drake.Bennie@gmail.com,Edgeblab,Oslo,Balanced attitude-oriented model,22-01-2020,Nullam porttitor lacus at turpis. Donec posuere metus vitae ipsum. Aliquam non mauris. Morbi non lectus. Aliquam sit amet diam in magna bibendum imperdiet.</v>
      </c>
      <c r="B7" s="2" t="str">
        <f ca="1">SUBSTITUTE(INDEX(Tabel3[GroepBeheerderEmail],Tabel4[[#This Row],[Reis.Index]]),",","")</f>
        <v>Drake.Bennie@gmail.com</v>
      </c>
      <c r="C7" s="2" t="str">
        <f ca="1">INDEX(Tabel3[GroepNaam],Tabel4[[#This Row],[Reis.Index]])</f>
        <v>,Edgeblab,</v>
      </c>
      <c r="D7" s="2" t="str">
        <f ca="1">INDEX(Tabel3[ReisNaam],Tabel4[[#This Row],[Reis.Index]])&amp;","</f>
        <v>Oslo,</v>
      </c>
      <c r="E7" t="s">
        <v>2745</v>
      </c>
      <c r="F7" t="s">
        <v>1655</v>
      </c>
      <c r="G7" s="17" t="str">
        <f t="shared" ca="1" si="2"/>
        <v>,22-01-2020,</v>
      </c>
      <c r="H7" s="2">
        <f ca="1">RANDBETWEEN(1,Formules!$B$3)</f>
        <v>544</v>
      </c>
      <c r="I7">
        <f t="shared" si="1"/>
        <v>6</v>
      </c>
    </row>
    <row r="8" spans="1:9" x14ac:dyDescent="0.25">
      <c r="A8" s="2" t="str">
        <f ca="1">Tabel4[[#This Row],[GroepBeheerderEmail]]&amp;Tabel4[[#This Row],[GroepNaam]]&amp;Tabel4[[#This Row],[ReisNaam]]&amp;Tabel4[[#This Row],[NotitieTitel]]&amp;Tabel4[[#This Row],[NotitieDatum]]&amp;Tabel4[[#This Row],[NotitieTekst]]</f>
        <v>Tobiah.Skotcher@gmail.com,Linkbridge,Shahe,Fundamental bi-directional open system,22-01-2020,Quisque erat eros, viverra eget, congue eget, semper rutrum, nulla. Nunc purus. Phasellus in felis. Donec semper sapien a libero. Nam dui. Proin leo odio, porttitor id, consequat in, consequat ut, nulla. Sed accumsan felis. Ut at dolor quis odio consequat varius.</v>
      </c>
      <c r="B8" s="2" t="str">
        <f ca="1">SUBSTITUTE(INDEX(Tabel3[GroepBeheerderEmail],Tabel4[[#This Row],[Reis.Index]]),",","")</f>
        <v>Tobiah.Skotcher@gmail.com</v>
      </c>
      <c r="C8" s="2" t="str">
        <f ca="1">INDEX(Tabel3[GroepNaam],Tabel4[[#This Row],[Reis.Index]])</f>
        <v>,Linkbridge,</v>
      </c>
      <c r="D8" s="2" t="str">
        <f ca="1">INDEX(Tabel3[ReisNaam],Tabel4[[#This Row],[Reis.Index]])&amp;","</f>
        <v>Shahe,</v>
      </c>
      <c r="E8" t="s">
        <v>2746</v>
      </c>
      <c r="F8" t="s">
        <v>1656</v>
      </c>
      <c r="G8" s="17" t="str">
        <f t="shared" ca="1" si="2"/>
        <v>,22-01-2020,</v>
      </c>
      <c r="H8" s="2">
        <f ca="1">RANDBETWEEN(1,Formules!$B$3)</f>
        <v>829</v>
      </c>
      <c r="I8">
        <f t="shared" si="1"/>
        <v>7</v>
      </c>
    </row>
    <row r="9" spans="1:9" x14ac:dyDescent="0.25">
      <c r="A9" s="2" t="str">
        <f ca="1">Tabel4[[#This Row],[GroepBeheerderEmail]]&amp;Tabel4[[#This Row],[GroepNaam]]&amp;Tabel4[[#This Row],[ReisNaam]]&amp;Tabel4[[#This Row],[NotitieTitel]]&amp;Tabel4[[#This Row],[NotitieDatum]]&amp;Tabel4[[#This Row],[NotitieTekst]]</f>
        <v>Ulrika.Trudgion@gmail.com,Einti,Damao,Multi-channelled executive migration,22-01-2020,Nulla facilisi. Cras non velit nec nisi vulputate nonummy. Maecenas tincidunt lacus at velit. Vivamus vel nulla eget eros elementum pellentesque. Quisque porta volutpat erat. Quisque erat eros, viverra eget, congue eget, semper rutrum, nulla. Nunc purus. Phasellus in felis.</v>
      </c>
      <c r="B9" s="2" t="str">
        <f ca="1">SUBSTITUTE(INDEX(Tabel3[GroepBeheerderEmail],Tabel4[[#This Row],[Reis.Index]]),",","")</f>
        <v>Ulrika.Trudgion@gmail.com</v>
      </c>
      <c r="C9" s="2" t="str">
        <f ca="1">INDEX(Tabel3[GroepNaam],Tabel4[[#This Row],[Reis.Index]])</f>
        <v>,Einti,</v>
      </c>
      <c r="D9" s="2" t="str">
        <f ca="1">INDEX(Tabel3[ReisNaam],Tabel4[[#This Row],[Reis.Index]])&amp;","</f>
        <v>Damao,</v>
      </c>
      <c r="E9" t="s">
        <v>2747</v>
      </c>
      <c r="F9" t="s">
        <v>1657</v>
      </c>
      <c r="G9" s="17" t="str">
        <f t="shared" ca="1" si="2"/>
        <v>,22-01-2020,</v>
      </c>
      <c r="H9" s="2">
        <f ca="1">RANDBETWEEN(1,Formules!$B$3)</f>
        <v>138</v>
      </c>
      <c r="I9">
        <f t="shared" si="1"/>
        <v>8</v>
      </c>
    </row>
    <row r="10" spans="1:9" x14ac:dyDescent="0.25">
      <c r="A10" s="2" t="str">
        <f ca="1">Tabel4[[#This Row],[GroepBeheerderEmail]]&amp;Tabel4[[#This Row],[GroepNaam]]&amp;Tabel4[[#This Row],[ReisNaam]]&amp;Tabel4[[#This Row],[NotitieTitel]]&amp;Tabel4[[#This Row],[NotitieDatum]]&amp;Tabel4[[#This Row],[NotitieTekst]]</f>
        <v>Rourke.Wyon@gmail.com,Babbleset,Panjāb,Networked heuristic concept,22-01-2020,Donec ut mauris eget massa tempor convallis.</v>
      </c>
      <c r="B10" s="2" t="str">
        <f ca="1">SUBSTITUTE(INDEX(Tabel3[GroepBeheerderEmail],Tabel4[[#This Row],[Reis.Index]]),",","")</f>
        <v>Rourke.Wyon@gmail.com</v>
      </c>
      <c r="C10" s="2" t="str">
        <f ca="1">INDEX(Tabel3[GroepNaam],Tabel4[[#This Row],[Reis.Index]])</f>
        <v>,Babbleset,</v>
      </c>
      <c r="D10" s="2" t="str">
        <f ca="1">INDEX(Tabel3[ReisNaam],Tabel4[[#This Row],[Reis.Index]])&amp;","</f>
        <v>Panjāb,</v>
      </c>
      <c r="E10" t="s">
        <v>2748</v>
      </c>
      <c r="F10" t="s">
        <v>1658</v>
      </c>
      <c r="G10" s="17" t="str">
        <f t="shared" ca="1" si="2"/>
        <v>,22-01-2020,</v>
      </c>
      <c r="H10" s="2">
        <f ca="1">RANDBETWEEN(1,Formules!$B$3)</f>
        <v>713</v>
      </c>
      <c r="I10">
        <f t="shared" si="1"/>
        <v>9</v>
      </c>
    </row>
    <row r="11" spans="1:9" x14ac:dyDescent="0.25">
      <c r="A11" s="2" t="str">
        <f ca="1">Tabel4[[#This Row],[GroepBeheerderEmail]]&amp;Tabel4[[#This Row],[GroepNaam]]&amp;Tabel4[[#This Row],[ReisNaam]]&amp;Tabel4[[#This Row],[NotitieTitel]]&amp;Tabel4[[#This Row],[NotitieDatum]]&amp;Tabel4[[#This Row],[NotitieTekst]]</f>
        <v>Kenny.Pimm@gmail.com,Skidoo,Armanāz,Organic heuristic alliance,22-01-2020,Morbi odio odio, elementum eu, interdum eu, tincidunt in, leo. Maecenas pulvinar lobortis est. Phasellus sit amet erat. Nulla tempus.</v>
      </c>
      <c r="B11" s="2" t="str">
        <f ca="1">SUBSTITUTE(INDEX(Tabel3[GroepBeheerderEmail],Tabel4[[#This Row],[Reis.Index]]),",","")</f>
        <v>Kenny.Pimm@gmail.com</v>
      </c>
      <c r="C11" s="2" t="str">
        <f ca="1">INDEX(Tabel3[GroepNaam],Tabel4[[#This Row],[Reis.Index]])</f>
        <v>,Skidoo,</v>
      </c>
      <c r="D11" s="2" t="str">
        <f ca="1">INDEX(Tabel3[ReisNaam],Tabel4[[#This Row],[Reis.Index]])&amp;","</f>
        <v>Armanāz,</v>
      </c>
      <c r="E11" t="s">
        <v>2749</v>
      </c>
      <c r="F11" t="s">
        <v>1659</v>
      </c>
      <c r="G11" s="17" t="str">
        <f t="shared" ca="1" si="2"/>
        <v>,22-01-2020,</v>
      </c>
      <c r="H11" s="2">
        <f ca="1">RANDBETWEEN(1,Formules!$B$3)</f>
        <v>442</v>
      </c>
      <c r="I11">
        <f t="shared" si="1"/>
        <v>10</v>
      </c>
    </row>
    <row r="12" spans="1:9" x14ac:dyDescent="0.25">
      <c r="A12" s="2" t="str">
        <f ca="1">Tabel4[[#This Row],[GroepBeheerderEmail]]&amp;Tabel4[[#This Row],[GroepNaam]]&amp;Tabel4[[#This Row],[ReisNaam]]&amp;Tabel4[[#This Row],[NotitieTitel]]&amp;Tabel4[[#This Row],[NotitieDatum]]&amp;Tabel4[[#This Row],[NotitieTekst]]</f>
        <v>Berke.Welchman@gmail.com,Quire,Villa Santa Rosa,Distributed 5th generation success,22-01-2020,In hac habitasse platea dictumst. Maecenas ut massa quis augue luctus tincidunt. Nulla mollis molestie lorem. Quisque ut erat. Curabitur gravida nisi at nibh. In hac habitasse platea dictumst.</v>
      </c>
      <c r="B12" s="2" t="str">
        <f ca="1">SUBSTITUTE(INDEX(Tabel3[GroepBeheerderEmail],Tabel4[[#This Row],[Reis.Index]]),",","")</f>
        <v>Berke.Welchman@gmail.com</v>
      </c>
      <c r="C12" s="2" t="str">
        <f ca="1">INDEX(Tabel3[GroepNaam],Tabel4[[#This Row],[Reis.Index]])</f>
        <v>,Quire,</v>
      </c>
      <c r="D12" s="2" t="str">
        <f ca="1">INDEX(Tabel3[ReisNaam],Tabel4[[#This Row],[Reis.Index]])&amp;","</f>
        <v>Villa Santa Rosa,</v>
      </c>
      <c r="E12" t="s">
        <v>2750</v>
      </c>
      <c r="F12" t="s">
        <v>1660</v>
      </c>
      <c r="G12" s="17" t="str">
        <f t="shared" ca="1" si="2"/>
        <v>,22-01-2020,</v>
      </c>
      <c r="H12" s="2">
        <f ca="1">RANDBETWEEN(1,Formules!$B$3)</f>
        <v>369</v>
      </c>
      <c r="I12">
        <f t="shared" si="1"/>
        <v>11</v>
      </c>
    </row>
    <row r="13" spans="1:9" x14ac:dyDescent="0.25">
      <c r="A13" s="2" t="str">
        <f ca="1">Tabel4[[#This Row],[GroepBeheerderEmail]]&amp;Tabel4[[#This Row],[GroepNaam]]&amp;Tabel4[[#This Row],[ReisNaam]]&amp;Tabel4[[#This Row],[NotitieTitel]]&amp;Tabel4[[#This Row],[NotitieDatum]]&amp;Tabel4[[#This Row],[NotitieTekst]]</f>
        <v>Jenelle.Caw@gmail.com,Tazz,Pingpo,Sharable 4th generation complexity,22-01-2020,Fusce lacus purus, aliquet at, feugiat non, pretium quis, lectus. Suspendisse potenti. In eleifend quam a odio.</v>
      </c>
      <c r="B13" s="2" t="str">
        <f ca="1">SUBSTITUTE(INDEX(Tabel3[GroepBeheerderEmail],Tabel4[[#This Row],[Reis.Index]]),",","")</f>
        <v>Jenelle.Caw@gmail.com</v>
      </c>
      <c r="C13" s="2" t="str">
        <f ca="1">INDEX(Tabel3[GroepNaam],Tabel4[[#This Row],[Reis.Index]])</f>
        <v>,Tazz,</v>
      </c>
      <c r="D13" s="2" t="str">
        <f ca="1">INDEX(Tabel3[ReisNaam],Tabel4[[#This Row],[Reis.Index]])&amp;","</f>
        <v>Pingpo,</v>
      </c>
      <c r="E13" t="s">
        <v>2751</v>
      </c>
      <c r="F13" t="s">
        <v>1661</v>
      </c>
      <c r="G13" s="17" t="str">
        <f t="shared" ca="1" si="2"/>
        <v>,22-01-2020,</v>
      </c>
      <c r="H13" s="2">
        <f ca="1">RANDBETWEEN(1,Formules!$B$3)</f>
        <v>251</v>
      </c>
      <c r="I13">
        <f t="shared" si="1"/>
        <v>12</v>
      </c>
    </row>
    <row r="14" spans="1:9" x14ac:dyDescent="0.25">
      <c r="A14" s="2" t="str">
        <f ca="1">Tabel4[[#This Row],[GroepBeheerderEmail]]&amp;Tabel4[[#This Row],[GroepNaam]]&amp;Tabel4[[#This Row],[ReisNaam]]&amp;Tabel4[[#This Row],[NotitieTitel]]&amp;Tabel4[[#This Row],[NotitieDatum]]&amp;Tabel4[[#This Row],[NotitieTekst]]</f>
        <v>Kenny.Pimm@gmail.com,Wikivu,Pokrovskoye,Focused multimedia functionalities,22-01-2020,Maecenas ut massa quis augue luctus tincidunt.</v>
      </c>
      <c r="B14" s="2" t="str">
        <f ca="1">SUBSTITUTE(INDEX(Tabel3[GroepBeheerderEmail],Tabel4[[#This Row],[Reis.Index]]),",","")</f>
        <v>Kenny.Pimm@gmail.com</v>
      </c>
      <c r="C14" s="2" t="str">
        <f ca="1">INDEX(Tabel3[GroepNaam],Tabel4[[#This Row],[Reis.Index]])</f>
        <v>,Wikivu,</v>
      </c>
      <c r="D14" s="2" t="str">
        <f ca="1">INDEX(Tabel3[ReisNaam],Tabel4[[#This Row],[Reis.Index]])&amp;","</f>
        <v>Pokrovskoye,</v>
      </c>
      <c r="E14" t="s">
        <v>2752</v>
      </c>
      <c r="F14" t="s">
        <v>1662</v>
      </c>
      <c r="G14" s="17" t="str">
        <f t="shared" ca="1" si="2"/>
        <v>,22-01-2020,</v>
      </c>
      <c r="H14" s="2">
        <f ca="1">RANDBETWEEN(1,Formules!$B$3)</f>
        <v>254</v>
      </c>
      <c r="I14">
        <f t="shared" si="1"/>
        <v>13</v>
      </c>
    </row>
    <row r="15" spans="1:9" x14ac:dyDescent="0.25">
      <c r="A15" s="2" t="str">
        <f ca="1">Tabel4[[#This Row],[GroepBeheerderEmail]]&amp;Tabel4[[#This Row],[GroepNaam]]&amp;Tabel4[[#This Row],[ReisNaam]]&amp;Tabel4[[#This Row],[NotitieTitel]]&amp;Tabel4[[#This Row],[NotitieDatum]]&amp;Tabel4[[#This Row],[NotitieTekst]]</f>
        <v>Emmy.Maseres@gmail.com,Eimbee,Solotcha,Optional full-range productivity,22-01-2020,Integer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v>
      </c>
      <c r="B15" s="2" t="str">
        <f ca="1">SUBSTITUTE(INDEX(Tabel3[GroepBeheerderEmail],Tabel4[[#This Row],[Reis.Index]]),",","")</f>
        <v>Emmy.Maseres@gmail.com</v>
      </c>
      <c r="C15" s="2" t="str">
        <f ca="1">INDEX(Tabel3[GroepNaam],Tabel4[[#This Row],[Reis.Index]])</f>
        <v>,Eimbee,</v>
      </c>
      <c r="D15" s="2" t="str">
        <f ca="1">INDEX(Tabel3[ReisNaam],Tabel4[[#This Row],[Reis.Index]])&amp;","</f>
        <v>Solotcha,</v>
      </c>
      <c r="E15" t="s">
        <v>2753</v>
      </c>
      <c r="F15" t="s">
        <v>1663</v>
      </c>
      <c r="G15" s="17" t="str">
        <f t="shared" ca="1" si="2"/>
        <v>,22-01-2020,</v>
      </c>
      <c r="H15" s="2">
        <f ca="1">RANDBETWEEN(1,Formules!$B$3)</f>
        <v>545</v>
      </c>
      <c r="I15">
        <f t="shared" si="1"/>
        <v>14</v>
      </c>
    </row>
    <row r="16" spans="1:9" x14ac:dyDescent="0.25">
      <c r="A16" s="2" t="str">
        <f ca="1">Tabel4[[#This Row],[GroepBeheerderEmail]]&amp;Tabel4[[#This Row],[GroepNaam]]&amp;Tabel4[[#This Row],[ReisNaam]]&amp;Tabel4[[#This Row],[NotitieTitel]]&amp;Tabel4[[#This Row],[NotitieDatum]]&amp;Tabel4[[#This Row],[NotitieTekst]]</f>
        <v>Minne.Michal@gmail.com,Brainsphere,Yancheng,Total clear-thinking leverage,22-01-2020,Proin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v>
      </c>
      <c r="B16" s="2" t="str">
        <f ca="1">SUBSTITUTE(INDEX(Tabel3[GroepBeheerderEmail],Tabel4[[#This Row],[Reis.Index]]),",","")</f>
        <v>Minne.Michal@gmail.com</v>
      </c>
      <c r="C16" s="2" t="str">
        <f ca="1">INDEX(Tabel3[GroepNaam],Tabel4[[#This Row],[Reis.Index]])</f>
        <v>,Brainsphere,</v>
      </c>
      <c r="D16" s="2" t="str">
        <f ca="1">INDEX(Tabel3[ReisNaam],Tabel4[[#This Row],[Reis.Index]])&amp;","</f>
        <v>Yancheng,</v>
      </c>
      <c r="E16" t="s">
        <v>2754</v>
      </c>
      <c r="F16" t="s">
        <v>1664</v>
      </c>
      <c r="G16" s="17" t="str">
        <f t="shared" ca="1" si="2"/>
        <v>,22-01-2020,</v>
      </c>
      <c r="H16" s="2">
        <f ca="1">RANDBETWEEN(1,Formules!$B$3)</f>
        <v>955</v>
      </c>
      <c r="I16">
        <f t="shared" si="1"/>
        <v>15</v>
      </c>
    </row>
    <row r="17" spans="1:9" x14ac:dyDescent="0.25">
      <c r="A17" s="2" t="str">
        <f ca="1">Tabel4[[#This Row],[GroepBeheerderEmail]]&amp;Tabel4[[#This Row],[GroepNaam]]&amp;Tabel4[[#This Row],[ReisNaam]]&amp;Tabel4[[#This Row],[NotitieTitel]]&amp;Tabel4[[#This Row],[NotitieDatum]]&amp;Tabel4[[#This Row],[NotitieTekst]]</f>
        <v>Lane.Mellows@gmail.com,Dynava,Sulaco,Innovative needs-based structure,22-01-2020,Aliquam sit amet diam in magna bibendum imperdiet. Nullam orci pede, venenatis non, sodales sed, tincidunt eu, felis. Fusce posuere felis sed lacus.</v>
      </c>
      <c r="B17" s="2" t="str">
        <f ca="1">SUBSTITUTE(INDEX(Tabel3[GroepBeheerderEmail],Tabel4[[#This Row],[Reis.Index]]),",","")</f>
        <v>Lane.Mellows@gmail.com</v>
      </c>
      <c r="C17" s="2" t="str">
        <f ca="1">INDEX(Tabel3[GroepNaam],Tabel4[[#This Row],[Reis.Index]])</f>
        <v>,Dynava,</v>
      </c>
      <c r="D17" s="2" t="str">
        <f ca="1">INDEX(Tabel3[ReisNaam],Tabel4[[#This Row],[Reis.Index]])&amp;","</f>
        <v>Sulaco,</v>
      </c>
      <c r="E17" t="s">
        <v>2755</v>
      </c>
      <c r="F17" t="s">
        <v>1665</v>
      </c>
      <c r="G17" s="17" t="str">
        <f t="shared" ca="1" si="2"/>
        <v>,22-01-2020,</v>
      </c>
      <c r="H17" s="2">
        <f ca="1">RANDBETWEEN(1,Formules!$B$3)</f>
        <v>670</v>
      </c>
      <c r="I17">
        <f t="shared" si="1"/>
        <v>16</v>
      </c>
    </row>
    <row r="18" spans="1:9" x14ac:dyDescent="0.25">
      <c r="A18" s="2" t="str">
        <f ca="1">Tabel4[[#This Row],[GroepBeheerderEmail]]&amp;Tabel4[[#This Row],[GroepNaam]]&amp;Tabel4[[#This Row],[ReisNaam]]&amp;Tabel4[[#This Row],[NotitieTitel]]&amp;Tabel4[[#This Row],[NotitieDatum]]&amp;Tabel4[[#This Row],[NotitieTekst]]</f>
        <v>Valentina.Ellins@gmail.com,Kamba,Shicheng,Reactive non-volatile customer loyalty,22-01-2020,Nam nulla. Integer pede justo, lacinia eget, tincidunt eget, tempus vel, pede. Morbi porttitor lorem id ligula. Suspendisse ornare consequat lectus.</v>
      </c>
      <c r="B18" s="2" t="str">
        <f ca="1">SUBSTITUTE(INDEX(Tabel3[GroepBeheerderEmail],Tabel4[[#This Row],[Reis.Index]]),",","")</f>
        <v>Valentina.Ellins@gmail.com</v>
      </c>
      <c r="C18" s="2" t="str">
        <f ca="1">INDEX(Tabel3[GroepNaam],Tabel4[[#This Row],[Reis.Index]])</f>
        <v>,Kamba,</v>
      </c>
      <c r="D18" s="2" t="str">
        <f ca="1">INDEX(Tabel3[ReisNaam],Tabel4[[#This Row],[Reis.Index]])&amp;","</f>
        <v>Shicheng,</v>
      </c>
      <c r="E18" t="s">
        <v>2756</v>
      </c>
      <c r="F18" t="s">
        <v>1666</v>
      </c>
      <c r="G18" s="17" t="str">
        <f t="shared" ca="1" si="2"/>
        <v>,22-01-2020,</v>
      </c>
      <c r="H18" s="2">
        <f ca="1">RANDBETWEEN(1,Formules!$B$3)</f>
        <v>797</v>
      </c>
      <c r="I18">
        <f t="shared" si="1"/>
        <v>17</v>
      </c>
    </row>
    <row r="19" spans="1:9" x14ac:dyDescent="0.25">
      <c r="A19" s="2" t="str">
        <f ca="1">Tabel4[[#This Row],[GroepBeheerderEmail]]&amp;Tabel4[[#This Row],[GroepNaam]]&amp;Tabel4[[#This Row],[ReisNaam]]&amp;Tabel4[[#This Row],[NotitieTitel]]&amp;Tabel4[[#This Row],[NotitieDatum]]&amp;Tabel4[[#This Row],[NotitieTekst]]</f>
        <v>Torin.Matuszyk@gmail.com,Fanoodle,Dimbokro,Front-line contextually-based firmware,22-01-2020,Pellentesque eget nunc. Donec quis orci eget orci vehicula condimentum. Curabitur in libero ut massa volutpat convallis. Morbi odio odio, elementum eu, interdum eu, tincidunt in, leo.</v>
      </c>
      <c r="B19" s="2" t="str">
        <f ca="1">SUBSTITUTE(INDEX(Tabel3[GroepBeheerderEmail],Tabel4[[#This Row],[Reis.Index]]),",","")</f>
        <v>Torin.Matuszyk@gmail.com</v>
      </c>
      <c r="C19" s="2" t="str">
        <f ca="1">INDEX(Tabel3[GroepNaam],Tabel4[[#This Row],[Reis.Index]])</f>
        <v>,Fanoodle,</v>
      </c>
      <c r="D19" s="2" t="str">
        <f ca="1">INDEX(Tabel3[ReisNaam],Tabel4[[#This Row],[Reis.Index]])&amp;","</f>
        <v>Dimbokro,</v>
      </c>
      <c r="E19" t="s">
        <v>2757</v>
      </c>
      <c r="F19" t="s">
        <v>1667</v>
      </c>
      <c r="G19" s="17" t="str">
        <f t="shared" ca="1" si="2"/>
        <v>,22-01-2020,</v>
      </c>
      <c r="H19" s="2">
        <f ca="1">RANDBETWEEN(1,Formules!$B$3)</f>
        <v>773</v>
      </c>
      <c r="I19">
        <f t="shared" si="1"/>
        <v>18</v>
      </c>
    </row>
    <row r="20" spans="1:9" x14ac:dyDescent="0.25">
      <c r="A20" s="2" t="str">
        <f ca="1">Tabel4[[#This Row],[GroepBeheerderEmail]]&amp;Tabel4[[#This Row],[GroepNaam]]&amp;Tabel4[[#This Row],[ReisNaam]]&amp;Tabel4[[#This Row],[NotitieTitel]]&amp;Tabel4[[#This Row],[NotitieDatum]]&amp;Tabel4[[#This Row],[NotitieTekst]]</f>
        <v>Loria.Pickston@gmail.com,Mudo,Novo-Peredelkino,Digitized optimizing standardization,22-01-2020,Integer tincidunt ante vel ipsum. Praesent blandit lacinia erat. Vestibulum sed magna at nunc commodo placerat. Praesent blandit. Nam nulla.</v>
      </c>
      <c r="B20" s="2" t="str">
        <f ca="1">SUBSTITUTE(INDEX(Tabel3[GroepBeheerderEmail],Tabel4[[#This Row],[Reis.Index]]),",","")</f>
        <v>Loria.Pickston@gmail.com</v>
      </c>
      <c r="C20" s="2" t="str">
        <f ca="1">INDEX(Tabel3[GroepNaam],Tabel4[[#This Row],[Reis.Index]])</f>
        <v>,Mudo,</v>
      </c>
      <c r="D20" s="2" t="str">
        <f ca="1">INDEX(Tabel3[ReisNaam],Tabel4[[#This Row],[Reis.Index]])&amp;","</f>
        <v>Novo-Peredelkino,</v>
      </c>
      <c r="E20" t="s">
        <v>2758</v>
      </c>
      <c r="F20" t="s">
        <v>1668</v>
      </c>
      <c r="G20" s="17" t="str">
        <f t="shared" ca="1" si="2"/>
        <v>,22-01-2020,</v>
      </c>
      <c r="H20" s="2">
        <f ca="1">RANDBETWEEN(1,Formules!$B$3)</f>
        <v>44</v>
      </c>
      <c r="I20">
        <f t="shared" si="1"/>
        <v>19</v>
      </c>
    </row>
    <row r="21" spans="1:9" x14ac:dyDescent="0.25">
      <c r="A21" s="2" t="str">
        <f ca="1">Tabel4[[#This Row],[GroepBeheerderEmail]]&amp;Tabel4[[#This Row],[GroepNaam]]&amp;Tabel4[[#This Row],[ReisNaam]]&amp;Tabel4[[#This Row],[NotitieTitel]]&amp;Tabel4[[#This Row],[NotitieDatum]]&amp;Tabel4[[#This Row],[NotitieTekst]]</f>
        <v>Aggie.Pawlowicz@gmail.com,Wordify,Radiměř,Intuitive secondary database,22-01-2020,In est risus, auctor sed, tristique in, tempus sit amet, sem. Fusce consequat. Nulla nisl.</v>
      </c>
      <c r="B21" s="2" t="str">
        <f ca="1">SUBSTITUTE(INDEX(Tabel3[GroepBeheerderEmail],Tabel4[[#This Row],[Reis.Index]]),",","")</f>
        <v>Aggie.Pawlowicz@gmail.com</v>
      </c>
      <c r="C21" s="2" t="str">
        <f ca="1">INDEX(Tabel3[GroepNaam],Tabel4[[#This Row],[Reis.Index]])</f>
        <v>,Wordify,</v>
      </c>
      <c r="D21" s="2" t="str">
        <f ca="1">INDEX(Tabel3[ReisNaam],Tabel4[[#This Row],[Reis.Index]])&amp;","</f>
        <v>Radiměř,</v>
      </c>
      <c r="E21" t="s">
        <v>2759</v>
      </c>
      <c r="F21" t="s">
        <v>1669</v>
      </c>
      <c r="G21" s="17" t="str">
        <f t="shared" ca="1" si="2"/>
        <v>,22-01-2020,</v>
      </c>
      <c r="H21" s="2">
        <f ca="1">RANDBETWEEN(1,Formules!$B$3)</f>
        <v>470</v>
      </c>
      <c r="I21">
        <f t="shared" si="1"/>
        <v>20</v>
      </c>
    </row>
    <row r="22" spans="1:9" x14ac:dyDescent="0.25">
      <c r="A22" s="2" t="str">
        <f ca="1">Tabel4[[#This Row],[GroepBeheerderEmail]]&amp;Tabel4[[#This Row],[GroepNaam]]&amp;Tabel4[[#This Row],[ReisNaam]]&amp;Tabel4[[#This Row],[NotitieTitel]]&amp;Tabel4[[#This Row],[NotitieDatum]]&amp;Tabel4[[#This Row],[NotitieTekst]]</f>
        <v>Jenelle.Caw@gmail.com,Tambee,Cantagallo,Cloned optimizing architecture,22-01-2020,Donec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v>
      </c>
      <c r="B22" s="2" t="str">
        <f ca="1">SUBSTITUTE(INDEX(Tabel3[GroepBeheerderEmail],Tabel4[[#This Row],[Reis.Index]]),",","")</f>
        <v>Jenelle.Caw@gmail.com</v>
      </c>
      <c r="C22" s="2" t="str">
        <f ca="1">INDEX(Tabel3[GroepNaam],Tabel4[[#This Row],[Reis.Index]])</f>
        <v>,Tambee,</v>
      </c>
      <c r="D22" s="2" t="str">
        <f ca="1">INDEX(Tabel3[ReisNaam],Tabel4[[#This Row],[Reis.Index]])&amp;","</f>
        <v>Cantagallo,</v>
      </c>
      <c r="E22" t="s">
        <v>2760</v>
      </c>
      <c r="F22" t="s">
        <v>1670</v>
      </c>
      <c r="G22" s="17" t="str">
        <f t="shared" ca="1" si="2"/>
        <v>,22-01-2020,</v>
      </c>
      <c r="H22" s="2">
        <f ca="1">RANDBETWEEN(1,Formules!$B$3)</f>
        <v>730</v>
      </c>
      <c r="I22">
        <f t="shared" si="1"/>
        <v>21</v>
      </c>
    </row>
    <row r="23" spans="1:9" x14ac:dyDescent="0.25">
      <c r="A23" s="2" t="str">
        <f ca="1">Tabel4[[#This Row],[GroepBeheerderEmail]]&amp;Tabel4[[#This Row],[GroepNaam]]&amp;Tabel4[[#This Row],[ReisNaam]]&amp;Tabel4[[#This Row],[NotitieTitel]]&amp;Tabel4[[#This Row],[NotitieDatum]]&amp;Tabel4[[#This Row],[NotitieTekst]]</f>
        <v>Kelley.Grattan@gmail.com,Realfire,Gierłoż,Open-source secondary intranet,22-01-2020,Vestibulum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v>
      </c>
      <c r="B23" s="2" t="str">
        <f ca="1">SUBSTITUTE(INDEX(Tabel3[GroepBeheerderEmail],Tabel4[[#This Row],[Reis.Index]]),",","")</f>
        <v>Kelley.Grattan@gmail.com</v>
      </c>
      <c r="C23" s="2" t="str">
        <f ca="1">INDEX(Tabel3[GroepNaam],Tabel4[[#This Row],[Reis.Index]])</f>
        <v>,Realfire,</v>
      </c>
      <c r="D23" s="2" t="str">
        <f ca="1">INDEX(Tabel3[ReisNaam],Tabel4[[#This Row],[Reis.Index]])&amp;","</f>
        <v>Gierłoż,</v>
      </c>
      <c r="E23" t="s">
        <v>2761</v>
      </c>
      <c r="F23" t="s">
        <v>1671</v>
      </c>
      <c r="G23" s="17" t="str">
        <f t="shared" ca="1" si="2"/>
        <v>,22-01-2020,</v>
      </c>
      <c r="H23" s="2">
        <f ca="1">RANDBETWEEN(1,Formules!$B$3)</f>
        <v>155</v>
      </c>
      <c r="I23">
        <f t="shared" si="1"/>
        <v>22</v>
      </c>
    </row>
    <row r="24" spans="1:9" x14ac:dyDescent="0.25">
      <c r="A24" s="2" t="str">
        <f ca="1">Tabel4[[#This Row],[GroepBeheerderEmail]]&amp;Tabel4[[#This Row],[GroepNaam]]&amp;Tabel4[[#This Row],[ReisNaam]]&amp;Tabel4[[#This Row],[NotitieTitel]]&amp;Tabel4[[#This Row],[NotitieDatum]]&amp;Tabel4[[#This Row],[NotitieTekst]]</f>
        <v>Loria.Pickston@gmail.com,Quaxo,Tirat Karmel,Horizontal motivating throughput,22-01-2020,Nam dui. Proin leo odio, porttitor id, consequat in, consequat ut, nulla. Sed accumsan felis. Ut at dolor quis odio consequat varius. Integer ac leo. Pellentesque ultrices mattis odio. Donec vitae nisi.</v>
      </c>
      <c r="B24" s="2" t="str">
        <f ca="1">SUBSTITUTE(INDEX(Tabel3[GroepBeheerderEmail],Tabel4[[#This Row],[Reis.Index]]),",","")</f>
        <v>Loria.Pickston@gmail.com</v>
      </c>
      <c r="C24" s="2" t="str">
        <f ca="1">INDEX(Tabel3[GroepNaam],Tabel4[[#This Row],[Reis.Index]])</f>
        <v>,Quaxo,</v>
      </c>
      <c r="D24" s="2" t="str">
        <f ca="1">INDEX(Tabel3[ReisNaam],Tabel4[[#This Row],[Reis.Index]])&amp;","</f>
        <v>Tirat Karmel,</v>
      </c>
      <c r="E24" t="s">
        <v>2762</v>
      </c>
      <c r="F24" t="s">
        <v>1672</v>
      </c>
      <c r="G24" s="17" t="str">
        <f t="shared" ca="1" si="2"/>
        <v>,22-01-2020,</v>
      </c>
      <c r="H24" s="2">
        <f ca="1">RANDBETWEEN(1,Formules!$B$3)</f>
        <v>324</v>
      </c>
      <c r="I24">
        <f t="shared" si="1"/>
        <v>23</v>
      </c>
    </row>
    <row r="25" spans="1:9" x14ac:dyDescent="0.25">
      <c r="A25" s="2" t="str">
        <f ca="1">Tabel4[[#This Row],[GroepBeheerderEmail]]&amp;Tabel4[[#This Row],[GroepNaam]]&amp;Tabel4[[#This Row],[ReisNaam]]&amp;Tabel4[[#This Row],[NotitieTitel]]&amp;Tabel4[[#This Row],[NotitieDatum]]&amp;Tabel4[[#This Row],[NotitieTekst]]</f>
        <v>Kelley.Michieli@gmail.com,Reallinks,Shuangyang,Re-contextualized asymmetric definition,22-01-2020,Nam dui. Proin leo odio, porttitor id, consequat in, consequat ut, nulla. Sed accumsan felis. Ut at dolor quis odio consequat varius. Integer ac leo. Pellentesque ultrices mattis odio. Donec vitae nisi.</v>
      </c>
      <c r="B25" s="2" t="str">
        <f ca="1">SUBSTITUTE(INDEX(Tabel3[GroepBeheerderEmail],Tabel4[[#This Row],[Reis.Index]]),",","")</f>
        <v>Kelley.Michieli@gmail.com</v>
      </c>
      <c r="C25" s="2" t="str">
        <f ca="1">INDEX(Tabel3[GroepNaam],Tabel4[[#This Row],[Reis.Index]])</f>
        <v>,Reallinks,</v>
      </c>
      <c r="D25" s="2" t="str">
        <f ca="1">INDEX(Tabel3[ReisNaam],Tabel4[[#This Row],[Reis.Index]])&amp;","</f>
        <v>Shuangyang,</v>
      </c>
      <c r="E25" t="s">
        <v>2763</v>
      </c>
      <c r="F25" t="s">
        <v>1672</v>
      </c>
      <c r="G25" s="17" t="str">
        <f t="shared" ca="1" si="2"/>
        <v>,22-01-2020,</v>
      </c>
      <c r="H25" s="2">
        <f ca="1">RANDBETWEEN(1,Formules!$B$3)</f>
        <v>687</v>
      </c>
      <c r="I25">
        <f t="shared" si="1"/>
        <v>24</v>
      </c>
    </row>
    <row r="26" spans="1:9" x14ac:dyDescent="0.25">
      <c r="A26" s="2" t="str">
        <f ca="1">Tabel4[[#This Row],[GroepBeheerderEmail]]&amp;Tabel4[[#This Row],[GroepNaam]]&amp;Tabel4[[#This Row],[ReisNaam]]&amp;Tabel4[[#This Row],[NotitieTitel]]&amp;Tabel4[[#This Row],[NotitieDatum]]&amp;Tabel4[[#This Row],[NotitieTekst]]</f>
        <v>Ted.Delgua@gmail.com,Jaxspan,Ampelákia,Synergized even-keeled installation,22-01-2020,Lorem ipsum dolor sit amet, consectetuer adipiscing elit. Proin risus. Praesent lectus. Vestibulum quam sapien, varius ut, blandit non, interdum in, ante.</v>
      </c>
      <c r="B26" s="2" t="str">
        <f ca="1">SUBSTITUTE(INDEX(Tabel3[GroepBeheerderEmail],Tabel4[[#This Row],[Reis.Index]]),",","")</f>
        <v>Ted.Delgua@gmail.com</v>
      </c>
      <c r="C26" s="2" t="str">
        <f ca="1">INDEX(Tabel3[GroepNaam],Tabel4[[#This Row],[Reis.Index]])</f>
        <v>,Jaxspan,</v>
      </c>
      <c r="D26" s="2" t="str">
        <f ca="1">INDEX(Tabel3[ReisNaam],Tabel4[[#This Row],[Reis.Index]])&amp;","</f>
        <v>Ampelákia,</v>
      </c>
      <c r="E26" t="s">
        <v>2764</v>
      </c>
      <c r="F26" t="s">
        <v>1673</v>
      </c>
      <c r="G26" s="17" t="str">
        <f t="shared" ca="1" si="2"/>
        <v>,22-01-2020,</v>
      </c>
      <c r="H26" s="2">
        <f ca="1">RANDBETWEEN(1,Formules!$B$3)</f>
        <v>626</v>
      </c>
      <c r="I26">
        <f t="shared" si="1"/>
        <v>25</v>
      </c>
    </row>
    <row r="27" spans="1:9" x14ac:dyDescent="0.25">
      <c r="A27" s="2" t="str">
        <f ca="1">Tabel4[[#This Row],[GroepBeheerderEmail]]&amp;Tabel4[[#This Row],[GroepNaam]]&amp;Tabel4[[#This Row],[ReisNaam]]&amp;Tabel4[[#This Row],[NotitieTitel]]&amp;Tabel4[[#This Row],[NotitieDatum]]&amp;Tabel4[[#This Row],[NotitieTekst]]</f>
        <v>Edouard.Alger@gmail.com,Thoughtsphere,Dillenburg,Phased high-level adapter,22-01-2020,Vestibulum sed magna at nunc commodo placerat. Praesent blandit. Nam nulla. Integer pede justo, lacinia eget, tincidunt eget, tempus vel, pede. Morbi porttitor lorem id ligula. Suspendisse ornare consequat lectus. In est risus, auctor sed, tristique in, tempus sit amet, sem. Fusce consequat.</v>
      </c>
      <c r="B27" s="2" t="str">
        <f ca="1">SUBSTITUTE(INDEX(Tabel3[GroepBeheerderEmail],Tabel4[[#This Row],[Reis.Index]]),",","")</f>
        <v>Edouard.Alger@gmail.com</v>
      </c>
      <c r="C27" s="2" t="str">
        <f ca="1">INDEX(Tabel3[GroepNaam],Tabel4[[#This Row],[Reis.Index]])</f>
        <v>,Thoughtsphere,</v>
      </c>
      <c r="D27" s="2" t="str">
        <f ca="1">INDEX(Tabel3[ReisNaam],Tabel4[[#This Row],[Reis.Index]])&amp;","</f>
        <v>Dillenburg,</v>
      </c>
      <c r="E27" t="s">
        <v>2765</v>
      </c>
      <c r="F27" t="s">
        <v>1674</v>
      </c>
      <c r="G27" s="17" t="str">
        <f t="shared" ca="1" si="2"/>
        <v>,22-01-2020,</v>
      </c>
      <c r="H27" s="2">
        <f ca="1">RANDBETWEEN(1,Formules!$B$3)</f>
        <v>738</v>
      </c>
      <c r="I27">
        <f t="shared" si="1"/>
        <v>26</v>
      </c>
    </row>
    <row r="28" spans="1:9" x14ac:dyDescent="0.25">
      <c r="A28" s="2" t="str">
        <f ca="1">Tabel4[[#This Row],[GroepBeheerderEmail]]&amp;Tabel4[[#This Row],[GroepNaam]]&amp;Tabel4[[#This Row],[ReisNaam]]&amp;Tabel4[[#This Row],[NotitieTitel]]&amp;Tabel4[[#This Row],[NotitieDatum]]&amp;Tabel4[[#This Row],[NotitieTekst]]</f>
        <v>Carolin.Maddy@gmail.com,Edgeify,Kihniö,Up-sized transitional Graphic Interface,22-01-2020,Nullam molestie nibh in lectus. Pellentesque at nulla. Suspendisse potenti. Cras in purus eu magna vulputate luctus. Cum sociis natoque penatibus et magnis dis parturient montes, nascetur ridiculus mus. Vivamus vestibulum sagittis sapien.</v>
      </c>
      <c r="B28" s="2" t="str">
        <f ca="1">SUBSTITUTE(INDEX(Tabel3[GroepBeheerderEmail],Tabel4[[#This Row],[Reis.Index]]),",","")</f>
        <v>Carolin.Maddy@gmail.com</v>
      </c>
      <c r="C28" s="2" t="str">
        <f ca="1">INDEX(Tabel3[GroepNaam],Tabel4[[#This Row],[Reis.Index]])</f>
        <v>,Edgeify,</v>
      </c>
      <c r="D28" s="2" t="str">
        <f ca="1">INDEX(Tabel3[ReisNaam],Tabel4[[#This Row],[Reis.Index]])&amp;","</f>
        <v>Kihniö,</v>
      </c>
      <c r="E28" t="s">
        <v>2766</v>
      </c>
      <c r="F28" t="s">
        <v>1675</v>
      </c>
      <c r="G28" s="17" t="str">
        <f t="shared" ca="1" si="2"/>
        <v>,22-01-2020,</v>
      </c>
      <c r="H28" s="2">
        <f ca="1">RANDBETWEEN(1,Formules!$B$3)</f>
        <v>255</v>
      </c>
      <c r="I28">
        <f t="shared" si="1"/>
        <v>27</v>
      </c>
    </row>
    <row r="29" spans="1:9" x14ac:dyDescent="0.25">
      <c r="A29" s="2" t="str">
        <f ca="1">Tabel4[[#This Row],[GroepBeheerderEmail]]&amp;Tabel4[[#This Row],[GroepNaam]]&amp;Tabel4[[#This Row],[ReisNaam]]&amp;Tabel4[[#This Row],[NotitieTitel]]&amp;Tabel4[[#This Row],[NotitieDatum]]&amp;Tabel4[[#This Row],[NotitieTekst]]</f>
        <v>Phillie.Messruther@gmail.com,Brainverse,Woloara,Persevering client-server intranet,22-01-2020,Nulla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v>
      </c>
      <c r="B29" s="2" t="str">
        <f ca="1">SUBSTITUTE(INDEX(Tabel3[GroepBeheerderEmail],Tabel4[[#This Row],[Reis.Index]]),",","")</f>
        <v>Phillie.Messruther@gmail.com</v>
      </c>
      <c r="C29" s="2" t="str">
        <f ca="1">INDEX(Tabel3[GroepNaam],Tabel4[[#This Row],[Reis.Index]])</f>
        <v>,Brainverse,</v>
      </c>
      <c r="D29" s="2" t="str">
        <f ca="1">INDEX(Tabel3[ReisNaam],Tabel4[[#This Row],[Reis.Index]])&amp;","</f>
        <v>Woloara,</v>
      </c>
      <c r="E29" t="s">
        <v>2767</v>
      </c>
      <c r="F29" t="s">
        <v>1676</v>
      </c>
      <c r="G29" s="17" t="str">
        <f t="shared" ca="1" si="2"/>
        <v>,22-01-2020,</v>
      </c>
      <c r="H29" s="2">
        <f ca="1">RANDBETWEEN(1,Formules!$B$3)</f>
        <v>110</v>
      </c>
      <c r="I29">
        <f t="shared" si="1"/>
        <v>28</v>
      </c>
    </row>
    <row r="30" spans="1:9" x14ac:dyDescent="0.25">
      <c r="A30" s="2" t="str">
        <f ca="1">Tabel4[[#This Row],[GroepBeheerderEmail]]&amp;Tabel4[[#This Row],[GroepNaam]]&amp;Tabel4[[#This Row],[ReisNaam]]&amp;Tabel4[[#This Row],[NotitieTitel]]&amp;Tabel4[[#This Row],[NotitieDatum]]&amp;Tabel4[[#This Row],[NotitieTekst]]</f>
        <v>Rourke.Wyon@gmail.com,Yakijo,Takasaki,Operative zero tolerance frame,22-01-2020,Suspendisse ornare consequat lectus.</v>
      </c>
      <c r="B30" s="2" t="str">
        <f ca="1">SUBSTITUTE(INDEX(Tabel3[GroepBeheerderEmail],Tabel4[[#This Row],[Reis.Index]]),",","")</f>
        <v>Rourke.Wyon@gmail.com</v>
      </c>
      <c r="C30" s="2" t="str">
        <f ca="1">INDEX(Tabel3[GroepNaam],Tabel4[[#This Row],[Reis.Index]])</f>
        <v>,Yakijo,</v>
      </c>
      <c r="D30" s="2" t="str">
        <f ca="1">INDEX(Tabel3[ReisNaam],Tabel4[[#This Row],[Reis.Index]])&amp;","</f>
        <v>Takasaki,</v>
      </c>
      <c r="E30" t="s">
        <v>2768</v>
      </c>
      <c r="F30" t="s">
        <v>1677</v>
      </c>
      <c r="G30" s="17" t="str">
        <f t="shared" ca="1" si="2"/>
        <v>,22-01-2020,</v>
      </c>
      <c r="H30" s="2">
        <f ca="1">RANDBETWEEN(1,Formules!$B$3)</f>
        <v>572</v>
      </c>
      <c r="I30">
        <f t="shared" si="1"/>
        <v>29</v>
      </c>
    </row>
    <row r="31" spans="1:9" x14ac:dyDescent="0.25">
      <c r="A31" s="2" t="str">
        <f ca="1">Tabel4[[#This Row],[GroepBeheerderEmail]]&amp;Tabel4[[#This Row],[GroepNaam]]&amp;Tabel4[[#This Row],[ReisNaam]]&amp;Tabel4[[#This Row],[NotitieTitel]]&amp;Tabel4[[#This Row],[NotitieDatum]]&amp;Tabel4[[#This Row],[NotitieTekst]]</f>
        <v>Adi.Fairney@gmail.com,Camimbo,Ruda-Huta,Digitized modular info-mediaries,22-01-2020,Pellentesque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v>
      </c>
      <c r="B31" s="2" t="str">
        <f ca="1">SUBSTITUTE(INDEX(Tabel3[GroepBeheerderEmail],Tabel4[[#This Row],[Reis.Index]]),",","")</f>
        <v>Adi.Fairney@gmail.com</v>
      </c>
      <c r="C31" s="2" t="str">
        <f ca="1">INDEX(Tabel3[GroepNaam],Tabel4[[#This Row],[Reis.Index]])</f>
        <v>,Camimbo,</v>
      </c>
      <c r="D31" s="2" t="str">
        <f ca="1">INDEX(Tabel3[ReisNaam],Tabel4[[#This Row],[Reis.Index]])&amp;","</f>
        <v>Ruda-Huta,</v>
      </c>
      <c r="E31" t="s">
        <v>2769</v>
      </c>
      <c r="F31" t="s">
        <v>1678</v>
      </c>
      <c r="G31" s="17" t="str">
        <f t="shared" ca="1" si="2"/>
        <v>,22-01-2020,</v>
      </c>
      <c r="H31" s="2">
        <f ca="1">RANDBETWEEN(1,Formules!$B$3)</f>
        <v>150</v>
      </c>
      <c r="I31">
        <f t="shared" si="1"/>
        <v>30</v>
      </c>
    </row>
    <row r="32" spans="1:9" x14ac:dyDescent="0.25">
      <c r="A32" s="2" t="str">
        <f ca="1">Tabel4[[#This Row],[GroepBeheerderEmail]]&amp;Tabel4[[#This Row],[GroepNaam]]&amp;Tabel4[[#This Row],[ReisNaam]]&amp;Tabel4[[#This Row],[NotitieTitel]]&amp;Tabel4[[#This Row],[NotitieDatum]]&amp;Tabel4[[#This Row],[NotitieTekst]]</f>
        <v>Jehu.Griswood@gmail.com,Kazu,Cigaleuh Kulon,Multi-channelled user-facing paradigm,22-01-2020,Donec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v>
      </c>
      <c r="B32" s="2" t="str">
        <f ca="1">SUBSTITUTE(INDEX(Tabel3[GroepBeheerderEmail],Tabel4[[#This Row],[Reis.Index]]),",","")</f>
        <v>Jehu.Griswood@gmail.com</v>
      </c>
      <c r="C32" s="2" t="str">
        <f ca="1">INDEX(Tabel3[GroepNaam],Tabel4[[#This Row],[Reis.Index]])</f>
        <v>,Kazu,</v>
      </c>
      <c r="D32" s="2" t="str">
        <f ca="1">INDEX(Tabel3[ReisNaam],Tabel4[[#This Row],[Reis.Index]])&amp;","</f>
        <v>Cigaleuh Kulon,</v>
      </c>
      <c r="E32" t="s">
        <v>2770</v>
      </c>
      <c r="F32" t="s">
        <v>1679</v>
      </c>
      <c r="G32" s="17" t="str">
        <f t="shared" ca="1" si="2"/>
        <v>,22-01-2020,</v>
      </c>
      <c r="H32" s="2">
        <f ca="1">RANDBETWEEN(1,Formules!$B$3)</f>
        <v>557</v>
      </c>
      <c r="I32">
        <f t="shared" si="1"/>
        <v>31</v>
      </c>
    </row>
    <row r="33" spans="1:9" x14ac:dyDescent="0.25">
      <c r="A33" s="2" t="str">
        <f ca="1">Tabel4[[#This Row],[GroepBeheerderEmail]]&amp;Tabel4[[#This Row],[GroepNaam]]&amp;Tabel4[[#This Row],[ReisNaam]]&amp;Tabel4[[#This Row],[NotitieTitel]]&amp;Tabel4[[#This Row],[NotitieDatum]]&amp;Tabel4[[#This Row],[NotitieTekst]]</f>
        <v>Lian.Cranch@gmail.com,Tekfly,Patea,Decentralized exuding attitude,22-01-2020,Suspendisse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v>
      </c>
      <c r="B33" s="2" t="str">
        <f ca="1">SUBSTITUTE(INDEX(Tabel3[GroepBeheerderEmail],Tabel4[[#This Row],[Reis.Index]]),",","")</f>
        <v>Lian.Cranch@gmail.com</v>
      </c>
      <c r="C33" s="2" t="str">
        <f ca="1">INDEX(Tabel3[GroepNaam],Tabel4[[#This Row],[Reis.Index]])</f>
        <v>,Tekfly,</v>
      </c>
      <c r="D33" s="2" t="str">
        <f ca="1">INDEX(Tabel3[ReisNaam],Tabel4[[#This Row],[Reis.Index]])&amp;","</f>
        <v>Patea,</v>
      </c>
      <c r="E33" t="s">
        <v>2771</v>
      </c>
      <c r="F33" t="s">
        <v>1680</v>
      </c>
      <c r="G33" s="17" t="str">
        <f t="shared" ca="1" si="2"/>
        <v>,22-01-2020,</v>
      </c>
      <c r="H33" s="2">
        <f ca="1">RANDBETWEEN(1,Formules!$B$3)</f>
        <v>852</v>
      </c>
      <c r="I33">
        <f t="shared" si="1"/>
        <v>32</v>
      </c>
    </row>
    <row r="34" spans="1:9" x14ac:dyDescent="0.25">
      <c r="A34" s="2" t="str">
        <f ca="1">Tabel4[[#This Row],[GroepBeheerderEmail]]&amp;Tabel4[[#This Row],[GroepNaam]]&amp;Tabel4[[#This Row],[ReisNaam]]&amp;Tabel4[[#This Row],[NotitieTitel]]&amp;Tabel4[[#This Row],[NotitieDatum]]&amp;Tabel4[[#This Row],[NotitieTekst]]</f>
        <v>Cull.Annes@gmail.com,Oloo,Pasirbitung,Cross-group exuding flexibility,22-01-2020,Morbi odio odio, elementum eu, interdum eu, tincidunt in, leo. Maecenas pulvinar lobortis est. Phasellus sit amet erat. Nulla tempus.</v>
      </c>
      <c r="B34" s="2" t="str">
        <f ca="1">SUBSTITUTE(INDEX(Tabel3[GroepBeheerderEmail],Tabel4[[#This Row],[Reis.Index]]),",","")</f>
        <v>Cull.Annes@gmail.com</v>
      </c>
      <c r="C34" s="2" t="str">
        <f ca="1">INDEX(Tabel3[GroepNaam],Tabel4[[#This Row],[Reis.Index]])</f>
        <v>,Oloo,</v>
      </c>
      <c r="D34" s="2" t="str">
        <f ca="1">INDEX(Tabel3[ReisNaam],Tabel4[[#This Row],[Reis.Index]])&amp;","</f>
        <v>Pasirbitung,</v>
      </c>
      <c r="E34" t="s">
        <v>2772</v>
      </c>
      <c r="F34" t="s">
        <v>1659</v>
      </c>
      <c r="G34" s="17" t="str">
        <f t="shared" ca="1" si="2"/>
        <v>,22-01-2020,</v>
      </c>
      <c r="H34" s="2">
        <f ca="1">RANDBETWEEN(1,Formules!$B$3)</f>
        <v>810</v>
      </c>
      <c r="I34">
        <f t="shared" si="1"/>
        <v>33</v>
      </c>
    </row>
    <row r="35" spans="1:9" x14ac:dyDescent="0.25">
      <c r="A35" s="2" t="str">
        <f ca="1">Tabel4[[#This Row],[GroepBeheerderEmail]]&amp;Tabel4[[#This Row],[GroepNaam]]&amp;Tabel4[[#This Row],[ReisNaam]]&amp;Tabel4[[#This Row],[NotitieTitel]]&amp;Tabel4[[#This Row],[NotitieDatum]]&amp;Tabel4[[#This Row],[NotitieTekst]]</f>
        <v>Dona.Stearley@gmail.com,Kaymbo,Zall-Herr,Open-source impactful infrastructure,22-01-2020,Integer ac neque. Duis bibendum. Morbi non quam nec dui luctus rutrum. Nulla tellus. In sagittis dui vel nisl.</v>
      </c>
      <c r="B35" s="2" t="str">
        <f ca="1">SUBSTITUTE(INDEX(Tabel3[GroepBeheerderEmail],Tabel4[[#This Row],[Reis.Index]]),",","")</f>
        <v>Dona.Stearley@gmail.com</v>
      </c>
      <c r="C35" s="2" t="str">
        <f ca="1">INDEX(Tabel3[GroepNaam],Tabel4[[#This Row],[Reis.Index]])</f>
        <v>,Kaymbo,</v>
      </c>
      <c r="D35" s="2" t="str">
        <f ca="1">INDEX(Tabel3[ReisNaam],Tabel4[[#This Row],[Reis.Index]])&amp;","</f>
        <v>Zall-Herr,</v>
      </c>
      <c r="E35" t="s">
        <v>2773</v>
      </c>
      <c r="F35" t="s">
        <v>1681</v>
      </c>
      <c r="G35" s="17" t="str">
        <f t="shared" ca="1" si="2"/>
        <v>,22-01-2020,</v>
      </c>
      <c r="H35" s="2">
        <f ca="1">RANDBETWEEN(1,Formules!$B$3)</f>
        <v>332</v>
      </c>
      <c r="I35">
        <f t="shared" si="1"/>
        <v>34</v>
      </c>
    </row>
    <row r="36" spans="1:9" x14ac:dyDescent="0.25">
      <c r="A36" s="2" t="str">
        <f ca="1">Tabel4[[#This Row],[GroepBeheerderEmail]]&amp;Tabel4[[#This Row],[GroepNaam]]&amp;Tabel4[[#This Row],[ReisNaam]]&amp;Tabel4[[#This Row],[NotitieTitel]]&amp;Tabel4[[#This Row],[NotitieDatum]]&amp;Tabel4[[#This Row],[NotitieTekst]]</f>
        <v>Jehu.Griswood@gmail.com,Skyba,Capelinha,Ameliorated directional emulation,22-01-2020,Aenean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v>
      </c>
      <c r="B36" s="2" t="str">
        <f ca="1">SUBSTITUTE(INDEX(Tabel3[GroepBeheerderEmail],Tabel4[[#This Row],[Reis.Index]]),",","")</f>
        <v>Jehu.Griswood@gmail.com</v>
      </c>
      <c r="C36" s="2" t="str">
        <f ca="1">INDEX(Tabel3[GroepNaam],Tabel4[[#This Row],[Reis.Index]])</f>
        <v>,Skyba,</v>
      </c>
      <c r="D36" s="2" t="str">
        <f ca="1">INDEX(Tabel3[ReisNaam],Tabel4[[#This Row],[Reis.Index]])&amp;","</f>
        <v>Capelinha,</v>
      </c>
      <c r="E36" t="s">
        <v>2774</v>
      </c>
      <c r="F36" t="s">
        <v>1682</v>
      </c>
      <c r="G36" s="17" t="str">
        <f t="shared" ca="1" si="2"/>
        <v>,22-01-2020,</v>
      </c>
      <c r="H36" s="2">
        <f ca="1">RANDBETWEEN(1,Formules!$B$3)</f>
        <v>700</v>
      </c>
      <c r="I36">
        <f t="shared" si="1"/>
        <v>35</v>
      </c>
    </row>
    <row r="37" spans="1:9" x14ac:dyDescent="0.25">
      <c r="A37" s="2" t="str">
        <f ca="1">Tabel4[[#This Row],[GroepBeheerderEmail]]&amp;Tabel4[[#This Row],[GroepNaam]]&amp;Tabel4[[#This Row],[ReisNaam]]&amp;Tabel4[[#This Row],[NotitieTitel]]&amp;Tabel4[[#This Row],[NotitieDatum]]&amp;Tabel4[[#This Row],[NotitieTekst]]</f>
        <v>Jacquelin.Waugh@gmail.com,Wordtune,Aibura,Team-oriented impactful moratorium,22-01-2020,Maecenas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v>
      </c>
      <c r="B37" s="2" t="str">
        <f ca="1">SUBSTITUTE(INDEX(Tabel3[GroepBeheerderEmail],Tabel4[[#This Row],[Reis.Index]]),",","")</f>
        <v>Jacquelin.Waugh@gmail.com</v>
      </c>
      <c r="C37" s="2" t="str">
        <f ca="1">INDEX(Tabel3[GroepNaam],Tabel4[[#This Row],[Reis.Index]])</f>
        <v>,Wordtune,</v>
      </c>
      <c r="D37" s="2" t="str">
        <f ca="1">INDEX(Tabel3[ReisNaam],Tabel4[[#This Row],[Reis.Index]])&amp;","</f>
        <v>Aibura,</v>
      </c>
      <c r="E37" t="s">
        <v>2775</v>
      </c>
      <c r="F37" t="s">
        <v>1683</v>
      </c>
      <c r="G37" s="17" t="str">
        <f t="shared" ca="1" si="2"/>
        <v>,22-01-2020,</v>
      </c>
      <c r="H37" s="2">
        <f ca="1">RANDBETWEEN(1,Formules!$B$3)</f>
        <v>680</v>
      </c>
      <c r="I37">
        <f t="shared" si="1"/>
        <v>36</v>
      </c>
    </row>
    <row r="38" spans="1:9" x14ac:dyDescent="0.25">
      <c r="A38" s="2" t="str">
        <f ca="1">Tabel4[[#This Row],[GroepBeheerderEmail]]&amp;Tabel4[[#This Row],[GroepNaam]]&amp;Tabel4[[#This Row],[ReisNaam]]&amp;Tabel4[[#This Row],[NotitieTitel]]&amp;Tabel4[[#This Row],[NotitieDatum]]&amp;Tabel4[[#This Row],[NotitieTekst]]</f>
        <v>Lettie.Handling@gmail.com,Topdrive,Pukë,Cross-platform methodical leverage,22-01-2020,Nulla ut erat id mauris vulputate elementum. Nullam varius. Nulla facilisi. Cras non velit nec nisi vulputate nonummy.</v>
      </c>
      <c r="B38" s="2" t="str">
        <f ca="1">SUBSTITUTE(INDEX(Tabel3[GroepBeheerderEmail],Tabel4[[#This Row],[Reis.Index]]),",","")</f>
        <v>Lettie.Handling@gmail.com</v>
      </c>
      <c r="C38" s="2" t="str">
        <f ca="1">INDEX(Tabel3[GroepNaam],Tabel4[[#This Row],[Reis.Index]])</f>
        <v>,Topdrive,</v>
      </c>
      <c r="D38" s="2" t="str">
        <f ca="1">INDEX(Tabel3[ReisNaam],Tabel4[[#This Row],[Reis.Index]])&amp;","</f>
        <v>Pukë,</v>
      </c>
      <c r="E38" t="s">
        <v>2776</v>
      </c>
      <c r="F38" t="s">
        <v>1684</v>
      </c>
      <c r="G38" s="17" t="str">
        <f t="shared" ca="1" si="2"/>
        <v>,22-01-2020,</v>
      </c>
      <c r="H38" s="2">
        <f ca="1">RANDBETWEEN(1,Formules!$B$3)</f>
        <v>54</v>
      </c>
      <c r="I38">
        <f t="shared" si="1"/>
        <v>37</v>
      </c>
    </row>
    <row r="39" spans="1:9" x14ac:dyDescent="0.25">
      <c r="A39" s="2" t="str">
        <f ca="1">Tabel4[[#This Row],[GroepBeheerderEmail]]&amp;Tabel4[[#This Row],[GroepNaam]]&amp;Tabel4[[#This Row],[ReisNaam]]&amp;Tabel4[[#This Row],[NotitieTitel]]&amp;Tabel4[[#This Row],[NotitieDatum]]&amp;Tabel4[[#This Row],[NotitieTekst]]</f>
        <v>Kellen.Carrier@gmail.com,Tagtune,Benito Juarez,Object-based uniform complexity,22-01-2020,Nulla tellus. In sagittis dui vel nisl. Duis ac nibh. Fusce lacus purus, aliquet at, feugiat non, pretium quis, lectus.</v>
      </c>
      <c r="B39" s="2" t="str">
        <f ca="1">SUBSTITUTE(INDEX(Tabel3[GroepBeheerderEmail],Tabel4[[#This Row],[Reis.Index]]),",","")</f>
        <v>Kellen.Carrier@gmail.com</v>
      </c>
      <c r="C39" s="2" t="str">
        <f ca="1">INDEX(Tabel3[GroepNaam],Tabel4[[#This Row],[Reis.Index]])</f>
        <v>,Tagtune,</v>
      </c>
      <c r="D39" s="2" t="str">
        <f ca="1">INDEX(Tabel3[ReisNaam],Tabel4[[#This Row],[Reis.Index]])&amp;","</f>
        <v>Benito Juarez,</v>
      </c>
      <c r="E39" t="s">
        <v>2777</v>
      </c>
      <c r="F39" t="s">
        <v>1685</v>
      </c>
      <c r="G39" s="17" t="str">
        <f t="shared" ca="1" si="2"/>
        <v>,22-01-2020,</v>
      </c>
      <c r="H39" s="2">
        <f ca="1">RANDBETWEEN(1,Formules!$B$3)</f>
        <v>871</v>
      </c>
      <c r="I39">
        <f t="shared" si="1"/>
        <v>38</v>
      </c>
    </row>
    <row r="40" spans="1:9" x14ac:dyDescent="0.25">
      <c r="A40" s="2" t="str">
        <f ca="1">Tabel4[[#This Row],[GroepBeheerderEmail]]&amp;Tabel4[[#This Row],[GroepNaam]]&amp;Tabel4[[#This Row],[ReisNaam]]&amp;Tabel4[[#This Row],[NotitieTitel]]&amp;Tabel4[[#This Row],[NotitieDatum]]&amp;Tabel4[[#This Row],[NotitieTekst]]</f>
        <v>Charleen.Toop@gmail.com,Zooxo,Catarman,Streamlined 24/7 local area network,22-01-2020,Vestibulum ante ipsum primis in faucibus orci luctus et ultrices posuere cubilia Curae; Mauris viverra diam vitae quam.</v>
      </c>
      <c r="B40" s="2" t="str">
        <f ca="1">SUBSTITUTE(INDEX(Tabel3[GroepBeheerderEmail],Tabel4[[#This Row],[Reis.Index]]),",","")</f>
        <v>Charleen.Toop@gmail.com</v>
      </c>
      <c r="C40" s="2" t="str">
        <f ca="1">INDEX(Tabel3[GroepNaam],Tabel4[[#This Row],[Reis.Index]])</f>
        <v>,Zooxo,</v>
      </c>
      <c r="D40" s="2" t="str">
        <f ca="1">INDEX(Tabel3[ReisNaam],Tabel4[[#This Row],[Reis.Index]])&amp;","</f>
        <v>Catarman,</v>
      </c>
      <c r="E40" t="s">
        <v>2778</v>
      </c>
      <c r="F40" t="s">
        <v>1686</v>
      </c>
      <c r="G40" s="17" t="str">
        <f t="shared" ca="1" si="2"/>
        <v>,22-01-2020,</v>
      </c>
      <c r="H40" s="2">
        <f ca="1">RANDBETWEEN(1,Formules!$B$3)</f>
        <v>768</v>
      </c>
      <c r="I40">
        <f t="shared" si="1"/>
        <v>39</v>
      </c>
    </row>
    <row r="41" spans="1:9" x14ac:dyDescent="0.25">
      <c r="A41" s="2" t="str">
        <f ca="1">Tabel4[[#This Row],[GroepBeheerderEmail]]&amp;Tabel4[[#This Row],[GroepNaam]]&amp;Tabel4[[#This Row],[ReisNaam]]&amp;Tabel4[[#This Row],[NotitieTitel]]&amp;Tabel4[[#This Row],[NotitieDatum]]&amp;Tabel4[[#This Row],[NotitieTekst]]</f>
        <v>Kerry.Goodfield@gmail.com,Centidel,Fort Wayne,Centralized radical knowledge user,22-01-2020,Fusce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v>
      </c>
      <c r="B41" s="2" t="str">
        <f ca="1">SUBSTITUTE(INDEX(Tabel3[GroepBeheerderEmail],Tabel4[[#This Row],[Reis.Index]]),",","")</f>
        <v>Kerry.Goodfield@gmail.com</v>
      </c>
      <c r="C41" s="2" t="str">
        <f ca="1">INDEX(Tabel3[GroepNaam],Tabel4[[#This Row],[Reis.Index]])</f>
        <v>,Centidel,</v>
      </c>
      <c r="D41" s="2" t="str">
        <f ca="1">INDEX(Tabel3[ReisNaam],Tabel4[[#This Row],[Reis.Index]])&amp;","</f>
        <v>Fort Wayne,</v>
      </c>
      <c r="E41" t="s">
        <v>2779</v>
      </c>
      <c r="F41" t="s">
        <v>1687</v>
      </c>
      <c r="G41" s="17" t="str">
        <f t="shared" ca="1" si="2"/>
        <v>,22-01-2020,</v>
      </c>
      <c r="H41" s="2">
        <f ca="1">RANDBETWEEN(1,Formules!$B$3)</f>
        <v>151</v>
      </c>
      <c r="I41">
        <f t="shared" si="1"/>
        <v>40</v>
      </c>
    </row>
    <row r="42" spans="1:9" x14ac:dyDescent="0.25">
      <c r="A42" s="2" t="str">
        <f ca="1">Tabel4[[#This Row],[GroepBeheerderEmail]]&amp;Tabel4[[#This Row],[GroepNaam]]&amp;Tabel4[[#This Row],[ReisNaam]]&amp;Tabel4[[#This Row],[NotitieTitel]]&amp;Tabel4[[#This Row],[NotitieDatum]]&amp;Tabel4[[#This Row],[NotitieTekst]]</f>
        <v>Kennie.Spaight@gmail.com,Kamba,Qingminghe,Proactive demand-driven matrices,22-01-2020,Integer tincidunt ante vel ipsum. Praesent blandit lacinia erat. Vestibulum sed magna at nunc commodo placerat. Praesent blandit. Nam nulla. Integer pede justo, lacinia eget, tincidunt eget, tempus vel, pede.</v>
      </c>
      <c r="B42" s="2" t="str">
        <f ca="1">SUBSTITUTE(INDEX(Tabel3[GroepBeheerderEmail],Tabel4[[#This Row],[Reis.Index]]),",","")</f>
        <v>Kennie.Spaight@gmail.com</v>
      </c>
      <c r="C42" s="2" t="str">
        <f ca="1">INDEX(Tabel3[GroepNaam],Tabel4[[#This Row],[Reis.Index]])</f>
        <v>,Kamba,</v>
      </c>
      <c r="D42" s="2" t="str">
        <f ca="1">INDEX(Tabel3[ReisNaam],Tabel4[[#This Row],[Reis.Index]])&amp;","</f>
        <v>Qingminghe,</v>
      </c>
      <c r="E42" t="s">
        <v>2780</v>
      </c>
      <c r="F42" t="s">
        <v>1688</v>
      </c>
      <c r="G42" s="17" t="str">
        <f t="shared" ca="1" si="2"/>
        <v>,22-01-2020,</v>
      </c>
      <c r="H42" s="2">
        <f ca="1">RANDBETWEEN(1,Formules!$B$3)</f>
        <v>619</v>
      </c>
      <c r="I42">
        <f t="shared" si="1"/>
        <v>41</v>
      </c>
    </row>
    <row r="43" spans="1:9" x14ac:dyDescent="0.25">
      <c r="A43" s="2" t="str">
        <f ca="1">Tabel4[[#This Row],[GroepBeheerderEmail]]&amp;Tabel4[[#This Row],[GroepNaam]]&amp;Tabel4[[#This Row],[ReisNaam]]&amp;Tabel4[[#This Row],[NotitieTitel]]&amp;Tabel4[[#This Row],[NotitieDatum]]&amp;Tabel4[[#This Row],[NotitieTekst]]</f>
        <v>Selia.Georgelin@gmail.com,Devcast,Katsina,Fully-configurable coherent attitude,22-01-2020,In est risus, auctor sed, tristique in, tempus sit amet, sem.</v>
      </c>
      <c r="B43" s="2" t="str">
        <f ca="1">SUBSTITUTE(INDEX(Tabel3[GroepBeheerderEmail],Tabel4[[#This Row],[Reis.Index]]),",","")</f>
        <v>Selia.Georgelin@gmail.com</v>
      </c>
      <c r="C43" s="2" t="str">
        <f ca="1">INDEX(Tabel3[GroepNaam],Tabel4[[#This Row],[Reis.Index]])</f>
        <v>,Devcast,</v>
      </c>
      <c r="D43" s="2" t="str">
        <f ca="1">INDEX(Tabel3[ReisNaam],Tabel4[[#This Row],[Reis.Index]])&amp;","</f>
        <v>Katsina,</v>
      </c>
      <c r="E43" t="s">
        <v>2781</v>
      </c>
      <c r="F43" t="s">
        <v>1689</v>
      </c>
      <c r="G43" s="17" t="str">
        <f t="shared" ca="1" si="2"/>
        <v>,22-01-2020,</v>
      </c>
      <c r="H43" s="2">
        <f ca="1">RANDBETWEEN(1,Formules!$B$3)</f>
        <v>783</v>
      </c>
      <c r="I43">
        <f t="shared" si="1"/>
        <v>42</v>
      </c>
    </row>
    <row r="44" spans="1:9" x14ac:dyDescent="0.25">
      <c r="A44" s="2" t="str">
        <f ca="1">Tabel4[[#This Row],[GroepBeheerderEmail]]&amp;Tabel4[[#This Row],[GroepNaam]]&amp;Tabel4[[#This Row],[ReisNaam]]&amp;Tabel4[[#This Row],[NotitieTitel]]&amp;Tabel4[[#This Row],[NotitieDatum]]&amp;Tabel4[[#This Row],[NotitieTekst]]</f>
        <v>Olly.Leinweber@gmail.com,Gabspot,East End,Reduced 5th generation functionalities,22-01-2020,In blandit ultrices enim. Lorem ipsum dolor sit amet, consectetuer adipiscing elit. Proin interdum mauris non ligula pellentesque ultrices. Phasellus id sapien in sapien iaculis congue. Vivamus metus arcu, adipiscing molestie, hendrerit at, vulputate vitae, nisl. Aenean lectus.</v>
      </c>
      <c r="B44" s="2" t="str">
        <f ca="1">SUBSTITUTE(INDEX(Tabel3[GroepBeheerderEmail],Tabel4[[#This Row],[Reis.Index]]),",","")</f>
        <v>Olly.Leinweber@gmail.com</v>
      </c>
      <c r="C44" s="2" t="str">
        <f ca="1">INDEX(Tabel3[GroepNaam],Tabel4[[#This Row],[Reis.Index]])</f>
        <v>,Gabspot,</v>
      </c>
      <c r="D44" s="2" t="str">
        <f ca="1">INDEX(Tabel3[ReisNaam],Tabel4[[#This Row],[Reis.Index]])&amp;","</f>
        <v>East End,</v>
      </c>
      <c r="E44" t="s">
        <v>2782</v>
      </c>
      <c r="F44" t="s">
        <v>1690</v>
      </c>
      <c r="G44" s="17" t="str">
        <f t="shared" ca="1" si="2"/>
        <v>,22-01-2020,</v>
      </c>
      <c r="H44" s="2">
        <f ca="1">RANDBETWEEN(1,Formules!$B$3)</f>
        <v>170</v>
      </c>
      <c r="I44">
        <f t="shared" si="1"/>
        <v>43</v>
      </c>
    </row>
    <row r="45" spans="1:9" x14ac:dyDescent="0.25">
      <c r="A45" s="2" t="str">
        <f ca="1">Tabel4[[#This Row],[GroepBeheerderEmail]]&amp;Tabel4[[#This Row],[GroepNaam]]&amp;Tabel4[[#This Row],[ReisNaam]]&amp;Tabel4[[#This Row],[NotitieTitel]]&amp;Tabel4[[#This Row],[NotitieDatum]]&amp;Tabel4[[#This Row],[NotitieTekst]]</f>
        <v>Allx.Dugmore@gmail.com,Topicblab,Las Vegas,Persistent modular protocol,22-01-2020,Sed ante. Vivamus tortor. Duis mattis egestas metus. Aenean fermentum.</v>
      </c>
      <c r="B45" s="2" t="str">
        <f ca="1">SUBSTITUTE(INDEX(Tabel3[GroepBeheerderEmail],Tabel4[[#This Row],[Reis.Index]]),",","")</f>
        <v>Allx.Dugmore@gmail.com</v>
      </c>
      <c r="C45" s="2" t="str">
        <f ca="1">INDEX(Tabel3[GroepNaam],Tabel4[[#This Row],[Reis.Index]])</f>
        <v>,Topicblab,</v>
      </c>
      <c r="D45" s="2" t="str">
        <f ca="1">INDEX(Tabel3[ReisNaam],Tabel4[[#This Row],[Reis.Index]])&amp;","</f>
        <v>Las Vegas,</v>
      </c>
      <c r="E45" t="s">
        <v>2783</v>
      </c>
      <c r="F45" t="s">
        <v>1691</v>
      </c>
      <c r="G45" s="17" t="str">
        <f t="shared" ca="1" si="2"/>
        <v>,22-01-2020,</v>
      </c>
      <c r="H45" s="2">
        <f ca="1">RANDBETWEEN(1,Formules!$B$3)</f>
        <v>568</v>
      </c>
      <c r="I45">
        <f t="shared" si="1"/>
        <v>44</v>
      </c>
    </row>
    <row r="46" spans="1:9" x14ac:dyDescent="0.25">
      <c r="A46" s="2" t="str">
        <f ca="1">Tabel4[[#This Row],[GroepBeheerderEmail]]&amp;Tabel4[[#This Row],[GroepNaam]]&amp;Tabel4[[#This Row],[ReisNaam]]&amp;Tabel4[[#This Row],[NotitieTitel]]&amp;Tabel4[[#This Row],[NotitieDatum]]&amp;Tabel4[[#This Row],[NotitieTekst]]</f>
        <v>Rossy.Challener@gmail.com,Leexo,Roma,Seamless transitional middleware,22-01-2020,Vestibulum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v>
      </c>
      <c r="B46" s="2" t="str">
        <f ca="1">SUBSTITUTE(INDEX(Tabel3[GroepBeheerderEmail],Tabel4[[#This Row],[Reis.Index]]),",","")</f>
        <v>Rossy.Challener@gmail.com</v>
      </c>
      <c r="C46" s="2" t="str">
        <f ca="1">INDEX(Tabel3[GroepNaam],Tabel4[[#This Row],[Reis.Index]])</f>
        <v>,Leexo,</v>
      </c>
      <c r="D46" s="2" t="str">
        <f ca="1">INDEX(Tabel3[ReisNaam],Tabel4[[#This Row],[Reis.Index]])&amp;","</f>
        <v>Roma,</v>
      </c>
      <c r="E46" t="s">
        <v>2784</v>
      </c>
      <c r="F46" t="s">
        <v>1692</v>
      </c>
      <c r="G46" s="17" t="str">
        <f t="shared" ca="1" si="2"/>
        <v>,22-01-2020,</v>
      </c>
      <c r="H46" s="2">
        <f ca="1">RANDBETWEEN(1,Formules!$B$3)</f>
        <v>440</v>
      </c>
      <c r="I46">
        <f t="shared" si="1"/>
        <v>45</v>
      </c>
    </row>
    <row r="47" spans="1:9" x14ac:dyDescent="0.25">
      <c r="A47" s="2" t="str">
        <f ca="1">Tabel4[[#This Row],[GroepBeheerderEmail]]&amp;Tabel4[[#This Row],[GroepNaam]]&amp;Tabel4[[#This Row],[ReisNaam]]&amp;Tabel4[[#This Row],[NotitieTitel]]&amp;Tabel4[[#This Row],[NotitieDatum]]&amp;Tabel4[[#This Row],[NotitieTekst]]</f>
        <v>Phillie.Messruther@gmail.com,Kayveo,Chang’an,Enhanced bottom-line monitoring,22-01-2020,In quis justo. Maecenas rhoncus aliquam lacus. Morbi quis tortor id nulla ultrices aliquet.</v>
      </c>
      <c r="B47" s="2" t="str">
        <f ca="1">SUBSTITUTE(INDEX(Tabel3[GroepBeheerderEmail],Tabel4[[#This Row],[Reis.Index]]),",","")</f>
        <v>Phillie.Messruther@gmail.com</v>
      </c>
      <c r="C47" s="2" t="str">
        <f ca="1">INDEX(Tabel3[GroepNaam],Tabel4[[#This Row],[Reis.Index]])</f>
        <v>,Kayveo,</v>
      </c>
      <c r="D47" s="2" t="str">
        <f ca="1">INDEX(Tabel3[ReisNaam],Tabel4[[#This Row],[Reis.Index]])&amp;","</f>
        <v>Chang’an,</v>
      </c>
      <c r="E47" t="s">
        <v>2785</v>
      </c>
      <c r="F47" t="s">
        <v>1693</v>
      </c>
      <c r="G47" s="17" t="str">
        <f t="shared" ca="1" si="2"/>
        <v>,22-01-2020,</v>
      </c>
      <c r="H47" s="2">
        <f ca="1">RANDBETWEEN(1,Formules!$B$3)</f>
        <v>641</v>
      </c>
      <c r="I47">
        <f t="shared" si="1"/>
        <v>46</v>
      </c>
    </row>
    <row r="48" spans="1:9" x14ac:dyDescent="0.25">
      <c r="A48" s="2" t="str">
        <f ca="1">Tabel4[[#This Row],[GroepBeheerderEmail]]&amp;Tabel4[[#This Row],[GroepNaam]]&amp;Tabel4[[#This Row],[ReisNaam]]&amp;Tabel4[[#This Row],[NotitieTitel]]&amp;Tabel4[[#This Row],[NotitieDatum]]&amp;Tabel4[[#This Row],[NotitieTekst]]</f>
        <v>Kelley.Michieli@gmail.com,Reallinks,Shuangyang,Robust 5th generation secured line,22-01-2020,Integer aliquet, massa id lobortis convallis, tortor risus dapibus augue, vel accumsan tellus nisi eu orci. Mauris lacinia sapien quis libero. Nullam sit amet turpis elementum ligula vehicula consequat. Morbi a ipsum. Integer a nibh.</v>
      </c>
      <c r="B48" s="2" t="str">
        <f ca="1">SUBSTITUTE(INDEX(Tabel3[GroepBeheerderEmail],Tabel4[[#This Row],[Reis.Index]]),",","")</f>
        <v>Kelley.Michieli@gmail.com</v>
      </c>
      <c r="C48" s="2" t="str">
        <f ca="1">INDEX(Tabel3[GroepNaam],Tabel4[[#This Row],[Reis.Index]])</f>
        <v>,Reallinks,</v>
      </c>
      <c r="D48" s="2" t="str">
        <f ca="1">INDEX(Tabel3[ReisNaam],Tabel4[[#This Row],[Reis.Index]])&amp;","</f>
        <v>Shuangyang,</v>
      </c>
      <c r="E48" t="s">
        <v>2786</v>
      </c>
      <c r="F48" t="s">
        <v>1694</v>
      </c>
      <c r="G48" s="17" t="str">
        <f t="shared" ca="1" si="2"/>
        <v>,22-01-2020,</v>
      </c>
      <c r="H48" s="2">
        <f ca="1">RANDBETWEEN(1,Formules!$B$3)</f>
        <v>687</v>
      </c>
      <c r="I48">
        <f t="shared" si="1"/>
        <v>47</v>
      </c>
    </row>
    <row r="49" spans="1:9" x14ac:dyDescent="0.25">
      <c r="A49" s="2" t="str">
        <f ca="1">Tabel4[[#This Row],[GroepBeheerderEmail]]&amp;Tabel4[[#This Row],[GroepNaam]]&amp;Tabel4[[#This Row],[ReisNaam]]&amp;Tabel4[[#This Row],[NotitieTitel]]&amp;Tabel4[[#This Row],[NotitieDatum]]&amp;Tabel4[[#This Row],[NotitieTekst]]</f>
        <v>Dona.Stearley@gmail.com,Livefish,Baixiang,Optimized dedicated Graphical User Interface,22-01-2020,Aliquam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v>
      </c>
      <c r="B49" s="2" t="str">
        <f ca="1">SUBSTITUTE(INDEX(Tabel3[GroepBeheerderEmail],Tabel4[[#This Row],[Reis.Index]]),",","")</f>
        <v>Dona.Stearley@gmail.com</v>
      </c>
      <c r="C49" s="2" t="str">
        <f ca="1">INDEX(Tabel3[GroepNaam],Tabel4[[#This Row],[Reis.Index]])</f>
        <v>,Livefish,</v>
      </c>
      <c r="D49" s="2" t="str">
        <f ca="1">INDEX(Tabel3[ReisNaam],Tabel4[[#This Row],[Reis.Index]])&amp;","</f>
        <v>Baixiang,</v>
      </c>
      <c r="E49" t="s">
        <v>2787</v>
      </c>
      <c r="F49" t="s">
        <v>1695</v>
      </c>
      <c r="G49" s="17" t="str">
        <f t="shared" ca="1" si="2"/>
        <v>,22-01-2020,</v>
      </c>
      <c r="H49" s="2">
        <f ca="1">RANDBETWEEN(1,Formules!$B$3)</f>
        <v>942</v>
      </c>
      <c r="I49">
        <f t="shared" si="1"/>
        <v>48</v>
      </c>
    </row>
    <row r="50" spans="1:9" x14ac:dyDescent="0.25">
      <c r="A50" s="2" t="str">
        <f ca="1">Tabel4[[#This Row],[GroepBeheerderEmail]]&amp;Tabel4[[#This Row],[GroepNaam]]&amp;Tabel4[[#This Row],[ReisNaam]]&amp;Tabel4[[#This Row],[NotitieTitel]]&amp;Tabel4[[#This Row],[NotitieDatum]]&amp;Tabel4[[#This Row],[NotitieTekst]]</f>
        <v>Edy.La Vigne@gmail.com,Rhyzio,Shuibatang,User-friendly mobile knowledge base,22-01-2020,Nulla tellus. In sagittis dui vel nisl. Duis ac nibh. Fusce lacus purus, aliquet at, feugiat non, pretium quis, lectus. Suspendisse potenti. In eleifend quam a odio. In hac habitasse platea dictumst.</v>
      </c>
      <c r="B50" s="2" t="str">
        <f ca="1">SUBSTITUTE(INDEX(Tabel3[GroepBeheerderEmail],Tabel4[[#This Row],[Reis.Index]]),",","")</f>
        <v>Edy.La Vigne@gmail.com</v>
      </c>
      <c r="C50" s="2" t="str">
        <f ca="1">INDEX(Tabel3[GroepNaam],Tabel4[[#This Row],[Reis.Index]])</f>
        <v>,Rhyzio,</v>
      </c>
      <c r="D50" s="2" t="str">
        <f ca="1">INDEX(Tabel3[ReisNaam],Tabel4[[#This Row],[Reis.Index]])&amp;","</f>
        <v>Shuibatang,</v>
      </c>
      <c r="E50" t="s">
        <v>2788</v>
      </c>
      <c r="F50" t="s">
        <v>1696</v>
      </c>
      <c r="G50" s="17" t="str">
        <f t="shared" ca="1" si="2"/>
        <v>,22-01-2020,</v>
      </c>
      <c r="H50" s="2">
        <f ca="1">RANDBETWEEN(1,Formules!$B$3)</f>
        <v>307</v>
      </c>
      <c r="I50">
        <f t="shared" si="1"/>
        <v>49</v>
      </c>
    </row>
    <row r="51" spans="1:9" x14ac:dyDescent="0.25">
      <c r="A51" s="2" t="str">
        <f ca="1">Tabel4[[#This Row],[GroepBeheerderEmail]]&amp;Tabel4[[#This Row],[GroepNaam]]&amp;Tabel4[[#This Row],[ReisNaam]]&amp;Tabel4[[#This Row],[NotitieTitel]]&amp;Tabel4[[#This Row],[NotitieDatum]]&amp;Tabel4[[#This Row],[NotitieTekst]]</f>
        <v>Chaddy.Coultar@gmail.com,Avamba,Kumo,Cross-group bandwidth-monitored concept,22-01-2020,Proin leo odio, porttitor id, consequat in, consequat ut, nulla. Sed accumsan felis. Ut at dolor quis odio consequat varius.</v>
      </c>
      <c r="B51" s="2" t="str">
        <f ca="1">SUBSTITUTE(INDEX(Tabel3[GroepBeheerderEmail],Tabel4[[#This Row],[Reis.Index]]),",","")</f>
        <v>Chaddy.Coultar@gmail.com</v>
      </c>
      <c r="C51" s="2" t="str">
        <f ca="1">INDEX(Tabel3[GroepNaam],Tabel4[[#This Row],[Reis.Index]])</f>
        <v>,Avamba,</v>
      </c>
      <c r="D51" s="2" t="str">
        <f ca="1">INDEX(Tabel3[ReisNaam],Tabel4[[#This Row],[Reis.Index]])&amp;","</f>
        <v>Kumo,</v>
      </c>
      <c r="E51" t="s">
        <v>2789</v>
      </c>
      <c r="F51" t="s">
        <v>1697</v>
      </c>
      <c r="G51" s="17" t="str">
        <f t="shared" ca="1" si="2"/>
        <v>,22-01-2020,</v>
      </c>
      <c r="H51" s="2">
        <f ca="1">RANDBETWEEN(1,Formules!$B$3)</f>
        <v>445</v>
      </c>
      <c r="I51">
        <f t="shared" si="1"/>
        <v>50</v>
      </c>
    </row>
    <row r="52" spans="1:9" x14ac:dyDescent="0.25">
      <c r="A52" s="2" t="str">
        <f ca="1">Tabel4[[#This Row],[GroepBeheerderEmail]]&amp;Tabel4[[#This Row],[GroepNaam]]&amp;Tabel4[[#This Row],[ReisNaam]]&amp;Tabel4[[#This Row],[NotitieTitel]]&amp;Tabel4[[#This Row],[NotitieDatum]]&amp;Tabel4[[#This Row],[NotitieTekst]]</f>
        <v>Dona.Stearley@gmail.com,Livefish,Baixiang,Decentralized local time-frame,22-01-2020,Cum sociis natoque penatibus et magnis dis parturient montes, nascetur ridiculus mus.</v>
      </c>
      <c r="B52" s="2" t="str">
        <f ca="1">SUBSTITUTE(INDEX(Tabel3[GroepBeheerderEmail],Tabel4[[#This Row],[Reis.Index]]),",","")</f>
        <v>Dona.Stearley@gmail.com</v>
      </c>
      <c r="C52" s="2" t="str">
        <f ca="1">INDEX(Tabel3[GroepNaam],Tabel4[[#This Row],[Reis.Index]])</f>
        <v>,Livefish,</v>
      </c>
      <c r="D52" s="2" t="str">
        <f ca="1">INDEX(Tabel3[ReisNaam],Tabel4[[#This Row],[Reis.Index]])&amp;","</f>
        <v>Baixiang,</v>
      </c>
      <c r="E52" t="s">
        <v>2790</v>
      </c>
      <c r="F52" t="s">
        <v>1698</v>
      </c>
      <c r="G52" s="17" t="str">
        <f t="shared" ca="1" si="2"/>
        <v>,22-01-2020,</v>
      </c>
      <c r="H52" s="2">
        <f ca="1">RANDBETWEEN(1,Formules!$B$3)</f>
        <v>942</v>
      </c>
      <c r="I52">
        <f t="shared" si="1"/>
        <v>51</v>
      </c>
    </row>
    <row r="53" spans="1:9" x14ac:dyDescent="0.25">
      <c r="A53" s="2" t="str">
        <f ca="1">Tabel4[[#This Row],[GroepBeheerderEmail]]&amp;Tabel4[[#This Row],[GroepNaam]]&amp;Tabel4[[#This Row],[ReisNaam]]&amp;Tabel4[[#This Row],[NotitieTitel]]&amp;Tabel4[[#This Row],[NotitieDatum]]&amp;Tabel4[[#This Row],[NotitieTekst]]</f>
        <v>Rourke.Wyon@gmail.com,Babbleset,Brandýs nad Labem-Stará Boleslav,Seamless logistical pricing structure,22-01-2020,Praesent lectus.</v>
      </c>
      <c r="B53" s="2" t="str">
        <f ca="1">SUBSTITUTE(INDEX(Tabel3[GroepBeheerderEmail],Tabel4[[#This Row],[Reis.Index]]),",","")</f>
        <v>Rourke.Wyon@gmail.com</v>
      </c>
      <c r="C53" s="2" t="str">
        <f ca="1">INDEX(Tabel3[GroepNaam],Tabel4[[#This Row],[Reis.Index]])</f>
        <v>,Babbleset,</v>
      </c>
      <c r="D53" s="2" t="str">
        <f ca="1">INDEX(Tabel3[ReisNaam],Tabel4[[#This Row],[Reis.Index]])&amp;","</f>
        <v>Brandýs nad Labem-Stará Boleslav,</v>
      </c>
      <c r="E53" t="s">
        <v>2791</v>
      </c>
      <c r="F53" t="s">
        <v>1699</v>
      </c>
      <c r="G53" s="17" t="str">
        <f t="shared" ca="1" si="2"/>
        <v>,22-01-2020,</v>
      </c>
      <c r="H53" s="2">
        <f ca="1">RANDBETWEEN(1,Formules!$B$3)</f>
        <v>239</v>
      </c>
      <c r="I53">
        <f t="shared" si="1"/>
        <v>52</v>
      </c>
    </row>
    <row r="54" spans="1:9" x14ac:dyDescent="0.25">
      <c r="A54" s="2" t="str">
        <f ca="1">Tabel4[[#This Row],[GroepBeheerderEmail]]&amp;Tabel4[[#This Row],[GroepNaam]]&amp;Tabel4[[#This Row],[ReisNaam]]&amp;Tabel4[[#This Row],[NotitieTitel]]&amp;Tabel4[[#This Row],[NotitieDatum]]&amp;Tabel4[[#This Row],[NotitieTekst]]</f>
        <v>Kellen.Carrier@gmail.com,Quaxo,Durazno,Decentralized asynchronous open architecture,22-01-2020,Duis mattis egestas metus. Aenean fermentum. Donec ut mauris eget massa tempor convallis. Nulla neque libero, convallis eget, eleifend luctus, ultricies eu, nibh. Quisque id justo sit amet sapien dignissim vestibulum.</v>
      </c>
      <c r="B54" s="2" t="str">
        <f ca="1">SUBSTITUTE(INDEX(Tabel3[GroepBeheerderEmail],Tabel4[[#This Row],[Reis.Index]]),",","")</f>
        <v>Kellen.Carrier@gmail.com</v>
      </c>
      <c r="C54" s="2" t="str">
        <f ca="1">INDEX(Tabel3[GroepNaam],Tabel4[[#This Row],[Reis.Index]])</f>
        <v>,Quaxo,</v>
      </c>
      <c r="D54" s="2" t="str">
        <f ca="1">INDEX(Tabel3[ReisNaam],Tabel4[[#This Row],[Reis.Index]])&amp;","</f>
        <v>Durazno,</v>
      </c>
      <c r="E54" t="s">
        <v>2792</v>
      </c>
      <c r="F54" t="s">
        <v>1700</v>
      </c>
      <c r="G54" s="17" t="str">
        <f t="shared" ca="1" si="2"/>
        <v>,22-01-2020,</v>
      </c>
      <c r="H54" s="2">
        <f ca="1">RANDBETWEEN(1,Formules!$B$3)</f>
        <v>101</v>
      </c>
      <c r="I54">
        <f t="shared" si="1"/>
        <v>53</v>
      </c>
    </row>
    <row r="55" spans="1:9" x14ac:dyDescent="0.25">
      <c r="A55" s="2" t="str">
        <f ca="1">Tabel4[[#This Row],[GroepBeheerderEmail]]&amp;Tabel4[[#This Row],[GroepNaam]]&amp;Tabel4[[#This Row],[ReisNaam]]&amp;Tabel4[[#This Row],[NotitieTitel]]&amp;Tabel4[[#This Row],[NotitieDatum]]&amp;Tabel4[[#This Row],[NotitieTekst]]</f>
        <v>Kelley.Grattan@gmail.com,Flipopia,Jiancha,Optional radical capacity,22-01-2020,Suspendisse potenti. Cras in purus eu magna vulputate luctus.</v>
      </c>
      <c r="B55" s="2" t="str">
        <f ca="1">SUBSTITUTE(INDEX(Tabel3[GroepBeheerderEmail],Tabel4[[#This Row],[Reis.Index]]),",","")</f>
        <v>Kelley.Grattan@gmail.com</v>
      </c>
      <c r="C55" s="2" t="str">
        <f ca="1">INDEX(Tabel3[GroepNaam],Tabel4[[#This Row],[Reis.Index]])</f>
        <v>,Flipopia,</v>
      </c>
      <c r="D55" s="2" t="str">
        <f ca="1">INDEX(Tabel3[ReisNaam],Tabel4[[#This Row],[Reis.Index]])&amp;","</f>
        <v>Jiancha,</v>
      </c>
      <c r="E55" t="s">
        <v>2793</v>
      </c>
      <c r="F55" t="s">
        <v>1701</v>
      </c>
      <c r="G55" s="17" t="str">
        <f t="shared" ca="1" si="2"/>
        <v>,22-01-2020,</v>
      </c>
      <c r="H55" s="2">
        <f ca="1">RANDBETWEEN(1,Formules!$B$3)</f>
        <v>977</v>
      </c>
      <c r="I55">
        <f t="shared" si="1"/>
        <v>54</v>
      </c>
    </row>
    <row r="56" spans="1:9" x14ac:dyDescent="0.25">
      <c r="A56" s="2" t="str">
        <f ca="1">Tabel4[[#This Row],[GroepBeheerderEmail]]&amp;Tabel4[[#This Row],[GroepNaam]]&amp;Tabel4[[#This Row],[ReisNaam]]&amp;Tabel4[[#This Row],[NotitieTitel]]&amp;Tabel4[[#This Row],[NotitieDatum]]&amp;Tabel4[[#This Row],[NotitieTekst]]</f>
        <v>Aggie.Pawlowicz@gmail.com,Wordify,Hetang,Upgradable 24 hour conglomeration,22-01-2020,Maecenas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v>
      </c>
      <c r="B56" s="2" t="str">
        <f ca="1">SUBSTITUTE(INDEX(Tabel3[GroepBeheerderEmail],Tabel4[[#This Row],[Reis.Index]]),",","")</f>
        <v>Aggie.Pawlowicz@gmail.com</v>
      </c>
      <c r="C56" s="2" t="str">
        <f ca="1">INDEX(Tabel3[GroepNaam],Tabel4[[#This Row],[Reis.Index]])</f>
        <v>,Wordify,</v>
      </c>
      <c r="D56" s="2" t="str">
        <f ca="1">INDEX(Tabel3[ReisNaam],Tabel4[[#This Row],[Reis.Index]])&amp;","</f>
        <v>Hetang,</v>
      </c>
      <c r="E56" t="s">
        <v>2794</v>
      </c>
      <c r="F56" t="s">
        <v>1702</v>
      </c>
      <c r="G56" s="17" t="str">
        <f t="shared" ca="1" si="2"/>
        <v>,22-01-2020,</v>
      </c>
      <c r="H56" s="2">
        <f ca="1">RANDBETWEEN(1,Formules!$B$3)</f>
        <v>663</v>
      </c>
      <c r="I56">
        <f t="shared" si="1"/>
        <v>55</v>
      </c>
    </row>
    <row r="57" spans="1:9" x14ac:dyDescent="0.25">
      <c r="A57" s="2" t="str">
        <f ca="1">Tabel4[[#This Row],[GroepBeheerderEmail]]&amp;Tabel4[[#This Row],[GroepNaam]]&amp;Tabel4[[#This Row],[ReisNaam]]&amp;Tabel4[[#This Row],[NotitieTitel]]&amp;Tabel4[[#This Row],[NotitieDatum]]&amp;Tabel4[[#This Row],[NotitieTekst]]</f>
        <v>Jacquelin.Waugh@gmail.com,Wordtune,Dasha,Open-source intangible standardization,22-01-2020,In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v>
      </c>
      <c r="B57" s="2" t="str">
        <f ca="1">SUBSTITUTE(INDEX(Tabel3[GroepBeheerderEmail],Tabel4[[#This Row],[Reis.Index]]),",","")</f>
        <v>Jacquelin.Waugh@gmail.com</v>
      </c>
      <c r="C57" s="2" t="str">
        <f ca="1">INDEX(Tabel3[GroepNaam],Tabel4[[#This Row],[Reis.Index]])</f>
        <v>,Wordtune,</v>
      </c>
      <c r="D57" s="2" t="str">
        <f ca="1">INDEX(Tabel3[ReisNaam],Tabel4[[#This Row],[Reis.Index]])&amp;","</f>
        <v>Dasha,</v>
      </c>
      <c r="E57" t="s">
        <v>2795</v>
      </c>
      <c r="F57" t="s">
        <v>1703</v>
      </c>
      <c r="G57" s="17" t="str">
        <f t="shared" ca="1" si="2"/>
        <v>,22-01-2020,</v>
      </c>
      <c r="H57" s="2">
        <f ca="1">RANDBETWEEN(1,Formules!$B$3)</f>
        <v>793</v>
      </c>
      <c r="I57">
        <f t="shared" si="1"/>
        <v>56</v>
      </c>
    </row>
    <row r="58" spans="1:9" x14ac:dyDescent="0.25">
      <c r="A58" s="2" t="str">
        <f ca="1">Tabel4[[#This Row],[GroepBeheerderEmail]]&amp;Tabel4[[#This Row],[GroepNaam]]&amp;Tabel4[[#This Row],[ReisNaam]]&amp;Tabel4[[#This Row],[NotitieTitel]]&amp;Tabel4[[#This Row],[NotitieDatum]]&amp;Tabel4[[#This Row],[NotitieTekst]]</f>
        <v>Anatole.Vondrak@gmail.com,Tazzy,San José,Persistent contextually-based toolset,22-01-2020,Praesent blandit lacinia erat.</v>
      </c>
      <c r="B58" s="2" t="str">
        <f ca="1">SUBSTITUTE(INDEX(Tabel3[GroepBeheerderEmail],Tabel4[[#This Row],[Reis.Index]]),",","")</f>
        <v>Anatole.Vondrak@gmail.com</v>
      </c>
      <c r="C58" s="2" t="str">
        <f ca="1">INDEX(Tabel3[GroepNaam],Tabel4[[#This Row],[Reis.Index]])</f>
        <v>,Tazzy,</v>
      </c>
      <c r="D58" s="2" t="str">
        <f ca="1">INDEX(Tabel3[ReisNaam],Tabel4[[#This Row],[Reis.Index]])&amp;","</f>
        <v>San José,</v>
      </c>
      <c r="E58" t="s">
        <v>2796</v>
      </c>
      <c r="F58" t="s">
        <v>1704</v>
      </c>
      <c r="G58" s="17" t="str">
        <f t="shared" ca="1" si="2"/>
        <v>,22-01-2020,</v>
      </c>
      <c r="H58" s="2">
        <f ca="1">RANDBETWEEN(1,Formules!$B$3)</f>
        <v>691</v>
      </c>
      <c r="I58">
        <f t="shared" si="1"/>
        <v>57</v>
      </c>
    </row>
    <row r="59" spans="1:9" x14ac:dyDescent="0.25">
      <c r="A59" s="2" t="str">
        <f ca="1">Tabel4[[#This Row],[GroepBeheerderEmail]]&amp;Tabel4[[#This Row],[GroepNaam]]&amp;Tabel4[[#This Row],[ReisNaam]]&amp;Tabel4[[#This Row],[NotitieTitel]]&amp;Tabel4[[#This Row],[NotitieDatum]]&amp;Tabel4[[#This Row],[NotitieTekst]]</f>
        <v>Jacquelin.Waugh@gmail.com,Vinte,Rodnikovskaya,Mandatory asymmetric neural-net,22-01-2020,In eleifend quam a odio. In hac habitasse platea dictumst. Maecenas ut massa quis augue luctus tincidunt.</v>
      </c>
      <c r="B59" s="2" t="str">
        <f ca="1">SUBSTITUTE(INDEX(Tabel3[GroepBeheerderEmail],Tabel4[[#This Row],[Reis.Index]]),",","")</f>
        <v>Jacquelin.Waugh@gmail.com</v>
      </c>
      <c r="C59" s="2" t="str">
        <f ca="1">INDEX(Tabel3[GroepNaam],Tabel4[[#This Row],[Reis.Index]])</f>
        <v>,Vinte,</v>
      </c>
      <c r="D59" s="2" t="str">
        <f ca="1">INDEX(Tabel3[ReisNaam],Tabel4[[#This Row],[Reis.Index]])&amp;","</f>
        <v>Rodnikovskaya,</v>
      </c>
      <c r="E59" t="s">
        <v>2797</v>
      </c>
      <c r="F59" t="s">
        <v>1705</v>
      </c>
      <c r="G59" s="17" t="str">
        <f t="shared" ca="1" si="2"/>
        <v>,22-01-2020,</v>
      </c>
      <c r="H59" s="2">
        <f ca="1">RANDBETWEEN(1,Formules!$B$3)</f>
        <v>147</v>
      </c>
      <c r="I59">
        <f t="shared" si="1"/>
        <v>58</v>
      </c>
    </row>
    <row r="60" spans="1:9" x14ac:dyDescent="0.25">
      <c r="A60" s="2" t="str">
        <f ca="1">Tabel4[[#This Row],[GroepBeheerderEmail]]&amp;Tabel4[[#This Row],[GroepNaam]]&amp;Tabel4[[#This Row],[ReisNaam]]&amp;Tabel4[[#This Row],[NotitieTitel]]&amp;Tabel4[[#This Row],[NotitieDatum]]&amp;Tabel4[[#This Row],[NotitieTekst]]</f>
        <v>Kellen.Carrier@gmail.com,Quaxo,Kobelyaky,Upgradable regional utilisation,22-01-2020,Etiam vel augue. Vestibulum rutrum rutrum neque. Aenean auctor gravida sem. Praesent id massa id nisl venenatis lacinia. Aenean sit amet justo.</v>
      </c>
      <c r="B60" s="2" t="str">
        <f ca="1">SUBSTITUTE(INDEX(Tabel3[GroepBeheerderEmail],Tabel4[[#This Row],[Reis.Index]]),",","")</f>
        <v>Kellen.Carrier@gmail.com</v>
      </c>
      <c r="C60" s="2" t="str">
        <f ca="1">INDEX(Tabel3[GroepNaam],Tabel4[[#This Row],[Reis.Index]])</f>
        <v>,Quaxo,</v>
      </c>
      <c r="D60" s="2" t="str">
        <f ca="1">INDEX(Tabel3[ReisNaam],Tabel4[[#This Row],[Reis.Index]])&amp;","</f>
        <v>Kobelyaky,</v>
      </c>
      <c r="E60" t="s">
        <v>2798</v>
      </c>
      <c r="F60" t="s">
        <v>1706</v>
      </c>
      <c r="G60" s="17" t="str">
        <f t="shared" ca="1" si="2"/>
        <v>,22-01-2020,</v>
      </c>
      <c r="H60" s="2">
        <f ca="1">RANDBETWEEN(1,Formules!$B$3)</f>
        <v>629</v>
      </c>
      <c r="I60">
        <f t="shared" si="1"/>
        <v>59</v>
      </c>
    </row>
    <row r="61" spans="1:9" x14ac:dyDescent="0.25">
      <c r="A61" s="2" t="str">
        <f ca="1">Tabel4[[#This Row],[GroepBeheerderEmail]]&amp;Tabel4[[#This Row],[GroepNaam]]&amp;Tabel4[[#This Row],[ReisNaam]]&amp;Tabel4[[#This Row],[NotitieTitel]]&amp;Tabel4[[#This Row],[NotitieDatum]]&amp;Tabel4[[#This Row],[NotitieTekst]]</f>
        <v>Gillie.Giraldon@gmail.com,Photobug,Nageswari,Customizable actuating access,22-01-2020,Nulla tellus. In sagittis dui vel nisl. Duis ac nibh. Fusce lacus purus, aliquet at, feugiat non, pretium quis, lectus. Suspendisse potenti. In eleifend quam a odio. In hac habitasse platea dictumst. Maecenas ut massa quis augue luctus tincidunt.</v>
      </c>
      <c r="B61" s="2" t="str">
        <f ca="1">SUBSTITUTE(INDEX(Tabel3[GroepBeheerderEmail],Tabel4[[#This Row],[Reis.Index]]),",","")</f>
        <v>Gillie.Giraldon@gmail.com</v>
      </c>
      <c r="C61" s="2" t="str">
        <f ca="1">INDEX(Tabel3[GroepNaam],Tabel4[[#This Row],[Reis.Index]])</f>
        <v>,Photobug,</v>
      </c>
      <c r="D61" s="2" t="str">
        <f ca="1">INDEX(Tabel3[ReisNaam],Tabel4[[#This Row],[Reis.Index]])&amp;","</f>
        <v>Nageswari,</v>
      </c>
      <c r="E61" t="s">
        <v>2799</v>
      </c>
      <c r="F61" t="s">
        <v>1707</v>
      </c>
      <c r="G61" s="17" t="str">
        <f t="shared" ca="1" si="2"/>
        <v>,22-01-2020,</v>
      </c>
      <c r="H61" s="2">
        <f ca="1">RANDBETWEEN(1,Formules!$B$3)</f>
        <v>615</v>
      </c>
      <c r="I61">
        <f t="shared" si="1"/>
        <v>60</v>
      </c>
    </row>
    <row r="62" spans="1:9" x14ac:dyDescent="0.25">
      <c r="A62" s="2" t="str">
        <f ca="1">Tabel4[[#This Row],[GroepBeheerderEmail]]&amp;Tabel4[[#This Row],[GroepNaam]]&amp;Tabel4[[#This Row],[ReisNaam]]&amp;Tabel4[[#This Row],[NotitieTitel]]&amp;Tabel4[[#This Row],[NotitieDatum]]&amp;Tabel4[[#This Row],[NotitieTekst]]</f>
        <v>Jenelle.Caw@gmail.com,Tazz,Olkusz,Open-architected reciprocal groupware,22-01-2020,Mauris lacinia sapien quis libero. Nullam sit amet turpis elementum ligula vehicula consequat.</v>
      </c>
      <c r="B62" s="2" t="str">
        <f ca="1">SUBSTITUTE(INDEX(Tabel3[GroepBeheerderEmail],Tabel4[[#This Row],[Reis.Index]]),",","")</f>
        <v>Jenelle.Caw@gmail.com</v>
      </c>
      <c r="C62" s="2" t="str">
        <f ca="1">INDEX(Tabel3[GroepNaam],Tabel4[[#This Row],[Reis.Index]])</f>
        <v>,Tazz,</v>
      </c>
      <c r="D62" s="2" t="str">
        <f ca="1">INDEX(Tabel3[ReisNaam],Tabel4[[#This Row],[Reis.Index]])&amp;","</f>
        <v>Olkusz,</v>
      </c>
      <c r="E62" t="s">
        <v>2800</v>
      </c>
      <c r="F62" t="s">
        <v>1708</v>
      </c>
      <c r="G62" s="17" t="str">
        <f t="shared" ca="1" si="2"/>
        <v>,22-01-2020,</v>
      </c>
      <c r="H62" s="2">
        <f ca="1">RANDBETWEEN(1,Formules!$B$3)</f>
        <v>386</v>
      </c>
      <c r="I62">
        <f t="shared" si="1"/>
        <v>61</v>
      </c>
    </row>
    <row r="63" spans="1:9" x14ac:dyDescent="0.25">
      <c r="A63" s="2" t="str">
        <f ca="1">Tabel4[[#This Row],[GroepBeheerderEmail]]&amp;Tabel4[[#This Row],[GroepNaam]]&amp;Tabel4[[#This Row],[ReisNaam]]&amp;Tabel4[[#This Row],[NotitieTitel]]&amp;Tabel4[[#This Row],[NotitieDatum]]&amp;Tabel4[[#This Row],[NotitieTekst]]</f>
        <v>Faun.Gutans@gmail.com,Meevee,Čajetina,Optimized responsive database,22-01-2020,Aenean auctor gravida sem. Praesent id massa id nisl venenatis lacinia. Aenean sit amet justo.</v>
      </c>
      <c r="B63" s="2" t="str">
        <f ca="1">SUBSTITUTE(INDEX(Tabel3[GroepBeheerderEmail],Tabel4[[#This Row],[Reis.Index]]),",","")</f>
        <v>Faun.Gutans@gmail.com</v>
      </c>
      <c r="C63" s="2" t="str">
        <f ca="1">INDEX(Tabel3[GroepNaam],Tabel4[[#This Row],[Reis.Index]])</f>
        <v>,Meevee,</v>
      </c>
      <c r="D63" s="2" t="str">
        <f ca="1">INDEX(Tabel3[ReisNaam],Tabel4[[#This Row],[Reis.Index]])&amp;","</f>
        <v>Čajetina,</v>
      </c>
      <c r="E63" t="s">
        <v>2801</v>
      </c>
      <c r="F63" t="s">
        <v>1709</v>
      </c>
      <c r="G63" s="17" t="str">
        <f t="shared" ca="1" si="2"/>
        <v>,22-01-2020,</v>
      </c>
      <c r="H63" s="2">
        <f ca="1">RANDBETWEEN(1,Formules!$B$3)</f>
        <v>750</v>
      </c>
      <c r="I63">
        <f t="shared" si="1"/>
        <v>62</v>
      </c>
    </row>
    <row r="64" spans="1:9" x14ac:dyDescent="0.25">
      <c r="A64" s="2" t="str">
        <f ca="1">Tabel4[[#This Row],[GroepBeheerderEmail]]&amp;Tabel4[[#This Row],[GroepNaam]]&amp;Tabel4[[#This Row],[ReisNaam]]&amp;Tabel4[[#This Row],[NotitieTitel]]&amp;Tabel4[[#This Row],[NotitieDatum]]&amp;Tabel4[[#This Row],[NotitieTekst]]</f>
        <v>Selia.Georgelin@gmail.com,Tagcat,Kiarajangkung,User-friendly analyzing middleware,22-01-2020,Cum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v>
      </c>
      <c r="B64" s="2" t="str">
        <f ca="1">SUBSTITUTE(INDEX(Tabel3[GroepBeheerderEmail],Tabel4[[#This Row],[Reis.Index]]),",","")</f>
        <v>Selia.Georgelin@gmail.com</v>
      </c>
      <c r="C64" s="2" t="str">
        <f ca="1">INDEX(Tabel3[GroepNaam],Tabel4[[#This Row],[Reis.Index]])</f>
        <v>,Tagcat,</v>
      </c>
      <c r="D64" s="2" t="str">
        <f ca="1">INDEX(Tabel3[ReisNaam],Tabel4[[#This Row],[Reis.Index]])&amp;","</f>
        <v>Kiarajangkung,</v>
      </c>
      <c r="E64" t="s">
        <v>2802</v>
      </c>
      <c r="F64" t="s">
        <v>1710</v>
      </c>
      <c r="G64" s="17" t="str">
        <f t="shared" ca="1" si="2"/>
        <v>,22-01-2020,</v>
      </c>
      <c r="H64" s="2">
        <f ca="1">RANDBETWEEN(1,Formules!$B$3)</f>
        <v>160</v>
      </c>
      <c r="I64">
        <f t="shared" si="1"/>
        <v>63</v>
      </c>
    </row>
    <row r="65" spans="1:9" x14ac:dyDescent="0.25">
      <c r="A65" s="2" t="str">
        <f ca="1">Tabel4[[#This Row],[GroepBeheerderEmail]]&amp;Tabel4[[#This Row],[GroepNaam]]&amp;Tabel4[[#This Row],[ReisNaam]]&amp;Tabel4[[#This Row],[NotitieTitel]]&amp;Tabel4[[#This Row],[NotitieDatum]]&amp;Tabel4[[#This Row],[NotitieTekst]]</f>
        <v>Ruby.Mackness@gmail.com,Katz,Kaduluhur,Synchronised coherent artificial intelligence,22-01-2020,Etiam justo. Etiam pretium iaculis justo. In hac habitasse platea dictumst. Etiam faucibus cursus urna. Ut tellus.</v>
      </c>
      <c r="B65" s="2" t="str">
        <f ca="1">SUBSTITUTE(INDEX(Tabel3[GroepBeheerderEmail],Tabel4[[#This Row],[Reis.Index]]),",","")</f>
        <v>Ruby.Mackness@gmail.com</v>
      </c>
      <c r="C65" s="2" t="str">
        <f ca="1">INDEX(Tabel3[GroepNaam],Tabel4[[#This Row],[Reis.Index]])</f>
        <v>,Katz,</v>
      </c>
      <c r="D65" s="2" t="str">
        <f ca="1">INDEX(Tabel3[ReisNaam],Tabel4[[#This Row],[Reis.Index]])&amp;","</f>
        <v>Kaduluhur,</v>
      </c>
      <c r="E65" t="s">
        <v>2803</v>
      </c>
      <c r="F65" t="s">
        <v>1711</v>
      </c>
      <c r="G65" s="17" t="str">
        <f t="shared" ca="1" si="2"/>
        <v>,22-01-2020,</v>
      </c>
      <c r="H65" s="2">
        <f ca="1">RANDBETWEEN(1,Formules!$B$3)</f>
        <v>80</v>
      </c>
      <c r="I65">
        <f t="shared" si="1"/>
        <v>64</v>
      </c>
    </row>
    <row r="66" spans="1:9" x14ac:dyDescent="0.25">
      <c r="A66" s="2" t="str">
        <f ca="1">Tabel4[[#This Row],[GroepBeheerderEmail]]&amp;Tabel4[[#This Row],[GroepNaam]]&amp;Tabel4[[#This Row],[ReisNaam]]&amp;Tabel4[[#This Row],[NotitieTitel]]&amp;Tabel4[[#This Row],[NotitieDatum]]&amp;Tabel4[[#This Row],[NotitieTekst]]</f>
        <v>Allx.Dugmore@gmail.com,Zoovu,Duang,Intuitive global internet solution,22-01-2020,Fusce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v>
      </c>
      <c r="B66" s="2" t="str">
        <f ca="1">SUBSTITUTE(INDEX(Tabel3[GroepBeheerderEmail],Tabel4[[#This Row],[Reis.Index]]),",","")</f>
        <v>Allx.Dugmore@gmail.com</v>
      </c>
      <c r="C66" s="2" t="str">
        <f ca="1">INDEX(Tabel3[GroepNaam],Tabel4[[#This Row],[Reis.Index]])</f>
        <v>,Zoovu,</v>
      </c>
      <c r="D66" s="2" t="str">
        <f ca="1">INDEX(Tabel3[ReisNaam],Tabel4[[#This Row],[Reis.Index]])&amp;","</f>
        <v>Duang,</v>
      </c>
      <c r="E66" t="s">
        <v>2804</v>
      </c>
      <c r="F66" t="s">
        <v>1712</v>
      </c>
      <c r="G66" s="17" t="str">
        <f t="shared" ca="1" si="2"/>
        <v>,22-01-2020,</v>
      </c>
      <c r="H66" s="2">
        <f ca="1">RANDBETWEEN(1,Formules!$B$3)</f>
        <v>870</v>
      </c>
      <c r="I66">
        <f t="shared" ref="I66:I129" si="3">ROW()-1</f>
        <v>65</v>
      </c>
    </row>
    <row r="67" spans="1:9" x14ac:dyDescent="0.25">
      <c r="A67" s="2" t="str">
        <f ca="1">Tabel4[[#This Row],[GroepBeheerderEmail]]&amp;Tabel4[[#This Row],[GroepNaam]]&amp;Tabel4[[#This Row],[ReisNaam]]&amp;Tabel4[[#This Row],[NotitieTitel]]&amp;Tabel4[[#This Row],[NotitieDatum]]&amp;Tabel4[[#This Row],[NotitieTekst]]</f>
        <v>Rolph.Andersson@gmail.com,Dabjam,Jiuhe,Streamlined secondary productivity,22-01-2020,Nunc nisl. Duis bibendum, felis sed interdum venenatis, turpis enim blandit mi, in porttitor pede justo eu massa. Donec dapibus. Duis at velit eu est congue elementum.</v>
      </c>
      <c r="B67" s="2" t="str">
        <f ca="1">SUBSTITUTE(INDEX(Tabel3[GroepBeheerderEmail],Tabel4[[#This Row],[Reis.Index]]),",","")</f>
        <v>Rolph.Andersson@gmail.com</v>
      </c>
      <c r="C67" s="2" t="str">
        <f ca="1">INDEX(Tabel3[GroepNaam],Tabel4[[#This Row],[Reis.Index]])</f>
        <v>,Dabjam,</v>
      </c>
      <c r="D67" s="2" t="str">
        <f ca="1">INDEX(Tabel3[ReisNaam],Tabel4[[#This Row],[Reis.Index]])&amp;","</f>
        <v>Jiuhe,</v>
      </c>
      <c r="E67" t="s">
        <v>2805</v>
      </c>
      <c r="F67" t="s">
        <v>1713</v>
      </c>
      <c r="G67" s="17" t="str">
        <f t="shared" ca="1" si="2"/>
        <v>,22-01-2020,</v>
      </c>
      <c r="H67" s="2">
        <f ca="1">RANDBETWEEN(1,Formules!$B$3)</f>
        <v>865</v>
      </c>
      <c r="I67">
        <f t="shared" si="3"/>
        <v>66</v>
      </c>
    </row>
    <row r="68" spans="1:9" x14ac:dyDescent="0.25">
      <c r="A68" s="2" t="str">
        <f ca="1">Tabel4[[#This Row],[GroepBeheerderEmail]]&amp;Tabel4[[#This Row],[GroepNaam]]&amp;Tabel4[[#This Row],[ReisNaam]]&amp;Tabel4[[#This Row],[NotitieTitel]]&amp;Tabel4[[#This Row],[NotitieDatum]]&amp;Tabel4[[#This Row],[NotitieTekst]]</f>
        <v>Tobin.De Castri@gmail.com,Jayo,Bulnes,Pre-emptive bottom-line data-warehouse,22-01-2020,Donec quis orci eget orci vehicula condimentum. Curabitur in libero ut massa volutpat convallis. Morbi odio odio, elementum eu, interdum eu, tincidunt in, leo. Maecenas pulvinar lobortis est.</v>
      </c>
      <c r="B68" s="2" t="str">
        <f ca="1">SUBSTITUTE(INDEX(Tabel3[GroepBeheerderEmail],Tabel4[[#This Row],[Reis.Index]]),",","")</f>
        <v>Tobin.De Castri@gmail.com</v>
      </c>
      <c r="C68" s="2" t="str">
        <f ca="1">INDEX(Tabel3[GroepNaam],Tabel4[[#This Row],[Reis.Index]])</f>
        <v>,Jayo,</v>
      </c>
      <c r="D68" s="2" t="str">
        <f ca="1">INDEX(Tabel3[ReisNaam],Tabel4[[#This Row],[Reis.Index]])&amp;","</f>
        <v>Bulnes,</v>
      </c>
      <c r="E68" t="s">
        <v>2806</v>
      </c>
      <c r="F68" t="s">
        <v>1714</v>
      </c>
      <c r="G68" s="17" t="str">
        <f t="shared" ca="1" si="2"/>
        <v>,22-01-2020,</v>
      </c>
      <c r="H68" s="2">
        <f ca="1">RANDBETWEEN(1,Formules!$B$3)</f>
        <v>850</v>
      </c>
      <c r="I68">
        <f t="shared" si="3"/>
        <v>67</v>
      </c>
    </row>
    <row r="69" spans="1:9" x14ac:dyDescent="0.25">
      <c r="A69" s="2" t="str">
        <f ca="1">Tabel4[[#This Row],[GroepBeheerderEmail]]&amp;Tabel4[[#This Row],[GroepNaam]]&amp;Tabel4[[#This Row],[ReisNaam]]&amp;Tabel4[[#This Row],[NotitieTitel]]&amp;Tabel4[[#This Row],[NotitieDatum]]&amp;Tabel4[[#This Row],[NotitieTekst]]</f>
        <v>Charleen.Toop@gmail.com,Thoughtsphere,Bulgan,Pre-emptive grid-enabled synergy,22-01-2020,Vivamus metus arcu, adipiscing molestie, hendrerit at, vulputate vitae, nisl. Aenean lectus. Pellentesque eget nunc. Donec quis orci eget orci vehicula condimentum. Curabitur in libero ut massa volutpat convallis.</v>
      </c>
      <c r="B69" s="2" t="str">
        <f ca="1">SUBSTITUTE(INDEX(Tabel3[GroepBeheerderEmail],Tabel4[[#This Row],[Reis.Index]]),",","")</f>
        <v>Charleen.Toop@gmail.com</v>
      </c>
      <c r="C69" s="2" t="str">
        <f ca="1">INDEX(Tabel3[GroepNaam],Tabel4[[#This Row],[Reis.Index]])</f>
        <v>,Thoughtsphere,</v>
      </c>
      <c r="D69" s="2" t="str">
        <f ca="1">INDEX(Tabel3[ReisNaam],Tabel4[[#This Row],[Reis.Index]])&amp;","</f>
        <v>Bulgan,</v>
      </c>
      <c r="E69" t="s">
        <v>2807</v>
      </c>
      <c r="F69" t="s">
        <v>1715</v>
      </c>
      <c r="G69" s="17" t="str">
        <f t="shared" ref="G69:G132" ca="1" si="4">","&amp;TEXT(TODAY(),"DD-MM-JJJJ")&amp;","</f>
        <v>,22-01-2020,</v>
      </c>
      <c r="H69" s="2">
        <f ca="1">RANDBETWEEN(1,Formules!$B$3)</f>
        <v>956</v>
      </c>
      <c r="I69">
        <f t="shared" si="3"/>
        <v>68</v>
      </c>
    </row>
    <row r="70" spans="1:9" x14ac:dyDescent="0.25">
      <c r="A70" s="2" t="str">
        <f ca="1">Tabel4[[#This Row],[GroepBeheerderEmail]]&amp;Tabel4[[#This Row],[GroepNaam]]&amp;Tabel4[[#This Row],[ReisNaam]]&amp;Tabel4[[#This Row],[NotitieTitel]]&amp;Tabel4[[#This Row],[NotitieDatum]]&amp;Tabel4[[#This Row],[NotitieTekst]]</f>
        <v>Arabela.Alvar@gmail.com,Fanoodle,Panyarang,Polarised executive benchmark,22-01-2020,Mauris sit amet eros. Suspendisse accumsan tortor quis turpis. Sed ante. Vivamus tortor. Duis mattis egestas metus. Aenean fermentum.</v>
      </c>
      <c r="B70" s="2" t="str">
        <f ca="1">SUBSTITUTE(INDEX(Tabel3[GroepBeheerderEmail],Tabel4[[#This Row],[Reis.Index]]),",","")</f>
        <v>Arabela.Alvar@gmail.com</v>
      </c>
      <c r="C70" s="2" t="str">
        <f ca="1">INDEX(Tabel3[GroepNaam],Tabel4[[#This Row],[Reis.Index]])</f>
        <v>,Fanoodle,</v>
      </c>
      <c r="D70" s="2" t="str">
        <f ca="1">INDEX(Tabel3[ReisNaam],Tabel4[[#This Row],[Reis.Index]])&amp;","</f>
        <v>Panyarang,</v>
      </c>
      <c r="E70" t="s">
        <v>2808</v>
      </c>
      <c r="F70" t="s">
        <v>1716</v>
      </c>
      <c r="G70" s="17" t="str">
        <f t="shared" ca="1" si="4"/>
        <v>,22-01-2020,</v>
      </c>
      <c r="H70" s="2">
        <f ca="1">RANDBETWEEN(1,Formules!$B$3)</f>
        <v>227</v>
      </c>
      <c r="I70">
        <f t="shared" si="3"/>
        <v>69</v>
      </c>
    </row>
    <row r="71" spans="1:9" x14ac:dyDescent="0.25">
      <c r="A71" s="2" t="str">
        <f ca="1">Tabel4[[#This Row],[GroepBeheerderEmail]]&amp;Tabel4[[#This Row],[GroepNaam]]&amp;Tabel4[[#This Row],[ReisNaam]]&amp;Tabel4[[#This Row],[NotitieTitel]]&amp;Tabel4[[#This Row],[NotitieDatum]]&amp;Tabel4[[#This Row],[NotitieTekst]]</f>
        <v>Leonid.Corps@gmail.com,Zoomlounge,New Leyte,Cross-group system-worthy adapter,22-01-2020,Pellentesque eget nunc. Donec quis orci eget orci vehicula condimentum. Curabitur in libero ut massa volutpat convallis. Morbi odio odio, elementum eu, interdum eu, tincidunt in, leo. Maecenas pulvinar lobortis est.</v>
      </c>
      <c r="B71" s="2" t="str">
        <f ca="1">SUBSTITUTE(INDEX(Tabel3[GroepBeheerderEmail],Tabel4[[#This Row],[Reis.Index]]),",","")</f>
        <v>Leonid.Corps@gmail.com</v>
      </c>
      <c r="C71" s="2" t="str">
        <f ca="1">INDEX(Tabel3[GroepNaam],Tabel4[[#This Row],[Reis.Index]])</f>
        <v>,Zoomlounge,</v>
      </c>
      <c r="D71" s="2" t="str">
        <f ca="1">INDEX(Tabel3[ReisNaam],Tabel4[[#This Row],[Reis.Index]])&amp;","</f>
        <v>New Leyte,</v>
      </c>
      <c r="E71" t="s">
        <v>2809</v>
      </c>
      <c r="F71" t="s">
        <v>1717</v>
      </c>
      <c r="G71" s="17" t="str">
        <f t="shared" ca="1" si="4"/>
        <v>,22-01-2020,</v>
      </c>
      <c r="H71" s="2">
        <f ca="1">RANDBETWEEN(1,Formules!$B$3)</f>
        <v>457</v>
      </c>
      <c r="I71">
        <f t="shared" si="3"/>
        <v>70</v>
      </c>
    </row>
    <row r="72" spans="1:9" x14ac:dyDescent="0.25">
      <c r="A72" s="2" t="str">
        <f ca="1">Tabel4[[#This Row],[GroepBeheerderEmail]]&amp;Tabel4[[#This Row],[GroepNaam]]&amp;Tabel4[[#This Row],[ReisNaam]]&amp;Tabel4[[#This Row],[NotitieTitel]]&amp;Tabel4[[#This Row],[NotitieDatum]]&amp;Tabel4[[#This Row],[NotitieTekst]]</f>
        <v>Reine.Mougin@gmail.com,Fiveclub,Skulsk,Sharable motivating service-desk,22-01-2020,Quisque ut erat. Curabitur gravida nisi at nibh. In hac habitasse platea dictumst. Aliquam augue quam, sollicitudin vitae, consectetuer eget, rutrum at, lorem. Integer tincidunt ante vel ipsum. Praesent blandit lacinia erat.</v>
      </c>
      <c r="B72" s="2" t="str">
        <f ca="1">SUBSTITUTE(INDEX(Tabel3[GroepBeheerderEmail],Tabel4[[#This Row],[Reis.Index]]),",","")</f>
        <v>Reine.Mougin@gmail.com</v>
      </c>
      <c r="C72" s="2" t="str">
        <f ca="1">INDEX(Tabel3[GroepNaam],Tabel4[[#This Row],[Reis.Index]])</f>
        <v>,Fiveclub,</v>
      </c>
      <c r="D72" s="2" t="str">
        <f ca="1">INDEX(Tabel3[ReisNaam],Tabel4[[#This Row],[Reis.Index]])&amp;","</f>
        <v>Skulsk,</v>
      </c>
      <c r="E72" t="s">
        <v>2810</v>
      </c>
      <c r="F72" t="s">
        <v>1718</v>
      </c>
      <c r="G72" s="17" t="str">
        <f t="shared" ca="1" si="4"/>
        <v>,22-01-2020,</v>
      </c>
      <c r="H72" s="2">
        <f ca="1">RANDBETWEEN(1,Formules!$B$3)</f>
        <v>856</v>
      </c>
      <c r="I72">
        <f t="shared" si="3"/>
        <v>71</v>
      </c>
    </row>
    <row r="73" spans="1:9" x14ac:dyDescent="0.25">
      <c r="A73" s="2" t="str">
        <f ca="1">Tabel4[[#This Row],[GroepBeheerderEmail]]&amp;Tabel4[[#This Row],[GroepNaam]]&amp;Tabel4[[#This Row],[ReisNaam]]&amp;Tabel4[[#This Row],[NotitieTitel]]&amp;Tabel4[[#This Row],[NotitieDatum]]&amp;Tabel4[[#This Row],[NotitieTekst]]</f>
        <v>Andrey.Pieche@gmail.com,Voonix,Gongjiang,Multi-layered 5th generation productivity,22-01-2020,Cras non velit nec nisi vulputate nonummy. Maecenas tincidunt lacus at velit.</v>
      </c>
      <c r="B73" s="2" t="str">
        <f ca="1">SUBSTITUTE(INDEX(Tabel3[GroepBeheerderEmail],Tabel4[[#This Row],[Reis.Index]]),",","")</f>
        <v>Andrey.Pieche@gmail.com</v>
      </c>
      <c r="C73" s="2" t="str">
        <f ca="1">INDEX(Tabel3[GroepNaam],Tabel4[[#This Row],[Reis.Index]])</f>
        <v>,Voonix,</v>
      </c>
      <c r="D73" s="2" t="str">
        <f ca="1">INDEX(Tabel3[ReisNaam],Tabel4[[#This Row],[Reis.Index]])&amp;","</f>
        <v>Gongjiang,</v>
      </c>
      <c r="E73" t="s">
        <v>2811</v>
      </c>
      <c r="F73" t="s">
        <v>1719</v>
      </c>
      <c r="G73" s="17" t="str">
        <f t="shared" ca="1" si="4"/>
        <v>,22-01-2020,</v>
      </c>
      <c r="H73" s="2">
        <f ca="1">RANDBETWEEN(1,Formules!$B$3)</f>
        <v>244</v>
      </c>
      <c r="I73">
        <f t="shared" si="3"/>
        <v>72</v>
      </c>
    </row>
    <row r="74" spans="1:9" x14ac:dyDescent="0.25">
      <c r="A74" s="2" t="str">
        <f ca="1">Tabel4[[#This Row],[GroepBeheerderEmail]]&amp;Tabel4[[#This Row],[GroepNaam]]&amp;Tabel4[[#This Row],[ReisNaam]]&amp;Tabel4[[#This Row],[NotitieTitel]]&amp;Tabel4[[#This Row],[NotitieDatum]]&amp;Tabel4[[#This Row],[NotitieTekst]]</f>
        <v>Pennie.Thomtson@gmail.com,Dabshots,Guadalupe,Automated modular pricing structure,22-01-2020,Sed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v>
      </c>
      <c r="B74" s="2" t="str">
        <f ca="1">SUBSTITUTE(INDEX(Tabel3[GroepBeheerderEmail],Tabel4[[#This Row],[Reis.Index]]),",","")</f>
        <v>Pennie.Thomtson@gmail.com</v>
      </c>
      <c r="C74" s="2" t="str">
        <f ca="1">INDEX(Tabel3[GroepNaam],Tabel4[[#This Row],[Reis.Index]])</f>
        <v>,Dabshots,</v>
      </c>
      <c r="D74" s="2" t="str">
        <f ca="1">INDEX(Tabel3[ReisNaam],Tabel4[[#This Row],[Reis.Index]])&amp;","</f>
        <v>Guadalupe,</v>
      </c>
      <c r="E74" t="s">
        <v>2812</v>
      </c>
      <c r="F74" t="s">
        <v>1720</v>
      </c>
      <c r="G74" s="17" t="str">
        <f t="shared" ca="1" si="4"/>
        <v>,22-01-2020,</v>
      </c>
      <c r="H74" s="2">
        <f ca="1">RANDBETWEEN(1,Formules!$B$3)</f>
        <v>153</v>
      </c>
      <c r="I74">
        <f t="shared" si="3"/>
        <v>73</v>
      </c>
    </row>
    <row r="75" spans="1:9" x14ac:dyDescent="0.25">
      <c r="A75" s="2" t="str">
        <f ca="1">Tabel4[[#This Row],[GroepBeheerderEmail]]&amp;Tabel4[[#This Row],[GroepNaam]]&amp;Tabel4[[#This Row],[ReisNaam]]&amp;Tabel4[[#This Row],[NotitieTitel]]&amp;Tabel4[[#This Row],[NotitieDatum]]&amp;Tabel4[[#This Row],[NotitieTekst]]</f>
        <v>Francene.Dougharty@gmail.com,Tambee,Suizhou,Extended 24/7 software,22-01-2020,In quis justo.</v>
      </c>
      <c r="B75" s="2" t="str">
        <f ca="1">SUBSTITUTE(INDEX(Tabel3[GroepBeheerderEmail],Tabel4[[#This Row],[Reis.Index]]),",","")</f>
        <v>Francene.Dougharty@gmail.com</v>
      </c>
      <c r="C75" s="2" t="str">
        <f ca="1">INDEX(Tabel3[GroepNaam],Tabel4[[#This Row],[Reis.Index]])</f>
        <v>,Tambee,</v>
      </c>
      <c r="D75" s="2" t="str">
        <f ca="1">INDEX(Tabel3[ReisNaam],Tabel4[[#This Row],[Reis.Index]])&amp;","</f>
        <v>Suizhou,</v>
      </c>
      <c r="E75" t="s">
        <v>2813</v>
      </c>
      <c r="F75" t="s">
        <v>1721</v>
      </c>
      <c r="G75" s="17" t="str">
        <f t="shared" ca="1" si="4"/>
        <v>,22-01-2020,</v>
      </c>
      <c r="H75" s="2">
        <f ca="1">RANDBETWEEN(1,Formules!$B$3)</f>
        <v>258</v>
      </c>
      <c r="I75">
        <f t="shared" si="3"/>
        <v>74</v>
      </c>
    </row>
    <row r="76" spans="1:9" x14ac:dyDescent="0.25">
      <c r="A76" s="2" t="str">
        <f ca="1">Tabel4[[#This Row],[GroepBeheerderEmail]]&amp;Tabel4[[#This Row],[GroepNaam]]&amp;Tabel4[[#This Row],[ReisNaam]]&amp;Tabel4[[#This Row],[NotitieTitel]]&amp;Tabel4[[#This Row],[NotitieDatum]]&amp;Tabel4[[#This Row],[NotitieTekst]]</f>
        <v>Franny.Bicheno@gmail.com,Livetube,Huajie,Horizontal actuating workforce,22-01-2020,Duis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v>
      </c>
      <c r="B76" s="2" t="str">
        <f ca="1">SUBSTITUTE(INDEX(Tabel3[GroepBeheerderEmail],Tabel4[[#This Row],[Reis.Index]]),",","")</f>
        <v>Franny.Bicheno@gmail.com</v>
      </c>
      <c r="C76" s="2" t="str">
        <f ca="1">INDEX(Tabel3[GroepNaam],Tabel4[[#This Row],[Reis.Index]])</f>
        <v>,Livetube,</v>
      </c>
      <c r="D76" s="2" t="str">
        <f ca="1">INDEX(Tabel3[ReisNaam],Tabel4[[#This Row],[Reis.Index]])&amp;","</f>
        <v>Huajie,</v>
      </c>
      <c r="E76" t="s">
        <v>2814</v>
      </c>
      <c r="F76" t="s">
        <v>1722</v>
      </c>
      <c r="G76" s="17" t="str">
        <f t="shared" ca="1" si="4"/>
        <v>,22-01-2020,</v>
      </c>
      <c r="H76" s="2">
        <f ca="1">RANDBETWEEN(1,Formules!$B$3)</f>
        <v>559</v>
      </c>
      <c r="I76">
        <f t="shared" si="3"/>
        <v>75</v>
      </c>
    </row>
    <row r="77" spans="1:9" x14ac:dyDescent="0.25">
      <c r="A77" s="2" t="str">
        <f ca="1">Tabel4[[#This Row],[GroepBeheerderEmail]]&amp;Tabel4[[#This Row],[GroepNaam]]&amp;Tabel4[[#This Row],[ReisNaam]]&amp;Tabel4[[#This Row],[NotitieTitel]]&amp;Tabel4[[#This Row],[NotitieDatum]]&amp;Tabel4[[#This Row],[NotitieTekst]]</f>
        <v>Hadlee.Sugg@gmail.com,Riffpedia,Verrettes,Devolved discrete neural-net,22-01-2020,Proin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v>
      </c>
      <c r="B77" s="2" t="str">
        <f ca="1">SUBSTITUTE(INDEX(Tabel3[GroepBeheerderEmail],Tabel4[[#This Row],[Reis.Index]]),",","")</f>
        <v>Hadlee.Sugg@gmail.com</v>
      </c>
      <c r="C77" s="2" t="str">
        <f ca="1">INDEX(Tabel3[GroepNaam],Tabel4[[#This Row],[Reis.Index]])</f>
        <v>,Riffpedia,</v>
      </c>
      <c r="D77" s="2" t="str">
        <f ca="1">INDEX(Tabel3[ReisNaam],Tabel4[[#This Row],[Reis.Index]])&amp;","</f>
        <v>Verrettes,</v>
      </c>
      <c r="E77" t="s">
        <v>2815</v>
      </c>
      <c r="F77" t="s">
        <v>1664</v>
      </c>
      <c r="G77" s="17" t="str">
        <f t="shared" ca="1" si="4"/>
        <v>,22-01-2020,</v>
      </c>
      <c r="H77" s="2">
        <f ca="1">RANDBETWEEN(1,Formules!$B$3)</f>
        <v>130</v>
      </c>
      <c r="I77">
        <f t="shared" si="3"/>
        <v>76</v>
      </c>
    </row>
    <row r="78" spans="1:9" x14ac:dyDescent="0.25">
      <c r="A78" s="2" t="str">
        <f ca="1">Tabel4[[#This Row],[GroepBeheerderEmail]]&amp;Tabel4[[#This Row],[GroepNaam]]&amp;Tabel4[[#This Row],[ReisNaam]]&amp;Tabel4[[#This Row],[NotitieTitel]]&amp;Tabel4[[#This Row],[NotitieDatum]]&amp;Tabel4[[#This Row],[NotitieTekst]]</f>
        <v>Mayne.Begent@gmail.com,Rhyloo,Jacinto Arauz,Optional grid-enabled service-desk,22-01-2020,Sed vel enim sit amet nunc viverra dapibus. Nulla suscipit ligula in lacus. Curabitur at ipsum ac tellus semper interdum.</v>
      </c>
      <c r="B78" s="2" t="str">
        <f ca="1">SUBSTITUTE(INDEX(Tabel3[GroepBeheerderEmail],Tabel4[[#This Row],[Reis.Index]]),",","")</f>
        <v>Mayne.Begent@gmail.com</v>
      </c>
      <c r="C78" s="2" t="str">
        <f ca="1">INDEX(Tabel3[GroepNaam],Tabel4[[#This Row],[Reis.Index]])</f>
        <v>,Rhyloo,</v>
      </c>
      <c r="D78" s="2" t="str">
        <f ca="1">INDEX(Tabel3[ReisNaam],Tabel4[[#This Row],[Reis.Index]])&amp;","</f>
        <v>Jacinto Arauz,</v>
      </c>
      <c r="E78" t="s">
        <v>2816</v>
      </c>
      <c r="F78" t="s">
        <v>1723</v>
      </c>
      <c r="G78" s="17" t="str">
        <f t="shared" ca="1" si="4"/>
        <v>,22-01-2020,</v>
      </c>
      <c r="H78" s="2">
        <f ca="1">RANDBETWEEN(1,Formules!$B$3)</f>
        <v>634</v>
      </c>
      <c r="I78">
        <f t="shared" si="3"/>
        <v>77</v>
      </c>
    </row>
    <row r="79" spans="1:9" x14ac:dyDescent="0.25">
      <c r="A79" s="2" t="str">
        <f ca="1">Tabel4[[#This Row],[GroepBeheerderEmail]]&amp;Tabel4[[#This Row],[GroepNaam]]&amp;Tabel4[[#This Row],[ReisNaam]]&amp;Tabel4[[#This Row],[NotitieTitel]]&amp;Tabel4[[#This Row],[NotitieDatum]]&amp;Tabel4[[#This Row],[NotitieTekst]]</f>
        <v>Cherise.Remon@gmail.com,Youtags,Rockford,Fully-configurable zero tolerance structure,22-01-2020,Praesent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v>
      </c>
      <c r="B79" s="2" t="str">
        <f ca="1">SUBSTITUTE(INDEX(Tabel3[GroepBeheerderEmail],Tabel4[[#This Row],[Reis.Index]]),",","")</f>
        <v>Cherise.Remon@gmail.com</v>
      </c>
      <c r="C79" s="2" t="str">
        <f ca="1">INDEX(Tabel3[GroepNaam],Tabel4[[#This Row],[Reis.Index]])</f>
        <v>,Youtags,</v>
      </c>
      <c r="D79" s="2" t="str">
        <f ca="1">INDEX(Tabel3[ReisNaam],Tabel4[[#This Row],[Reis.Index]])&amp;","</f>
        <v>Rockford,</v>
      </c>
      <c r="E79" t="s">
        <v>2817</v>
      </c>
      <c r="F79" t="s">
        <v>1724</v>
      </c>
      <c r="G79" s="17" t="str">
        <f t="shared" ca="1" si="4"/>
        <v>,22-01-2020,</v>
      </c>
      <c r="H79" s="2">
        <f ca="1">RANDBETWEEN(1,Formules!$B$3)</f>
        <v>887</v>
      </c>
      <c r="I79">
        <f t="shared" si="3"/>
        <v>78</v>
      </c>
    </row>
    <row r="80" spans="1:9" x14ac:dyDescent="0.25">
      <c r="A80" s="2" t="str">
        <f ca="1">Tabel4[[#This Row],[GroepBeheerderEmail]]&amp;Tabel4[[#This Row],[GroepNaam]]&amp;Tabel4[[#This Row],[ReisNaam]]&amp;Tabel4[[#This Row],[NotitieTitel]]&amp;Tabel4[[#This Row],[NotitieDatum]]&amp;Tabel4[[#This Row],[NotitieTekst]]</f>
        <v>Lian.Cranch@gmail.com,Quinu,El Zapote,Networked client-server array,22-01-2020,Duis bibendum, felis sed interdum venenatis, turpis enim blandit mi, in porttitor pede justo eu massa.</v>
      </c>
      <c r="B80" s="2" t="str">
        <f ca="1">SUBSTITUTE(INDEX(Tabel3[GroepBeheerderEmail],Tabel4[[#This Row],[Reis.Index]]),",","")</f>
        <v>Lian.Cranch@gmail.com</v>
      </c>
      <c r="C80" s="2" t="str">
        <f ca="1">INDEX(Tabel3[GroepNaam],Tabel4[[#This Row],[Reis.Index]])</f>
        <v>,Quinu,</v>
      </c>
      <c r="D80" s="2" t="str">
        <f ca="1">INDEX(Tabel3[ReisNaam],Tabel4[[#This Row],[Reis.Index]])&amp;","</f>
        <v>El Zapote,</v>
      </c>
      <c r="E80" t="s">
        <v>2818</v>
      </c>
      <c r="F80" t="s">
        <v>1725</v>
      </c>
      <c r="G80" s="17" t="str">
        <f t="shared" ca="1" si="4"/>
        <v>,22-01-2020,</v>
      </c>
      <c r="H80" s="2">
        <f ca="1">RANDBETWEEN(1,Formules!$B$3)</f>
        <v>286</v>
      </c>
      <c r="I80">
        <f t="shared" si="3"/>
        <v>79</v>
      </c>
    </row>
    <row r="81" spans="1:9" x14ac:dyDescent="0.25">
      <c r="A81" s="2" t="str">
        <f ca="1">Tabel4[[#This Row],[GroepBeheerderEmail]]&amp;Tabel4[[#This Row],[GroepNaam]]&amp;Tabel4[[#This Row],[ReisNaam]]&amp;Tabel4[[#This Row],[NotitieTitel]]&amp;Tabel4[[#This Row],[NotitieDatum]]&amp;Tabel4[[#This Row],[NotitieTekst]]</f>
        <v>Jacquelin.Waugh@gmail.com,Quatz,Conde,Cloned scalable flexibility,22-01-2020,Suspendisse accumsan tortor quis turpis. Sed ante. Vivamus tortor. Duis mattis egestas metus.</v>
      </c>
      <c r="B81" s="2" t="str">
        <f ca="1">SUBSTITUTE(INDEX(Tabel3[GroepBeheerderEmail],Tabel4[[#This Row],[Reis.Index]]),",","")</f>
        <v>Jacquelin.Waugh@gmail.com</v>
      </c>
      <c r="C81" s="2" t="str">
        <f ca="1">INDEX(Tabel3[GroepNaam],Tabel4[[#This Row],[Reis.Index]])</f>
        <v>,Quatz,</v>
      </c>
      <c r="D81" s="2" t="str">
        <f ca="1">INDEX(Tabel3[ReisNaam],Tabel4[[#This Row],[Reis.Index]])&amp;","</f>
        <v>Conde,</v>
      </c>
      <c r="E81" t="s">
        <v>2819</v>
      </c>
      <c r="F81" t="s">
        <v>1726</v>
      </c>
      <c r="G81" s="17" t="str">
        <f t="shared" ca="1" si="4"/>
        <v>,22-01-2020,</v>
      </c>
      <c r="H81" s="2">
        <f ca="1">RANDBETWEEN(1,Formules!$B$3)</f>
        <v>383</v>
      </c>
      <c r="I81">
        <f t="shared" si="3"/>
        <v>80</v>
      </c>
    </row>
    <row r="82" spans="1:9" x14ac:dyDescent="0.25">
      <c r="A82" s="2" t="str">
        <f ca="1">Tabel4[[#This Row],[GroepBeheerderEmail]]&amp;Tabel4[[#This Row],[GroepNaam]]&amp;Tabel4[[#This Row],[ReisNaam]]&amp;Tabel4[[#This Row],[NotitieTitel]]&amp;Tabel4[[#This Row],[NotitieDatum]]&amp;Tabel4[[#This Row],[NotitieTekst]]</f>
        <v>Dorene.Parkman@gmail.com,Roomm,Huacho,Business-focused non-volatile conglomeration,22-01-2020,Integer ac neque.</v>
      </c>
      <c r="B82" s="2" t="str">
        <f ca="1">SUBSTITUTE(INDEX(Tabel3[GroepBeheerderEmail],Tabel4[[#This Row],[Reis.Index]]),",","")</f>
        <v>Dorene.Parkman@gmail.com</v>
      </c>
      <c r="C82" s="2" t="str">
        <f ca="1">INDEX(Tabel3[GroepNaam],Tabel4[[#This Row],[Reis.Index]])</f>
        <v>,Roomm,</v>
      </c>
      <c r="D82" s="2" t="str">
        <f ca="1">INDEX(Tabel3[ReisNaam],Tabel4[[#This Row],[Reis.Index]])&amp;","</f>
        <v>Huacho,</v>
      </c>
      <c r="E82" t="s">
        <v>2820</v>
      </c>
      <c r="F82" t="s">
        <v>1727</v>
      </c>
      <c r="G82" s="17" t="str">
        <f t="shared" ca="1" si="4"/>
        <v>,22-01-2020,</v>
      </c>
      <c r="H82" s="2">
        <f ca="1">RANDBETWEEN(1,Formules!$B$3)</f>
        <v>896</v>
      </c>
      <c r="I82">
        <f t="shared" si="3"/>
        <v>81</v>
      </c>
    </row>
    <row r="83" spans="1:9" x14ac:dyDescent="0.25">
      <c r="A83" s="2" t="str">
        <f ca="1">Tabel4[[#This Row],[GroepBeheerderEmail]]&amp;Tabel4[[#This Row],[GroepNaam]]&amp;Tabel4[[#This Row],[ReisNaam]]&amp;Tabel4[[#This Row],[NotitieTitel]]&amp;Tabel4[[#This Row],[NotitieDatum]]&amp;Tabel4[[#This Row],[NotitieTekst]]</f>
        <v>Jenelle.Caw@gmail.com,Tazz,Olkusz,Decentralized hybrid secured line,22-01-2020,Maecenas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v>
      </c>
      <c r="B83" s="2" t="str">
        <f ca="1">SUBSTITUTE(INDEX(Tabel3[GroepBeheerderEmail],Tabel4[[#This Row],[Reis.Index]]),",","")</f>
        <v>Jenelle.Caw@gmail.com</v>
      </c>
      <c r="C83" s="2" t="str">
        <f ca="1">INDEX(Tabel3[GroepNaam],Tabel4[[#This Row],[Reis.Index]])</f>
        <v>,Tazz,</v>
      </c>
      <c r="D83" s="2" t="str">
        <f ca="1">INDEX(Tabel3[ReisNaam],Tabel4[[#This Row],[Reis.Index]])&amp;","</f>
        <v>Olkusz,</v>
      </c>
      <c r="E83" t="s">
        <v>2821</v>
      </c>
      <c r="F83" t="s">
        <v>1728</v>
      </c>
      <c r="G83" s="17" t="str">
        <f t="shared" ca="1" si="4"/>
        <v>,22-01-2020,</v>
      </c>
      <c r="H83" s="2">
        <f ca="1">RANDBETWEEN(1,Formules!$B$3)</f>
        <v>386</v>
      </c>
      <c r="I83">
        <f t="shared" si="3"/>
        <v>82</v>
      </c>
    </row>
    <row r="84" spans="1:9" x14ac:dyDescent="0.25">
      <c r="A84" s="2" t="str">
        <f ca="1">Tabel4[[#This Row],[GroepBeheerderEmail]]&amp;Tabel4[[#This Row],[GroepNaam]]&amp;Tabel4[[#This Row],[ReisNaam]]&amp;Tabel4[[#This Row],[NotitieTitel]]&amp;Tabel4[[#This Row],[NotitieDatum]]&amp;Tabel4[[#This Row],[NotitieTekst]]</f>
        <v>Jolynn.Fosdike@gmail.com,Skyndu,Mumias,Adaptive mobile hardware,22-01-2020,Suspendisse potenti. Cras in purus eu magna vulputate luctus.</v>
      </c>
      <c r="B84" s="2" t="str">
        <f ca="1">SUBSTITUTE(INDEX(Tabel3[GroepBeheerderEmail],Tabel4[[#This Row],[Reis.Index]]),",","")</f>
        <v>Jolynn.Fosdike@gmail.com</v>
      </c>
      <c r="C84" s="2" t="str">
        <f ca="1">INDEX(Tabel3[GroepNaam],Tabel4[[#This Row],[Reis.Index]])</f>
        <v>,Skyndu,</v>
      </c>
      <c r="D84" s="2" t="str">
        <f ca="1">INDEX(Tabel3[ReisNaam],Tabel4[[#This Row],[Reis.Index]])&amp;","</f>
        <v>Mumias,</v>
      </c>
      <c r="E84" t="s">
        <v>2822</v>
      </c>
      <c r="F84" t="s">
        <v>1701</v>
      </c>
      <c r="G84" s="17" t="str">
        <f t="shared" ca="1" si="4"/>
        <v>,22-01-2020,</v>
      </c>
      <c r="H84" s="2">
        <f ca="1">RANDBETWEEN(1,Formules!$B$3)</f>
        <v>682</v>
      </c>
      <c r="I84">
        <f t="shared" si="3"/>
        <v>83</v>
      </c>
    </row>
    <row r="85" spans="1:9" x14ac:dyDescent="0.25">
      <c r="A85" s="2" t="str">
        <f ca="1">Tabel4[[#This Row],[GroepBeheerderEmail]]&amp;Tabel4[[#This Row],[GroepNaam]]&amp;Tabel4[[#This Row],[ReisNaam]]&amp;Tabel4[[#This Row],[NotitieTitel]]&amp;Tabel4[[#This Row],[NotitieDatum]]&amp;Tabel4[[#This Row],[NotitieTekst]]</f>
        <v>Jan.Truitt@gmail.com,Ntags,Varybóbi,Balanced contextually-based access,22-01-2020,Sed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v>
      </c>
      <c r="B85" s="2" t="str">
        <f ca="1">SUBSTITUTE(INDEX(Tabel3[GroepBeheerderEmail],Tabel4[[#This Row],[Reis.Index]]),",","")</f>
        <v>Jan.Truitt@gmail.com</v>
      </c>
      <c r="C85" s="2" t="str">
        <f ca="1">INDEX(Tabel3[GroepNaam],Tabel4[[#This Row],[Reis.Index]])</f>
        <v>,Ntags,</v>
      </c>
      <c r="D85" s="2" t="str">
        <f ca="1">INDEX(Tabel3[ReisNaam],Tabel4[[#This Row],[Reis.Index]])&amp;","</f>
        <v>Varybóbi,</v>
      </c>
      <c r="E85" t="s">
        <v>2823</v>
      </c>
      <c r="F85" t="s">
        <v>1729</v>
      </c>
      <c r="G85" s="17" t="str">
        <f t="shared" ca="1" si="4"/>
        <v>,22-01-2020,</v>
      </c>
      <c r="H85" s="2">
        <f ca="1">RANDBETWEEN(1,Formules!$B$3)</f>
        <v>844</v>
      </c>
      <c r="I85">
        <f t="shared" si="3"/>
        <v>84</v>
      </c>
    </row>
    <row r="86" spans="1:9" x14ac:dyDescent="0.25">
      <c r="A86" s="2" t="str">
        <f ca="1">Tabel4[[#This Row],[GroepBeheerderEmail]]&amp;Tabel4[[#This Row],[GroepNaam]]&amp;Tabel4[[#This Row],[ReisNaam]]&amp;Tabel4[[#This Row],[NotitieTitel]]&amp;Tabel4[[#This Row],[NotitieDatum]]&amp;Tabel4[[#This Row],[NotitieTekst]]</f>
        <v>Deborah.Mursell@gmail.com,Minyx,Moa,Ergonomic multi-state local area network,22-01-2020,In est risus, auctor sed, tristique in, tempus sit amet, sem.</v>
      </c>
      <c r="B86" s="2" t="str">
        <f ca="1">SUBSTITUTE(INDEX(Tabel3[GroepBeheerderEmail],Tabel4[[#This Row],[Reis.Index]]),",","")</f>
        <v>Deborah.Mursell@gmail.com</v>
      </c>
      <c r="C86" s="2" t="str">
        <f ca="1">INDEX(Tabel3[GroepNaam],Tabel4[[#This Row],[Reis.Index]])</f>
        <v>,Minyx,</v>
      </c>
      <c r="D86" s="2" t="str">
        <f ca="1">INDEX(Tabel3[ReisNaam],Tabel4[[#This Row],[Reis.Index]])&amp;","</f>
        <v>Moa,</v>
      </c>
      <c r="E86" t="s">
        <v>2824</v>
      </c>
      <c r="F86" t="s">
        <v>1689</v>
      </c>
      <c r="G86" s="17" t="str">
        <f t="shared" ca="1" si="4"/>
        <v>,22-01-2020,</v>
      </c>
      <c r="H86" s="2">
        <f ca="1">RANDBETWEEN(1,Formules!$B$3)</f>
        <v>705</v>
      </c>
      <c r="I86">
        <f t="shared" si="3"/>
        <v>85</v>
      </c>
    </row>
    <row r="87" spans="1:9" x14ac:dyDescent="0.25">
      <c r="A87" s="2" t="str">
        <f ca="1">Tabel4[[#This Row],[GroepBeheerderEmail]]&amp;Tabel4[[#This Row],[GroepNaam]]&amp;Tabel4[[#This Row],[ReisNaam]]&amp;Tabel4[[#This Row],[NotitieTitel]]&amp;Tabel4[[#This Row],[NotitieDatum]]&amp;Tabel4[[#This Row],[NotitieTekst]]</f>
        <v>Cesaro.Croizier@gmail.com,Devpoint,San Miguel Chicaj,Grass-roots national core,22-01-2020,Nulla tempus. Vivamus in felis eu sapien cursus vestibulum. Proin eu mi. Nulla ac enim. In tempor, turpis nec euismod scelerisque, quam turpis adipiscing lorem, vitae mattis nibh ligula nec sem.</v>
      </c>
      <c r="B87" s="2" t="str">
        <f ca="1">SUBSTITUTE(INDEX(Tabel3[GroepBeheerderEmail],Tabel4[[#This Row],[Reis.Index]]),",","")</f>
        <v>Cesaro.Croizier@gmail.com</v>
      </c>
      <c r="C87" s="2" t="str">
        <f ca="1">INDEX(Tabel3[GroepNaam],Tabel4[[#This Row],[Reis.Index]])</f>
        <v>,Devpoint,</v>
      </c>
      <c r="D87" s="2" t="str">
        <f ca="1">INDEX(Tabel3[ReisNaam],Tabel4[[#This Row],[Reis.Index]])&amp;","</f>
        <v>San Miguel Chicaj,</v>
      </c>
      <c r="E87" t="s">
        <v>2825</v>
      </c>
      <c r="F87" t="s">
        <v>1730</v>
      </c>
      <c r="G87" s="17" t="str">
        <f t="shared" ca="1" si="4"/>
        <v>,22-01-2020,</v>
      </c>
      <c r="H87" s="2">
        <f ca="1">RANDBETWEEN(1,Formules!$B$3)</f>
        <v>965</v>
      </c>
      <c r="I87">
        <f t="shared" si="3"/>
        <v>86</v>
      </c>
    </row>
    <row r="88" spans="1:9" x14ac:dyDescent="0.25">
      <c r="A88" s="2" t="str">
        <f ca="1">Tabel4[[#This Row],[GroepBeheerderEmail]]&amp;Tabel4[[#This Row],[GroepNaam]]&amp;Tabel4[[#This Row],[ReisNaam]]&amp;Tabel4[[#This Row],[NotitieTitel]]&amp;Tabel4[[#This Row],[NotitieDatum]]&amp;Tabel4[[#This Row],[NotitieTekst]]</f>
        <v>Allx.Dugmore@gmail.com,Topicblab,Las Vegas,Universal high-level capacity,22-01-2020,Morbi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v>
      </c>
      <c r="B88" s="2" t="str">
        <f ca="1">SUBSTITUTE(INDEX(Tabel3[GroepBeheerderEmail],Tabel4[[#This Row],[Reis.Index]]),",","")</f>
        <v>Allx.Dugmore@gmail.com</v>
      </c>
      <c r="C88" s="2" t="str">
        <f ca="1">INDEX(Tabel3[GroepNaam],Tabel4[[#This Row],[Reis.Index]])</f>
        <v>,Topicblab,</v>
      </c>
      <c r="D88" s="2" t="str">
        <f ca="1">INDEX(Tabel3[ReisNaam],Tabel4[[#This Row],[Reis.Index]])&amp;","</f>
        <v>Las Vegas,</v>
      </c>
      <c r="E88" t="s">
        <v>2826</v>
      </c>
      <c r="F88" t="s">
        <v>1731</v>
      </c>
      <c r="G88" s="17" t="str">
        <f t="shared" ca="1" si="4"/>
        <v>,22-01-2020,</v>
      </c>
      <c r="H88" s="2">
        <f ca="1">RANDBETWEEN(1,Formules!$B$3)</f>
        <v>568</v>
      </c>
      <c r="I88">
        <f t="shared" si="3"/>
        <v>87</v>
      </c>
    </row>
    <row r="89" spans="1:9" x14ac:dyDescent="0.25">
      <c r="A89" s="2" t="str">
        <f ca="1">Tabel4[[#This Row],[GroepBeheerderEmail]]&amp;Tabel4[[#This Row],[GroepNaam]]&amp;Tabel4[[#This Row],[ReisNaam]]&amp;Tabel4[[#This Row],[NotitieTitel]]&amp;Tabel4[[#This Row],[NotitieDatum]]&amp;Tabel4[[#This Row],[NotitieTekst]]</f>
        <v>Charleen.Toop@gmail.com,Zooxo,Itinga,Re-engineered national superstructure,22-01-2020,Nunc nisl. Duis bibendum, felis sed interdum venenatis, turpis enim blandit mi, in porttitor pede justo eu massa. Donec dapibus. Duis at velit eu est congue elementum.</v>
      </c>
      <c r="B89" s="2" t="str">
        <f ca="1">SUBSTITUTE(INDEX(Tabel3[GroepBeheerderEmail],Tabel4[[#This Row],[Reis.Index]]),",","")</f>
        <v>Charleen.Toop@gmail.com</v>
      </c>
      <c r="C89" s="2" t="str">
        <f ca="1">INDEX(Tabel3[GroepNaam],Tabel4[[#This Row],[Reis.Index]])</f>
        <v>,Zooxo,</v>
      </c>
      <c r="D89" s="2" t="str">
        <f ca="1">INDEX(Tabel3[ReisNaam],Tabel4[[#This Row],[Reis.Index]])&amp;","</f>
        <v>Itinga,</v>
      </c>
      <c r="E89" t="s">
        <v>2827</v>
      </c>
      <c r="F89" t="s">
        <v>1713</v>
      </c>
      <c r="G89" s="17" t="str">
        <f t="shared" ca="1" si="4"/>
        <v>,22-01-2020,</v>
      </c>
      <c r="H89" s="2">
        <f ca="1">RANDBETWEEN(1,Formules!$B$3)</f>
        <v>419</v>
      </c>
      <c r="I89">
        <f t="shared" si="3"/>
        <v>88</v>
      </c>
    </row>
    <row r="90" spans="1:9" x14ac:dyDescent="0.25">
      <c r="A90" s="2" t="str">
        <f ca="1">Tabel4[[#This Row],[GroepBeheerderEmail]]&amp;Tabel4[[#This Row],[GroepNaam]]&amp;Tabel4[[#This Row],[ReisNaam]]&amp;Tabel4[[#This Row],[NotitieTitel]]&amp;Tabel4[[#This Row],[NotitieDatum]]&amp;Tabel4[[#This Row],[NotitieTekst]]</f>
        <v>Kellen.Carrier@gmail.com,Quaxo,Guayaramerín,Cross-group 6th generation synergy,22-01-2020,Curabitur gravida nisi at nibh. In hac habitasse platea dictumst. Aliquam augue quam, sollicitudin vitae, consectetuer eget, rutrum at, lorem. Integer tincidunt ante vel ipsum. Praesent blandit lacinia erat. Vestibulum sed magna at nunc commodo placerat.</v>
      </c>
      <c r="B90" s="2" t="str">
        <f ca="1">SUBSTITUTE(INDEX(Tabel3[GroepBeheerderEmail],Tabel4[[#This Row],[Reis.Index]]),",","")</f>
        <v>Kellen.Carrier@gmail.com</v>
      </c>
      <c r="C90" s="2" t="str">
        <f ca="1">INDEX(Tabel3[GroepNaam],Tabel4[[#This Row],[Reis.Index]])</f>
        <v>,Quaxo,</v>
      </c>
      <c r="D90" s="2" t="str">
        <f ca="1">INDEX(Tabel3[ReisNaam],Tabel4[[#This Row],[Reis.Index]])&amp;","</f>
        <v>Guayaramerín,</v>
      </c>
      <c r="E90" t="s">
        <v>2828</v>
      </c>
      <c r="F90" t="s">
        <v>1732</v>
      </c>
      <c r="G90" s="17" t="str">
        <f t="shared" ca="1" si="4"/>
        <v>,22-01-2020,</v>
      </c>
      <c r="H90" s="2">
        <f ca="1">RANDBETWEEN(1,Formules!$B$3)</f>
        <v>740</v>
      </c>
      <c r="I90">
        <f t="shared" si="3"/>
        <v>89</v>
      </c>
    </row>
    <row r="91" spans="1:9" x14ac:dyDescent="0.25">
      <c r="A91" s="2" t="str">
        <f ca="1">Tabel4[[#This Row],[GroepBeheerderEmail]]&amp;Tabel4[[#This Row],[GroepNaam]]&amp;Tabel4[[#This Row],[ReisNaam]]&amp;Tabel4[[#This Row],[NotitieTitel]]&amp;Tabel4[[#This Row],[NotitieDatum]]&amp;Tabel4[[#This Row],[NotitieTekst]]</f>
        <v>Dedie.Ewols@gmail.com,Oyoyo,Sotouboua,Horizontal empowering intranet,22-01-2020,Aenean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v>
      </c>
      <c r="B91" s="2" t="str">
        <f ca="1">SUBSTITUTE(INDEX(Tabel3[GroepBeheerderEmail],Tabel4[[#This Row],[Reis.Index]]),",","")</f>
        <v>Dedie.Ewols@gmail.com</v>
      </c>
      <c r="C91" s="2" t="str">
        <f ca="1">INDEX(Tabel3[GroepNaam],Tabel4[[#This Row],[Reis.Index]])</f>
        <v>,Oyoyo,</v>
      </c>
      <c r="D91" s="2" t="str">
        <f ca="1">INDEX(Tabel3[ReisNaam],Tabel4[[#This Row],[Reis.Index]])&amp;","</f>
        <v>Sotouboua,</v>
      </c>
      <c r="E91" t="s">
        <v>2829</v>
      </c>
      <c r="F91" t="s">
        <v>1733</v>
      </c>
      <c r="G91" s="17" t="str">
        <f t="shared" ca="1" si="4"/>
        <v>,22-01-2020,</v>
      </c>
      <c r="H91" s="2">
        <f ca="1">RANDBETWEEN(1,Formules!$B$3)</f>
        <v>124</v>
      </c>
      <c r="I91">
        <f t="shared" si="3"/>
        <v>90</v>
      </c>
    </row>
    <row r="92" spans="1:9" x14ac:dyDescent="0.25">
      <c r="A92" s="2" t="str">
        <f ca="1">Tabel4[[#This Row],[GroepBeheerderEmail]]&amp;Tabel4[[#This Row],[GroepNaam]]&amp;Tabel4[[#This Row],[ReisNaam]]&amp;Tabel4[[#This Row],[NotitieTitel]]&amp;Tabel4[[#This Row],[NotitieDatum]]&amp;Tabel4[[#This Row],[NotitieTekst]]</f>
        <v>Willie.Cellier@gmail.com,Jamia,Jamban,De-engineered disintermediate function,22-01-2020,Vestibulum ac est lacinia nisi venenatis tristique. Fusce congue, diam id ornare imperdiet, sapien urna pretium nisl, ut volutpat sapien arcu sed augue. Aliquam erat volutpat. In congue.</v>
      </c>
      <c r="B92" s="2" t="str">
        <f ca="1">SUBSTITUTE(INDEX(Tabel3[GroepBeheerderEmail],Tabel4[[#This Row],[Reis.Index]]),",","")</f>
        <v>Willie.Cellier@gmail.com</v>
      </c>
      <c r="C92" s="2" t="str">
        <f ca="1">INDEX(Tabel3[GroepNaam],Tabel4[[#This Row],[Reis.Index]])</f>
        <v>,Jamia,</v>
      </c>
      <c r="D92" s="2" t="str">
        <f ca="1">INDEX(Tabel3[ReisNaam],Tabel4[[#This Row],[Reis.Index]])&amp;","</f>
        <v>Jamban,</v>
      </c>
      <c r="E92" t="s">
        <v>2830</v>
      </c>
      <c r="F92" t="s">
        <v>1734</v>
      </c>
      <c r="G92" s="17" t="str">
        <f t="shared" ca="1" si="4"/>
        <v>,22-01-2020,</v>
      </c>
      <c r="H92" s="2">
        <f ca="1">RANDBETWEEN(1,Formules!$B$3)</f>
        <v>333</v>
      </c>
      <c r="I92">
        <f t="shared" si="3"/>
        <v>91</v>
      </c>
    </row>
    <row r="93" spans="1:9" x14ac:dyDescent="0.25">
      <c r="A93" s="2" t="str">
        <f ca="1">Tabel4[[#This Row],[GroepBeheerderEmail]]&amp;Tabel4[[#This Row],[GroepNaam]]&amp;Tabel4[[#This Row],[ReisNaam]]&amp;Tabel4[[#This Row],[NotitieTitel]]&amp;Tabel4[[#This Row],[NotitieDatum]]&amp;Tabel4[[#This Row],[NotitieTekst]]</f>
        <v>Tarrance.Maybury@gmail.com,Linktype,Lodja,User-friendly fresh-thinking moratorium,22-01-2020,Mauris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v>
      </c>
      <c r="B93" s="2" t="str">
        <f ca="1">SUBSTITUTE(INDEX(Tabel3[GroepBeheerderEmail],Tabel4[[#This Row],[Reis.Index]]),",","")</f>
        <v>Tarrance.Maybury@gmail.com</v>
      </c>
      <c r="C93" s="2" t="str">
        <f ca="1">INDEX(Tabel3[GroepNaam],Tabel4[[#This Row],[Reis.Index]])</f>
        <v>,Linktype,</v>
      </c>
      <c r="D93" s="2" t="str">
        <f ca="1">INDEX(Tabel3[ReisNaam],Tabel4[[#This Row],[Reis.Index]])&amp;","</f>
        <v>Lodja,</v>
      </c>
      <c r="E93" t="s">
        <v>2831</v>
      </c>
      <c r="F93" t="s">
        <v>1735</v>
      </c>
      <c r="G93" s="17" t="str">
        <f t="shared" ca="1" si="4"/>
        <v>,22-01-2020,</v>
      </c>
      <c r="H93" s="2">
        <f ca="1">RANDBETWEEN(1,Formules!$B$3)</f>
        <v>872</v>
      </c>
      <c r="I93">
        <f t="shared" si="3"/>
        <v>92</v>
      </c>
    </row>
    <row r="94" spans="1:9" x14ac:dyDescent="0.25">
      <c r="A94" s="2" t="str">
        <f ca="1">Tabel4[[#This Row],[GroepBeheerderEmail]]&amp;Tabel4[[#This Row],[GroepNaam]]&amp;Tabel4[[#This Row],[ReisNaam]]&amp;Tabel4[[#This Row],[NotitieTitel]]&amp;Tabel4[[#This Row],[NotitieDatum]]&amp;Tabel4[[#This Row],[NotitieTekst]]</f>
        <v>Charleen.Toop@gmail.com,Realfire,Huamachuco,Future-proofed system-worthy interface,22-01-2020,Vestibulum ac est lacinia nisi venenatis tristique. Fusce congue, diam id ornare imperdiet, sapien urna pretium nisl, ut volutpat sapien arcu sed augue. Aliquam erat volutpat. In congue. Etiam justo.</v>
      </c>
      <c r="B94" s="2" t="str">
        <f ca="1">SUBSTITUTE(INDEX(Tabel3[GroepBeheerderEmail],Tabel4[[#This Row],[Reis.Index]]),",","")</f>
        <v>Charleen.Toop@gmail.com</v>
      </c>
      <c r="C94" s="2" t="str">
        <f ca="1">INDEX(Tabel3[GroepNaam],Tabel4[[#This Row],[Reis.Index]])</f>
        <v>,Realfire,</v>
      </c>
      <c r="D94" s="2" t="str">
        <f ca="1">INDEX(Tabel3[ReisNaam],Tabel4[[#This Row],[Reis.Index]])&amp;","</f>
        <v>Huamachuco,</v>
      </c>
      <c r="E94" t="s">
        <v>2832</v>
      </c>
      <c r="F94" t="s">
        <v>1736</v>
      </c>
      <c r="G94" s="17" t="str">
        <f t="shared" ca="1" si="4"/>
        <v>,22-01-2020,</v>
      </c>
      <c r="H94" s="2">
        <f ca="1">RANDBETWEEN(1,Formules!$B$3)</f>
        <v>296</v>
      </c>
      <c r="I94">
        <f t="shared" si="3"/>
        <v>93</v>
      </c>
    </row>
    <row r="95" spans="1:9" x14ac:dyDescent="0.25">
      <c r="A95" s="2" t="str">
        <f ca="1">Tabel4[[#This Row],[GroepBeheerderEmail]]&amp;Tabel4[[#This Row],[GroepNaam]]&amp;Tabel4[[#This Row],[ReisNaam]]&amp;Tabel4[[#This Row],[NotitieTitel]]&amp;Tabel4[[#This Row],[NotitieDatum]]&amp;Tabel4[[#This Row],[NotitieTekst]]</f>
        <v>Ofilia.Peron@gmail.com,Skyba,Salgado,Synergized static definition,22-01-2020,Donec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 Nam tristique tortor eu pede.</v>
      </c>
      <c r="B95" s="2" t="str">
        <f ca="1">SUBSTITUTE(INDEX(Tabel3[GroepBeheerderEmail],Tabel4[[#This Row],[Reis.Index]]),",","")</f>
        <v>Ofilia.Peron@gmail.com</v>
      </c>
      <c r="C95" s="2" t="str">
        <f ca="1">INDEX(Tabel3[GroepNaam],Tabel4[[#This Row],[Reis.Index]])</f>
        <v>,Skyba,</v>
      </c>
      <c r="D95" s="2" t="str">
        <f ca="1">INDEX(Tabel3[ReisNaam],Tabel4[[#This Row],[Reis.Index]])&amp;","</f>
        <v>Salgado,</v>
      </c>
      <c r="E95" t="s">
        <v>2833</v>
      </c>
      <c r="F95" t="s">
        <v>1737</v>
      </c>
      <c r="G95" s="17" t="str">
        <f t="shared" ca="1" si="4"/>
        <v>,22-01-2020,</v>
      </c>
      <c r="H95" s="2">
        <f ca="1">RANDBETWEEN(1,Formules!$B$3)</f>
        <v>198</v>
      </c>
      <c r="I95">
        <f t="shared" si="3"/>
        <v>94</v>
      </c>
    </row>
    <row r="96" spans="1:9" x14ac:dyDescent="0.25">
      <c r="A96" s="2" t="str">
        <f ca="1">Tabel4[[#This Row],[GroepBeheerderEmail]]&amp;Tabel4[[#This Row],[GroepNaam]]&amp;Tabel4[[#This Row],[ReisNaam]]&amp;Tabel4[[#This Row],[NotitieTitel]]&amp;Tabel4[[#This Row],[NotitieDatum]]&amp;Tabel4[[#This Row],[NotitieTekst]]</f>
        <v>Gillie.Giraldon@gmail.com,Livepath,Paris 18,Function-based 3rd generation knowledge base,22-01-2020,Duis aliquam convallis nunc. Proin at turpis a pede posuere nonummy.</v>
      </c>
      <c r="B96" s="2" t="str">
        <f ca="1">SUBSTITUTE(INDEX(Tabel3[GroepBeheerderEmail],Tabel4[[#This Row],[Reis.Index]]),",","")</f>
        <v>Gillie.Giraldon@gmail.com</v>
      </c>
      <c r="C96" s="2" t="str">
        <f ca="1">INDEX(Tabel3[GroepNaam],Tabel4[[#This Row],[Reis.Index]])</f>
        <v>,Livepath,</v>
      </c>
      <c r="D96" s="2" t="str">
        <f ca="1">INDEX(Tabel3[ReisNaam],Tabel4[[#This Row],[Reis.Index]])&amp;","</f>
        <v>Paris 18,</v>
      </c>
      <c r="E96" t="s">
        <v>2834</v>
      </c>
      <c r="F96" t="s">
        <v>1738</v>
      </c>
      <c r="G96" s="17" t="str">
        <f t="shared" ca="1" si="4"/>
        <v>,22-01-2020,</v>
      </c>
      <c r="H96" s="2">
        <f ca="1">RANDBETWEEN(1,Formules!$B$3)</f>
        <v>291</v>
      </c>
      <c r="I96">
        <f t="shared" si="3"/>
        <v>95</v>
      </c>
    </row>
    <row r="97" spans="1:9" x14ac:dyDescent="0.25">
      <c r="A97" s="2" t="str">
        <f ca="1">Tabel4[[#This Row],[GroepBeheerderEmail]]&amp;Tabel4[[#This Row],[GroepNaam]]&amp;Tabel4[[#This Row],[ReisNaam]]&amp;Tabel4[[#This Row],[NotitieTitel]]&amp;Tabel4[[#This Row],[NotitieDatum]]&amp;Tabel4[[#This Row],[NotitieTekst]]</f>
        <v>Margalo.Gregor@gmail.com,Yakidoo,Néa Ankhíalos,Versatile multimedia frame,22-01-2020,Integer ac leo. Pellentesque ultrices mattis odio.</v>
      </c>
      <c r="B97" s="2" t="str">
        <f ca="1">SUBSTITUTE(INDEX(Tabel3[GroepBeheerderEmail],Tabel4[[#This Row],[Reis.Index]]),",","")</f>
        <v>Margalo.Gregor@gmail.com</v>
      </c>
      <c r="C97" s="2" t="str">
        <f ca="1">INDEX(Tabel3[GroepNaam],Tabel4[[#This Row],[Reis.Index]])</f>
        <v>,Yakidoo,</v>
      </c>
      <c r="D97" s="2" t="str">
        <f ca="1">INDEX(Tabel3[ReisNaam],Tabel4[[#This Row],[Reis.Index]])&amp;","</f>
        <v>Néa Ankhíalos,</v>
      </c>
      <c r="E97" t="s">
        <v>2835</v>
      </c>
      <c r="F97" t="s">
        <v>1739</v>
      </c>
      <c r="G97" s="17" t="str">
        <f t="shared" ca="1" si="4"/>
        <v>,22-01-2020,</v>
      </c>
      <c r="H97" s="2">
        <f ca="1">RANDBETWEEN(1,Formules!$B$3)</f>
        <v>98</v>
      </c>
      <c r="I97">
        <f t="shared" si="3"/>
        <v>96</v>
      </c>
    </row>
    <row r="98" spans="1:9" x14ac:dyDescent="0.25">
      <c r="A98" s="2" t="str">
        <f ca="1">Tabel4[[#This Row],[GroepBeheerderEmail]]&amp;Tabel4[[#This Row],[GroepNaam]]&amp;Tabel4[[#This Row],[ReisNaam]]&amp;Tabel4[[#This Row],[NotitieTitel]]&amp;Tabel4[[#This Row],[NotitieDatum]]&amp;Tabel4[[#This Row],[NotitieTekst]]</f>
        <v>Allx.Dugmore@gmail.com,Viva,Pavlysh,Customer-focused static benchmark,22-01-2020,Nunc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v>
      </c>
      <c r="B98" s="2" t="str">
        <f ca="1">SUBSTITUTE(INDEX(Tabel3[GroepBeheerderEmail],Tabel4[[#This Row],[Reis.Index]]),",","")</f>
        <v>Allx.Dugmore@gmail.com</v>
      </c>
      <c r="C98" s="2" t="str">
        <f ca="1">INDEX(Tabel3[GroepNaam],Tabel4[[#This Row],[Reis.Index]])</f>
        <v>,Viva,</v>
      </c>
      <c r="D98" s="2" t="str">
        <f ca="1">INDEX(Tabel3[ReisNaam],Tabel4[[#This Row],[Reis.Index]])&amp;","</f>
        <v>Pavlysh,</v>
      </c>
      <c r="E98" t="s">
        <v>2836</v>
      </c>
      <c r="F98" t="s">
        <v>1740</v>
      </c>
      <c r="G98" s="17" t="str">
        <f t="shared" ca="1" si="4"/>
        <v>,22-01-2020,</v>
      </c>
      <c r="H98" s="2">
        <f ca="1">RANDBETWEEN(1,Formules!$B$3)</f>
        <v>990</v>
      </c>
      <c r="I98">
        <f t="shared" si="3"/>
        <v>97</v>
      </c>
    </row>
    <row r="99" spans="1:9" x14ac:dyDescent="0.25">
      <c r="A99" s="2" t="str">
        <f ca="1">Tabel4[[#This Row],[GroepBeheerderEmail]]&amp;Tabel4[[#This Row],[GroepNaam]]&amp;Tabel4[[#This Row],[ReisNaam]]&amp;Tabel4[[#This Row],[NotitieTitel]]&amp;Tabel4[[#This Row],[NotitieDatum]]&amp;Tabel4[[#This Row],[NotitieTekst]]</f>
        <v>Mayne.Begent@gmail.com,Rhyloo,Campaka,Progressive clear-thinking groupware,22-01-2020,Morbi a ipsum. Integer a nibh.</v>
      </c>
      <c r="B99" s="2" t="str">
        <f ca="1">SUBSTITUTE(INDEX(Tabel3[GroepBeheerderEmail],Tabel4[[#This Row],[Reis.Index]]),",","")</f>
        <v>Mayne.Begent@gmail.com</v>
      </c>
      <c r="C99" s="2" t="str">
        <f ca="1">INDEX(Tabel3[GroepNaam],Tabel4[[#This Row],[Reis.Index]])</f>
        <v>,Rhyloo,</v>
      </c>
      <c r="D99" s="2" t="str">
        <f ca="1">INDEX(Tabel3[ReisNaam],Tabel4[[#This Row],[Reis.Index]])&amp;","</f>
        <v>Campaka,</v>
      </c>
      <c r="E99" t="s">
        <v>2837</v>
      </c>
      <c r="F99" t="s">
        <v>1741</v>
      </c>
      <c r="G99" s="17" t="str">
        <f t="shared" ca="1" si="4"/>
        <v>,22-01-2020,</v>
      </c>
      <c r="H99" s="2">
        <f ca="1">RANDBETWEEN(1,Formules!$B$3)</f>
        <v>624</v>
      </c>
      <c r="I99">
        <f t="shared" si="3"/>
        <v>98</v>
      </c>
    </row>
    <row r="100" spans="1:9" x14ac:dyDescent="0.25">
      <c r="A100" s="2" t="str">
        <f ca="1">Tabel4[[#This Row],[GroepBeheerderEmail]]&amp;Tabel4[[#This Row],[GroepNaam]]&amp;Tabel4[[#This Row],[ReisNaam]]&amp;Tabel4[[#This Row],[NotitieTitel]]&amp;Tabel4[[#This Row],[NotitieDatum]]&amp;Tabel4[[#This Row],[NotitieTekst]]</f>
        <v>Corette.Domke@gmail.com,Divape,Bacalan,Enterprise-wide next generation conglomeration,22-01-2020,Vestibulum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v>
      </c>
      <c r="B100" s="2" t="str">
        <f ca="1">SUBSTITUTE(INDEX(Tabel3[GroepBeheerderEmail],Tabel4[[#This Row],[Reis.Index]]),",","")</f>
        <v>Corette.Domke@gmail.com</v>
      </c>
      <c r="C100" s="2" t="str">
        <f ca="1">INDEX(Tabel3[GroepNaam],Tabel4[[#This Row],[Reis.Index]])</f>
        <v>,Divape,</v>
      </c>
      <c r="D100" s="2" t="str">
        <f ca="1">INDEX(Tabel3[ReisNaam],Tabel4[[#This Row],[Reis.Index]])&amp;","</f>
        <v>Bacalan,</v>
      </c>
      <c r="E100" t="s">
        <v>2838</v>
      </c>
      <c r="F100" t="s">
        <v>1742</v>
      </c>
      <c r="G100" s="17" t="str">
        <f t="shared" ca="1" si="4"/>
        <v>,22-01-2020,</v>
      </c>
      <c r="H100" s="2">
        <f ca="1">RANDBETWEEN(1,Formules!$B$3)</f>
        <v>736</v>
      </c>
      <c r="I100">
        <f t="shared" si="3"/>
        <v>99</v>
      </c>
    </row>
    <row r="101" spans="1:9" x14ac:dyDescent="0.25">
      <c r="A101" s="2" t="str">
        <f ca="1">Tabel4[[#This Row],[GroepBeheerderEmail]]&amp;Tabel4[[#This Row],[GroepNaam]]&amp;Tabel4[[#This Row],[ReisNaam]]&amp;Tabel4[[#This Row],[NotitieTitel]]&amp;Tabel4[[#This Row],[NotitieDatum]]&amp;Tabel4[[#This Row],[NotitieTekst]]</f>
        <v>Gennie.Kelinge@gmail.com,Youspan,Urayasu,Re-engineered cohesive access,22-01-2020,Donec quis orci eget orci vehicula condimentum. Curabitur in libero ut massa volutpat convallis. Morbi odio odio, elementum eu, interdum eu, tincidunt in, leo. Maecenas pulvinar lobortis est. Phasellus sit amet erat. Nulla tempus. Vivamus in felis eu sapien cursus vestibulum. Proin eu mi.</v>
      </c>
      <c r="B101" s="2" t="str">
        <f ca="1">SUBSTITUTE(INDEX(Tabel3[GroepBeheerderEmail],Tabel4[[#This Row],[Reis.Index]]),",","")</f>
        <v>Gennie.Kelinge@gmail.com</v>
      </c>
      <c r="C101" s="2" t="str">
        <f ca="1">INDEX(Tabel3[GroepNaam],Tabel4[[#This Row],[Reis.Index]])</f>
        <v>,Youspan,</v>
      </c>
      <c r="D101" s="2" t="str">
        <f ca="1">INDEX(Tabel3[ReisNaam],Tabel4[[#This Row],[Reis.Index]])&amp;","</f>
        <v>Urayasu,</v>
      </c>
      <c r="E101" t="s">
        <v>2839</v>
      </c>
      <c r="F101" t="s">
        <v>1743</v>
      </c>
      <c r="G101" s="17" t="str">
        <f t="shared" ca="1" si="4"/>
        <v>,22-01-2020,</v>
      </c>
      <c r="H101" s="2">
        <f ca="1">RANDBETWEEN(1,Formules!$B$3)</f>
        <v>95</v>
      </c>
      <c r="I101">
        <f t="shared" si="3"/>
        <v>100</v>
      </c>
    </row>
    <row r="102" spans="1:9" x14ac:dyDescent="0.25">
      <c r="A102" s="2" t="str">
        <f ca="1">Tabel4[[#This Row],[GroepBeheerderEmail]]&amp;Tabel4[[#This Row],[GroepNaam]]&amp;Tabel4[[#This Row],[ReisNaam]]&amp;Tabel4[[#This Row],[NotitieTitel]]&amp;Tabel4[[#This Row],[NotitieDatum]]&amp;Tabel4[[#This Row],[NotitieTekst]]</f>
        <v>Doyle.Macoun@gmail.com,Youopia,Taoyuan,Reduced foreground budgetary management,22-01-2020,Nulla ac enim. In tempor, turpis nec euismod scelerisque, quam turpis adipiscing lorem, vitae mattis nibh ligula nec sem. Duis aliquam convallis nunc. Proin at turpis a pede posuere nonummy.</v>
      </c>
      <c r="B102" s="2" t="str">
        <f ca="1">SUBSTITUTE(INDEX(Tabel3[GroepBeheerderEmail],Tabel4[[#This Row],[Reis.Index]]),",","")</f>
        <v>Doyle.Macoun@gmail.com</v>
      </c>
      <c r="C102" s="2" t="str">
        <f ca="1">INDEX(Tabel3[GroepNaam],Tabel4[[#This Row],[Reis.Index]])</f>
        <v>,Youopia,</v>
      </c>
      <c r="D102" s="2" t="str">
        <f ca="1">INDEX(Tabel3[ReisNaam],Tabel4[[#This Row],[Reis.Index]])&amp;","</f>
        <v>Taoyuan,</v>
      </c>
      <c r="E102" t="s">
        <v>2840</v>
      </c>
      <c r="F102" t="s">
        <v>1744</v>
      </c>
      <c r="G102" s="17" t="str">
        <f t="shared" ca="1" si="4"/>
        <v>,22-01-2020,</v>
      </c>
      <c r="H102" s="2">
        <f ca="1">RANDBETWEEN(1,Formules!$B$3)</f>
        <v>685</v>
      </c>
      <c r="I102">
        <f t="shared" si="3"/>
        <v>101</v>
      </c>
    </row>
    <row r="103" spans="1:9" x14ac:dyDescent="0.25">
      <c r="A103" s="2" t="str">
        <f ca="1">Tabel4[[#This Row],[GroepBeheerderEmail]]&amp;Tabel4[[#This Row],[GroepNaam]]&amp;Tabel4[[#This Row],[ReisNaam]]&amp;Tabel4[[#This Row],[NotitieTitel]]&amp;Tabel4[[#This Row],[NotitieDatum]]&amp;Tabel4[[#This Row],[NotitieTekst]]</f>
        <v>Rhianon.Benson@gmail.com,Skyba,Mikhaylovka,Proactive homogeneous orchestration,22-01-2020,Suspendisse accumsan tortor quis turpis. Sed ante. Vivamus tortor. Duis mattis egestas metus.</v>
      </c>
      <c r="B103" s="2" t="str">
        <f ca="1">SUBSTITUTE(INDEX(Tabel3[GroepBeheerderEmail],Tabel4[[#This Row],[Reis.Index]]),",","")</f>
        <v>Rhianon.Benson@gmail.com</v>
      </c>
      <c r="C103" s="2" t="str">
        <f ca="1">INDEX(Tabel3[GroepNaam],Tabel4[[#This Row],[Reis.Index]])</f>
        <v>,Skyba,</v>
      </c>
      <c r="D103" s="2" t="str">
        <f ca="1">INDEX(Tabel3[ReisNaam],Tabel4[[#This Row],[Reis.Index]])&amp;","</f>
        <v>Mikhaylovka,</v>
      </c>
      <c r="E103" t="s">
        <v>2841</v>
      </c>
      <c r="F103" t="s">
        <v>1726</v>
      </c>
      <c r="G103" s="17" t="str">
        <f t="shared" ca="1" si="4"/>
        <v>,22-01-2020,</v>
      </c>
      <c r="H103" s="2">
        <f ca="1">RANDBETWEEN(1,Formules!$B$3)</f>
        <v>451</v>
      </c>
      <c r="I103">
        <f t="shared" si="3"/>
        <v>102</v>
      </c>
    </row>
    <row r="104" spans="1:9" x14ac:dyDescent="0.25">
      <c r="A104" s="2" t="str">
        <f ca="1">Tabel4[[#This Row],[GroepBeheerderEmail]]&amp;Tabel4[[#This Row],[GroepNaam]]&amp;Tabel4[[#This Row],[ReisNaam]]&amp;Tabel4[[#This Row],[NotitieTitel]]&amp;Tabel4[[#This Row],[NotitieDatum]]&amp;Tabel4[[#This Row],[NotitieTekst]]</f>
        <v>Mable.Stobbie@gmail.com,Oyoyo,São Pedro de Trafaria,Optional systematic leverage,22-01-2020,Curabitur convallis. Duis consequat dui nec nisi volutpat eleifend. Donec ut dolor. Morbi vel lectus in quam fringilla rhoncus. Mauris enim leo, rhoncus sed, vestibulum sit amet, cursus id, turpis.</v>
      </c>
      <c r="B104" s="2" t="str">
        <f ca="1">SUBSTITUTE(INDEX(Tabel3[GroepBeheerderEmail],Tabel4[[#This Row],[Reis.Index]]),",","")</f>
        <v>Mable.Stobbie@gmail.com</v>
      </c>
      <c r="C104" s="2" t="str">
        <f ca="1">INDEX(Tabel3[GroepNaam],Tabel4[[#This Row],[Reis.Index]])</f>
        <v>,Oyoyo,</v>
      </c>
      <c r="D104" s="2" t="str">
        <f ca="1">INDEX(Tabel3[ReisNaam],Tabel4[[#This Row],[Reis.Index]])&amp;","</f>
        <v>São Pedro de Trafaria,</v>
      </c>
      <c r="E104" t="s">
        <v>2842</v>
      </c>
      <c r="F104" t="s">
        <v>1745</v>
      </c>
      <c r="G104" s="17" t="str">
        <f t="shared" ca="1" si="4"/>
        <v>,22-01-2020,</v>
      </c>
      <c r="H104" s="2">
        <f ca="1">RANDBETWEEN(1,Formules!$B$3)</f>
        <v>39</v>
      </c>
      <c r="I104">
        <f t="shared" si="3"/>
        <v>103</v>
      </c>
    </row>
    <row r="105" spans="1:9" x14ac:dyDescent="0.25">
      <c r="A105" s="2" t="str">
        <f ca="1">Tabel4[[#This Row],[GroepBeheerderEmail]]&amp;Tabel4[[#This Row],[GroepNaam]]&amp;Tabel4[[#This Row],[ReisNaam]]&amp;Tabel4[[#This Row],[NotitieTitel]]&amp;Tabel4[[#This Row],[NotitieDatum]]&amp;Tabel4[[#This Row],[NotitieTekst]]</f>
        <v>Dedie.Ewols@gmail.com,Oyoyo,Coquitlam,Universal well-modulated analyzer,22-01-2020,Praesent blandit.</v>
      </c>
      <c r="B105" s="2" t="str">
        <f ca="1">SUBSTITUTE(INDEX(Tabel3[GroepBeheerderEmail],Tabel4[[#This Row],[Reis.Index]]),",","")</f>
        <v>Dedie.Ewols@gmail.com</v>
      </c>
      <c r="C105" s="2" t="str">
        <f ca="1">INDEX(Tabel3[GroepNaam],Tabel4[[#This Row],[Reis.Index]])</f>
        <v>,Oyoyo,</v>
      </c>
      <c r="D105" s="2" t="str">
        <f ca="1">INDEX(Tabel3[ReisNaam],Tabel4[[#This Row],[Reis.Index]])&amp;","</f>
        <v>Coquitlam,</v>
      </c>
      <c r="E105" t="s">
        <v>2843</v>
      </c>
      <c r="F105" t="s">
        <v>1746</v>
      </c>
      <c r="G105" s="17" t="str">
        <f t="shared" ca="1" si="4"/>
        <v>,22-01-2020,</v>
      </c>
      <c r="H105" s="2">
        <f ca="1">RANDBETWEEN(1,Formules!$B$3)</f>
        <v>265</v>
      </c>
      <c r="I105">
        <f t="shared" si="3"/>
        <v>104</v>
      </c>
    </row>
    <row r="106" spans="1:9" x14ac:dyDescent="0.25">
      <c r="A106" s="2" t="str">
        <f ca="1">Tabel4[[#This Row],[GroepBeheerderEmail]]&amp;Tabel4[[#This Row],[GroepNaam]]&amp;Tabel4[[#This Row],[ReisNaam]]&amp;Tabel4[[#This Row],[NotitieTitel]]&amp;Tabel4[[#This Row],[NotitieDatum]]&amp;Tabel4[[#This Row],[NotitieTekst]]</f>
        <v>Ofilia.Peron@gmail.com,Quatz,Skanör,Decentralized homogeneous throughput,22-01-2020,Fusce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v>
      </c>
      <c r="B106" s="2" t="str">
        <f ca="1">SUBSTITUTE(INDEX(Tabel3[GroepBeheerderEmail],Tabel4[[#This Row],[Reis.Index]]),",","")</f>
        <v>Ofilia.Peron@gmail.com</v>
      </c>
      <c r="C106" s="2" t="str">
        <f ca="1">INDEX(Tabel3[GroepNaam],Tabel4[[#This Row],[Reis.Index]])</f>
        <v>,Quatz,</v>
      </c>
      <c r="D106" s="2" t="str">
        <f ca="1">INDEX(Tabel3[ReisNaam],Tabel4[[#This Row],[Reis.Index]])&amp;","</f>
        <v>Skanör,</v>
      </c>
      <c r="E106" t="s">
        <v>2844</v>
      </c>
      <c r="F106" t="s">
        <v>1747</v>
      </c>
      <c r="G106" s="17" t="str">
        <f t="shared" ca="1" si="4"/>
        <v>,22-01-2020,</v>
      </c>
      <c r="H106" s="2">
        <f ca="1">RANDBETWEEN(1,Formules!$B$3)</f>
        <v>152</v>
      </c>
      <c r="I106">
        <f t="shared" si="3"/>
        <v>105</v>
      </c>
    </row>
    <row r="107" spans="1:9" x14ac:dyDescent="0.25">
      <c r="A107" s="2" t="str">
        <f ca="1">Tabel4[[#This Row],[GroepBeheerderEmail]]&amp;Tabel4[[#This Row],[GroepNaam]]&amp;Tabel4[[#This Row],[ReisNaam]]&amp;Tabel4[[#This Row],[NotitieTitel]]&amp;Tabel4[[#This Row],[NotitieDatum]]&amp;Tabel4[[#This Row],[NotitieTekst]]</f>
        <v>Debbie.Wooller@gmail.com,Gevee,Phù Mỹ,Operative maximized superstructure,22-01-2020,Vestibulum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v>
      </c>
      <c r="B107" s="2" t="str">
        <f ca="1">SUBSTITUTE(INDEX(Tabel3[GroepBeheerderEmail],Tabel4[[#This Row],[Reis.Index]]),",","")</f>
        <v>Debbie.Wooller@gmail.com</v>
      </c>
      <c r="C107" s="2" t="str">
        <f ca="1">INDEX(Tabel3[GroepNaam],Tabel4[[#This Row],[Reis.Index]])</f>
        <v>,Gevee,</v>
      </c>
      <c r="D107" s="2" t="str">
        <f ca="1">INDEX(Tabel3[ReisNaam],Tabel4[[#This Row],[Reis.Index]])&amp;","</f>
        <v>Phù Mỹ,</v>
      </c>
      <c r="E107" t="s">
        <v>2845</v>
      </c>
      <c r="F107" t="s">
        <v>1692</v>
      </c>
      <c r="G107" s="17" t="str">
        <f t="shared" ca="1" si="4"/>
        <v>,22-01-2020,</v>
      </c>
      <c r="H107" s="2">
        <f ca="1">RANDBETWEEN(1,Formules!$B$3)</f>
        <v>790</v>
      </c>
      <c r="I107">
        <f t="shared" si="3"/>
        <v>106</v>
      </c>
    </row>
    <row r="108" spans="1:9" x14ac:dyDescent="0.25">
      <c r="A108" s="2" t="str">
        <f ca="1">Tabel4[[#This Row],[GroepBeheerderEmail]]&amp;Tabel4[[#This Row],[GroepNaam]]&amp;Tabel4[[#This Row],[ReisNaam]]&amp;Tabel4[[#This Row],[NotitieTitel]]&amp;Tabel4[[#This Row],[NotitieDatum]]&amp;Tabel4[[#This Row],[NotitieTekst]]</f>
        <v>Emmy.Maseres@gmail.com,Eimbee,Shishan,Down-sized clear-thinking encoding,22-01-2020,Sed ante. Vivamus tortor. Duis mattis egestas metus. Aenean fermentum.</v>
      </c>
      <c r="B108" s="2" t="str">
        <f ca="1">SUBSTITUTE(INDEX(Tabel3[GroepBeheerderEmail],Tabel4[[#This Row],[Reis.Index]]),",","")</f>
        <v>Emmy.Maseres@gmail.com</v>
      </c>
      <c r="C108" s="2" t="str">
        <f ca="1">INDEX(Tabel3[GroepNaam],Tabel4[[#This Row],[Reis.Index]])</f>
        <v>,Eimbee,</v>
      </c>
      <c r="D108" s="2" t="str">
        <f ca="1">INDEX(Tabel3[ReisNaam],Tabel4[[#This Row],[Reis.Index]])&amp;","</f>
        <v>Shishan,</v>
      </c>
      <c r="E108" t="s">
        <v>2846</v>
      </c>
      <c r="F108" t="s">
        <v>1691</v>
      </c>
      <c r="G108" s="17" t="str">
        <f t="shared" ca="1" si="4"/>
        <v>,22-01-2020,</v>
      </c>
      <c r="H108" s="2">
        <f ca="1">RANDBETWEEN(1,Formules!$B$3)</f>
        <v>249</v>
      </c>
      <c r="I108">
        <f t="shared" si="3"/>
        <v>107</v>
      </c>
    </row>
    <row r="109" spans="1:9" x14ac:dyDescent="0.25">
      <c r="A109" s="2" t="str">
        <f ca="1">Tabel4[[#This Row],[GroepBeheerderEmail]]&amp;Tabel4[[#This Row],[GroepNaam]]&amp;Tabel4[[#This Row],[ReisNaam]]&amp;Tabel4[[#This Row],[NotitieTitel]]&amp;Tabel4[[#This Row],[NotitieDatum]]&amp;Tabel4[[#This Row],[NotitieTekst]]</f>
        <v>Charleen.Toop@gmail.com,Zooxo,Phước An,Upgradable explicit archive,22-01-2020,Duis bibendum. Morbi non quam nec dui luctus rutrum. Nulla tellus. In sagittis dui vel nisl. Duis ac nibh.</v>
      </c>
      <c r="B109" s="2" t="str">
        <f ca="1">SUBSTITUTE(INDEX(Tabel3[GroepBeheerderEmail],Tabel4[[#This Row],[Reis.Index]]),",","")</f>
        <v>Charleen.Toop@gmail.com</v>
      </c>
      <c r="C109" s="2" t="str">
        <f ca="1">INDEX(Tabel3[GroepNaam],Tabel4[[#This Row],[Reis.Index]])</f>
        <v>,Zooxo,</v>
      </c>
      <c r="D109" s="2" t="str">
        <f ca="1">INDEX(Tabel3[ReisNaam],Tabel4[[#This Row],[Reis.Index]])&amp;","</f>
        <v>Phước An,</v>
      </c>
      <c r="E109" t="s">
        <v>2847</v>
      </c>
      <c r="F109" t="s">
        <v>1748</v>
      </c>
      <c r="G109" s="17" t="str">
        <f t="shared" ca="1" si="4"/>
        <v>,22-01-2020,</v>
      </c>
      <c r="H109" s="2">
        <f ca="1">RANDBETWEEN(1,Formules!$B$3)</f>
        <v>982</v>
      </c>
      <c r="I109">
        <f t="shared" si="3"/>
        <v>108</v>
      </c>
    </row>
    <row r="110" spans="1:9" x14ac:dyDescent="0.25">
      <c r="A110" s="2" t="str">
        <f ca="1">Tabel4[[#This Row],[GroepBeheerderEmail]]&amp;Tabel4[[#This Row],[GroepNaam]]&amp;Tabel4[[#This Row],[ReisNaam]]&amp;Tabel4[[#This Row],[NotitieTitel]]&amp;Tabel4[[#This Row],[NotitieDatum]]&amp;Tabel4[[#This Row],[NotitieTekst]]</f>
        <v>Hannie.Shillabeer@gmail.com,Trilith,Sibucao,Progressive demand-driven function,22-01-2020,Nam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v>
      </c>
      <c r="B110" s="2" t="str">
        <f ca="1">SUBSTITUTE(INDEX(Tabel3[GroepBeheerderEmail],Tabel4[[#This Row],[Reis.Index]]),",","")</f>
        <v>Hannie.Shillabeer@gmail.com</v>
      </c>
      <c r="C110" s="2" t="str">
        <f ca="1">INDEX(Tabel3[GroepNaam],Tabel4[[#This Row],[Reis.Index]])</f>
        <v>,Trilith,</v>
      </c>
      <c r="D110" s="2" t="str">
        <f ca="1">INDEX(Tabel3[ReisNaam],Tabel4[[#This Row],[Reis.Index]])&amp;","</f>
        <v>Sibucao,</v>
      </c>
      <c r="E110" t="s">
        <v>2848</v>
      </c>
      <c r="F110" t="s">
        <v>1749</v>
      </c>
      <c r="G110" s="17" t="str">
        <f t="shared" ca="1" si="4"/>
        <v>,22-01-2020,</v>
      </c>
      <c r="H110" s="2">
        <f ca="1">RANDBETWEEN(1,Formules!$B$3)</f>
        <v>146</v>
      </c>
      <c r="I110">
        <f t="shared" si="3"/>
        <v>109</v>
      </c>
    </row>
    <row r="111" spans="1:9" x14ac:dyDescent="0.25">
      <c r="A111" s="2" t="str">
        <f ca="1">Tabel4[[#This Row],[GroepBeheerderEmail]]&amp;Tabel4[[#This Row],[GroepNaam]]&amp;Tabel4[[#This Row],[ReisNaam]]&amp;Tabel4[[#This Row],[NotitieTitel]]&amp;Tabel4[[#This Row],[NotitieDatum]]&amp;Tabel4[[#This Row],[NotitieTekst]]</f>
        <v>Olly.Leinweber@gmail.com,Quimm,Fagersta,Total zero tolerance matrix,22-01-2020,Phasellus sit amet erat. Nulla tempus. Vivamus in felis eu sapien cursus vestibulum. Proin eu mi. Nulla ac enim.</v>
      </c>
      <c r="B111" s="2" t="str">
        <f ca="1">SUBSTITUTE(INDEX(Tabel3[GroepBeheerderEmail],Tabel4[[#This Row],[Reis.Index]]),",","")</f>
        <v>Olly.Leinweber@gmail.com</v>
      </c>
      <c r="C111" s="2" t="str">
        <f ca="1">INDEX(Tabel3[GroepNaam],Tabel4[[#This Row],[Reis.Index]])</f>
        <v>,Quimm,</v>
      </c>
      <c r="D111" s="2" t="str">
        <f ca="1">INDEX(Tabel3[ReisNaam],Tabel4[[#This Row],[Reis.Index]])&amp;","</f>
        <v>Fagersta,</v>
      </c>
      <c r="E111" t="s">
        <v>2849</v>
      </c>
      <c r="F111" t="s">
        <v>1750</v>
      </c>
      <c r="G111" s="17" t="str">
        <f t="shared" ca="1" si="4"/>
        <v>,22-01-2020,</v>
      </c>
      <c r="H111" s="2">
        <f ca="1">RANDBETWEEN(1,Formules!$B$3)</f>
        <v>134</v>
      </c>
      <c r="I111">
        <f t="shared" si="3"/>
        <v>110</v>
      </c>
    </row>
    <row r="112" spans="1:9" x14ac:dyDescent="0.25">
      <c r="A112" s="2" t="str">
        <f ca="1">Tabel4[[#This Row],[GroepBeheerderEmail]]&amp;Tabel4[[#This Row],[GroepNaam]]&amp;Tabel4[[#This Row],[ReisNaam]]&amp;Tabel4[[#This Row],[NotitieTitel]]&amp;Tabel4[[#This Row],[NotitieDatum]]&amp;Tabel4[[#This Row],[NotitieTekst]]</f>
        <v>Benny.Mateescu@gmail.com,Jaxworks,Swiętajno,Digitized intangible attitude,22-01-2020,Maecenas tristique, est et tempus semper, est quam pharetra magna, ac consequat metus sapien ut nunc. Vestibulum ante ipsum primis in faucibus orci luctus et ultrices posuere cubilia Curae; Mauris viverra diam vitae quam. Suspendisse potenti. Nullam porttitor lacus at turpis.</v>
      </c>
      <c r="B112" s="2" t="str">
        <f ca="1">SUBSTITUTE(INDEX(Tabel3[GroepBeheerderEmail],Tabel4[[#This Row],[Reis.Index]]),",","")</f>
        <v>Benny.Mateescu@gmail.com</v>
      </c>
      <c r="C112" s="2" t="str">
        <f ca="1">INDEX(Tabel3[GroepNaam],Tabel4[[#This Row],[Reis.Index]])</f>
        <v>,Jaxworks,</v>
      </c>
      <c r="D112" s="2" t="str">
        <f ca="1">INDEX(Tabel3[ReisNaam],Tabel4[[#This Row],[Reis.Index]])&amp;","</f>
        <v>Swiętajno,</v>
      </c>
      <c r="E112" t="s">
        <v>2850</v>
      </c>
      <c r="F112" t="s">
        <v>1751</v>
      </c>
      <c r="G112" s="17" t="str">
        <f t="shared" ca="1" si="4"/>
        <v>,22-01-2020,</v>
      </c>
      <c r="H112" s="2">
        <f ca="1">RANDBETWEEN(1,Formules!$B$3)</f>
        <v>420</v>
      </c>
      <c r="I112">
        <f t="shared" si="3"/>
        <v>111</v>
      </c>
    </row>
    <row r="113" spans="1:9" x14ac:dyDescent="0.25">
      <c r="A113" s="2" t="str">
        <f ca="1">Tabel4[[#This Row],[GroepBeheerderEmail]]&amp;Tabel4[[#This Row],[GroepNaam]]&amp;Tabel4[[#This Row],[ReisNaam]]&amp;Tabel4[[#This Row],[NotitieTitel]]&amp;Tabel4[[#This Row],[NotitieDatum]]&amp;Tabel4[[#This Row],[NotitieTekst]]</f>
        <v>Kennie.Spaight@gmail.com,Yombu,Tilcara,Seamless asymmetric circuit,22-01-2020,Morbi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v>
      </c>
      <c r="B113" s="2" t="str">
        <f ca="1">SUBSTITUTE(INDEX(Tabel3[GroepBeheerderEmail],Tabel4[[#This Row],[Reis.Index]]),",","")</f>
        <v>Kennie.Spaight@gmail.com</v>
      </c>
      <c r="C113" s="2" t="str">
        <f ca="1">INDEX(Tabel3[GroepNaam],Tabel4[[#This Row],[Reis.Index]])</f>
        <v>,Yombu,</v>
      </c>
      <c r="D113" s="2" t="str">
        <f ca="1">INDEX(Tabel3[ReisNaam],Tabel4[[#This Row],[Reis.Index]])&amp;","</f>
        <v>Tilcara,</v>
      </c>
      <c r="E113" t="s">
        <v>2851</v>
      </c>
      <c r="F113" t="s">
        <v>1752</v>
      </c>
      <c r="G113" s="17" t="str">
        <f t="shared" ca="1" si="4"/>
        <v>,22-01-2020,</v>
      </c>
      <c r="H113" s="2">
        <f ca="1">RANDBETWEEN(1,Formules!$B$3)</f>
        <v>31</v>
      </c>
      <c r="I113">
        <f t="shared" si="3"/>
        <v>112</v>
      </c>
    </row>
    <row r="114" spans="1:9" x14ac:dyDescent="0.25">
      <c r="A114" s="2" t="str">
        <f ca="1">Tabel4[[#This Row],[GroepBeheerderEmail]]&amp;Tabel4[[#This Row],[GroepNaam]]&amp;Tabel4[[#This Row],[ReisNaam]]&amp;Tabel4[[#This Row],[NotitieTitel]]&amp;Tabel4[[#This Row],[NotitieDatum]]&amp;Tabel4[[#This Row],[NotitieTekst]]</f>
        <v>Astra.Schwandermann@gmail.com,Tagtune,Vitry-sur-Seine,Inverse 3rd generation protocol,22-01-2020,Sed accumsan felis. Ut at dolor quis odio consequat varius.</v>
      </c>
      <c r="B114" s="2" t="str">
        <f ca="1">SUBSTITUTE(INDEX(Tabel3[GroepBeheerderEmail],Tabel4[[#This Row],[Reis.Index]]),",","")</f>
        <v>Astra.Schwandermann@gmail.com</v>
      </c>
      <c r="C114" s="2" t="str">
        <f ca="1">INDEX(Tabel3[GroepNaam],Tabel4[[#This Row],[Reis.Index]])</f>
        <v>,Tagtune,</v>
      </c>
      <c r="D114" s="2" t="str">
        <f ca="1">INDEX(Tabel3[ReisNaam],Tabel4[[#This Row],[Reis.Index]])&amp;","</f>
        <v>Vitry-sur-Seine,</v>
      </c>
      <c r="E114" t="s">
        <v>2852</v>
      </c>
      <c r="F114" t="s">
        <v>1753</v>
      </c>
      <c r="G114" s="17" t="str">
        <f t="shared" ca="1" si="4"/>
        <v>,22-01-2020,</v>
      </c>
      <c r="H114" s="2">
        <f ca="1">RANDBETWEEN(1,Formules!$B$3)</f>
        <v>579</v>
      </c>
      <c r="I114">
        <f t="shared" si="3"/>
        <v>113</v>
      </c>
    </row>
    <row r="115" spans="1:9" x14ac:dyDescent="0.25">
      <c r="A115" s="2" t="str">
        <f ca="1">Tabel4[[#This Row],[GroepBeheerderEmail]]&amp;Tabel4[[#This Row],[GroepNaam]]&amp;Tabel4[[#This Row],[ReisNaam]]&amp;Tabel4[[#This Row],[NotitieTitel]]&amp;Tabel4[[#This Row],[NotitieDatum]]&amp;Tabel4[[#This Row],[NotitieTekst]]</f>
        <v>Pennie.Thomtson@gmail.com,Tazz,Chernomorets,Implemented intermediate projection,22-01-2020,Maecenas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v>
      </c>
      <c r="B115" s="2" t="str">
        <f ca="1">SUBSTITUTE(INDEX(Tabel3[GroepBeheerderEmail],Tabel4[[#This Row],[Reis.Index]]),",","")</f>
        <v>Pennie.Thomtson@gmail.com</v>
      </c>
      <c r="C115" s="2" t="str">
        <f ca="1">INDEX(Tabel3[GroepNaam],Tabel4[[#This Row],[Reis.Index]])</f>
        <v>,Tazz,</v>
      </c>
      <c r="D115" s="2" t="str">
        <f ca="1">INDEX(Tabel3[ReisNaam],Tabel4[[#This Row],[Reis.Index]])&amp;","</f>
        <v>Chernomorets,</v>
      </c>
      <c r="E115" t="s">
        <v>2853</v>
      </c>
      <c r="F115" t="s">
        <v>1754</v>
      </c>
      <c r="G115" s="17" t="str">
        <f t="shared" ca="1" si="4"/>
        <v>,22-01-2020,</v>
      </c>
      <c r="H115" s="2">
        <f ca="1">RANDBETWEEN(1,Formules!$B$3)</f>
        <v>587</v>
      </c>
      <c r="I115">
        <f t="shared" si="3"/>
        <v>114</v>
      </c>
    </row>
    <row r="116" spans="1:9" x14ac:dyDescent="0.25">
      <c r="A116" s="2" t="str">
        <f ca="1">Tabel4[[#This Row],[GroepBeheerderEmail]]&amp;Tabel4[[#This Row],[GroepNaam]]&amp;Tabel4[[#This Row],[ReisNaam]]&amp;Tabel4[[#This Row],[NotitieTitel]]&amp;Tabel4[[#This Row],[NotitieDatum]]&amp;Tabel4[[#This Row],[NotitieTekst]]</f>
        <v>Hillier.Carff@gmail.com,Devify,Káto Nevrokópi,Synergized web-enabled matrix,22-01-2020,Proin interdum mauris non ligula pellentesque ultrices. Phasellus id sapien in sapien iaculis congue.</v>
      </c>
      <c r="B116" s="2" t="str">
        <f ca="1">SUBSTITUTE(INDEX(Tabel3[GroepBeheerderEmail],Tabel4[[#This Row],[Reis.Index]]),",","")</f>
        <v>Hillier.Carff@gmail.com</v>
      </c>
      <c r="C116" s="2" t="str">
        <f ca="1">INDEX(Tabel3[GroepNaam],Tabel4[[#This Row],[Reis.Index]])</f>
        <v>,Devify,</v>
      </c>
      <c r="D116" s="2" t="str">
        <f ca="1">INDEX(Tabel3[ReisNaam],Tabel4[[#This Row],[Reis.Index]])&amp;","</f>
        <v>Káto Nevrokópi,</v>
      </c>
      <c r="E116" t="s">
        <v>2854</v>
      </c>
      <c r="F116" t="s">
        <v>1755</v>
      </c>
      <c r="G116" s="17" t="str">
        <f t="shared" ca="1" si="4"/>
        <v>,22-01-2020,</v>
      </c>
      <c r="H116" s="2">
        <f ca="1">RANDBETWEEN(1,Formules!$B$3)</f>
        <v>739</v>
      </c>
      <c r="I116">
        <f t="shared" si="3"/>
        <v>115</v>
      </c>
    </row>
    <row r="117" spans="1:9" x14ac:dyDescent="0.25">
      <c r="A117" s="2" t="str">
        <f ca="1">Tabel4[[#This Row],[GroepBeheerderEmail]]&amp;Tabel4[[#This Row],[GroepNaam]]&amp;Tabel4[[#This Row],[ReisNaam]]&amp;Tabel4[[#This Row],[NotitieTitel]]&amp;Tabel4[[#This Row],[NotitieDatum]]&amp;Tabel4[[#This Row],[NotitieTekst]]</f>
        <v>Francene.Dougharty@gmail.com,Jabbertype,Dongfeng,Programmable dynamic core,22-01-2020,Quisque erat eros, viverra eget, congue eget, semper rutrum, nulla. Nunc purus. Phasellus in felis. Donec semper sapien a libero.</v>
      </c>
      <c r="B117" s="2" t="str">
        <f ca="1">SUBSTITUTE(INDEX(Tabel3[GroepBeheerderEmail],Tabel4[[#This Row],[Reis.Index]]),",","")</f>
        <v>Francene.Dougharty@gmail.com</v>
      </c>
      <c r="C117" s="2" t="str">
        <f ca="1">INDEX(Tabel3[GroepNaam],Tabel4[[#This Row],[Reis.Index]])</f>
        <v>,Jabbertype,</v>
      </c>
      <c r="D117" s="2" t="str">
        <f ca="1">INDEX(Tabel3[ReisNaam],Tabel4[[#This Row],[Reis.Index]])&amp;","</f>
        <v>Dongfeng,</v>
      </c>
      <c r="E117" t="s">
        <v>2855</v>
      </c>
      <c r="F117" t="s">
        <v>1756</v>
      </c>
      <c r="G117" s="17" t="str">
        <f t="shared" ca="1" si="4"/>
        <v>,22-01-2020,</v>
      </c>
      <c r="H117" s="2">
        <f ca="1">RANDBETWEEN(1,Formules!$B$3)</f>
        <v>361</v>
      </c>
      <c r="I117">
        <f t="shared" si="3"/>
        <v>116</v>
      </c>
    </row>
    <row r="118" spans="1:9" x14ac:dyDescent="0.25">
      <c r="A118" s="2" t="str">
        <f ca="1">Tabel4[[#This Row],[GroepBeheerderEmail]]&amp;Tabel4[[#This Row],[GroepNaam]]&amp;Tabel4[[#This Row],[ReisNaam]]&amp;Tabel4[[#This Row],[NotitieTitel]]&amp;Tabel4[[#This Row],[NotitieDatum]]&amp;Tabel4[[#This Row],[NotitieTekst]]</f>
        <v>Jehu.Griswood@gmail.com,Kazu,Cigaleuh Kulon,Virtual zero administration functionalities,22-01-2020,Donec odio justo, sollicitudin ut, suscipit a, feugiat et, eros.</v>
      </c>
      <c r="B118" s="2" t="str">
        <f ca="1">SUBSTITUTE(INDEX(Tabel3[GroepBeheerderEmail],Tabel4[[#This Row],[Reis.Index]]),",","")</f>
        <v>Jehu.Griswood@gmail.com</v>
      </c>
      <c r="C118" s="2" t="str">
        <f ca="1">INDEX(Tabel3[GroepNaam],Tabel4[[#This Row],[Reis.Index]])</f>
        <v>,Kazu,</v>
      </c>
      <c r="D118" s="2" t="str">
        <f ca="1">INDEX(Tabel3[ReisNaam],Tabel4[[#This Row],[Reis.Index]])&amp;","</f>
        <v>Cigaleuh Kulon,</v>
      </c>
      <c r="E118" t="s">
        <v>2856</v>
      </c>
      <c r="F118" t="s">
        <v>1757</v>
      </c>
      <c r="G118" s="17" t="str">
        <f t="shared" ca="1" si="4"/>
        <v>,22-01-2020,</v>
      </c>
      <c r="H118" s="2">
        <f ca="1">RANDBETWEEN(1,Formules!$B$3)</f>
        <v>557</v>
      </c>
      <c r="I118">
        <f t="shared" si="3"/>
        <v>117</v>
      </c>
    </row>
    <row r="119" spans="1:9" x14ac:dyDescent="0.25">
      <c r="A119" s="2" t="str">
        <f ca="1">Tabel4[[#This Row],[GroepBeheerderEmail]]&amp;Tabel4[[#This Row],[GroepNaam]]&amp;Tabel4[[#This Row],[ReisNaam]]&amp;Tabel4[[#This Row],[NotitieTitel]]&amp;Tabel4[[#This Row],[NotitieDatum]]&amp;Tabel4[[#This Row],[NotitieTekst]]</f>
        <v>Rolph.Andersson@gmail.com,Dabjam,Kondoa,Front-line contextually-based frame,22-01-2020,Vivamus vel nulla eget eros elementum pellentesque. Quisque porta volutpat erat. Quisque erat eros, viverra eget, congue eget, semper rutrum, nulla. Nunc purus.</v>
      </c>
      <c r="B119" s="2" t="str">
        <f ca="1">SUBSTITUTE(INDEX(Tabel3[GroepBeheerderEmail],Tabel4[[#This Row],[Reis.Index]]),",","")</f>
        <v>Rolph.Andersson@gmail.com</v>
      </c>
      <c r="C119" s="2" t="str">
        <f ca="1">INDEX(Tabel3[GroepNaam],Tabel4[[#This Row],[Reis.Index]])</f>
        <v>,Dabjam,</v>
      </c>
      <c r="D119" s="2" t="str">
        <f ca="1">INDEX(Tabel3[ReisNaam],Tabel4[[#This Row],[Reis.Index]])&amp;","</f>
        <v>Kondoa,</v>
      </c>
      <c r="E119" t="s">
        <v>2857</v>
      </c>
      <c r="F119" t="s">
        <v>1758</v>
      </c>
      <c r="G119" s="17" t="str">
        <f t="shared" ca="1" si="4"/>
        <v>,22-01-2020,</v>
      </c>
      <c r="H119" s="2">
        <f ca="1">RANDBETWEEN(1,Formules!$B$3)</f>
        <v>387</v>
      </c>
      <c r="I119">
        <f t="shared" si="3"/>
        <v>118</v>
      </c>
    </row>
    <row r="120" spans="1:9" x14ac:dyDescent="0.25">
      <c r="A120" s="2" t="str">
        <f ca="1">Tabel4[[#This Row],[GroepBeheerderEmail]]&amp;Tabel4[[#This Row],[GroepNaam]]&amp;Tabel4[[#This Row],[ReisNaam]]&amp;Tabel4[[#This Row],[NotitieTitel]]&amp;Tabel4[[#This Row],[NotitieDatum]]&amp;Tabel4[[#This Row],[NotitieTekst]]</f>
        <v>Doyle.Macoun@gmail.com,Rhyloo,Caoyan,Ergonomic discrete workforce,22-01-2020,Aliquam non mauris. Morbi non lectus. Aliquam sit amet diam in magna bibendum imperdiet. Nullam orci pede, venenatis non, sodales sed, tincidunt eu, felis. Fusce posuere felis sed lacus. Morbi sem mauris, laoreet ut, rhoncus aliquet, pulvinar sed, nisl. Nunc rhoncus dui vel sem.</v>
      </c>
      <c r="B120" s="2" t="str">
        <f ca="1">SUBSTITUTE(INDEX(Tabel3[GroepBeheerderEmail],Tabel4[[#This Row],[Reis.Index]]),",","")</f>
        <v>Doyle.Macoun@gmail.com</v>
      </c>
      <c r="C120" s="2" t="str">
        <f ca="1">INDEX(Tabel3[GroepNaam],Tabel4[[#This Row],[Reis.Index]])</f>
        <v>,Rhyloo,</v>
      </c>
      <c r="D120" s="2" t="str">
        <f ca="1">INDEX(Tabel3[ReisNaam],Tabel4[[#This Row],[Reis.Index]])&amp;","</f>
        <v>Caoyan,</v>
      </c>
      <c r="E120" t="s">
        <v>2858</v>
      </c>
      <c r="F120" t="s">
        <v>1759</v>
      </c>
      <c r="G120" s="17" t="str">
        <f t="shared" ca="1" si="4"/>
        <v>,22-01-2020,</v>
      </c>
      <c r="H120" s="2">
        <f ca="1">RANDBETWEEN(1,Formules!$B$3)</f>
        <v>59</v>
      </c>
      <c r="I120">
        <f t="shared" si="3"/>
        <v>119</v>
      </c>
    </row>
    <row r="121" spans="1:9" x14ac:dyDescent="0.25">
      <c r="A121" s="2" t="str">
        <f ca="1">Tabel4[[#This Row],[GroepBeheerderEmail]]&amp;Tabel4[[#This Row],[GroepNaam]]&amp;Tabel4[[#This Row],[ReisNaam]]&amp;Tabel4[[#This Row],[NotitieTitel]]&amp;Tabel4[[#This Row],[NotitieDatum]]&amp;Tabel4[[#This Row],[NotitieTekst]]</f>
        <v>Adi.Fairney@gmail.com,Camimbo,Ruda-Huta,Pre-emptive scalable paradigm,22-01-2020,Proin leo odio, porttitor id, consequat in, consequat ut, nulla. Sed accumsan felis. Ut at dolor quis odio consequat varius. Integer ac leo. Pellentesque ultrices mattis odio. Donec vitae nisi.</v>
      </c>
      <c r="B121" s="2" t="str">
        <f ca="1">SUBSTITUTE(INDEX(Tabel3[GroepBeheerderEmail],Tabel4[[#This Row],[Reis.Index]]),",","")</f>
        <v>Adi.Fairney@gmail.com</v>
      </c>
      <c r="C121" s="2" t="str">
        <f ca="1">INDEX(Tabel3[GroepNaam],Tabel4[[#This Row],[Reis.Index]])</f>
        <v>,Camimbo,</v>
      </c>
      <c r="D121" s="2" t="str">
        <f ca="1">INDEX(Tabel3[ReisNaam],Tabel4[[#This Row],[Reis.Index]])&amp;","</f>
        <v>Ruda-Huta,</v>
      </c>
      <c r="E121" t="s">
        <v>2859</v>
      </c>
      <c r="F121" t="s">
        <v>1760</v>
      </c>
      <c r="G121" s="17" t="str">
        <f t="shared" ca="1" si="4"/>
        <v>,22-01-2020,</v>
      </c>
      <c r="H121" s="2">
        <f ca="1">RANDBETWEEN(1,Formules!$B$3)</f>
        <v>150</v>
      </c>
      <c r="I121">
        <f t="shared" si="3"/>
        <v>120</v>
      </c>
    </row>
    <row r="122" spans="1:9" x14ac:dyDescent="0.25">
      <c r="A122" s="2" t="str">
        <f ca="1">Tabel4[[#This Row],[GroepBeheerderEmail]]&amp;Tabel4[[#This Row],[GroepNaam]]&amp;Tabel4[[#This Row],[ReisNaam]]&amp;Tabel4[[#This Row],[NotitieTitel]]&amp;Tabel4[[#This Row],[NotitieDatum]]&amp;Tabel4[[#This Row],[NotitieTekst]]</f>
        <v>Hillier.Carff@gmail.com,Wikizz,Fort Worth,Advanced mission-critical Graphic Interface,22-01-2020,Proin eu mi.</v>
      </c>
      <c r="B122" s="2" t="str">
        <f ca="1">SUBSTITUTE(INDEX(Tabel3[GroepBeheerderEmail],Tabel4[[#This Row],[Reis.Index]]),",","")</f>
        <v>Hillier.Carff@gmail.com</v>
      </c>
      <c r="C122" s="2" t="str">
        <f ca="1">INDEX(Tabel3[GroepNaam],Tabel4[[#This Row],[Reis.Index]])</f>
        <v>,Wikizz,</v>
      </c>
      <c r="D122" s="2" t="str">
        <f ca="1">INDEX(Tabel3[ReisNaam],Tabel4[[#This Row],[Reis.Index]])&amp;","</f>
        <v>Fort Worth,</v>
      </c>
      <c r="E122" t="s">
        <v>2860</v>
      </c>
      <c r="F122" t="s">
        <v>1761</v>
      </c>
      <c r="G122" s="17" t="str">
        <f t="shared" ca="1" si="4"/>
        <v>,22-01-2020,</v>
      </c>
      <c r="H122" s="2">
        <f ca="1">RANDBETWEEN(1,Formules!$B$3)</f>
        <v>292</v>
      </c>
      <c r="I122">
        <f t="shared" si="3"/>
        <v>121</v>
      </c>
    </row>
    <row r="123" spans="1:9" x14ac:dyDescent="0.25">
      <c r="A123" s="2" t="str">
        <f ca="1">Tabel4[[#This Row],[GroepBeheerderEmail]]&amp;Tabel4[[#This Row],[GroepNaam]]&amp;Tabel4[[#This Row],[ReisNaam]]&amp;Tabel4[[#This Row],[NotitieTitel]]&amp;Tabel4[[#This Row],[NotitieDatum]]&amp;Tabel4[[#This Row],[NotitieTekst]]</f>
        <v>Charleen.Toop@gmail.com,Thoughtsphere,Kromy,Grass-roots intermediate flexibility,22-01-2020,Duis ac nibh. Fusce lacus purus, aliquet at, feugiat non, pretium quis, lectus. Suspendisse potenti. In eleifend quam a odio. In hac habitasse platea dictumst.</v>
      </c>
      <c r="B123" s="2" t="str">
        <f ca="1">SUBSTITUTE(INDEX(Tabel3[GroepBeheerderEmail],Tabel4[[#This Row],[Reis.Index]]),",","")</f>
        <v>Charleen.Toop@gmail.com</v>
      </c>
      <c r="C123" s="2" t="str">
        <f ca="1">INDEX(Tabel3[GroepNaam],Tabel4[[#This Row],[Reis.Index]])</f>
        <v>,Thoughtsphere,</v>
      </c>
      <c r="D123" s="2" t="str">
        <f ca="1">INDEX(Tabel3[ReisNaam],Tabel4[[#This Row],[Reis.Index]])&amp;","</f>
        <v>Kromy,</v>
      </c>
      <c r="E123" t="s">
        <v>2861</v>
      </c>
      <c r="F123" t="s">
        <v>1762</v>
      </c>
      <c r="G123" s="17" t="str">
        <f t="shared" ca="1" si="4"/>
        <v>,22-01-2020,</v>
      </c>
      <c r="H123" s="2">
        <f ca="1">RANDBETWEEN(1,Formules!$B$3)</f>
        <v>413</v>
      </c>
      <c r="I123">
        <f t="shared" si="3"/>
        <v>122</v>
      </c>
    </row>
    <row r="124" spans="1:9" x14ac:dyDescent="0.25">
      <c r="A124" s="2" t="str">
        <f ca="1">Tabel4[[#This Row],[GroepBeheerderEmail]]&amp;Tabel4[[#This Row],[GroepNaam]]&amp;Tabel4[[#This Row],[ReisNaam]]&amp;Tabel4[[#This Row],[NotitieTitel]]&amp;Tabel4[[#This Row],[NotitieDatum]]&amp;Tabel4[[#This Row],[NotitieTekst]]</f>
        <v>Corette.Domke@gmail.com,Twimm,Lethbridge,Operative high-level challenge,22-01-2020,Suspendisse accumsan tortor quis turpis. Sed ante. Vivamus tortor.</v>
      </c>
      <c r="B124" s="2" t="str">
        <f ca="1">SUBSTITUTE(INDEX(Tabel3[GroepBeheerderEmail],Tabel4[[#This Row],[Reis.Index]]),",","")</f>
        <v>Corette.Domke@gmail.com</v>
      </c>
      <c r="C124" s="2" t="str">
        <f ca="1">INDEX(Tabel3[GroepNaam],Tabel4[[#This Row],[Reis.Index]])</f>
        <v>,Twimm,</v>
      </c>
      <c r="D124" s="2" t="str">
        <f ca="1">INDEX(Tabel3[ReisNaam],Tabel4[[#This Row],[Reis.Index]])&amp;","</f>
        <v>Lethbridge,</v>
      </c>
      <c r="E124" t="s">
        <v>2862</v>
      </c>
      <c r="F124" t="s">
        <v>1763</v>
      </c>
      <c r="G124" s="17" t="str">
        <f t="shared" ca="1" si="4"/>
        <v>,22-01-2020,</v>
      </c>
      <c r="H124" s="2">
        <f ca="1">RANDBETWEEN(1,Formules!$B$3)</f>
        <v>722</v>
      </c>
      <c r="I124">
        <f t="shared" si="3"/>
        <v>123</v>
      </c>
    </row>
    <row r="125" spans="1:9" x14ac:dyDescent="0.25">
      <c r="A125" s="2" t="str">
        <f ca="1">Tabel4[[#This Row],[GroepBeheerderEmail]]&amp;Tabel4[[#This Row],[GroepNaam]]&amp;Tabel4[[#This Row],[ReisNaam]]&amp;Tabel4[[#This Row],[NotitieTitel]]&amp;Tabel4[[#This Row],[NotitieDatum]]&amp;Tabel4[[#This Row],[NotitieTekst]]</f>
        <v>Myron.Zipsell@gmail.com,Oyoyo,As Sawdā,Versatile content-based knowledge user,22-01-2020,Sed accumsan felis. Ut at dolor quis odio consequat varius. Integer ac leo. Pellentesque ultrices mattis odio. Donec vitae nisi. Nam ultrices, libero non mattis pulvinar, nulla pede ullamcorper augue, a suscipit nulla elit ac nulla. Sed vel enim sit amet nunc viverra dapibus.</v>
      </c>
      <c r="B125" s="2" t="str">
        <f ca="1">SUBSTITUTE(INDEX(Tabel3[GroepBeheerderEmail],Tabel4[[#This Row],[Reis.Index]]),",","")</f>
        <v>Myron.Zipsell@gmail.com</v>
      </c>
      <c r="C125" s="2" t="str">
        <f ca="1">INDEX(Tabel3[GroepNaam],Tabel4[[#This Row],[Reis.Index]])</f>
        <v>,Oyoyo,</v>
      </c>
      <c r="D125" s="2" t="str">
        <f ca="1">INDEX(Tabel3[ReisNaam],Tabel4[[#This Row],[Reis.Index]])&amp;","</f>
        <v>As Sawdā,</v>
      </c>
      <c r="E125" t="s">
        <v>2863</v>
      </c>
      <c r="F125" t="s">
        <v>1764</v>
      </c>
      <c r="G125" s="17" t="str">
        <f t="shared" ca="1" si="4"/>
        <v>,22-01-2020,</v>
      </c>
      <c r="H125" s="2">
        <f ca="1">RANDBETWEEN(1,Formules!$B$3)</f>
        <v>259</v>
      </c>
      <c r="I125">
        <f t="shared" si="3"/>
        <v>124</v>
      </c>
    </row>
    <row r="126" spans="1:9" x14ac:dyDescent="0.25">
      <c r="A126" s="2" t="str">
        <f ca="1">Tabel4[[#This Row],[GroepBeheerderEmail]]&amp;Tabel4[[#This Row],[GroepNaam]]&amp;Tabel4[[#This Row],[ReisNaam]]&amp;Tabel4[[#This Row],[NotitieTitel]]&amp;Tabel4[[#This Row],[NotitieDatum]]&amp;Tabel4[[#This Row],[NotitieTekst]]</f>
        <v>Faun.Gutans@gmail.com,Trilia,Yemva,Reverse-engineered mission-critical extranet,22-01-2020,Nullam molestie nibh in lectus. Pellentesque at nulla. Suspendisse potenti. Cras in purus eu magna vulputate luctus. Cum sociis natoque penatibus et magnis dis parturient montes, nascetur ridiculus mus.</v>
      </c>
      <c r="B126" s="2" t="str">
        <f ca="1">SUBSTITUTE(INDEX(Tabel3[GroepBeheerderEmail],Tabel4[[#This Row],[Reis.Index]]),",","")</f>
        <v>Faun.Gutans@gmail.com</v>
      </c>
      <c r="C126" s="2" t="str">
        <f ca="1">INDEX(Tabel3[GroepNaam],Tabel4[[#This Row],[Reis.Index]])</f>
        <v>,Trilia,</v>
      </c>
      <c r="D126" s="2" t="str">
        <f ca="1">INDEX(Tabel3[ReisNaam],Tabel4[[#This Row],[Reis.Index]])&amp;","</f>
        <v>Yemva,</v>
      </c>
      <c r="E126" t="s">
        <v>2864</v>
      </c>
      <c r="F126" t="s">
        <v>1653</v>
      </c>
      <c r="G126" s="17" t="str">
        <f t="shared" ca="1" si="4"/>
        <v>,22-01-2020,</v>
      </c>
      <c r="H126" s="2">
        <f ca="1">RANDBETWEEN(1,Formules!$B$3)</f>
        <v>478</v>
      </c>
      <c r="I126">
        <f t="shared" si="3"/>
        <v>125</v>
      </c>
    </row>
    <row r="127" spans="1:9" x14ac:dyDescent="0.25">
      <c r="A127" s="2" t="str">
        <f ca="1">Tabel4[[#This Row],[GroepBeheerderEmail]]&amp;Tabel4[[#This Row],[GroepNaam]]&amp;Tabel4[[#This Row],[ReisNaam]]&amp;Tabel4[[#This Row],[NotitieTitel]]&amp;Tabel4[[#This Row],[NotitieDatum]]&amp;Tabel4[[#This Row],[NotitieTekst]]</f>
        <v>Terry.Scarasbrick@gmail.com,Yakidoo,Neyagawa,Visionary 4th generation solution,22-01-2020,Quisque ut erat. Curabitur gravida nisi at nibh. In hac habitasse platea dictumst.</v>
      </c>
      <c r="B127" s="2" t="str">
        <f ca="1">SUBSTITUTE(INDEX(Tabel3[GroepBeheerderEmail],Tabel4[[#This Row],[Reis.Index]]),",","")</f>
        <v>Terry.Scarasbrick@gmail.com</v>
      </c>
      <c r="C127" s="2" t="str">
        <f ca="1">INDEX(Tabel3[GroepNaam],Tabel4[[#This Row],[Reis.Index]])</f>
        <v>,Yakidoo,</v>
      </c>
      <c r="D127" s="2" t="str">
        <f ca="1">INDEX(Tabel3[ReisNaam],Tabel4[[#This Row],[Reis.Index]])&amp;","</f>
        <v>Neyagawa,</v>
      </c>
      <c r="E127" t="s">
        <v>2865</v>
      </c>
      <c r="F127" t="s">
        <v>1765</v>
      </c>
      <c r="G127" s="17" t="str">
        <f t="shared" ca="1" si="4"/>
        <v>,22-01-2020,</v>
      </c>
      <c r="H127" s="2">
        <f ca="1">RANDBETWEEN(1,Formules!$B$3)</f>
        <v>811</v>
      </c>
      <c r="I127">
        <f t="shared" si="3"/>
        <v>126</v>
      </c>
    </row>
    <row r="128" spans="1:9" x14ac:dyDescent="0.25">
      <c r="A128" s="2" t="str">
        <f ca="1">Tabel4[[#This Row],[GroepBeheerderEmail]]&amp;Tabel4[[#This Row],[GroepNaam]]&amp;Tabel4[[#This Row],[ReisNaam]]&amp;Tabel4[[#This Row],[NotitieTitel]]&amp;Tabel4[[#This Row],[NotitieDatum]]&amp;Tabel4[[#This Row],[NotitieTekst]]</f>
        <v>Kenny.Pimm@gmail.com,Skidoo,Armanāz,Upgradable 3rd generation installation,22-01-2020,Cras non velit nec nisi vulputate nonummy. Maecenas tincidunt lacus at velit. Vivamus vel nulla eget eros elementum pellentesque.</v>
      </c>
      <c r="B128" s="2" t="str">
        <f ca="1">SUBSTITUTE(INDEX(Tabel3[GroepBeheerderEmail],Tabel4[[#This Row],[Reis.Index]]),",","")</f>
        <v>Kenny.Pimm@gmail.com</v>
      </c>
      <c r="C128" s="2" t="str">
        <f ca="1">INDEX(Tabel3[GroepNaam],Tabel4[[#This Row],[Reis.Index]])</f>
        <v>,Skidoo,</v>
      </c>
      <c r="D128" s="2" t="str">
        <f ca="1">INDEX(Tabel3[ReisNaam],Tabel4[[#This Row],[Reis.Index]])&amp;","</f>
        <v>Armanāz,</v>
      </c>
      <c r="E128" t="s">
        <v>2866</v>
      </c>
      <c r="F128" t="s">
        <v>1766</v>
      </c>
      <c r="G128" s="17" t="str">
        <f t="shared" ca="1" si="4"/>
        <v>,22-01-2020,</v>
      </c>
      <c r="H128" s="2">
        <f ca="1">RANDBETWEEN(1,Formules!$B$3)</f>
        <v>442</v>
      </c>
      <c r="I128">
        <f t="shared" si="3"/>
        <v>127</v>
      </c>
    </row>
    <row r="129" spans="1:9" x14ac:dyDescent="0.25">
      <c r="A129" s="2" t="str">
        <f ca="1">Tabel4[[#This Row],[GroepBeheerderEmail]]&amp;Tabel4[[#This Row],[GroepNaam]]&amp;Tabel4[[#This Row],[ReisNaam]]&amp;Tabel4[[#This Row],[NotitieTitel]]&amp;Tabel4[[#This Row],[NotitieDatum]]&amp;Tabel4[[#This Row],[NotitieTekst]]</f>
        <v>Gordy.Clemmens@gmail.com,Yamia,Zverevo,Realigned dedicated migration,22-01-2020,Nam ultrices, libero non mattis pulvinar, nulla pede ullamcorper augue, a suscipit nulla elit ac nulla.</v>
      </c>
      <c r="B129" s="2" t="str">
        <f ca="1">SUBSTITUTE(INDEX(Tabel3[GroepBeheerderEmail],Tabel4[[#This Row],[Reis.Index]]),",","")</f>
        <v>Gordy.Clemmens@gmail.com</v>
      </c>
      <c r="C129" s="2" t="str">
        <f ca="1">INDEX(Tabel3[GroepNaam],Tabel4[[#This Row],[Reis.Index]])</f>
        <v>,Yamia,</v>
      </c>
      <c r="D129" s="2" t="str">
        <f ca="1">INDEX(Tabel3[ReisNaam],Tabel4[[#This Row],[Reis.Index]])&amp;","</f>
        <v>Zverevo,</v>
      </c>
      <c r="E129" t="s">
        <v>2867</v>
      </c>
      <c r="F129" t="s">
        <v>1767</v>
      </c>
      <c r="G129" s="17" t="str">
        <f t="shared" ca="1" si="4"/>
        <v>,22-01-2020,</v>
      </c>
      <c r="H129" s="2">
        <f ca="1">RANDBETWEEN(1,Formules!$B$3)</f>
        <v>693</v>
      </c>
      <c r="I129">
        <f t="shared" si="3"/>
        <v>128</v>
      </c>
    </row>
    <row r="130" spans="1:9" x14ac:dyDescent="0.25">
      <c r="A130" s="2" t="str">
        <f ca="1">Tabel4[[#This Row],[GroepBeheerderEmail]]&amp;Tabel4[[#This Row],[GroepNaam]]&amp;Tabel4[[#This Row],[ReisNaam]]&amp;Tabel4[[#This Row],[NotitieTitel]]&amp;Tabel4[[#This Row],[NotitieDatum]]&amp;Tabel4[[#This Row],[NotitieTekst]]</f>
        <v>Lorelei.Lindfors@gmail.com,Rooxo,Pontalina,Digitized value-added info-mediaries,22-01-2020,In hac habitasse platea dictumst. Aliquam augue quam, sollicitudin vitae, consectetuer eget, rutrum at, lorem.</v>
      </c>
      <c r="B130" s="2" t="str">
        <f ca="1">SUBSTITUTE(INDEX(Tabel3[GroepBeheerderEmail],Tabel4[[#This Row],[Reis.Index]]),",","")</f>
        <v>Lorelei.Lindfors@gmail.com</v>
      </c>
      <c r="C130" s="2" t="str">
        <f ca="1">INDEX(Tabel3[GroepNaam],Tabel4[[#This Row],[Reis.Index]])</f>
        <v>,Rooxo,</v>
      </c>
      <c r="D130" s="2" t="str">
        <f ca="1">INDEX(Tabel3[ReisNaam],Tabel4[[#This Row],[Reis.Index]])&amp;","</f>
        <v>Pontalina,</v>
      </c>
      <c r="E130" t="s">
        <v>2868</v>
      </c>
      <c r="F130" t="s">
        <v>1768</v>
      </c>
      <c r="G130" s="17" t="str">
        <f t="shared" ca="1" si="4"/>
        <v>,22-01-2020,</v>
      </c>
      <c r="H130" s="2">
        <f ca="1">RANDBETWEEN(1,Formules!$B$3)</f>
        <v>214</v>
      </c>
      <c r="I130">
        <f t="shared" ref="I130:I193" si="5">ROW()-1</f>
        <v>129</v>
      </c>
    </row>
    <row r="131" spans="1:9" x14ac:dyDescent="0.25">
      <c r="A131" s="2" t="str">
        <f ca="1">Tabel4[[#This Row],[GroepBeheerderEmail]]&amp;Tabel4[[#This Row],[GroepNaam]]&amp;Tabel4[[#This Row],[ReisNaam]]&amp;Tabel4[[#This Row],[NotitieTitel]]&amp;Tabel4[[#This Row],[NotitieDatum]]&amp;Tabel4[[#This Row],[NotitieTekst]]</f>
        <v>Dona.Stearley@gmail.com,Kaymbo,Zall-Herr,Inverse mission-critical secured line,22-01-2020,Duis aliquam convallis nunc.</v>
      </c>
      <c r="B131" s="2" t="str">
        <f ca="1">SUBSTITUTE(INDEX(Tabel3[GroepBeheerderEmail],Tabel4[[#This Row],[Reis.Index]]),",","")</f>
        <v>Dona.Stearley@gmail.com</v>
      </c>
      <c r="C131" s="2" t="str">
        <f ca="1">INDEX(Tabel3[GroepNaam],Tabel4[[#This Row],[Reis.Index]])</f>
        <v>,Kaymbo,</v>
      </c>
      <c r="D131" s="2" t="str">
        <f ca="1">INDEX(Tabel3[ReisNaam],Tabel4[[#This Row],[Reis.Index]])&amp;","</f>
        <v>Zall-Herr,</v>
      </c>
      <c r="E131" t="s">
        <v>2869</v>
      </c>
      <c r="F131" t="s">
        <v>1769</v>
      </c>
      <c r="G131" s="17" t="str">
        <f t="shared" ca="1" si="4"/>
        <v>,22-01-2020,</v>
      </c>
      <c r="H131" s="2">
        <f ca="1">RANDBETWEEN(1,Formules!$B$3)</f>
        <v>332</v>
      </c>
      <c r="I131">
        <f t="shared" si="5"/>
        <v>130</v>
      </c>
    </row>
    <row r="132" spans="1:9" x14ac:dyDescent="0.25">
      <c r="A132" s="2" t="str">
        <f ca="1">Tabel4[[#This Row],[GroepBeheerderEmail]]&amp;Tabel4[[#This Row],[GroepNaam]]&amp;Tabel4[[#This Row],[ReisNaam]]&amp;Tabel4[[#This Row],[NotitieTitel]]&amp;Tabel4[[#This Row],[NotitieDatum]]&amp;Tabel4[[#This Row],[NotitieTekst]]</f>
        <v>Valentina.Ellins@gmail.com,Kamba,Shicheng,Digitized asymmetric paradigm,22-01-2020,Vestibulum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v>
      </c>
      <c r="B132" s="2" t="str">
        <f ca="1">SUBSTITUTE(INDEX(Tabel3[GroepBeheerderEmail],Tabel4[[#This Row],[Reis.Index]]),",","")</f>
        <v>Valentina.Ellins@gmail.com</v>
      </c>
      <c r="C132" s="2" t="str">
        <f ca="1">INDEX(Tabel3[GroepNaam],Tabel4[[#This Row],[Reis.Index]])</f>
        <v>,Kamba,</v>
      </c>
      <c r="D132" s="2" t="str">
        <f ca="1">INDEX(Tabel3[ReisNaam],Tabel4[[#This Row],[Reis.Index]])&amp;","</f>
        <v>Shicheng,</v>
      </c>
      <c r="E132" t="s">
        <v>2870</v>
      </c>
      <c r="F132" t="s">
        <v>1770</v>
      </c>
      <c r="G132" s="17" t="str">
        <f t="shared" ca="1" si="4"/>
        <v>,22-01-2020,</v>
      </c>
      <c r="H132" s="2">
        <f ca="1">RANDBETWEEN(1,Formules!$B$3)</f>
        <v>797</v>
      </c>
      <c r="I132">
        <f t="shared" si="5"/>
        <v>131</v>
      </c>
    </row>
    <row r="133" spans="1:9" x14ac:dyDescent="0.25">
      <c r="A133" s="2" t="str">
        <f ca="1">Tabel4[[#This Row],[GroepBeheerderEmail]]&amp;Tabel4[[#This Row],[GroepNaam]]&amp;Tabel4[[#This Row],[ReisNaam]]&amp;Tabel4[[#This Row],[NotitieTitel]]&amp;Tabel4[[#This Row],[NotitieDatum]]&amp;Tabel4[[#This Row],[NotitieTekst]]</f>
        <v>Vinny.Wanden@gmail.com,Fanoodle,Li’an,Multi-lateral client-server time-frame,22-01-2020,Fusce consequat. Nulla nisl. Nunc nisl. Duis bibendum, felis sed interdum venenatis, turpis enim blandit mi, in porttitor pede justo eu massa. Donec dapibus.</v>
      </c>
      <c r="B133" s="2" t="str">
        <f ca="1">SUBSTITUTE(INDEX(Tabel3[GroepBeheerderEmail],Tabel4[[#This Row],[Reis.Index]]),",","")</f>
        <v>Vinny.Wanden@gmail.com</v>
      </c>
      <c r="C133" s="2" t="str">
        <f ca="1">INDEX(Tabel3[GroepNaam],Tabel4[[#This Row],[Reis.Index]])</f>
        <v>,Fanoodle,</v>
      </c>
      <c r="D133" s="2" t="str">
        <f ca="1">INDEX(Tabel3[ReisNaam],Tabel4[[#This Row],[Reis.Index]])&amp;","</f>
        <v>Li’an,</v>
      </c>
      <c r="E133" t="s">
        <v>2871</v>
      </c>
      <c r="F133" t="s">
        <v>1771</v>
      </c>
      <c r="G133" s="17" t="str">
        <f t="shared" ref="G133:G196" ca="1" si="6">","&amp;TEXT(TODAY(),"DD-MM-JJJJ")&amp;","</f>
        <v>,22-01-2020,</v>
      </c>
      <c r="H133" s="2">
        <f ca="1">RANDBETWEEN(1,Formules!$B$3)</f>
        <v>899</v>
      </c>
      <c r="I133">
        <f t="shared" si="5"/>
        <v>132</v>
      </c>
    </row>
    <row r="134" spans="1:9" x14ac:dyDescent="0.25">
      <c r="A134" s="2" t="str">
        <f ca="1">Tabel4[[#This Row],[GroepBeheerderEmail]]&amp;Tabel4[[#This Row],[GroepNaam]]&amp;Tabel4[[#This Row],[ReisNaam]]&amp;Tabel4[[#This Row],[NotitieTitel]]&amp;Tabel4[[#This Row],[NotitieDatum]]&amp;Tabel4[[#This Row],[NotitieTekst]]</f>
        <v>Padriac.Gauden@gmail.com,Yakidoo,Granada,Synergistic client-server time-frame,22-01-2020,Vestibulum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v>
      </c>
      <c r="B134" s="2" t="str">
        <f ca="1">SUBSTITUTE(INDEX(Tabel3[GroepBeheerderEmail],Tabel4[[#This Row],[Reis.Index]]),",","")</f>
        <v>Padriac.Gauden@gmail.com</v>
      </c>
      <c r="C134" s="2" t="str">
        <f ca="1">INDEX(Tabel3[GroepNaam],Tabel4[[#This Row],[Reis.Index]])</f>
        <v>,Yakidoo,</v>
      </c>
      <c r="D134" s="2" t="str">
        <f ca="1">INDEX(Tabel3[ReisNaam],Tabel4[[#This Row],[Reis.Index]])&amp;","</f>
        <v>Granada,</v>
      </c>
      <c r="E134" t="s">
        <v>2872</v>
      </c>
      <c r="F134" t="s">
        <v>1772</v>
      </c>
      <c r="G134" s="17" t="str">
        <f t="shared" ca="1" si="6"/>
        <v>,22-01-2020,</v>
      </c>
      <c r="H134" s="2">
        <f ca="1">RANDBETWEEN(1,Formules!$B$3)</f>
        <v>874</v>
      </c>
      <c r="I134">
        <f t="shared" si="5"/>
        <v>133</v>
      </c>
    </row>
    <row r="135" spans="1:9" x14ac:dyDescent="0.25">
      <c r="A135" s="2" t="str">
        <f ca="1">Tabel4[[#This Row],[GroepBeheerderEmail]]&amp;Tabel4[[#This Row],[GroepNaam]]&amp;Tabel4[[#This Row],[ReisNaam]]&amp;Tabel4[[#This Row],[NotitieTitel]]&amp;Tabel4[[#This Row],[NotitieDatum]]&amp;Tabel4[[#This Row],[NotitieTekst]]</f>
        <v>Olly.Leinweber@gmail.com,Gabspot,East End,Open-architected actuating access,22-01-2020,Donec posuere metus vitae ipsum. Aliquam non mauris. Morbi non lectus. Aliquam sit amet diam in magna bibendum imperdiet. Nullam orci pede, venenatis non, sodales sed, tincidunt eu, felis. Fusce posuere felis sed lacus.</v>
      </c>
      <c r="B135" s="2" t="str">
        <f ca="1">SUBSTITUTE(INDEX(Tabel3[GroepBeheerderEmail],Tabel4[[#This Row],[Reis.Index]]),",","")</f>
        <v>Olly.Leinweber@gmail.com</v>
      </c>
      <c r="C135" s="2" t="str">
        <f ca="1">INDEX(Tabel3[GroepNaam],Tabel4[[#This Row],[Reis.Index]])</f>
        <v>,Gabspot,</v>
      </c>
      <c r="D135" s="2" t="str">
        <f ca="1">INDEX(Tabel3[ReisNaam],Tabel4[[#This Row],[Reis.Index]])&amp;","</f>
        <v>East End,</v>
      </c>
      <c r="E135" t="s">
        <v>2873</v>
      </c>
      <c r="F135" t="s">
        <v>1773</v>
      </c>
      <c r="G135" s="17" t="str">
        <f t="shared" ca="1" si="6"/>
        <v>,22-01-2020,</v>
      </c>
      <c r="H135" s="2">
        <f ca="1">RANDBETWEEN(1,Formules!$B$3)</f>
        <v>170</v>
      </c>
      <c r="I135">
        <f t="shared" si="5"/>
        <v>134</v>
      </c>
    </row>
    <row r="136" spans="1:9" x14ac:dyDescent="0.25">
      <c r="A136" s="2" t="str">
        <f ca="1">Tabel4[[#This Row],[GroepBeheerderEmail]]&amp;Tabel4[[#This Row],[GroepNaam]]&amp;Tabel4[[#This Row],[ReisNaam]]&amp;Tabel4[[#This Row],[NotitieTitel]]&amp;Tabel4[[#This Row],[NotitieDatum]]&amp;Tabel4[[#This Row],[NotitieTekst]]</f>
        <v>Matty.Haddrill@gmail.com,Edgeblab,Želešice,Decentralized demand-driven product,22-01-2020,Nullam molestie nibh in lectus. Pellentesque at nulla. Suspendisse potenti.</v>
      </c>
      <c r="B136" s="2" t="str">
        <f ca="1">SUBSTITUTE(INDEX(Tabel3[GroepBeheerderEmail],Tabel4[[#This Row],[Reis.Index]]),",","")</f>
        <v>Matty.Haddrill@gmail.com</v>
      </c>
      <c r="C136" s="2" t="str">
        <f ca="1">INDEX(Tabel3[GroepNaam],Tabel4[[#This Row],[Reis.Index]])</f>
        <v>,Edgeblab,</v>
      </c>
      <c r="D136" s="2" t="str">
        <f ca="1">INDEX(Tabel3[ReisNaam],Tabel4[[#This Row],[Reis.Index]])&amp;","</f>
        <v>Želešice,</v>
      </c>
      <c r="E136" t="s">
        <v>2874</v>
      </c>
      <c r="F136" t="s">
        <v>1774</v>
      </c>
      <c r="G136" s="17" t="str">
        <f t="shared" ca="1" si="6"/>
        <v>,22-01-2020,</v>
      </c>
      <c r="H136" s="2">
        <f ca="1">RANDBETWEEN(1,Formules!$B$3)</f>
        <v>75</v>
      </c>
      <c r="I136">
        <f t="shared" si="5"/>
        <v>135</v>
      </c>
    </row>
    <row r="137" spans="1:9" x14ac:dyDescent="0.25">
      <c r="A137" s="2" t="str">
        <f ca="1">Tabel4[[#This Row],[GroepBeheerderEmail]]&amp;Tabel4[[#This Row],[GroepNaam]]&amp;Tabel4[[#This Row],[ReisNaam]]&amp;Tabel4[[#This Row],[NotitieTitel]]&amp;Tabel4[[#This Row],[NotitieDatum]]&amp;Tabel4[[#This Row],[NotitieTekst]]</f>
        <v>Allx.Dugmore@gmail.com,Viva,Imotski,Secured 4th generation initiative,22-01-2020,Sed sagittis. Nam congue, risus semper porta volutpat, quam pede lobortis ligula, sit amet eleifend pede libero quis orci.</v>
      </c>
      <c r="B137" s="2" t="str">
        <f ca="1">SUBSTITUTE(INDEX(Tabel3[GroepBeheerderEmail],Tabel4[[#This Row],[Reis.Index]]),",","")</f>
        <v>Allx.Dugmore@gmail.com</v>
      </c>
      <c r="C137" s="2" t="str">
        <f ca="1">INDEX(Tabel3[GroepNaam],Tabel4[[#This Row],[Reis.Index]])</f>
        <v>,Viva,</v>
      </c>
      <c r="D137" s="2" t="str">
        <f ca="1">INDEX(Tabel3[ReisNaam],Tabel4[[#This Row],[Reis.Index]])&amp;","</f>
        <v>Imotski,</v>
      </c>
      <c r="E137" t="s">
        <v>2875</v>
      </c>
      <c r="F137" t="s">
        <v>1775</v>
      </c>
      <c r="G137" s="17" t="str">
        <f t="shared" ca="1" si="6"/>
        <v>,22-01-2020,</v>
      </c>
      <c r="H137" s="2">
        <f ca="1">RANDBETWEEN(1,Formules!$B$3)</f>
        <v>476</v>
      </c>
      <c r="I137">
        <f t="shared" si="5"/>
        <v>136</v>
      </c>
    </row>
    <row r="138" spans="1:9" x14ac:dyDescent="0.25">
      <c r="A138" s="2" t="str">
        <f ca="1">Tabel4[[#This Row],[GroepBeheerderEmail]]&amp;Tabel4[[#This Row],[GroepNaam]]&amp;Tabel4[[#This Row],[ReisNaam]]&amp;Tabel4[[#This Row],[NotitieTitel]]&amp;Tabel4[[#This Row],[NotitieDatum]]&amp;Tabel4[[#This Row],[NotitieTekst]]</f>
        <v>Willie.Cellier@gmail.com,Jamia,Fangyan,Face to face user-facing definition,22-01-2020,Aenean sit amet justo. Morbi ut odio. Cras mi pede, malesuada in, imperdiet et, commodo vulputate, justo. In blandit ultrices enim. Lorem ipsum dolor sit amet, consectetuer adipiscing elit.</v>
      </c>
      <c r="B138" s="2" t="str">
        <f ca="1">SUBSTITUTE(INDEX(Tabel3[GroepBeheerderEmail],Tabel4[[#This Row],[Reis.Index]]),",","")</f>
        <v>Willie.Cellier@gmail.com</v>
      </c>
      <c r="C138" s="2" t="str">
        <f ca="1">INDEX(Tabel3[GroepNaam],Tabel4[[#This Row],[Reis.Index]])</f>
        <v>,Jamia,</v>
      </c>
      <c r="D138" s="2" t="str">
        <f ca="1">INDEX(Tabel3[ReisNaam],Tabel4[[#This Row],[Reis.Index]])&amp;","</f>
        <v>Fangyan,</v>
      </c>
      <c r="E138" t="s">
        <v>2876</v>
      </c>
      <c r="F138" t="s">
        <v>1776</v>
      </c>
      <c r="G138" s="17" t="str">
        <f t="shared" ca="1" si="6"/>
        <v>,22-01-2020,</v>
      </c>
      <c r="H138" s="2">
        <f ca="1">RANDBETWEEN(1,Formules!$B$3)</f>
        <v>14</v>
      </c>
      <c r="I138">
        <f t="shared" si="5"/>
        <v>137</v>
      </c>
    </row>
    <row r="139" spans="1:9" x14ac:dyDescent="0.25">
      <c r="A139" s="2" t="str">
        <f ca="1">Tabel4[[#This Row],[GroepBeheerderEmail]]&amp;Tabel4[[#This Row],[GroepNaam]]&amp;Tabel4[[#This Row],[ReisNaam]]&amp;Tabel4[[#This Row],[NotitieTitel]]&amp;Tabel4[[#This Row],[NotitieDatum]]&amp;Tabel4[[#This Row],[NotitieTekst]]</f>
        <v>Jolynn.Fosdike@gmail.com,Eidel,Amucao,Diverse 24 hour firmware,22-01-2020,Quisque porta volutpat erat. Quisque erat eros, viverra eget, congue eget, semper rutrum, nulla. Nunc purus. Phasellus in felis. Donec semper sapien a libero. Nam dui. Proin leo odio, porttitor id, consequat in, consequat ut, nulla. Sed accumsan felis.</v>
      </c>
      <c r="B139" s="2" t="str">
        <f ca="1">SUBSTITUTE(INDEX(Tabel3[GroepBeheerderEmail],Tabel4[[#This Row],[Reis.Index]]),",","")</f>
        <v>Jolynn.Fosdike@gmail.com</v>
      </c>
      <c r="C139" s="2" t="str">
        <f ca="1">INDEX(Tabel3[GroepNaam],Tabel4[[#This Row],[Reis.Index]])</f>
        <v>,Eidel,</v>
      </c>
      <c r="D139" s="2" t="str">
        <f ca="1">INDEX(Tabel3[ReisNaam],Tabel4[[#This Row],[Reis.Index]])&amp;","</f>
        <v>Amucao,</v>
      </c>
      <c r="E139" t="s">
        <v>2877</v>
      </c>
      <c r="F139" t="s">
        <v>1777</v>
      </c>
      <c r="G139" s="17" t="str">
        <f t="shared" ca="1" si="6"/>
        <v>,22-01-2020,</v>
      </c>
      <c r="H139" s="2">
        <f ca="1">RANDBETWEEN(1,Formules!$B$3)</f>
        <v>756</v>
      </c>
      <c r="I139">
        <f t="shared" si="5"/>
        <v>138</v>
      </c>
    </row>
    <row r="140" spans="1:9" x14ac:dyDescent="0.25">
      <c r="A140" s="2" t="str">
        <f ca="1">Tabel4[[#This Row],[GroepBeheerderEmail]]&amp;Tabel4[[#This Row],[GroepNaam]]&amp;Tabel4[[#This Row],[ReisNaam]]&amp;Tabel4[[#This Row],[NotitieTitel]]&amp;Tabel4[[#This Row],[NotitieDatum]]&amp;Tabel4[[#This Row],[NotitieTekst]]</f>
        <v>Gordy.Clemmens@gmail.com,Yamia,Zverevo,Decentralized non-volatile success,22-01-2020,Mauris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v>
      </c>
      <c r="B140" s="2" t="str">
        <f ca="1">SUBSTITUTE(INDEX(Tabel3[GroepBeheerderEmail],Tabel4[[#This Row],[Reis.Index]]),",","")</f>
        <v>Gordy.Clemmens@gmail.com</v>
      </c>
      <c r="C140" s="2" t="str">
        <f ca="1">INDEX(Tabel3[GroepNaam],Tabel4[[#This Row],[Reis.Index]])</f>
        <v>,Yamia,</v>
      </c>
      <c r="D140" s="2" t="str">
        <f ca="1">INDEX(Tabel3[ReisNaam],Tabel4[[#This Row],[Reis.Index]])&amp;","</f>
        <v>Zverevo,</v>
      </c>
      <c r="E140" t="s">
        <v>2878</v>
      </c>
      <c r="F140" t="s">
        <v>1778</v>
      </c>
      <c r="G140" s="17" t="str">
        <f t="shared" ca="1" si="6"/>
        <v>,22-01-2020,</v>
      </c>
      <c r="H140" s="2">
        <f ca="1">RANDBETWEEN(1,Formules!$B$3)</f>
        <v>693</v>
      </c>
      <c r="I140">
        <f t="shared" si="5"/>
        <v>139</v>
      </c>
    </row>
    <row r="141" spans="1:9" x14ac:dyDescent="0.25">
      <c r="A141" s="2" t="str">
        <f ca="1">Tabel4[[#This Row],[GroepBeheerderEmail]]&amp;Tabel4[[#This Row],[GroepNaam]]&amp;Tabel4[[#This Row],[ReisNaam]]&amp;Tabel4[[#This Row],[NotitieTitel]]&amp;Tabel4[[#This Row],[NotitieDatum]]&amp;Tabel4[[#This Row],[NotitieTekst]]</f>
        <v>Jacquelin.Waugh@gmail.com,Quatz,Hengshi,Configurable next generation intranet,22-01-2020,Donec odio justo, sollicitudin ut, suscipit a, feugiat et, eros. Vestibulum ac est lacinia nisi venenatis tristique. Fusce congue, diam id ornare imperdiet, sapien urna pretium nisl, ut volutpat sapien arcu sed augue.</v>
      </c>
      <c r="B141" s="2" t="str">
        <f ca="1">SUBSTITUTE(INDEX(Tabel3[GroepBeheerderEmail],Tabel4[[#This Row],[Reis.Index]]),",","")</f>
        <v>Jacquelin.Waugh@gmail.com</v>
      </c>
      <c r="C141" s="2" t="str">
        <f ca="1">INDEX(Tabel3[GroepNaam],Tabel4[[#This Row],[Reis.Index]])</f>
        <v>,Quatz,</v>
      </c>
      <c r="D141" s="2" t="str">
        <f ca="1">INDEX(Tabel3[ReisNaam],Tabel4[[#This Row],[Reis.Index]])&amp;","</f>
        <v>Hengshi,</v>
      </c>
      <c r="E141" t="s">
        <v>2879</v>
      </c>
      <c r="F141" t="s">
        <v>1779</v>
      </c>
      <c r="G141" s="17" t="str">
        <f t="shared" ca="1" si="6"/>
        <v>,22-01-2020,</v>
      </c>
      <c r="H141" s="2">
        <f ca="1">RANDBETWEEN(1,Formules!$B$3)</f>
        <v>13</v>
      </c>
      <c r="I141">
        <f t="shared" si="5"/>
        <v>140</v>
      </c>
    </row>
    <row r="142" spans="1:9" x14ac:dyDescent="0.25">
      <c r="A142" s="2" t="str">
        <f ca="1">Tabel4[[#This Row],[GroepBeheerderEmail]]&amp;Tabel4[[#This Row],[GroepNaam]]&amp;Tabel4[[#This Row],[ReisNaam]]&amp;Tabel4[[#This Row],[NotitieTitel]]&amp;Tabel4[[#This Row],[NotitieDatum]]&amp;Tabel4[[#This Row],[NotitieTekst]]</f>
        <v>Philippe.Vogele@gmail.com,Eayo,Oygon,Re-contextualized incremental analyzer,22-01-2020,Sed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v>
      </c>
      <c r="B142" s="2" t="str">
        <f ca="1">SUBSTITUTE(INDEX(Tabel3[GroepBeheerderEmail],Tabel4[[#This Row],[Reis.Index]]),",","")</f>
        <v>Philippe.Vogele@gmail.com</v>
      </c>
      <c r="C142" s="2" t="str">
        <f ca="1">INDEX(Tabel3[GroepNaam],Tabel4[[#This Row],[Reis.Index]])</f>
        <v>,Eayo,</v>
      </c>
      <c r="D142" s="2" t="str">
        <f ca="1">INDEX(Tabel3[ReisNaam],Tabel4[[#This Row],[Reis.Index]])&amp;","</f>
        <v>Oygon,</v>
      </c>
      <c r="E142" t="s">
        <v>2880</v>
      </c>
      <c r="F142" t="s">
        <v>1729</v>
      </c>
      <c r="G142" s="17" t="str">
        <f t="shared" ca="1" si="6"/>
        <v>,22-01-2020,</v>
      </c>
      <c r="H142" s="2">
        <f ca="1">RANDBETWEEN(1,Formules!$B$3)</f>
        <v>372</v>
      </c>
      <c r="I142">
        <f t="shared" si="5"/>
        <v>141</v>
      </c>
    </row>
    <row r="143" spans="1:9" x14ac:dyDescent="0.25">
      <c r="A143" s="2" t="str">
        <f ca="1">Tabel4[[#This Row],[GroepBeheerderEmail]]&amp;Tabel4[[#This Row],[GroepNaam]]&amp;Tabel4[[#This Row],[ReisNaam]]&amp;Tabel4[[#This Row],[NotitieTitel]]&amp;Tabel4[[#This Row],[NotitieDatum]]&amp;Tabel4[[#This Row],[NotitieTekst]]</f>
        <v>Lettie.Handling@gmail.com,Topdrive,Ankola,Ergonomic user-facing adapter,22-01-2020,Etiam justo.</v>
      </c>
      <c r="B143" s="2" t="str">
        <f ca="1">SUBSTITUTE(INDEX(Tabel3[GroepBeheerderEmail],Tabel4[[#This Row],[Reis.Index]]),",","")</f>
        <v>Lettie.Handling@gmail.com</v>
      </c>
      <c r="C143" s="2" t="str">
        <f ca="1">INDEX(Tabel3[GroepNaam],Tabel4[[#This Row],[Reis.Index]])</f>
        <v>,Topdrive,</v>
      </c>
      <c r="D143" s="2" t="str">
        <f ca="1">INDEX(Tabel3[ReisNaam],Tabel4[[#This Row],[Reis.Index]])&amp;","</f>
        <v>Ankola,</v>
      </c>
      <c r="E143" t="s">
        <v>2881</v>
      </c>
      <c r="F143" t="s">
        <v>1780</v>
      </c>
      <c r="G143" s="17" t="str">
        <f t="shared" ca="1" si="6"/>
        <v>,22-01-2020,</v>
      </c>
      <c r="H143" s="2">
        <f ca="1">RANDBETWEEN(1,Formules!$B$3)</f>
        <v>864</v>
      </c>
      <c r="I143">
        <f t="shared" si="5"/>
        <v>142</v>
      </c>
    </row>
    <row r="144" spans="1:9" x14ac:dyDescent="0.25">
      <c r="A144" s="2" t="str">
        <f ca="1">Tabel4[[#This Row],[GroepBeheerderEmail]]&amp;Tabel4[[#This Row],[GroepNaam]]&amp;Tabel4[[#This Row],[ReisNaam]]&amp;Tabel4[[#This Row],[NotitieTitel]]&amp;Tabel4[[#This Row],[NotitieDatum]]&amp;Tabel4[[#This Row],[NotitieTekst]]</f>
        <v>Gordy.Clemmens@gmail.com,Yamia,Linjiang,Extended global parallelism,22-01-2020,Nulla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v>
      </c>
      <c r="B144" s="2" t="str">
        <f ca="1">SUBSTITUTE(INDEX(Tabel3[GroepBeheerderEmail],Tabel4[[#This Row],[Reis.Index]]),",","")</f>
        <v>Gordy.Clemmens@gmail.com</v>
      </c>
      <c r="C144" s="2" t="str">
        <f ca="1">INDEX(Tabel3[GroepNaam],Tabel4[[#This Row],[Reis.Index]])</f>
        <v>,Yamia,</v>
      </c>
      <c r="D144" s="2" t="str">
        <f ca="1">INDEX(Tabel3[ReisNaam],Tabel4[[#This Row],[Reis.Index]])&amp;","</f>
        <v>Linjiang,</v>
      </c>
      <c r="E144" t="s">
        <v>2882</v>
      </c>
      <c r="F144" t="s">
        <v>1781</v>
      </c>
      <c r="G144" s="17" t="str">
        <f t="shared" ca="1" si="6"/>
        <v>,22-01-2020,</v>
      </c>
      <c r="H144" s="2">
        <f ca="1">RANDBETWEEN(1,Formules!$B$3)</f>
        <v>399</v>
      </c>
      <c r="I144">
        <f t="shared" si="5"/>
        <v>143</v>
      </c>
    </row>
    <row r="145" spans="1:9" x14ac:dyDescent="0.25">
      <c r="A145" s="2" t="str">
        <f ca="1">Tabel4[[#This Row],[GroepBeheerderEmail]]&amp;Tabel4[[#This Row],[GroepNaam]]&amp;Tabel4[[#This Row],[ReisNaam]]&amp;Tabel4[[#This Row],[NotitieTitel]]&amp;Tabel4[[#This Row],[NotitieDatum]]&amp;Tabel4[[#This Row],[NotitieTekst]]</f>
        <v>Tobin.De Castri@gmail.com,Jayo,Bulnes,Automated client-driven encoding,22-01-2020,In hac habitasse platea dictumst.</v>
      </c>
      <c r="B145" s="2" t="str">
        <f ca="1">SUBSTITUTE(INDEX(Tabel3[GroepBeheerderEmail],Tabel4[[#This Row],[Reis.Index]]),",","")</f>
        <v>Tobin.De Castri@gmail.com</v>
      </c>
      <c r="C145" s="2" t="str">
        <f ca="1">INDEX(Tabel3[GroepNaam],Tabel4[[#This Row],[Reis.Index]])</f>
        <v>,Jayo,</v>
      </c>
      <c r="D145" s="2" t="str">
        <f ca="1">INDEX(Tabel3[ReisNaam],Tabel4[[#This Row],[Reis.Index]])&amp;","</f>
        <v>Bulnes,</v>
      </c>
      <c r="E145" t="s">
        <v>2883</v>
      </c>
      <c r="F145" t="s">
        <v>1782</v>
      </c>
      <c r="G145" s="17" t="str">
        <f t="shared" ca="1" si="6"/>
        <v>,22-01-2020,</v>
      </c>
      <c r="H145" s="2">
        <f ca="1">RANDBETWEEN(1,Formules!$B$3)</f>
        <v>850</v>
      </c>
      <c r="I145">
        <f t="shared" si="5"/>
        <v>144</v>
      </c>
    </row>
    <row r="146" spans="1:9" x14ac:dyDescent="0.25">
      <c r="A146" s="2" t="str">
        <f ca="1">Tabel4[[#This Row],[GroepBeheerderEmail]]&amp;Tabel4[[#This Row],[GroepNaam]]&amp;Tabel4[[#This Row],[ReisNaam]]&amp;Tabel4[[#This Row],[NotitieTitel]]&amp;Tabel4[[#This Row],[NotitieDatum]]&amp;Tabel4[[#This Row],[NotitieTekst]]</f>
        <v>Freemon.Piche@gmail.com,Twiyo,Żyrardów,Sharable regional groupware,22-01-2020,Vestibulum sed magna at nunc commodo placerat. Praesent blandit. Nam nulla. Integer pede justo, lacinia eget, tincidunt eget, tempus vel, pede. Morbi porttitor lorem id ligula. Suspendisse ornare consequat lectus.</v>
      </c>
      <c r="B146" s="2" t="str">
        <f ca="1">SUBSTITUTE(INDEX(Tabel3[GroepBeheerderEmail],Tabel4[[#This Row],[Reis.Index]]),",","")</f>
        <v>Freemon.Piche@gmail.com</v>
      </c>
      <c r="C146" s="2" t="str">
        <f ca="1">INDEX(Tabel3[GroepNaam],Tabel4[[#This Row],[Reis.Index]])</f>
        <v>,Twiyo,</v>
      </c>
      <c r="D146" s="2" t="str">
        <f ca="1">INDEX(Tabel3[ReisNaam],Tabel4[[#This Row],[Reis.Index]])&amp;","</f>
        <v>Żyrardów,</v>
      </c>
      <c r="E146" t="s">
        <v>2884</v>
      </c>
      <c r="F146" t="s">
        <v>1783</v>
      </c>
      <c r="G146" s="17" t="str">
        <f t="shared" ca="1" si="6"/>
        <v>,22-01-2020,</v>
      </c>
      <c r="H146" s="2">
        <f ca="1">RANDBETWEEN(1,Formules!$B$3)</f>
        <v>318</v>
      </c>
      <c r="I146">
        <f t="shared" si="5"/>
        <v>145</v>
      </c>
    </row>
    <row r="147" spans="1:9" x14ac:dyDescent="0.25">
      <c r="A147" s="2" t="str">
        <f ca="1">Tabel4[[#This Row],[GroepBeheerderEmail]]&amp;Tabel4[[#This Row],[GroepNaam]]&amp;Tabel4[[#This Row],[ReisNaam]]&amp;Tabel4[[#This Row],[NotitieTitel]]&amp;Tabel4[[#This Row],[NotitieDatum]]&amp;Tabel4[[#This Row],[NotitieTekst]]</f>
        <v>Cassandra.Wagnerin@gmail.com,Brainverse,Ljungby,Multi-lateral eco-centric knowledge base,22-01-2020,Nulla ut erat id mauris vulputate elementum. Nullam varius. Nulla facilisi. Cras non velit nec nisi vulputate nonummy.</v>
      </c>
      <c r="B147" s="2" t="str">
        <f ca="1">SUBSTITUTE(INDEX(Tabel3[GroepBeheerderEmail],Tabel4[[#This Row],[Reis.Index]]),",","")</f>
        <v>Cassandra.Wagnerin@gmail.com</v>
      </c>
      <c r="C147" s="2" t="str">
        <f ca="1">INDEX(Tabel3[GroepNaam],Tabel4[[#This Row],[Reis.Index]])</f>
        <v>,Brainverse,</v>
      </c>
      <c r="D147" s="2" t="str">
        <f ca="1">INDEX(Tabel3[ReisNaam],Tabel4[[#This Row],[Reis.Index]])&amp;","</f>
        <v>Ljungby,</v>
      </c>
      <c r="E147" t="s">
        <v>2885</v>
      </c>
      <c r="F147" t="s">
        <v>1684</v>
      </c>
      <c r="G147" s="17" t="str">
        <f t="shared" ca="1" si="6"/>
        <v>,22-01-2020,</v>
      </c>
      <c r="H147" s="2">
        <f ca="1">RANDBETWEEN(1,Formules!$B$3)</f>
        <v>256</v>
      </c>
      <c r="I147">
        <f t="shared" si="5"/>
        <v>146</v>
      </c>
    </row>
    <row r="148" spans="1:9" x14ac:dyDescent="0.25">
      <c r="A148" s="2" t="str">
        <f ca="1">Tabel4[[#This Row],[GroepBeheerderEmail]]&amp;Tabel4[[#This Row],[GroepNaam]]&amp;Tabel4[[#This Row],[ReisNaam]]&amp;Tabel4[[#This Row],[NotitieTitel]]&amp;Tabel4[[#This Row],[NotitieDatum]]&amp;Tabel4[[#This Row],[NotitieTekst]]</f>
        <v>Judi.Sweet@gmail.com,Zoomcast,Oqtosh,Compatible 24 hour complexity,22-01-2020,Integer aliquet, massa id lobortis convallis, tortor risus dapibus augue, vel accumsan tellus nisi eu orci. Mauris lacinia sapien quis libero. Nullam sit amet turpis elementum ligula vehicula consequat. Morbi a ipsum. Integer a nibh. In quis justo.</v>
      </c>
      <c r="B148" s="2" t="str">
        <f ca="1">SUBSTITUTE(INDEX(Tabel3[GroepBeheerderEmail],Tabel4[[#This Row],[Reis.Index]]),",","")</f>
        <v>Judi.Sweet@gmail.com</v>
      </c>
      <c r="C148" s="2" t="str">
        <f ca="1">INDEX(Tabel3[GroepNaam],Tabel4[[#This Row],[Reis.Index]])</f>
        <v>,Zoomcast,</v>
      </c>
      <c r="D148" s="2" t="str">
        <f ca="1">INDEX(Tabel3[ReisNaam],Tabel4[[#This Row],[Reis.Index]])&amp;","</f>
        <v>Oqtosh,</v>
      </c>
      <c r="E148" t="s">
        <v>2886</v>
      </c>
      <c r="F148" t="s">
        <v>1784</v>
      </c>
      <c r="G148" s="17" t="str">
        <f t="shared" ca="1" si="6"/>
        <v>,22-01-2020,</v>
      </c>
      <c r="H148" s="2">
        <f ca="1">RANDBETWEEN(1,Formules!$B$3)</f>
        <v>175</v>
      </c>
      <c r="I148">
        <f t="shared" si="5"/>
        <v>147</v>
      </c>
    </row>
    <row r="149" spans="1:9" x14ac:dyDescent="0.25">
      <c r="A149" s="2" t="str">
        <f ca="1">Tabel4[[#This Row],[GroepBeheerderEmail]]&amp;Tabel4[[#This Row],[GroepNaam]]&amp;Tabel4[[#This Row],[ReisNaam]]&amp;Tabel4[[#This Row],[NotitieTitel]]&amp;Tabel4[[#This Row],[NotitieDatum]]&amp;Tabel4[[#This Row],[NotitieTekst]]</f>
        <v>Allene.Hadlee@gmail.com,InnoZ,Xiayunling,Configurable 3rd generation moderator,22-01-2020,Vestibulum ac est lacinia nisi venenatis tristique. Fusce congue, diam id ornare imperdiet, sapien urna pretium nisl, ut volutpat sapien arcu sed augue. Aliquam erat volutpat. In congue. Etiam justo.</v>
      </c>
      <c r="B149" s="2" t="str">
        <f ca="1">SUBSTITUTE(INDEX(Tabel3[GroepBeheerderEmail],Tabel4[[#This Row],[Reis.Index]]),",","")</f>
        <v>Allene.Hadlee@gmail.com</v>
      </c>
      <c r="C149" s="2" t="str">
        <f ca="1">INDEX(Tabel3[GroepNaam],Tabel4[[#This Row],[Reis.Index]])</f>
        <v>,InnoZ,</v>
      </c>
      <c r="D149" s="2" t="str">
        <f ca="1">INDEX(Tabel3[ReisNaam],Tabel4[[#This Row],[Reis.Index]])&amp;","</f>
        <v>Xiayunling,</v>
      </c>
      <c r="E149" t="s">
        <v>2887</v>
      </c>
      <c r="F149" t="s">
        <v>1736</v>
      </c>
      <c r="G149" s="17" t="str">
        <f t="shared" ca="1" si="6"/>
        <v>,22-01-2020,</v>
      </c>
      <c r="H149" s="2">
        <f ca="1">RANDBETWEEN(1,Formules!$B$3)</f>
        <v>648</v>
      </c>
      <c r="I149">
        <f t="shared" si="5"/>
        <v>148</v>
      </c>
    </row>
    <row r="150" spans="1:9" x14ac:dyDescent="0.25">
      <c r="A150" s="2" t="str">
        <f ca="1">Tabel4[[#This Row],[GroepBeheerderEmail]]&amp;Tabel4[[#This Row],[GroepNaam]]&amp;Tabel4[[#This Row],[ReisNaam]]&amp;Tabel4[[#This Row],[NotitieTitel]]&amp;Tabel4[[#This Row],[NotitieDatum]]&amp;Tabel4[[#This Row],[NotitieTekst]]</f>
        <v>Jule.Berthod@gmail.com,Demizz,Lebak Timur,Assimilated dynamic orchestration,22-01-2020,Duis consequat dui nec nisi volutpat eleifend. Donec ut dolor. Morbi vel lectus in quam fringilla rhoncus. Mauris enim leo, rhoncus sed, vestibulum sit amet, cursus id, turpis.</v>
      </c>
      <c r="B150" s="2" t="str">
        <f ca="1">SUBSTITUTE(INDEX(Tabel3[GroepBeheerderEmail],Tabel4[[#This Row],[Reis.Index]]),",","")</f>
        <v>Jule.Berthod@gmail.com</v>
      </c>
      <c r="C150" s="2" t="str">
        <f ca="1">INDEX(Tabel3[GroepNaam],Tabel4[[#This Row],[Reis.Index]])</f>
        <v>,Demizz,</v>
      </c>
      <c r="D150" s="2" t="str">
        <f ca="1">INDEX(Tabel3[ReisNaam],Tabel4[[#This Row],[Reis.Index]])&amp;","</f>
        <v>Lebak Timur,</v>
      </c>
      <c r="E150" t="s">
        <v>2888</v>
      </c>
      <c r="F150" t="s">
        <v>1785</v>
      </c>
      <c r="G150" s="17" t="str">
        <f t="shared" ca="1" si="6"/>
        <v>,22-01-2020,</v>
      </c>
      <c r="H150" s="2">
        <f ca="1">RANDBETWEEN(1,Formules!$B$3)</f>
        <v>796</v>
      </c>
      <c r="I150">
        <f t="shared" si="5"/>
        <v>149</v>
      </c>
    </row>
    <row r="151" spans="1:9" x14ac:dyDescent="0.25">
      <c r="A151" s="2" t="str">
        <f ca="1">Tabel4[[#This Row],[GroepBeheerderEmail]]&amp;Tabel4[[#This Row],[GroepNaam]]&amp;Tabel4[[#This Row],[ReisNaam]]&amp;Tabel4[[#This Row],[NotitieTitel]]&amp;Tabel4[[#This Row],[NotitieDatum]]&amp;Tabel4[[#This Row],[NotitieTekst]]</f>
        <v>Terry.Scarasbrick@gmail.com,Yakidoo,Aisai,Public-key client-server contingency,22-01-2020,Donec semper sapien a libero.</v>
      </c>
      <c r="B151" s="2" t="str">
        <f ca="1">SUBSTITUTE(INDEX(Tabel3[GroepBeheerderEmail],Tabel4[[#This Row],[Reis.Index]]),",","")</f>
        <v>Terry.Scarasbrick@gmail.com</v>
      </c>
      <c r="C151" s="2" t="str">
        <f ca="1">INDEX(Tabel3[GroepNaam],Tabel4[[#This Row],[Reis.Index]])</f>
        <v>,Yakidoo,</v>
      </c>
      <c r="D151" s="2" t="str">
        <f ca="1">INDEX(Tabel3[ReisNaam],Tabel4[[#This Row],[Reis.Index]])&amp;","</f>
        <v>Aisai,</v>
      </c>
      <c r="E151" t="s">
        <v>2889</v>
      </c>
      <c r="F151" t="s">
        <v>1786</v>
      </c>
      <c r="G151" s="17" t="str">
        <f t="shared" ca="1" si="6"/>
        <v>,22-01-2020,</v>
      </c>
      <c r="H151" s="2">
        <f ca="1">RANDBETWEEN(1,Formules!$B$3)</f>
        <v>354</v>
      </c>
      <c r="I151">
        <f t="shared" si="5"/>
        <v>150</v>
      </c>
    </row>
    <row r="152" spans="1:9" x14ac:dyDescent="0.25">
      <c r="A152" s="2" t="str">
        <f ca="1">Tabel4[[#This Row],[GroepBeheerderEmail]]&amp;Tabel4[[#This Row],[GroepNaam]]&amp;Tabel4[[#This Row],[ReisNaam]]&amp;Tabel4[[#This Row],[NotitieTitel]]&amp;Tabel4[[#This Row],[NotitieDatum]]&amp;Tabel4[[#This Row],[NotitieTekst]]</f>
        <v>Ganny.de Guise@gmail.com,Oba,Rio Pardo,De-engineered web-enabled data-warehouse,22-01-2020,Nam dui.</v>
      </c>
      <c r="B152" s="2" t="str">
        <f ca="1">SUBSTITUTE(INDEX(Tabel3[GroepBeheerderEmail],Tabel4[[#This Row],[Reis.Index]]),",","")</f>
        <v>Ganny.de Guise@gmail.com</v>
      </c>
      <c r="C152" s="2" t="str">
        <f ca="1">INDEX(Tabel3[GroepNaam],Tabel4[[#This Row],[Reis.Index]])</f>
        <v>,Oba,</v>
      </c>
      <c r="D152" s="2" t="str">
        <f ca="1">INDEX(Tabel3[ReisNaam],Tabel4[[#This Row],[Reis.Index]])&amp;","</f>
        <v>Rio Pardo,</v>
      </c>
      <c r="E152" t="s">
        <v>2890</v>
      </c>
      <c r="F152" t="s">
        <v>1787</v>
      </c>
      <c r="G152" s="17" t="str">
        <f t="shared" ca="1" si="6"/>
        <v>,22-01-2020,</v>
      </c>
      <c r="H152" s="2">
        <f ca="1">RANDBETWEEN(1,Formules!$B$3)</f>
        <v>834</v>
      </c>
      <c r="I152">
        <f t="shared" si="5"/>
        <v>151</v>
      </c>
    </row>
    <row r="153" spans="1:9" x14ac:dyDescent="0.25">
      <c r="A153" s="2" t="str">
        <f ca="1">Tabel4[[#This Row],[GroepBeheerderEmail]]&amp;Tabel4[[#This Row],[GroepNaam]]&amp;Tabel4[[#This Row],[ReisNaam]]&amp;Tabel4[[#This Row],[NotitieTitel]]&amp;Tabel4[[#This Row],[NotitieDatum]]&amp;Tabel4[[#This Row],[NotitieTekst]]</f>
        <v>Jobye.Rames@gmail.com,Youspan,La Falda,Digitized client-server throughput,22-01-2020,Morbi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v>
      </c>
      <c r="B153" s="2" t="str">
        <f ca="1">SUBSTITUTE(INDEX(Tabel3[GroepBeheerderEmail],Tabel4[[#This Row],[Reis.Index]]),",","")</f>
        <v>Jobye.Rames@gmail.com</v>
      </c>
      <c r="C153" s="2" t="str">
        <f ca="1">INDEX(Tabel3[GroepNaam],Tabel4[[#This Row],[Reis.Index]])</f>
        <v>,Youspan,</v>
      </c>
      <c r="D153" s="2" t="str">
        <f ca="1">INDEX(Tabel3[ReisNaam],Tabel4[[#This Row],[Reis.Index]])&amp;","</f>
        <v>La Falda,</v>
      </c>
      <c r="E153" t="s">
        <v>2891</v>
      </c>
      <c r="F153" t="s">
        <v>1788</v>
      </c>
      <c r="G153" s="17" t="str">
        <f t="shared" ca="1" si="6"/>
        <v>,22-01-2020,</v>
      </c>
      <c r="H153" s="2">
        <f ca="1">RANDBETWEEN(1,Formules!$B$3)</f>
        <v>632</v>
      </c>
      <c r="I153">
        <f t="shared" si="5"/>
        <v>152</v>
      </c>
    </row>
    <row r="154" spans="1:9" x14ac:dyDescent="0.25">
      <c r="A154" s="2" t="str">
        <f ca="1">Tabel4[[#This Row],[GroepBeheerderEmail]]&amp;Tabel4[[#This Row],[GroepNaam]]&amp;Tabel4[[#This Row],[ReisNaam]]&amp;Tabel4[[#This Row],[NotitieTitel]]&amp;Tabel4[[#This Row],[NotitieDatum]]&amp;Tabel4[[#This Row],[NotitieTekst]]</f>
        <v>Hannie.Shillabeer@gmail.com,Trilith,Suchy Dąb,Face to face content-based concept,22-01-2020,Donec odio justo, sollicitudin ut, suscipit a, feugiat et, eros. Vestibulum ac est lacinia nisi venenatis tristique. Fusce congue, diam id ornare imperdiet, sapien urna pretium nisl, ut volutpat sapien arcu sed augue.</v>
      </c>
      <c r="B154" s="2" t="str">
        <f ca="1">SUBSTITUTE(INDEX(Tabel3[GroepBeheerderEmail],Tabel4[[#This Row],[Reis.Index]]),",","")</f>
        <v>Hannie.Shillabeer@gmail.com</v>
      </c>
      <c r="C154" s="2" t="str">
        <f ca="1">INDEX(Tabel3[GroepNaam],Tabel4[[#This Row],[Reis.Index]])</f>
        <v>,Trilith,</v>
      </c>
      <c r="D154" s="2" t="str">
        <f ca="1">INDEX(Tabel3[ReisNaam],Tabel4[[#This Row],[Reis.Index]])&amp;","</f>
        <v>Suchy Dąb,</v>
      </c>
      <c r="E154" t="s">
        <v>2892</v>
      </c>
      <c r="F154" t="s">
        <v>1779</v>
      </c>
      <c r="G154" s="17" t="str">
        <f t="shared" ca="1" si="6"/>
        <v>,22-01-2020,</v>
      </c>
      <c r="H154" s="2">
        <f ca="1">RANDBETWEEN(1,Formules!$B$3)</f>
        <v>610</v>
      </c>
      <c r="I154">
        <f t="shared" si="5"/>
        <v>153</v>
      </c>
    </row>
    <row r="155" spans="1:9" x14ac:dyDescent="0.25">
      <c r="A155" s="2" t="str">
        <f ca="1">Tabel4[[#This Row],[GroepBeheerderEmail]]&amp;Tabel4[[#This Row],[GroepNaam]]&amp;Tabel4[[#This Row],[ReisNaam]]&amp;Tabel4[[#This Row],[NotitieTitel]]&amp;Tabel4[[#This Row],[NotitieDatum]]&amp;Tabel4[[#This Row],[NotitieTekst]]</f>
        <v>Gillie.Giraldon@gmail.com,Aimbo,Kudymkar,Digitized modular workforce,22-01-2020,Nulla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v>
      </c>
      <c r="B155" s="2" t="str">
        <f ca="1">SUBSTITUTE(INDEX(Tabel3[GroepBeheerderEmail],Tabel4[[#This Row],[Reis.Index]]),",","")</f>
        <v>Gillie.Giraldon@gmail.com</v>
      </c>
      <c r="C155" s="2" t="str">
        <f ca="1">INDEX(Tabel3[GroepNaam],Tabel4[[#This Row],[Reis.Index]])</f>
        <v>,Aimbo,</v>
      </c>
      <c r="D155" s="2" t="str">
        <f ca="1">INDEX(Tabel3[ReisNaam],Tabel4[[#This Row],[Reis.Index]])&amp;","</f>
        <v>Kudymkar,</v>
      </c>
      <c r="E155" t="s">
        <v>2893</v>
      </c>
      <c r="F155" t="s">
        <v>1789</v>
      </c>
      <c r="G155" s="17" t="str">
        <f t="shared" ca="1" si="6"/>
        <v>,22-01-2020,</v>
      </c>
      <c r="H155" s="2">
        <f ca="1">RANDBETWEEN(1,Formules!$B$3)</f>
        <v>668</v>
      </c>
      <c r="I155">
        <f t="shared" si="5"/>
        <v>154</v>
      </c>
    </row>
    <row r="156" spans="1:9" x14ac:dyDescent="0.25">
      <c r="A156" s="2" t="str">
        <f ca="1">Tabel4[[#This Row],[GroepBeheerderEmail]]&amp;Tabel4[[#This Row],[GroepNaam]]&amp;Tabel4[[#This Row],[ReisNaam]]&amp;Tabel4[[#This Row],[NotitieTitel]]&amp;Tabel4[[#This Row],[NotitieDatum]]&amp;Tabel4[[#This Row],[NotitieTekst]]</f>
        <v>Vinny.Wanden@gmail.com,Fanoodle,Li’an,Implemented attitude-oriented moratorium,22-01-2020,Nam ultrices, libero non mattis pulvinar, nulla pede ullamcorper augue, a suscipit nulla elit ac nulla. Sed vel enim sit amet nunc viverra dapibus. Nulla suscipit ligula in lacus. Curabitur at ipsum ac tellus semper interdum.</v>
      </c>
      <c r="B156" s="2" t="str">
        <f ca="1">SUBSTITUTE(INDEX(Tabel3[GroepBeheerderEmail],Tabel4[[#This Row],[Reis.Index]]),",","")</f>
        <v>Vinny.Wanden@gmail.com</v>
      </c>
      <c r="C156" s="2" t="str">
        <f ca="1">INDEX(Tabel3[GroepNaam],Tabel4[[#This Row],[Reis.Index]])</f>
        <v>,Fanoodle,</v>
      </c>
      <c r="D156" s="2" t="str">
        <f ca="1">INDEX(Tabel3[ReisNaam],Tabel4[[#This Row],[Reis.Index]])&amp;","</f>
        <v>Li’an,</v>
      </c>
      <c r="E156" t="s">
        <v>2894</v>
      </c>
      <c r="F156" t="s">
        <v>1790</v>
      </c>
      <c r="G156" s="17" t="str">
        <f t="shared" ca="1" si="6"/>
        <v>,22-01-2020,</v>
      </c>
      <c r="H156" s="2">
        <f ca="1">RANDBETWEEN(1,Formules!$B$3)</f>
        <v>899</v>
      </c>
      <c r="I156">
        <f t="shared" si="5"/>
        <v>155</v>
      </c>
    </row>
    <row r="157" spans="1:9" x14ac:dyDescent="0.25">
      <c r="A157" s="2" t="str">
        <f ca="1">Tabel4[[#This Row],[GroepBeheerderEmail]]&amp;Tabel4[[#This Row],[GroepNaam]]&amp;Tabel4[[#This Row],[ReisNaam]]&amp;Tabel4[[#This Row],[NotitieTitel]]&amp;Tabel4[[#This Row],[NotitieDatum]]&amp;Tabel4[[#This Row],[NotitieTekst]]</f>
        <v>Ruby.Mackness@gmail.com,Katz,Santiago De Compostela,Seamless heuristic standardization,22-01-2020,Vestibulum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v>
      </c>
      <c r="B157" s="2" t="str">
        <f ca="1">SUBSTITUTE(INDEX(Tabel3[GroepBeheerderEmail],Tabel4[[#This Row],[Reis.Index]]),",","")</f>
        <v>Ruby.Mackness@gmail.com</v>
      </c>
      <c r="C157" s="2" t="str">
        <f ca="1">INDEX(Tabel3[GroepNaam],Tabel4[[#This Row],[Reis.Index]])</f>
        <v>,Katz,</v>
      </c>
      <c r="D157" s="2" t="str">
        <f ca="1">INDEX(Tabel3[ReisNaam],Tabel4[[#This Row],[Reis.Index]])&amp;","</f>
        <v>Santiago De Compostela,</v>
      </c>
      <c r="E157" t="s">
        <v>2895</v>
      </c>
      <c r="F157" t="s">
        <v>1791</v>
      </c>
      <c r="G157" s="17" t="str">
        <f t="shared" ca="1" si="6"/>
        <v>,22-01-2020,</v>
      </c>
      <c r="H157" s="2">
        <f ca="1">RANDBETWEEN(1,Formules!$B$3)</f>
        <v>854</v>
      </c>
      <c r="I157">
        <f t="shared" si="5"/>
        <v>156</v>
      </c>
    </row>
    <row r="158" spans="1:9" x14ac:dyDescent="0.25">
      <c r="A158" s="2" t="str">
        <f ca="1">Tabel4[[#This Row],[GroepBeheerderEmail]]&amp;Tabel4[[#This Row],[GroepNaam]]&amp;Tabel4[[#This Row],[ReisNaam]]&amp;Tabel4[[#This Row],[NotitieTitel]]&amp;Tabel4[[#This Row],[NotitieDatum]]&amp;Tabel4[[#This Row],[NotitieTekst]]</f>
        <v>Karlik.Betteriss@gmail.com,Linkbridge,Itéa,Customer-focused directional customer loyalty,22-01-2020,Duis ac nibh. Fusce lacus purus, aliquet at, feugiat non, pretium quis, lectus. Suspendisse potenti. In eleifend quam a odio. In hac habitasse platea dictumst. Maecenas ut massa quis augue luctus tincidunt.</v>
      </c>
      <c r="B158" s="2" t="str">
        <f ca="1">SUBSTITUTE(INDEX(Tabel3[GroepBeheerderEmail],Tabel4[[#This Row],[Reis.Index]]),",","")</f>
        <v>Karlik.Betteriss@gmail.com</v>
      </c>
      <c r="C158" s="2" t="str">
        <f ca="1">INDEX(Tabel3[GroepNaam],Tabel4[[#This Row],[Reis.Index]])</f>
        <v>,Linkbridge,</v>
      </c>
      <c r="D158" s="2" t="str">
        <f ca="1">INDEX(Tabel3[ReisNaam],Tabel4[[#This Row],[Reis.Index]])&amp;","</f>
        <v>Itéa,</v>
      </c>
      <c r="E158" t="s">
        <v>2896</v>
      </c>
      <c r="F158" t="s">
        <v>1792</v>
      </c>
      <c r="G158" s="17" t="str">
        <f t="shared" ca="1" si="6"/>
        <v>,22-01-2020,</v>
      </c>
      <c r="H158" s="2">
        <f ca="1">RANDBETWEEN(1,Formules!$B$3)</f>
        <v>832</v>
      </c>
      <c r="I158">
        <f t="shared" si="5"/>
        <v>157</v>
      </c>
    </row>
    <row r="159" spans="1:9" x14ac:dyDescent="0.25">
      <c r="A159" s="2" t="str">
        <f ca="1">Tabel4[[#This Row],[GroepBeheerderEmail]]&amp;Tabel4[[#This Row],[GroepNaam]]&amp;Tabel4[[#This Row],[ReisNaam]]&amp;Tabel4[[#This Row],[NotitieTitel]]&amp;Tabel4[[#This Row],[NotitieDatum]]&amp;Tabel4[[#This Row],[NotitieTekst]]</f>
        <v>Kelley.Grattan@gmail.com,Centizu,Baiyang,Diverse high-level open system,22-01-2020,Vivamus metus arcu, adipiscing molestie, hendrerit at, vulputate vitae, nisl.</v>
      </c>
      <c r="B159" s="2" t="str">
        <f ca="1">SUBSTITUTE(INDEX(Tabel3[GroepBeheerderEmail],Tabel4[[#This Row],[Reis.Index]]),",","")</f>
        <v>Kelley.Grattan@gmail.com</v>
      </c>
      <c r="C159" s="2" t="str">
        <f ca="1">INDEX(Tabel3[GroepNaam],Tabel4[[#This Row],[Reis.Index]])</f>
        <v>,Centizu,</v>
      </c>
      <c r="D159" s="2" t="str">
        <f ca="1">INDEX(Tabel3[ReisNaam],Tabel4[[#This Row],[Reis.Index]])&amp;","</f>
        <v>Baiyang,</v>
      </c>
      <c r="E159" t="s">
        <v>2897</v>
      </c>
      <c r="F159" t="s">
        <v>1793</v>
      </c>
      <c r="G159" s="17" t="str">
        <f t="shared" ca="1" si="6"/>
        <v>,22-01-2020,</v>
      </c>
      <c r="H159" s="2">
        <f ca="1">RANDBETWEEN(1,Formules!$B$3)</f>
        <v>529</v>
      </c>
      <c r="I159">
        <f t="shared" si="5"/>
        <v>158</v>
      </c>
    </row>
    <row r="160" spans="1:9" x14ac:dyDescent="0.25">
      <c r="A160" s="2" t="str">
        <f ca="1">Tabel4[[#This Row],[GroepBeheerderEmail]]&amp;Tabel4[[#This Row],[GroepNaam]]&amp;Tabel4[[#This Row],[ReisNaam]]&amp;Tabel4[[#This Row],[NotitieTitel]]&amp;Tabel4[[#This Row],[NotitieDatum]]&amp;Tabel4[[#This Row],[NotitieTekst]]</f>
        <v>Deborah.Mursell@gmail.com,Quire,Jawornik,Quality-focused attitude-oriented orchestration,22-01-2020,Morbi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v>
      </c>
      <c r="B160" s="2" t="str">
        <f ca="1">SUBSTITUTE(INDEX(Tabel3[GroepBeheerderEmail],Tabel4[[#This Row],[Reis.Index]]),",","")</f>
        <v>Deborah.Mursell@gmail.com</v>
      </c>
      <c r="C160" s="2" t="str">
        <f ca="1">INDEX(Tabel3[GroepNaam],Tabel4[[#This Row],[Reis.Index]])</f>
        <v>,Quire,</v>
      </c>
      <c r="D160" s="2" t="str">
        <f ca="1">INDEX(Tabel3[ReisNaam],Tabel4[[#This Row],[Reis.Index]])&amp;","</f>
        <v>Jawornik,</v>
      </c>
      <c r="E160" t="s">
        <v>2898</v>
      </c>
      <c r="F160" t="s">
        <v>1794</v>
      </c>
      <c r="G160" s="17" t="str">
        <f t="shared" ca="1" si="6"/>
        <v>,22-01-2020,</v>
      </c>
      <c r="H160" s="2">
        <f ca="1">RANDBETWEEN(1,Formules!$B$3)</f>
        <v>828</v>
      </c>
      <c r="I160">
        <f t="shared" si="5"/>
        <v>159</v>
      </c>
    </row>
    <row r="161" spans="1:9" x14ac:dyDescent="0.25">
      <c r="A161" s="2" t="str">
        <f ca="1">Tabel4[[#This Row],[GroepBeheerderEmail]]&amp;Tabel4[[#This Row],[GroepNaam]]&amp;Tabel4[[#This Row],[ReisNaam]]&amp;Tabel4[[#This Row],[NotitieTitel]]&amp;Tabel4[[#This Row],[NotitieDatum]]&amp;Tabel4[[#This Row],[NotitieTekst]]</f>
        <v>Kenny.Pimm@gmail.com,Wikivu,Morón,Quality-focused foreground functionalities,22-01-2020,In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v>
      </c>
      <c r="B161" s="2" t="str">
        <f ca="1">SUBSTITUTE(INDEX(Tabel3[GroepBeheerderEmail],Tabel4[[#This Row],[Reis.Index]]),",","")</f>
        <v>Kenny.Pimm@gmail.com</v>
      </c>
      <c r="C161" s="2" t="str">
        <f ca="1">INDEX(Tabel3[GroepNaam],Tabel4[[#This Row],[Reis.Index]])</f>
        <v>,Wikivu,</v>
      </c>
      <c r="D161" s="2" t="str">
        <f ca="1">INDEX(Tabel3[ReisNaam],Tabel4[[#This Row],[Reis.Index]])&amp;","</f>
        <v>Morón,</v>
      </c>
      <c r="E161" t="s">
        <v>2899</v>
      </c>
      <c r="F161" t="s">
        <v>1795</v>
      </c>
      <c r="G161" s="17" t="str">
        <f t="shared" ca="1" si="6"/>
        <v>,22-01-2020,</v>
      </c>
      <c r="H161" s="2">
        <f ca="1">RANDBETWEEN(1,Formules!$B$3)</f>
        <v>116</v>
      </c>
      <c r="I161">
        <f t="shared" si="5"/>
        <v>160</v>
      </c>
    </row>
    <row r="162" spans="1:9" x14ac:dyDescent="0.25">
      <c r="A162" s="2" t="str">
        <f ca="1">Tabel4[[#This Row],[GroepBeheerderEmail]]&amp;Tabel4[[#This Row],[GroepNaam]]&amp;Tabel4[[#This Row],[ReisNaam]]&amp;Tabel4[[#This Row],[NotitieTitel]]&amp;Tabel4[[#This Row],[NotitieDatum]]&amp;Tabel4[[#This Row],[NotitieTekst]]</f>
        <v>Deborah.Mursell@gmail.com,Minyx,Moa,Optional non-volatile capacity,22-01-2020,Donec odio justo, sollicitudin ut, suscipit a, feugiat et, eros. Vestibulum ac est lacinia nisi venenatis tristique. Fusce congue, diam id ornare imperdiet, sapien urna pretium nisl, ut volutpat sapien arcu sed augue.</v>
      </c>
      <c r="B162" s="2" t="str">
        <f ca="1">SUBSTITUTE(INDEX(Tabel3[GroepBeheerderEmail],Tabel4[[#This Row],[Reis.Index]]),",","")</f>
        <v>Deborah.Mursell@gmail.com</v>
      </c>
      <c r="C162" s="2" t="str">
        <f ca="1">INDEX(Tabel3[GroepNaam],Tabel4[[#This Row],[Reis.Index]])</f>
        <v>,Minyx,</v>
      </c>
      <c r="D162" s="2" t="str">
        <f ca="1">INDEX(Tabel3[ReisNaam],Tabel4[[#This Row],[Reis.Index]])&amp;","</f>
        <v>Moa,</v>
      </c>
      <c r="E162" t="s">
        <v>2900</v>
      </c>
      <c r="F162" t="s">
        <v>1779</v>
      </c>
      <c r="G162" s="17" t="str">
        <f t="shared" ca="1" si="6"/>
        <v>,22-01-2020,</v>
      </c>
      <c r="H162" s="2">
        <f ca="1">RANDBETWEEN(1,Formules!$B$3)</f>
        <v>705</v>
      </c>
      <c r="I162">
        <f t="shared" si="5"/>
        <v>161</v>
      </c>
    </row>
    <row r="163" spans="1:9" x14ac:dyDescent="0.25">
      <c r="A163" s="2" t="str">
        <f ca="1">Tabel4[[#This Row],[GroepBeheerderEmail]]&amp;Tabel4[[#This Row],[GroepNaam]]&amp;Tabel4[[#This Row],[ReisNaam]]&amp;Tabel4[[#This Row],[NotitieTitel]]&amp;Tabel4[[#This Row],[NotitieDatum]]&amp;Tabel4[[#This Row],[NotitieTekst]]</f>
        <v>Ted.Delgua@gmail.com,Jaxspan,Čair,Assimilated global matrices,22-01-2020,Etiam vel augue. Vestibulum rutrum rutrum neque. Aenean auctor gravida sem.</v>
      </c>
      <c r="B163" s="2" t="str">
        <f ca="1">SUBSTITUTE(INDEX(Tabel3[GroepBeheerderEmail],Tabel4[[#This Row],[Reis.Index]]),",","")</f>
        <v>Ted.Delgua@gmail.com</v>
      </c>
      <c r="C163" s="2" t="str">
        <f ca="1">INDEX(Tabel3[GroepNaam],Tabel4[[#This Row],[Reis.Index]])</f>
        <v>,Jaxspan,</v>
      </c>
      <c r="D163" s="2" t="str">
        <f ca="1">INDEX(Tabel3[ReisNaam],Tabel4[[#This Row],[Reis.Index]])&amp;","</f>
        <v>Čair,</v>
      </c>
      <c r="E163" t="s">
        <v>2901</v>
      </c>
      <c r="F163" t="s">
        <v>1796</v>
      </c>
      <c r="G163" s="17" t="str">
        <f t="shared" ca="1" si="6"/>
        <v>,22-01-2020,</v>
      </c>
      <c r="H163" s="2">
        <f ca="1">RANDBETWEEN(1,Formules!$B$3)</f>
        <v>964</v>
      </c>
      <c r="I163">
        <f t="shared" si="5"/>
        <v>162</v>
      </c>
    </row>
    <row r="164" spans="1:9" x14ac:dyDescent="0.25">
      <c r="A164" s="2" t="str">
        <f ca="1">Tabel4[[#This Row],[GroepBeheerderEmail]]&amp;Tabel4[[#This Row],[GroepNaam]]&amp;Tabel4[[#This Row],[ReisNaam]]&amp;Tabel4[[#This Row],[NotitieTitel]]&amp;Tabel4[[#This Row],[NotitieDatum]]&amp;Tabel4[[#This Row],[NotitieTekst]]</f>
        <v>Rhianon.Benson@gmail.com,Skyba,Guamal,Switchable zero administration encoding,22-01-2020,Aliquam augue quam, sollicitudin vitae, consectetuer eget, rutrum at, lorem. Integer tincidunt ante vel ipsum.</v>
      </c>
      <c r="B164" s="2" t="str">
        <f ca="1">SUBSTITUTE(INDEX(Tabel3[GroepBeheerderEmail],Tabel4[[#This Row],[Reis.Index]]),",","")</f>
        <v>Rhianon.Benson@gmail.com</v>
      </c>
      <c r="C164" s="2" t="str">
        <f ca="1">INDEX(Tabel3[GroepNaam],Tabel4[[#This Row],[Reis.Index]])</f>
        <v>,Skyba,</v>
      </c>
      <c r="D164" s="2" t="str">
        <f ca="1">INDEX(Tabel3[ReisNaam],Tabel4[[#This Row],[Reis.Index]])&amp;","</f>
        <v>Guamal,</v>
      </c>
      <c r="E164" t="s">
        <v>2902</v>
      </c>
      <c r="F164" t="s">
        <v>1797</v>
      </c>
      <c r="G164" s="17" t="str">
        <f t="shared" ca="1" si="6"/>
        <v>,22-01-2020,</v>
      </c>
      <c r="H164" s="2">
        <f ca="1">RANDBETWEEN(1,Formules!$B$3)</f>
        <v>467</v>
      </c>
      <c r="I164">
        <f t="shared" si="5"/>
        <v>163</v>
      </c>
    </row>
    <row r="165" spans="1:9" x14ac:dyDescent="0.25">
      <c r="A165" s="2" t="str">
        <f ca="1">Tabel4[[#This Row],[GroepBeheerderEmail]]&amp;Tabel4[[#This Row],[GroepNaam]]&amp;Tabel4[[#This Row],[ReisNaam]]&amp;Tabel4[[#This Row],[NotitieTitel]]&amp;Tabel4[[#This Row],[NotitieDatum]]&amp;Tabel4[[#This Row],[NotitieTekst]]</f>
        <v>Allx.Dugmore@gmail.com,Skivee,San Miguel,Secured holistic paradigm,22-01-2020,Vivamus vel nulla eget eros elementum pellentesque. Quisque porta volutpat erat. Quisque erat eros, viverra eget, congue eget, semper rutrum, nulla. Nunc purus. Phasellus in felis. Donec semper sapien a libero. Nam dui.</v>
      </c>
      <c r="B165" s="2" t="str">
        <f ca="1">SUBSTITUTE(INDEX(Tabel3[GroepBeheerderEmail],Tabel4[[#This Row],[Reis.Index]]),",","")</f>
        <v>Allx.Dugmore@gmail.com</v>
      </c>
      <c r="C165" s="2" t="str">
        <f ca="1">INDEX(Tabel3[GroepNaam],Tabel4[[#This Row],[Reis.Index]])</f>
        <v>,Skivee,</v>
      </c>
      <c r="D165" s="2" t="str">
        <f ca="1">INDEX(Tabel3[ReisNaam],Tabel4[[#This Row],[Reis.Index]])&amp;","</f>
        <v>San Miguel,</v>
      </c>
      <c r="E165" t="s">
        <v>2903</v>
      </c>
      <c r="F165" t="s">
        <v>1798</v>
      </c>
      <c r="G165" s="17" t="str">
        <f t="shared" ca="1" si="6"/>
        <v>,22-01-2020,</v>
      </c>
      <c r="H165" s="2">
        <f ca="1">RANDBETWEEN(1,Formules!$B$3)</f>
        <v>315</v>
      </c>
      <c r="I165">
        <f t="shared" si="5"/>
        <v>164</v>
      </c>
    </row>
    <row r="166" spans="1:9" x14ac:dyDescent="0.25">
      <c r="A166" s="2" t="str">
        <f ca="1">Tabel4[[#This Row],[GroepBeheerderEmail]]&amp;Tabel4[[#This Row],[GroepNaam]]&amp;Tabel4[[#This Row],[ReisNaam]]&amp;Tabel4[[#This Row],[NotitieTitel]]&amp;Tabel4[[#This Row],[NotitieDatum]]&amp;Tabel4[[#This Row],[NotitieTekst]]</f>
        <v>Jule.Berthod@gmail.com,Demizz,Lebak Timur,Proactive heuristic groupware,22-01-2020,In hac habitasse platea dictumst. Aliquam augue quam, sollicitudin vitae, consectetuer eget, rutrum at, lorem. Integer tincidunt ante vel ipsum. Praesent blandit lacinia erat. Vestibulum sed magna at nunc commodo placerat. Praesent blandit. Nam nulla.</v>
      </c>
      <c r="B166" s="2" t="str">
        <f ca="1">SUBSTITUTE(INDEX(Tabel3[GroepBeheerderEmail],Tabel4[[#This Row],[Reis.Index]]),",","")</f>
        <v>Jule.Berthod@gmail.com</v>
      </c>
      <c r="C166" s="2" t="str">
        <f ca="1">INDEX(Tabel3[GroepNaam],Tabel4[[#This Row],[Reis.Index]])</f>
        <v>,Demizz,</v>
      </c>
      <c r="D166" s="2" t="str">
        <f ca="1">INDEX(Tabel3[ReisNaam],Tabel4[[#This Row],[Reis.Index]])&amp;","</f>
        <v>Lebak Timur,</v>
      </c>
      <c r="E166" t="s">
        <v>2904</v>
      </c>
      <c r="F166" t="s">
        <v>1799</v>
      </c>
      <c r="G166" s="17" t="str">
        <f t="shared" ca="1" si="6"/>
        <v>,22-01-2020,</v>
      </c>
      <c r="H166" s="2">
        <f ca="1">RANDBETWEEN(1,Formules!$B$3)</f>
        <v>796</v>
      </c>
      <c r="I166">
        <f t="shared" si="5"/>
        <v>165</v>
      </c>
    </row>
    <row r="167" spans="1:9" x14ac:dyDescent="0.25">
      <c r="A167" s="2" t="str">
        <f ca="1">Tabel4[[#This Row],[GroepBeheerderEmail]]&amp;Tabel4[[#This Row],[GroepNaam]]&amp;Tabel4[[#This Row],[ReisNaam]]&amp;Tabel4[[#This Row],[NotitieTitel]]&amp;Tabel4[[#This Row],[NotitieDatum]]&amp;Tabel4[[#This Row],[NotitieTekst]]</f>
        <v>Kelley.Grattan@gmail.com,Flipopia,Oullins,Diverse bifurcated utilisation,22-01-2020,Integer ac neque. Duis bibendum. Morbi non quam nec dui luctus rutrum. Nulla tellus.</v>
      </c>
      <c r="B167" s="2" t="str">
        <f ca="1">SUBSTITUTE(INDEX(Tabel3[GroepBeheerderEmail],Tabel4[[#This Row],[Reis.Index]]),",","")</f>
        <v>Kelley.Grattan@gmail.com</v>
      </c>
      <c r="C167" s="2" t="str">
        <f ca="1">INDEX(Tabel3[GroepNaam],Tabel4[[#This Row],[Reis.Index]])</f>
        <v>,Flipopia,</v>
      </c>
      <c r="D167" s="2" t="str">
        <f ca="1">INDEX(Tabel3[ReisNaam],Tabel4[[#This Row],[Reis.Index]])&amp;","</f>
        <v>Oullins,</v>
      </c>
      <c r="E167" t="s">
        <v>2905</v>
      </c>
      <c r="F167" t="s">
        <v>1800</v>
      </c>
      <c r="G167" s="17" t="str">
        <f t="shared" ca="1" si="6"/>
        <v>,22-01-2020,</v>
      </c>
      <c r="H167" s="2">
        <f ca="1">RANDBETWEEN(1,Formules!$B$3)</f>
        <v>495</v>
      </c>
      <c r="I167">
        <f t="shared" si="5"/>
        <v>166</v>
      </c>
    </row>
    <row r="168" spans="1:9" x14ac:dyDescent="0.25">
      <c r="A168" s="2" t="str">
        <f ca="1">Tabel4[[#This Row],[GroepBeheerderEmail]]&amp;Tabel4[[#This Row],[GroepNaam]]&amp;Tabel4[[#This Row],[ReisNaam]]&amp;Tabel4[[#This Row],[NotitieTitel]]&amp;Tabel4[[#This Row],[NotitieDatum]]&amp;Tabel4[[#This Row],[NotitieTekst]]</f>
        <v>Sherri.Fielding@gmail.com,Livetube,Leles,Streamlined maximized capacity,22-01-2020,Quisque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v>
      </c>
      <c r="B168" s="2" t="str">
        <f ca="1">SUBSTITUTE(INDEX(Tabel3[GroepBeheerderEmail],Tabel4[[#This Row],[Reis.Index]]),",","")</f>
        <v>Sherri.Fielding@gmail.com</v>
      </c>
      <c r="C168" s="2" t="str">
        <f ca="1">INDEX(Tabel3[GroepNaam],Tabel4[[#This Row],[Reis.Index]])</f>
        <v>,Livetube,</v>
      </c>
      <c r="D168" s="2" t="str">
        <f ca="1">INDEX(Tabel3[ReisNaam],Tabel4[[#This Row],[Reis.Index]])&amp;","</f>
        <v>Leles,</v>
      </c>
      <c r="E168" t="s">
        <v>2906</v>
      </c>
      <c r="F168" t="s">
        <v>1801</v>
      </c>
      <c r="G168" s="17" t="str">
        <f t="shared" ca="1" si="6"/>
        <v>,22-01-2020,</v>
      </c>
      <c r="H168" s="2">
        <f ca="1">RANDBETWEEN(1,Formules!$B$3)</f>
        <v>537</v>
      </c>
      <c r="I168">
        <f t="shared" si="5"/>
        <v>167</v>
      </c>
    </row>
    <row r="169" spans="1:9" x14ac:dyDescent="0.25">
      <c r="A169" s="2" t="str">
        <f ca="1">Tabel4[[#This Row],[GroepBeheerderEmail]]&amp;Tabel4[[#This Row],[GroepNaam]]&amp;Tabel4[[#This Row],[ReisNaam]]&amp;Tabel4[[#This Row],[NotitieTitel]]&amp;Tabel4[[#This Row],[NotitieDatum]]&amp;Tabel4[[#This Row],[NotitieTekst]]</f>
        <v>Chrysa.Minnock@gmail.com,Fivespan,Shuangzhu,Front-line heuristic installation,22-01-2020,Vestibulum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v>
      </c>
      <c r="B169" s="2" t="str">
        <f ca="1">SUBSTITUTE(INDEX(Tabel3[GroepBeheerderEmail],Tabel4[[#This Row],[Reis.Index]]),",","")</f>
        <v>Chrysa.Minnock@gmail.com</v>
      </c>
      <c r="C169" s="2" t="str">
        <f ca="1">INDEX(Tabel3[GroepNaam],Tabel4[[#This Row],[Reis.Index]])</f>
        <v>,Fivespan,</v>
      </c>
      <c r="D169" s="2" t="str">
        <f ca="1">INDEX(Tabel3[ReisNaam],Tabel4[[#This Row],[Reis.Index]])&amp;","</f>
        <v>Shuangzhu,</v>
      </c>
      <c r="E169" t="s">
        <v>2907</v>
      </c>
      <c r="F169" t="s">
        <v>1692</v>
      </c>
      <c r="G169" s="17" t="str">
        <f t="shared" ca="1" si="6"/>
        <v>,22-01-2020,</v>
      </c>
      <c r="H169" s="2">
        <f ca="1">RANDBETWEEN(1,Formules!$B$3)</f>
        <v>408</v>
      </c>
      <c r="I169">
        <f t="shared" si="5"/>
        <v>168</v>
      </c>
    </row>
    <row r="170" spans="1:9" x14ac:dyDescent="0.25">
      <c r="A170" s="2" t="str">
        <f ca="1">Tabel4[[#This Row],[GroepBeheerderEmail]]&amp;Tabel4[[#This Row],[GroepNaam]]&amp;Tabel4[[#This Row],[ReisNaam]]&amp;Tabel4[[#This Row],[NotitieTitel]]&amp;Tabel4[[#This Row],[NotitieDatum]]&amp;Tabel4[[#This Row],[NotitieTekst]]</f>
        <v>Padriac.Gauden@gmail.com,Avavee,Frei,Organized hybrid service-desk,22-01-2020,Vivamus metus arcu, adipiscing molestie, hendrerit at, vulputate vitae, nisl.</v>
      </c>
      <c r="B170" s="2" t="str">
        <f ca="1">SUBSTITUTE(INDEX(Tabel3[GroepBeheerderEmail],Tabel4[[#This Row],[Reis.Index]]),",","")</f>
        <v>Padriac.Gauden@gmail.com</v>
      </c>
      <c r="C170" s="2" t="str">
        <f ca="1">INDEX(Tabel3[GroepNaam],Tabel4[[#This Row],[Reis.Index]])</f>
        <v>,Avavee,</v>
      </c>
      <c r="D170" s="2" t="str">
        <f ca="1">INDEX(Tabel3[ReisNaam],Tabel4[[#This Row],[Reis.Index]])&amp;","</f>
        <v>Frei,</v>
      </c>
      <c r="E170" t="s">
        <v>2908</v>
      </c>
      <c r="F170" t="s">
        <v>1793</v>
      </c>
      <c r="G170" s="17" t="str">
        <f t="shared" ca="1" si="6"/>
        <v>,22-01-2020,</v>
      </c>
      <c r="H170" s="2">
        <f ca="1">RANDBETWEEN(1,Formules!$B$3)</f>
        <v>422</v>
      </c>
      <c r="I170">
        <f t="shared" si="5"/>
        <v>169</v>
      </c>
    </row>
    <row r="171" spans="1:9" x14ac:dyDescent="0.25">
      <c r="A171" s="2" t="str">
        <f ca="1">Tabel4[[#This Row],[GroepBeheerderEmail]]&amp;Tabel4[[#This Row],[GroepNaam]]&amp;Tabel4[[#This Row],[ReisNaam]]&amp;Tabel4[[#This Row],[NotitieTitel]]&amp;Tabel4[[#This Row],[NotitieDatum]]&amp;Tabel4[[#This Row],[NotitieTekst]]</f>
        <v>Terry.Scarasbrick@gmail.com,Youopia,Nässjö,Sharable didactic ability,22-01-2020,Donec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v>
      </c>
      <c r="B171" s="2" t="str">
        <f ca="1">SUBSTITUTE(INDEX(Tabel3[GroepBeheerderEmail],Tabel4[[#This Row],[Reis.Index]]),",","")</f>
        <v>Terry.Scarasbrick@gmail.com</v>
      </c>
      <c r="C171" s="2" t="str">
        <f ca="1">INDEX(Tabel3[GroepNaam],Tabel4[[#This Row],[Reis.Index]])</f>
        <v>,Youopia,</v>
      </c>
      <c r="D171" s="2" t="str">
        <f ca="1">INDEX(Tabel3[ReisNaam],Tabel4[[#This Row],[Reis.Index]])&amp;","</f>
        <v>Nässjö,</v>
      </c>
      <c r="E171" t="s">
        <v>2909</v>
      </c>
      <c r="F171" t="s">
        <v>1802</v>
      </c>
      <c r="G171" s="17" t="str">
        <f t="shared" ca="1" si="6"/>
        <v>,22-01-2020,</v>
      </c>
      <c r="H171" s="2">
        <f ca="1">RANDBETWEEN(1,Formules!$B$3)</f>
        <v>171</v>
      </c>
      <c r="I171">
        <f t="shared" si="5"/>
        <v>170</v>
      </c>
    </row>
    <row r="172" spans="1:9" x14ac:dyDescent="0.25">
      <c r="A172" s="2" t="str">
        <f ca="1">Tabel4[[#This Row],[GroepBeheerderEmail]]&amp;Tabel4[[#This Row],[GroepNaam]]&amp;Tabel4[[#This Row],[ReisNaam]]&amp;Tabel4[[#This Row],[NotitieTitel]]&amp;Tabel4[[#This Row],[NotitieDatum]]&amp;Tabel4[[#This Row],[NotitieTekst]]</f>
        <v>Frannie.Hearle@gmail.com,Yozio,Seixo,Multi-lateral real-time database,22-01-2020,In hac habitasse platea dictumst. Etiam faucibus cursus urna. Ut tellus. Nulla ut erat id mauris vulputate elementum.</v>
      </c>
      <c r="B172" s="2" t="str">
        <f ca="1">SUBSTITUTE(INDEX(Tabel3[GroepBeheerderEmail],Tabel4[[#This Row],[Reis.Index]]),",","")</f>
        <v>Frannie.Hearle@gmail.com</v>
      </c>
      <c r="C172" s="2" t="str">
        <f ca="1">INDEX(Tabel3[GroepNaam],Tabel4[[#This Row],[Reis.Index]])</f>
        <v>,Yozio,</v>
      </c>
      <c r="D172" s="2" t="str">
        <f ca="1">INDEX(Tabel3[ReisNaam],Tabel4[[#This Row],[Reis.Index]])&amp;","</f>
        <v>Seixo,</v>
      </c>
      <c r="E172" t="s">
        <v>2910</v>
      </c>
      <c r="F172" t="s">
        <v>1803</v>
      </c>
      <c r="G172" s="17" t="str">
        <f t="shared" ca="1" si="6"/>
        <v>,22-01-2020,</v>
      </c>
      <c r="H172" s="2">
        <f ca="1">RANDBETWEEN(1,Formules!$B$3)</f>
        <v>684</v>
      </c>
      <c r="I172">
        <f t="shared" si="5"/>
        <v>171</v>
      </c>
    </row>
    <row r="173" spans="1:9" x14ac:dyDescent="0.25">
      <c r="A173" s="2" t="str">
        <f ca="1">Tabel4[[#This Row],[GroepBeheerderEmail]]&amp;Tabel4[[#This Row],[GroepNaam]]&amp;Tabel4[[#This Row],[ReisNaam]]&amp;Tabel4[[#This Row],[NotitieTitel]]&amp;Tabel4[[#This Row],[NotitieDatum]]&amp;Tabel4[[#This Row],[NotitieTekst]]</f>
        <v>Gert.van Dalen@gmail.com,Quimm,Lugo,Focused client-server model,22-01-2020,Nulla ac enim. In tempor, turpis nec euismod scelerisque, quam turpis adipiscing lorem, vitae mattis nibh ligula nec sem. Duis aliquam convallis nunc. Proin at turpis a pede posuere nonummy. Integer non velit.</v>
      </c>
      <c r="B173" s="2" t="str">
        <f ca="1">SUBSTITUTE(INDEX(Tabel3[GroepBeheerderEmail],Tabel4[[#This Row],[Reis.Index]]),",","")</f>
        <v>Gert.van Dalen@gmail.com</v>
      </c>
      <c r="C173" s="2" t="str">
        <f ca="1">INDEX(Tabel3[GroepNaam],Tabel4[[#This Row],[Reis.Index]])</f>
        <v>,Quimm,</v>
      </c>
      <c r="D173" s="2" t="str">
        <f ca="1">INDEX(Tabel3[ReisNaam],Tabel4[[#This Row],[Reis.Index]])&amp;","</f>
        <v>Lugo,</v>
      </c>
      <c r="E173" t="s">
        <v>2911</v>
      </c>
      <c r="F173" t="s">
        <v>1804</v>
      </c>
      <c r="G173" s="17" t="str">
        <f t="shared" ca="1" si="6"/>
        <v>,22-01-2020,</v>
      </c>
      <c r="H173" s="2">
        <f ca="1">RANDBETWEEN(1,Formules!$B$3)</f>
        <v>464</v>
      </c>
      <c r="I173">
        <f t="shared" si="5"/>
        <v>172</v>
      </c>
    </row>
    <row r="174" spans="1:9" x14ac:dyDescent="0.25">
      <c r="A174" s="2" t="str">
        <f ca="1">Tabel4[[#This Row],[GroepBeheerderEmail]]&amp;Tabel4[[#This Row],[GroepNaam]]&amp;Tabel4[[#This Row],[ReisNaam]]&amp;Tabel4[[#This Row],[NotitieTitel]]&amp;Tabel4[[#This Row],[NotitieDatum]]&amp;Tabel4[[#This Row],[NotitieTekst]]</f>
        <v>Corette.Domke@gmail.com,Twimm,Shalqīya,Compatible needs-based database,22-01-2020,Nullam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v>
      </c>
      <c r="B174" s="2" t="str">
        <f ca="1">SUBSTITUTE(INDEX(Tabel3[GroepBeheerderEmail],Tabel4[[#This Row],[Reis.Index]]),",","")</f>
        <v>Corette.Domke@gmail.com</v>
      </c>
      <c r="C174" s="2" t="str">
        <f ca="1">INDEX(Tabel3[GroepNaam],Tabel4[[#This Row],[Reis.Index]])</f>
        <v>,Twimm,</v>
      </c>
      <c r="D174" s="2" t="str">
        <f ca="1">INDEX(Tabel3[ReisNaam],Tabel4[[#This Row],[Reis.Index]])&amp;","</f>
        <v>Shalqīya,</v>
      </c>
      <c r="E174" t="s">
        <v>2912</v>
      </c>
      <c r="F174" t="s">
        <v>1805</v>
      </c>
      <c r="G174" s="17" t="str">
        <f t="shared" ca="1" si="6"/>
        <v>,22-01-2020,</v>
      </c>
      <c r="H174" s="2">
        <f ca="1">RANDBETWEEN(1,Formules!$B$3)</f>
        <v>900</v>
      </c>
      <c r="I174">
        <f t="shared" si="5"/>
        <v>173</v>
      </c>
    </row>
    <row r="175" spans="1:9" x14ac:dyDescent="0.25">
      <c r="A175" s="2" t="str">
        <f ca="1">Tabel4[[#This Row],[GroepBeheerderEmail]]&amp;Tabel4[[#This Row],[GroepNaam]]&amp;Tabel4[[#This Row],[ReisNaam]]&amp;Tabel4[[#This Row],[NotitieTitel]]&amp;Tabel4[[#This Row],[NotitieDatum]]&amp;Tabel4[[#This Row],[NotitieTekst]]</f>
        <v>Loria.Pickston@gmail.com,Fivespan,Suay,Programmable solution-oriented adapter,22-01-2020,Suspendisse potenti. Nullam porttitor lacus at turpis. Donec posuere metus vitae ipsum. Aliquam non mauris. Morbi non lectus. Aliquam sit amet diam in magna bibendum imperdiet. Nullam orci pede, venenatis non, sodales sed, tincidunt eu, felis. Fusce posuere felis sed lacus.</v>
      </c>
      <c r="B175" s="2" t="str">
        <f ca="1">SUBSTITUTE(INDEX(Tabel3[GroepBeheerderEmail],Tabel4[[#This Row],[Reis.Index]]),",","")</f>
        <v>Loria.Pickston@gmail.com</v>
      </c>
      <c r="C175" s="2" t="str">
        <f ca="1">INDEX(Tabel3[GroepNaam],Tabel4[[#This Row],[Reis.Index]])</f>
        <v>,Fivespan,</v>
      </c>
      <c r="D175" s="2" t="str">
        <f ca="1">INDEX(Tabel3[ReisNaam],Tabel4[[#This Row],[Reis.Index]])&amp;","</f>
        <v>Suay,</v>
      </c>
      <c r="E175" t="s">
        <v>2913</v>
      </c>
      <c r="F175" t="s">
        <v>1806</v>
      </c>
      <c r="G175" s="17" t="str">
        <f t="shared" ca="1" si="6"/>
        <v>,22-01-2020,</v>
      </c>
      <c r="H175" s="2">
        <f ca="1">RANDBETWEEN(1,Formules!$B$3)</f>
        <v>764</v>
      </c>
      <c r="I175">
        <f t="shared" si="5"/>
        <v>174</v>
      </c>
    </row>
    <row r="176" spans="1:9" x14ac:dyDescent="0.25">
      <c r="A176" s="2" t="str">
        <f ca="1">Tabel4[[#This Row],[GroepBeheerderEmail]]&amp;Tabel4[[#This Row],[GroepNaam]]&amp;Tabel4[[#This Row],[ReisNaam]]&amp;Tabel4[[#This Row],[NotitieTitel]]&amp;Tabel4[[#This Row],[NotitieDatum]]&amp;Tabel4[[#This Row],[NotitieTekst]]</f>
        <v>Lian.Cranch@gmail.com,Tekfly,Fukadale,Open-architected zero administration support,22-01-2020,Vivamus vestibulum sagittis sapien. Cum sociis natoque penatibus et magnis dis parturient montes, nascetur ridiculus mus. Etiam vel augue. Vestibulum rutrum rutrum neque. Aenean auctor gravida sem. Praesent id massa id nisl venenatis lacinia.</v>
      </c>
      <c r="B176" s="2" t="str">
        <f ca="1">SUBSTITUTE(INDEX(Tabel3[GroepBeheerderEmail],Tabel4[[#This Row],[Reis.Index]]),",","")</f>
        <v>Lian.Cranch@gmail.com</v>
      </c>
      <c r="C176" s="2" t="str">
        <f ca="1">INDEX(Tabel3[GroepNaam],Tabel4[[#This Row],[Reis.Index]])</f>
        <v>,Tekfly,</v>
      </c>
      <c r="D176" s="2" t="str">
        <f ca="1">INDEX(Tabel3[ReisNaam],Tabel4[[#This Row],[Reis.Index]])&amp;","</f>
        <v>Fukadale,</v>
      </c>
      <c r="E176" t="s">
        <v>2914</v>
      </c>
      <c r="F176" t="s">
        <v>1807</v>
      </c>
      <c r="G176" s="17" t="str">
        <f t="shared" ca="1" si="6"/>
        <v>,22-01-2020,</v>
      </c>
      <c r="H176" s="2">
        <f ca="1">RANDBETWEEN(1,Formules!$B$3)</f>
        <v>410</v>
      </c>
      <c r="I176">
        <f t="shared" si="5"/>
        <v>175</v>
      </c>
    </row>
    <row r="177" spans="1:9" x14ac:dyDescent="0.25">
      <c r="A177" s="2" t="str">
        <f ca="1">Tabel4[[#This Row],[GroepBeheerderEmail]]&amp;Tabel4[[#This Row],[GroepNaam]]&amp;Tabel4[[#This Row],[ReisNaam]]&amp;Tabel4[[#This Row],[NotitieTitel]]&amp;Tabel4[[#This Row],[NotitieDatum]]&amp;Tabel4[[#This Row],[NotitieTekst]]</f>
        <v>Kelley.Grattan@gmail.com,Photojam,Campo Grande,Stand-alone maximized internet solution,22-01-2020,In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v>
      </c>
      <c r="B177" s="2" t="str">
        <f ca="1">SUBSTITUTE(INDEX(Tabel3[GroepBeheerderEmail],Tabel4[[#This Row],[Reis.Index]]),",","")</f>
        <v>Kelley.Grattan@gmail.com</v>
      </c>
      <c r="C177" s="2" t="str">
        <f ca="1">INDEX(Tabel3[GroepNaam],Tabel4[[#This Row],[Reis.Index]])</f>
        <v>,Photojam,</v>
      </c>
      <c r="D177" s="2" t="str">
        <f ca="1">INDEX(Tabel3[ReisNaam],Tabel4[[#This Row],[Reis.Index]])&amp;","</f>
        <v>Campo Grande,</v>
      </c>
      <c r="E177" t="s">
        <v>2915</v>
      </c>
      <c r="F177" t="s">
        <v>1808</v>
      </c>
      <c r="G177" s="17" t="str">
        <f t="shared" ca="1" si="6"/>
        <v>,22-01-2020,</v>
      </c>
      <c r="H177" s="2">
        <f ca="1">RANDBETWEEN(1,Formules!$B$3)</f>
        <v>574</v>
      </c>
      <c r="I177">
        <f t="shared" si="5"/>
        <v>176</v>
      </c>
    </row>
    <row r="178" spans="1:9" x14ac:dyDescent="0.25">
      <c r="A178" s="2" t="str">
        <f ca="1">Tabel4[[#This Row],[GroepBeheerderEmail]]&amp;Tabel4[[#This Row],[GroepNaam]]&amp;Tabel4[[#This Row],[ReisNaam]]&amp;Tabel4[[#This Row],[NotitieTitel]]&amp;Tabel4[[#This Row],[NotitieDatum]]&amp;Tabel4[[#This Row],[NotitieTekst]]</f>
        <v>Mayne.Begent@gmail.com,Rhyloo,Campaka,Secured optimal circuit,22-01-2020,Sed ante. Vivamus tortor. Duis mattis egestas metus.</v>
      </c>
      <c r="B178" s="2" t="str">
        <f ca="1">SUBSTITUTE(INDEX(Tabel3[GroepBeheerderEmail],Tabel4[[#This Row],[Reis.Index]]),",","")</f>
        <v>Mayne.Begent@gmail.com</v>
      </c>
      <c r="C178" s="2" t="str">
        <f ca="1">INDEX(Tabel3[GroepNaam],Tabel4[[#This Row],[Reis.Index]])</f>
        <v>,Rhyloo,</v>
      </c>
      <c r="D178" s="2" t="str">
        <f ca="1">INDEX(Tabel3[ReisNaam],Tabel4[[#This Row],[Reis.Index]])&amp;","</f>
        <v>Campaka,</v>
      </c>
      <c r="E178" t="s">
        <v>2916</v>
      </c>
      <c r="F178" t="s">
        <v>1809</v>
      </c>
      <c r="G178" s="17" t="str">
        <f t="shared" ca="1" si="6"/>
        <v>,22-01-2020,</v>
      </c>
      <c r="H178" s="2">
        <f ca="1">RANDBETWEEN(1,Formules!$B$3)</f>
        <v>624</v>
      </c>
      <c r="I178">
        <f t="shared" si="5"/>
        <v>177</v>
      </c>
    </row>
    <row r="179" spans="1:9" x14ac:dyDescent="0.25">
      <c r="A179" s="2" t="str">
        <f ca="1">Tabel4[[#This Row],[GroepBeheerderEmail]]&amp;Tabel4[[#This Row],[GroepNaam]]&amp;Tabel4[[#This Row],[ReisNaam]]&amp;Tabel4[[#This Row],[NotitieTitel]]&amp;Tabel4[[#This Row],[NotitieDatum]]&amp;Tabel4[[#This Row],[NotitieTekst]]</f>
        <v>Jule.Berthod@gmail.com,Demizz,Lebak Timur,Innovative directional archive,22-01-2020,Pellentesque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v>
      </c>
      <c r="B179" s="2" t="str">
        <f ca="1">SUBSTITUTE(INDEX(Tabel3[GroepBeheerderEmail],Tabel4[[#This Row],[Reis.Index]]),",","")</f>
        <v>Jule.Berthod@gmail.com</v>
      </c>
      <c r="C179" s="2" t="str">
        <f ca="1">INDEX(Tabel3[GroepNaam],Tabel4[[#This Row],[Reis.Index]])</f>
        <v>,Demizz,</v>
      </c>
      <c r="D179" s="2" t="str">
        <f ca="1">INDEX(Tabel3[ReisNaam],Tabel4[[#This Row],[Reis.Index]])&amp;","</f>
        <v>Lebak Timur,</v>
      </c>
      <c r="E179" t="s">
        <v>2917</v>
      </c>
      <c r="F179" t="s">
        <v>1810</v>
      </c>
      <c r="G179" s="17" t="str">
        <f t="shared" ca="1" si="6"/>
        <v>,22-01-2020,</v>
      </c>
      <c r="H179" s="2">
        <f ca="1">RANDBETWEEN(1,Formules!$B$3)</f>
        <v>796</v>
      </c>
      <c r="I179">
        <f t="shared" si="5"/>
        <v>178</v>
      </c>
    </row>
    <row r="180" spans="1:9" x14ac:dyDescent="0.25">
      <c r="A180" s="2" t="str">
        <f ca="1">Tabel4[[#This Row],[GroepBeheerderEmail]]&amp;Tabel4[[#This Row],[GroepNaam]]&amp;Tabel4[[#This Row],[ReisNaam]]&amp;Tabel4[[#This Row],[NotitieTitel]]&amp;Tabel4[[#This Row],[NotitieDatum]]&amp;Tabel4[[#This Row],[NotitieTekst]]</f>
        <v>Catherina.Annear@gmail.com,Miboo,Malie,Automated heuristic groupware,22-01-2020,Suspendisse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v>
      </c>
      <c r="B180" s="2" t="str">
        <f ca="1">SUBSTITUTE(INDEX(Tabel3[GroepBeheerderEmail],Tabel4[[#This Row],[Reis.Index]]),",","")</f>
        <v>Catherina.Annear@gmail.com</v>
      </c>
      <c r="C180" s="2" t="str">
        <f ca="1">INDEX(Tabel3[GroepNaam],Tabel4[[#This Row],[Reis.Index]])</f>
        <v>,Miboo,</v>
      </c>
      <c r="D180" s="2" t="str">
        <f ca="1">INDEX(Tabel3[ReisNaam],Tabel4[[#This Row],[Reis.Index]])&amp;","</f>
        <v>Malie,</v>
      </c>
      <c r="E180" t="s">
        <v>2918</v>
      </c>
      <c r="F180" t="s">
        <v>1811</v>
      </c>
      <c r="G180" s="17" t="str">
        <f t="shared" ca="1" si="6"/>
        <v>,22-01-2020,</v>
      </c>
      <c r="H180" s="2">
        <f ca="1">RANDBETWEEN(1,Formules!$B$3)</f>
        <v>645</v>
      </c>
      <c r="I180">
        <f t="shared" si="5"/>
        <v>179</v>
      </c>
    </row>
    <row r="181" spans="1:9" x14ac:dyDescent="0.25">
      <c r="A181" s="2" t="str">
        <f ca="1">Tabel4[[#This Row],[GroepBeheerderEmail]]&amp;Tabel4[[#This Row],[GroepNaam]]&amp;Tabel4[[#This Row],[ReisNaam]]&amp;Tabel4[[#This Row],[NotitieTitel]]&amp;Tabel4[[#This Row],[NotitieDatum]]&amp;Tabel4[[#This Row],[NotitieTekst]]</f>
        <v>Perle.Yanukhin@gmail.com,Miboo,Nestório,Adaptive leading edge pricing structure,22-01-2020,Praesent lectus. Vestibulum quam sapien, varius ut, blandit non, interdum in, ante. Vestibulum ante ipsum primis in faucibus orci luctus et ultrices posuere cubilia Curae; Duis faucibus accumsan odio. Curabitur convallis. Duis consequat dui nec nisi volutpat eleifend.</v>
      </c>
      <c r="B181" s="2" t="str">
        <f ca="1">SUBSTITUTE(INDEX(Tabel3[GroepBeheerderEmail],Tabel4[[#This Row],[Reis.Index]]),",","")</f>
        <v>Perle.Yanukhin@gmail.com</v>
      </c>
      <c r="C181" s="2" t="str">
        <f ca="1">INDEX(Tabel3[GroepNaam],Tabel4[[#This Row],[Reis.Index]])</f>
        <v>,Miboo,</v>
      </c>
      <c r="D181" s="2" t="str">
        <f ca="1">INDEX(Tabel3[ReisNaam],Tabel4[[#This Row],[Reis.Index]])&amp;","</f>
        <v>Nestório,</v>
      </c>
      <c r="E181" t="s">
        <v>2919</v>
      </c>
      <c r="F181" t="s">
        <v>1812</v>
      </c>
      <c r="G181" s="17" t="str">
        <f t="shared" ca="1" si="6"/>
        <v>,22-01-2020,</v>
      </c>
      <c r="H181" s="2">
        <f ca="1">RANDBETWEEN(1,Formules!$B$3)</f>
        <v>282</v>
      </c>
      <c r="I181">
        <f t="shared" si="5"/>
        <v>180</v>
      </c>
    </row>
    <row r="182" spans="1:9" x14ac:dyDescent="0.25">
      <c r="A182" s="2" t="str">
        <f ca="1">Tabel4[[#This Row],[GroepBeheerderEmail]]&amp;Tabel4[[#This Row],[GroepNaam]]&amp;Tabel4[[#This Row],[ReisNaam]]&amp;Tabel4[[#This Row],[NotitieTitel]]&amp;Tabel4[[#This Row],[NotitieDatum]]&amp;Tabel4[[#This Row],[NotitieTekst]]</f>
        <v>Torin.Matuszyk@gmail.com,Fanoodle,Oak Bay,Grass-roots 24/7 projection,22-01-2020,Nullam sit amet turpis elementum ligula vehicula consequat. Morbi a ipsum. Integer a nibh. In quis justo. Maecenas rhoncus aliquam lacus. Morbi quis tortor id nulla ultrices aliquet.</v>
      </c>
      <c r="B182" s="2" t="str">
        <f ca="1">SUBSTITUTE(INDEX(Tabel3[GroepBeheerderEmail],Tabel4[[#This Row],[Reis.Index]]),",","")</f>
        <v>Torin.Matuszyk@gmail.com</v>
      </c>
      <c r="C182" s="2" t="str">
        <f ca="1">INDEX(Tabel3[GroepNaam],Tabel4[[#This Row],[Reis.Index]])</f>
        <v>,Fanoodle,</v>
      </c>
      <c r="D182" s="2" t="str">
        <f ca="1">INDEX(Tabel3[ReisNaam],Tabel4[[#This Row],[Reis.Index]])&amp;","</f>
        <v>Oak Bay,</v>
      </c>
      <c r="E182" t="s">
        <v>2920</v>
      </c>
      <c r="F182" t="s">
        <v>1813</v>
      </c>
      <c r="G182" s="17" t="str">
        <f t="shared" ca="1" si="6"/>
        <v>,22-01-2020,</v>
      </c>
      <c r="H182" s="2">
        <f ca="1">RANDBETWEEN(1,Formules!$B$3)</f>
        <v>465</v>
      </c>
      <c r="I182">
        <f t="shared" si="5"/>
        <v>181</v>
      </c>
    </row>
    <row r="183" spans="1:9" x14ac:dyDescent="0.25">
      <c r="A183" s="2" t="str">
        <f ca="1">Tabel4[[#This Row],[GroepBeheerderEmail]]&amp;Tabel4[[#This Row],[GroepNaam]]&amp;Tabel4[[#This Row],[ReisNaam]]&amp;Tabel4[[#This Row],[NotitieTitel]]&amp;Tabel4[[#This Row],[NotitieDatum]]&amp;Tabel4[[#This Row],[NotitieTekst]]</f>
        <v>Dona.Stearley@gmail.com,Linktype,Laborie,Right-sized scalable system engine,22-01-2020,Aenean lectus. Pellentesque eget nunc. Donec quis orci eget orci vehicula condimentum. Curabitur in libero ut massa volutpat convallis. Morbi odio odio, elementum eu, interdum eu, tincidunt in, leo. Maecenas pulvinar lobortis est. Phasellus sit amet erat.</v>
      </c>
      <c r="B183" s="2" t="str">
        <f ca="1">SUBSTITUTE(INDEX(Tabel3[GroepBeheerderEmail],Tabel4[[#This Row],[Reis.Index]]),",","")</f>
        <v>Dona.Stearley@gmail.com</v>
      </c>
      <c r="C183" s="2" t="str">
        <f ca="1">INDEX(Tabel3[GroepNaam],Tabel4[[#This Row],[Reis.Index]])</f>
        <v>,Linktype,</v>
      </c>
      <c r="D183" s="2" t="str">
        <f ca="1">INDEX(Tabel3[ReisNaam],Tabel4[[#This Row],[Reis.Index]])&amp;","</f>
        <v>Laborie,</v>
      </c>
      <c r="E183" t="s">
        <v>2921</v>
      </c>
      <c r="F183" t="s">
        <v>1814</v>
      </c>
      <c r="G183" s="17" t="str">
        <f t="shared" ca="1" si="6"/>
        <v>,22-01-2020,</v>
      </c>
      <c r="H183" s="2">
        <f ca="1">RANDBETWEEN(1,Formules!$B$3)</f>
        <v>42</v>
      </c>
      <c r="I183">
        <f t="shared" si="5"/>
        <v>182</v>
      </c>
    </row>
    <row r="184" spans="1:9" x14ac:dyDescent="0.25">
      <c r="A184" s="2" t="str">
        <f ca="1">Tabel4[[#This Row],[GroepBeheerderEmail]]&amp;Tabel4[[#This Row],[GroepNaam]]&amp;Tabel4[[#This Row],[ReisNaam]]&amp;Tabel4[[#This Row],[NotitieTitel]]&amp;Tabel4[[#This Row],[NotitieDatum]]&amp;Tabel4[[#This Row],[NotitieTekst]]</f>
        <v>Padriac.Gauden@gmail.com,Yakidoo,Granada,User-friendly next generation product,22-01-2020,Nulla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v>
      </c>
      <c r="B184" s="2" t="str">
        <f ca="1">SUBSTITUTE(INDEX(Tabel3[GroepBeheerderEmail],Tabel4[[#This Row],[Reis.Index]]),",","")</f>
        <v>Padriac.Gauden@gmail.com</v>
      </c>
      <c r="C184" s="2" t="str">
        <f ca="1">INDEX(Tabel3[GroepNaam],Tabel4[[#This Row],[Reis.Index]])</f>
        <v>,Yakidoo,</v>
      </c>
      <c r="D184" s="2" t="str">
        <f ca="1">INDEX(Tabel3[ReisNaam],Tabel4[[#This Row],[Reis.Index]])&amp;","</f>
        <v>Granada,</v>
      </c>
      <c r="E184" t="s">
        <v>2922</v>
      </c>
      <c r="F184" t="s">
        <v>1815</v>
      </c>
      <c r="G184" s="17" t="str">
        <f t="shared" ca="1" si="6"/>
        <v>,22-01-2020,</v>
      </c>
      <c r="H184" s="2">
        <f ca="1">RANDBETWEEN(1,Formules!$B$3)</f>
        <v>874</v>
      </c>
      <c r="I184">
        <f t="shared" si="5"/>
        <v>183</v>
      </c>
    </row>
    <row r="185" spans="1:9" x14ac:dyDescent="0.25">
      <c r="A185" s="2" t="str">
        <f ca="1">Tabel4[[#This Row],[GroepBeheerderEmail]]&amp;Tabel4[[#This Row],[GroepNaam]]&amp;Tabel4[[#This Row],[ReisNaam]]&amp;Tabel4[[#This Row],[NotitieTitel]]&amp;Tabel4[[#This Row],[NotitieDatum]]&amp;Tabel4[[#This Row],[NotitieTekst]]</f>
        <v>Jenelle.Caw@gmail.com,Tambee,Cantagallo,Expanded hybrid projection,22-01-2020,Lorem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v>
      </c>
      <c r="B185" s="2" t="str">
        <f ca="1">SUBSTITUTE(INDEX(Tabel3[GroepBeheerderEmail],Tabel4[[#This Row],[Reis.Index]]),",","")</f>
        <v>Jenelle.Caw@gmail.com</v>
      </c>
      <c r="C185" s="2" t="str">
        <f ca="1">INDEX(Tabel3[GroepNaam],Tabel4[[#This Row],[Reis.Index]])</f>
        <v>,Tambee,</v>
      </c>
      <c r="D185" s="2" t="str">
        <f ca="1">INDEX(Tabel3[ReisNaam],Tabel4[[#This Row],[Reis.Index]])&amp;","</f>
        <v>Cantagallo,</v>
      </c>
      <c r="E185" t="s">
        <v>2923</v>
      </c>
      <c r="F185" t="s">
        <v>1816</v>
      </c>
      <c r="G185" s="17" t="str">
        <f t="shared" ca="1" si="6"/>
        <v>,22-01-2020,</v>
      </c>
      <c r="H185" s="2">
        <f ca="1">RANDBETWEEN(1,Formules!$B$3)</f>
        <v>730</v>
      </c>
      <c r="I185">
        <f t="shared" si="5"/>
        <v>184</v>
      </c>
    </row>
    <row r="186" spans="1:9" x14ac:dyDescent="0.25">
      <c r="A186" s="2" t="str">
        <f ca="1">Tabel4[[#This Row],[GroepBeheerderEmail]]&amp;Tabel4[[#This Row],[GroepNaam]]&amp;Tabel4[[#This Row],[ReisNaam]]&amp;Tabel4[[#This Row],[NotitieTitel]]&amp;Tabel4[[#This Row],[NotitieDatum]]&amp;Tabel4[[#This Row],[NotitieTekst]]</f>
        <v>Deborah.Mursell@gmail.com,Thoughtsphere,Verkhnya Syrovatka,Polarised uniform throughput,22-01-2020,Morbi non quam nec dui luctus rutrum. Nulla tellus. In sagittis dui vel nisl. Duis ac nibh. Fusce lacus purus, aliquet at, feugiat non, pretium quis, lectus. Suspendisse potenti. In eleifend quam a odio. In hac habitasse platea dictumst.</v>
      </c>
      <c r="B186" s="2" t="str">
        <f ca="1">SUBSTITUTE(INDEX(Tabel3[GroepBeheerderEmail],Tabel4[[#This Row],[Reis.Index]]),",","")</f>
        <v>Deborah.Mursell@gmail.com</v>
      </c>
      <c r="C186" s="2" t="str">
        <f ca="1">INDEX(Tabel3[GroepNaam],Tabel4[[#This Row],[Reis.Index]])</f>
        <v>,Thoughtsphere,</v>
      </c>
      <c r="D186" s="2" t="str">
        <f ca="1">INDEX(Tabel3[ReisNaam],Tabel4[[#This Row],[Reis.Index]])&amp;","</f>
        <v>Verkhnya Syrovatka,</v>
      </c>
      <c r="E186" t="s">
        <v>2924</v>
      </c>
      <c r="F186" t="s">
        <v>1817</v>
      </c>
      <c r="G186" s="17" t="str">
        <f t="shared" ca="1" si="6"/>
        <v>,22-01-2020,</v>
      </c>
      <c r="H186" s="2">
        <f ca="1">RANDBETWEEN(1,Formules!$B$3)</f>
        <v>149</v>
      </c>
      <c r="I186">
        <f t="shared" si="5"/>
        <v>185</v>
      </c>
    </row>
    <row r="187" spans="1:9" x14ac:dyDescent="0.25">
      <c r="A187" s="2" t="str">
        <f ca="1">Tabel4[[#This Row],[GroepBeheerderEmail]]&amp;Tabel4[[#This Row],[GroepNaam]]&amp;Tabel4[[#This Row],[ReisNaam]]&amp;Tabel4[[#This Row],[NotitieTitel]]&amp;Tabel4[[#This Row],[NotitieDatum]]&amp;Tabel4[[#This Row],[NotitieTekst]]</f>
        <v>Erik.Rubinshtein@gmail.com,Yodel,Zwolle,Universal motivating groupware,22-01-2020,Vestibulum ante ipsum primis in faucibus orci luctus et ultrices posuere cubilia Curae; Mauris viverra diam vitae quam. Suspendisse potenti. Nullam porttitor lacus at turpis. Donec posuere metus vitae ipsum. Aliquam non mauris.</v>
      </c>
      <c r="B187" s="2" t="str">
        <f ca="1">SUBSTITUTE(INDEX(Tabel3[GroepBeheerderEmail],Tabel4[[#This Row],[Reis.Index]]),",","")</f>
        <v>Erik.Rubinshtein@gmail.com</v>
      </c>
      <c r="C187" s="2" t="str">
        <f ca="1">INDEX(Tabel3[GroepNaam],Tabel4[[#This Row],[Reis.Index]])</f>
        <v>,Yodel,</v>
      </c>
      <c r="D187" s="2" t="str">
        <f ca="1">INDEX(Tabel3[ReisNaam],Tabel4[[#This Row],[Reis.Index]])&amp;","</f>
        <v>Zwolle,</v>
      </c>
      <c r="E187" t="s">
        <v>2925</v>
      </c>
      <c r="F187" t="s">
        <v>1818</v>
      </c>
      <c r="G187" s="17" t="str">
        <f t="shared" ca="1" si="6"/>
        <v>,22-01-2020,</v>
      </c>
      <c r="H187" s="2">
        <f ca="1">RANDBETWEEN(1,Formules!$B$3)</f>
        <v>194</v>
      </c>
      <c r="I187">
        <f t="shared" si="5"/>
        <v>186</v>
      </c>
    </row>
    <row r="188" spans="1:9" x14ac:dyDescent="0.25">
      <c r="A188" s="2" t="str">
        <f ca="1">Tabel4[[#This Row],[GroepBeheerderEmail]]&amp;Tabel4[[#This Row],[GroepNaam]]&amp;Tabel4[[#This Row],[ReisNaam]]&amp;Tabel4[[#This Row],[NotitieTitel]]&amp;Tabel4[[#This Row],[NotitieDatum]]&amp;Tabel4[[#This Row],[NotitieTekst]]</f>
        <v>Gert.van Dalen@gmail.com,Yabox,Jianxincun,Grass-roots motivating matrices,22-01-2020,Aenean sit amet justo. Morbi ut odio. Cras mi pede, malesuada in, imperdiet et, commodo vulputate, justo. In blandit ultrices enim.</v>
      </c>
      <c r="B188" s="2" t="str">
        <f ca="1">SUBSTITUTE(INDEX(Tabel3[GroepBeheerderEmail],Tabel4[[#This Row],[Reis.Index]]),",","")</f>
        <v>Gert.van Dalen@gmail.com</v>
      </c>
      <c r="C188" s="2" t="str">
        <f ca="1">INDEX(Tabel3[GroepNaam],Tabel4[[#This Row],[Reis.Index]])</f>
        <v>,Yabox,</v>
      </c>
      <c r="D188" s="2" t="str">
        <f ca="1">INDEX(Tabel3[ReisNaam],Tabel4[[#This Row],[Reis.Index]])&amp;","</f>
        <v>Jianxincun,</v>
      </c>
      <c r="E188" t="s">
        <v>2926</v>
      </c>
      <c r="F188" t="s">
        <v>1819</v>
      </c>
      <c r="G188" s="17" t="str">
        <f t="shared" ca="1" si="6"/>
        <v>,22-01-2020,</v>
      </c>
      <c r="H188" s="2">
        <f ca="1">RANDBETWEEN(1,Formules!$B$3)</f>
        <v>236</v>
      </c>
      <c r="I188">
        <f t="shared" si="5"/>
        <v>187</v>
      </c>
    </row>
    <row r="189" spans="1:9" x14ac:dyDescent="0.25">
      <c r="A189" s="2" t="str">
        <f ca="1">Tabel4[[#This Row],[GroepBeheerderEmail]]&amp;Tabel4[[#This Row],[GroepNaam]]&amp;Tabel4[[#This Row],[ReisNaam]]&amp;Tabel4[[#This Row],[NotitieTitel]]&amp;Tabel4[[#This Row],[NotitieDatum]]&amp;Tabel4[[#This Row],[NotitieTekst]]</f>
        <v>Laverne.Dwine@gmail.com,Jetwire,Cikuya,Multi-tiered 4th generation knowledge base,22-01-2020,In hac habitasse platea dictumst.</v>
      </c>
      <c r="B189" s="2" t="str">
        <f ca="1">SUBSTITUTE(INDEX(Tabel3[GroepBeheerderEmail],Tabel4[[#This Row],[Reis.Index]]),",","")</f>
        <v>Laverne.Dwine@gmail.com</v>
      </c>
      <c r="C189" s="2" t="str">
        <f ca="1">INDEX(Tabel3[GroepNaam],Tabel4[[#This Row],[Reis.Index]])</f>
        <v>,Jetwire,</v>
      </c>
      <c r="D189" s="2" t="str">
        <f ca="1">INDEX(Tabel3[ReisNaam],Tabel4[[#This Row],[Reis.Index]])&amp;","</f>
        <v>Cikuya,</v>
      </c>
      <c r="E189" t="s">
        <v>2927</v>
      </c>
      <c r="F189" t="s">
        <v>1782</v>
      </c>
      <c r="G189" s="17" t="str">
        <f t="shared" ca="1" si="6"/>
        <v>,22-01-2020,</v>
      </c>
      <c r="H189" s="2">
        <f ca="1">RANDBETWEEN(1,Formules!$B$3)</f>
        <v>184</v>
      </c>
      <c r="I189">
        <f t="shared" si="5"/>
        <v>188</v>
      </c>
    </row>
    <row r="190" spans="1:9" x14ac:dyDescent="0.25">
      <c r="A190" s="2" t="str">
        <f ca="1">Tabel4[[#This Row],[GroepBeheerderEmail]]&amp;Tabel4[[#This Row],[GroepNaam]]&amp;Tabel4[[#This Row],[ReisNaam]]&amp;Tabel4[[#This Row],[NotitieTitel]]&amp;Tabel4[[#This Row],[NotitieDatum]]&amp;Tabel4[[#This Row],[NotitieTekst]]</f>
        <v>Gert.van Dalen@gmail.com,Yabox,Jianxincun,Persevering explicit circuit,22-01-2020,Phasellus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v>
      </c>
      <c r="B190" s="2" t="str">
        <f ca="1">SUBSTITUTE(INDEX(Tabel3[GroepBeheerderEmail],Tabel4[[#This Row],[Reis.Index]]),",","")</f>
        <v>Gert.van Dalen@gmail.com</v>
      </c>
      <c r="C190" s="2" t="str">
        <f ca="1">INDEX(Tabel3[GroepNaam],Tabel4[[#This Row],[Reis.Index]])</f>
        <v>,Yabox,</v>
      </c>
      <c r="D190" s="2" t="str">
        <f ca="1">INDEX(Tabel3[ReisNaam],Tabel4[[#This Row],[Reis.Index]])&amp;","</f>
        <v>Jianxincun,</v>
      </c>
      <c r="E190" t="s">
        <v>2928</v>
      </c>
      <c r="F190" t="s">
        <v>1820</v>
      </c>
      <c r="G190" s="17" t="str">
        <f t="shared" ca="1" si="6"/>
        <v>,22-01-2020,</v>
      </c>
      <c r="H190" s="2">
        <f ca="1">RANDBETWEEN(1,Formules!$B$3)</f>
        <v>236</v>
      </c>
      <c r="I190">
        <f t="shared" si="5"/>
        <v>189</v>
      </c>
    </row>
    <row r="191" spans="1:9" x14ac:dyDescent="0.25">
      <c r="A191" s="2" t="str">
        <f ca="1">Tabel4[[#This Row],[GroepBeheerderEmail]]&amp;Tabel4[[#This Row],[GroepNaam]]&amp;Tabel4[[#This Row],[ReisNaam]]&amp;Tabel4[[#This Row],[NotitieTitel]]&amp;Tabel4[[#This Row],[NotitieDatum]]&amp;Tabel4[[#This Row],[NotitieTekst]]</f>
        <v>Freemon.Piche@gmail.com,Twiyo,Gaoqiao,Multi-layered well-modulated open system,22-01-2020,Morbi sem mauris, laoreet ut, rhoncus aliquet, pulvinar sed, nisl. Nunc rhoncus dui vel sem.</v>
      </c>
      <c r="B191" s="2" t="str">
        <f ca="1">SUBSTITUTE(INDEX(Tabel3[GroepBeheerderEmail],Tabel4[[#This Row],[Reis.Index]]),",","")</f>
        <v>Freemon.Piche@gmail.com</v>
      </c>
      <c r="C191" s="2" t="str">
        <f ca="1">INDEX(Tabel3[GroepNaam],Tabel4[[#This Row],[Reis.Index]])</f>
        <v>,Twiyo,</v>
      </c>
      <c r="D191" s="2" t="str">
        <f ca="1">INDEX(Tabel3[ReisNaam],Tabel4[[#This Row],[Reis.Index]])&amp;","</f>
        <v>Gaoqiao,</v>
      </c>
      <c r="E191" t="s">
        <v>2929</v>
      </c>
      <c r="F191" t="s">
        <v>1821</v>
      </c>
      <c r="G191" s="17" t="str">
        <f t="shared" ca="1" si="6"/>
        <v>,22-01-2020,</v>
      </c>
      <c r="H191" s="2">
        <f ca="1">RANDBETWEEN(1,Formules!$B$3)</f>
        <v>430</v>
      </c>
      <c r="I191">
        <f t="shared" si="5"/>
        <v>190</v>
      </c>
    </row>
    <row r="192" spans="1:9" x14ac:dyDescent="0.25">
      <c r="A192" s="2" t="str">
        <f ca="1">Tabel4[[#This Row],[GroepBeheerderEmail]]&amp;Tabel4[[#This Row],[GroepNaam]]&amp;Tabel4[[#This Row],[ReisNaam]]&amp;Tabel4[[#This Row],[NotitieTitel]]&amp;Tabel4[[#This Row],[NotitieDatum]]&amp;Tabel4[[#This Row],[NotitieTekst]]</f>
        <v>Jenelle.Caw@gmail.com,Tambee,San Francisco,Grass-roots didactic extranet,22-01-2020,Ut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v>
      </c>
      <c r="B192" s="2" t="str">
        <f ca="1">SUBSTITUTE(INDEX(Tabel3[GroepBeheerderEmail],Tabel4[[#This Row],[Reis.Index]]),",","")</f>
        <v>Jenelle.Caw@gmail.com</v>
      </c>
      <c r="C192" s="2" t="str">
        <f ca="1">INDEX(Tabel3[GroepNaam],Tabel4[[#This Row],[Reis.Index]])</f>
        <v>,Tambee,</v>
      </c>
      <c r="D192" s="2" t="str">
        <f ca="1">INDEX(Tabel3[ReisNaam],Tabel4[[#This Row],[Reis.Index]])&amp;","</f>
        <v>San Francisco,</v>
      </c>
      <c r="E192" t="s">
        <v>2930</v>
      </c>
      <c r="F192" t="s">
        <v>1822</v>
      </c>
      <c r="G192" s="17" t="str">
        <f t="shared" ca="1" si="6"/>
        <v>,22-01-2020,</v>
      </c>
      <c r="H192" s="2">
        <f ca="1">RANDBETWEEN(1,Formules!$B$3)</f>
        <v>128</v>
      </c>
      <c r="I192">
        <f t="shared" si="5"/>
        <v>191</v>
      </c>
    </row>
    <row r="193" spans="1:9" x14ac:dyDescent="0.25">
      <c r="A193" s="2" t="str">
        <f ca="1">Tabel4[[#This Row],[GroepBeheerderEmail]]&amp;Tabel4[[#This Row],[GroepNaam]]&amp;Tabel4[[#This Row],[ReisNaam]]&amp;Tabel4[[#This Row],[NotitieTitel]]&amp;Tabel4[[#This Row],[NotitieDatum]]&amp;Tabel4[[#This Row],[NotitieTekst]]</f>
        <v>Cassandra.Wagnerin@gmail.com,Brainverse,Mehmand Chak,Reactive full-range project,22-01-2020,Nulla nisl. Nunc nisl. Duis bibendum, felis sed interdum venenatis, turpis enim blandit mi, in porttitor pede justo eu massa.</v>
      </c>
      <c r="B193" s="2" t="str">
        <f ca="1">SUBSTITUTE(INDEX(Tabel3[GroepBeheerderEmail],Tabel4[[#This Row],[Reis.Index]]),",","")</f>
        <v>Cassandra.Wagnerin@gmail.com</v>
      </c>
      <c r="C193" s="2" t="str">
        <f ca="1">INDEX(Tabel3[GroepNaam],Tabel4[[#This Row],[Reis.Index]])</f>
        <v>,Brainverse,</v>
      </c>
      <c r="D193" s="2" t="str">
        <f ca="1">INDEX(Tabel3[ReisNaam],Tabel4[[#This Row],[Reis.Index]])&amp;","</f>
        <v>Mehmand Chak,</v>
      </c>
      <c r="E193" t="s">
        <v>2931</v>
      </c>
      <c r="F193" t="s">
        <v>1823</v>
      </c>
      <c r="G193" s="17" t="str">
        <f t="shared" ca="1" si="6"/>
        <v>,22-01-2020,</v>
      </c>
      <c r="H193" s="2">
        <f ca="1">RANDBETWEEN(1,Formules!$B$3)</f>
        <v>72</v>
      </c>
      <c r="I193">
        <f t="shared" si="5"/>
        <v>192</v>
      </c>
    </row>
    <row r="194" spans="1:9" x14ac:dyDescent="0.25">
      <c r="A194" s="2" t="str">
        <f ca="1">Tabel4[[#This Row],[GroepBeheerderEmail]]&amp;Tabel4[[#This Row],[GroepNaam]]&amp;Tabel4[[#This Row],[ReisNaam]]&amp;Tabel4[[#This Row],[NotitieTitel]]&amp;Tabel4[[#This Row],[NotitieDatum]]&amp;Tabel4[[#This Row],[NotitieTekst]]</f>
        <v>Mayne.Begent@gmail.com,Rhyloo,Jacinto Arauz,Ergonomic fresh-thinking middleware,22-01-2020,Curabitur at ipsum ac tellus semper interdum. Mauris ullamcorper purus sit amet nulla.</v>
      </c>
      <c r="B194" s="2" t="str">
        <f ca="1">SUBSTITUTE(INDEX(Tabel3[GroepBeheerderEmail],Tabel4[[#This Row],[Reis.Index]]),",","")</f>
        <v>Mayne.Begent@gmail.com</v>
      </c>
      <c r="C194" s="2" t="str">
        <f ca="1">INDEX(Tabel3[GroepNaam],Tabel4[[#This Row],[Reis.Index]])</f>
        <v>,Rhyloo,</v>
      </c>
      <c r="D194" s="2" t="str">
        <f ca="1">INDEX(Tabel3[ReisNaam],Tabel4[[#This Row],[Reis.Index]])&amp;","</f>
        <v>Jacinto Arauz,</v>
      </c>
      <c r="E194" t="s">
        <v>2932</v>
      </c>
      <c r="F194" t="s">
        <v>1824</v>
      </c>
      <c r="G194" s="17" t="str">
        <f t="shared" ca="1" si="6"/>
        <v>,22-01-2020,</v>
      </c>
      <c r="H194" s="2">
        <f ca="1">RANDBETWEEN(1,Formules!$B$3)</f>
        <v>634</v>
      </c>
      <c r="I194">
        <f t="shared" ref="I194:I257" si="7">ROW()-1</f>
        <v>193</v>
      </c>
    </row>
    <row r="195" spans="1:9" x14ac:dyDescent="0.25">
      <c r="A195" s="2" t="str">
        <f ca="1">Tabel4[[#This Row],[GroepBeheerderEmail]]&amp;Tabel4[[#This Row],[GroepNaam]]&amp;Tabel4[[#This Row],[ReisNaam]]&amp;Tabel4[[#This Row],[NotitieTitel]]&amp;Tabel4[[#This Row],[NotitieDatum]]&amp;Tabel4[[#This Row],[NotitieTekst]]</f>
        <v>Tobin.De Castri@gmail.com,Kazu,Kinalansan,Team-oriented bottom-line capacity,22-01-2020,Morbi non quam nec dui luctus rutrum. Nulla tellus. In sagittis dui vel nisl. Duis ac nibh.</v>
      </c>
      <c r="B195" s="2" t="str">
        <f ca="1">SUBSTITUTE(INDEX(Tabel3[GroepBeheerderEmail],Tabel4[[#This Row],[Reis.Index]]),",","")</f>
        <v>Tobin.De Castri@gmail.com</v>
      </c>
      <c r="C195" s="2" t="str">
        <f ca="1">INDEX(Tabel3[GroepNaam],Tabel4[[#This Row],[Reis.Index]])</f>
        <v>,Kazu,</v>
      </c>
      <c r="D195" s="2" t="str">
        <f ca="1">INDEX(Tabel3[ReisNaam],Tabel4[[#This Row],[Reis.Index]])&amp;","</f>
        <v>Kinalansan,</v>
      </c>
      <c r="E195" t="s">
        <v>2933</v>
      </c>
      <c r="F195" t="s">
        <v>1825</v>
      </c>
      <c r="G195" s="17" t="str">
        <f t="shared" ca="1" si="6"/>
        <v>,22-01-2020,</v>
      </c>
      <c r="H195" s="2">
        <f ca="1">RANDBETWEEN(1,Formules!$B$3)</f>
        <v>82</v>
      </c>
      <c r="I195">
        <f t="shared" si="7"/>
        <v>194</v>
      </c>
    </row>
    <row r="196" spans="1:9" x14ac:dyDescent="0.25">
      <c r="A196" s="2" t="str">
        <f ca="1">Tabel4[[#This Row],[GroepBeheerderEmail]]&amp;Tabel4[[#This Row],[GroepNaam]]&amp;Tabel4[[#This Row],[ReisNaam]]&amp;Tabel4[[#This Row],[NotitieTitel]]&amp;Tabel4[[#This Row],[NotitieDatum]]&amp;Tabel4[[#This Row],[NotitieTekst]]</f>
        <v>Selia.Georgelin@gmail.com,Thoughtstorm,Sipocot,Operative grid-enabled toolset,22-01-2020,Nunc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v>
      </c>
      <c r="B196" s="2" t="str">
        <f ca="1">SUBSTITUTE(INDEX(Tabel3[GroepBeheerderEmail],Tabel4[[#This Row],[Reis.Index]]),",","")</f>
        <v>Selia.Georgelin@gmail.com</v>
      </c>
      <c r="C196" s="2" t="str">
        <f ca="1">INDEX(Tabel3[GroepNaam],Tabel4[[#This Row],[Reis.Index]])</f>
        <v>,Thoughtstorm,</v>
      </c>
      <c r="D196" s="2" t="str">
        <f ca="1">INDEX(Tabel3[ReisNaam],Tabel4[[#This Row],[Reis.Index]])&amp;","</f>
        <v>Sipocot,</v>
      </c>
      <c r="E196" t="s">
        <v>2934</v>
      </c>
      <c r="F196" t="s">
        <v>1826</v>
      </c>
      <c r="G196" s="17" t="str">
        <f t="shared" ca="1" si="6"/>
        <v>,22-01-2020,</v>
      </c>
      <c r="H196" s="2">
        <f ca="1">RANDBETWEEN(1,Formules!$B$3)</f>
        <v>204</v>
      </c>
      <c r="I196">
        <f t="shared" si="7"/>
        <v>195</v>
      </c>
    </row>
    <row r="197" spans="1:9" x14ac:dyDescent="0.25">
      <c r="A197" s="2" t="str">
        <f ca="1">Tabel4[[#This Row],[GroepBeheerderEmail]]&amp;Tabel4[[#This Row],[GroepNaam]]&amp;Tabel4[[#This Row],[ReisNaam]]&amp;Tabel4[[#This Row],[NotitieTitel]]&amp;Tabel4[[#This Row],[NotitieDatum]]&amp;Tabel4[[#This Row],[NotitieTekst]]</f>
        <v>Jehu.Griswood@gmail.com,Kazu,Roseau,Programmable exuding synergy,22-01-2020,Mauris lacinia sapien quis libero.</v>
      </c>
      <c r="B197" s="2" t="str">
        <f ca="1">SUBSTITUTE(INDEX(Tabel3[GroepBeheerderEmail],Tabel4[[#This Row],[Reis.Index]]),",","")</f>
        <v>Jehu.Griswood@gmail.com</v>
      </c>
      <c r="C197" s="2" t="str">
        <f ca="1">INDEX(Tabel3[GroepNaam],Tabel4[[#This Row],[Reis.Index]])</f>
        <v>,Kazu,</v>
      </c>
      <c r="D197" s="2" t="str">
        <f ca="1">INDEX(Tabel3[ReisNaam],Tabel4[[#This Row],[Reis.Index]])&amp;","</f>
        <v>Roseau,</v>
      </c>
      <c r="E197" t="s">
        <v>2935</v>
      </c>
      <c r="F197" t="s">
        <v>1827</v>
      </c>
      <c r="G197" s="17" t="str">
        <f t="shared" ref="G197:G260" ca="1" si="8">","&amp;TEXT(TODAY(),"DD-MM-JJJJ")&amp;","</f>
        <v>,22-01-2020,</v>
      </c>
      <c r="H197" s="2">
        <f ca="1">RANDBETWEEN(1,Formules!$B$3)</f>
        <v>843</v>
      </c>
      <c r="I197">
        <f t="shared" si="7"/>
        <v>196</v>
      </c>
    </row>
    <row r="198" spans="1:9" x14ac:dyDescent="0.25">
      <c r="A198" s="2" t="str">
        <f ca="1">Tabel4[[#This Row],[GroepBeheerderEmail]]&amp;Tabel4[[#This Row],[GroepNaam]]&amp;Tabel4[[#This Row],[ReisNaam]]&amp;Tabel4[[#This Row],[NotitieTitel]]&amp;Tabel4[[#This Row],[NotitieDatum]]&amp;Tabel4[[#This Row],[NotitieTekst]]</f>
        <v>Lyndel.Jaan@gmail.com,Voonix,Ranchuelo,Sharable composite project,22-01-2020,Integer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v>
      </c>
      <c r="B198" s="2" t="str">
        <f ca="1">SUBSTITUTE(INDEX(Tabel3[GroepBeheerderEmail],Tabel4[[#This Row],[Reis.Index]]),",","")</f>
        <v>Lyndel.Jaan@gmail.com</v>
      </c>
      <c r="C198" s="2" t="str">
        <f ca="1">INDEX(Tabel3[GroepNaam],Tabel4[[#This Row],[Reis.Index]])</f>
        <v>,Voonix,</v>
      </c>
      <c r="D198" s="2" t="str">
        <f ca="1">INDEX(Tabel3[ReisNaam],Tabel4[[#This Row],[Reis.Index]])&amp;","</f>
        <v>Ranchuelo,</v>
      </c>
      <c r="E198" t="s">
        <v>2936</v>
      </c>
      <c r="F198" t="s">
        <v>1828</v>
      </c>
      <c r="G198" s="17" t="str">
        <f t="shared" ca="1" si="8"/>
        <v>,22-01-2020,</v>
      </c>
      <c r="H198" s="2">
        <f ca="1">RANDBETWEEN(1,Formules!$B$3)</f>
        <v>915</v>
      </c>
      <c r="I198">
        <f t="shared" si="7"/>
        <v>197</v>
      </c>
    </row>
    <row r="199" spans="1:9" x14ac:dyDescent="0.25">
      <c r="A199" s="2" t="str">
        <f ca="1">Tabel4[[#This Row],[GroepBeheerderEmail]]&amp;Tabel4[[#This Row],[GroepNaam]]&amp;Tabel4[[#This Row],[ReisNaam]]&amp;Tabel4[[#This Row],[NotitieTitel]]&amp;Tabel4[[#This Row],[NotitieDatum]]&amp;Tabel4[[#This Row],[NotitieTekst]]</f>
        <v>Kelley.Grattan@gmail.com,Flipopia,Can-asujan,Managed disintermediate definition,22-01-2020,Pellentesque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v>
      </c>
      <c r="B199" s="2" t="str">
        <f ca="1">SUBSTITUTE(INDEX(Tabel3[GroepBeheerderEmail],Tabel4[[#This Row],[Reis.Index]]),",","")</f>
        <v>Kelley.Grattan@gmail.com</v>
      </c>
      <c r="C199" s="2" t="str">
        <f ca="1">INDEX(Tabel3[GroepNaam],Tabel4[[#This Row],[Reis.Index]])</f>
        <v>,Flipopia,</v>
      </c>
      <c r="D199" s="2" t="str">
        <f ca="1">INDEX(Tabel3[ReisNaam],Tabel4[[#This Row],[Reis.Index]])&amp;","</f>
        <v>Can-asujan,</v>
      </c>
      <c r="E199" t="s">
        <v>2937</v>
      </c>
      <c r="F199" t="s">
        <v>1829</v>
      </c>
      <c r="G199" s="17" t="str">
        <f t="shared" ca="1" si="8"/>
        <v>,22-01-2020,</v>
      </c>
      <c r="H199" s="2">
        <f ca="1">RANDBETWEEN(1,Formules!$B$3)</f>
        <v>309</v>
      </c>
      <c r="I199">
        <f t="shared" si="7"/>
        <v>198</v>
      </c>
    </row>
    <row r="200" spans="1:9" x14ac:dyDescent="0.25">
      <c r="A200" s="2" t="str">
        <f ca="1">Tabel4[[#This Row],[GroepBeheerderEmail]]&amp;Tabel4[[#This Row],[GroepNaam]]&amp;Tabel4[[#This Row],[ReisNaam]]&amp;Tabel4[[#This Row],[NotitieTitel]]&amp;Tabel4[[#This Row],[NotitieDatum]]&amp;Tabel4[[#This Row],[NotitieTekst]]</f>
        <v>Samson.Houseley@gmail.com,Zooxo,Petit Raffray,Exclusive fresh-thinking help-desk,22-01-2020,Etiam faucibus cursus urna. Ut tellus. Nulla ut erat id mauris vulputate elementum. Nullam varius. Nulla facilisi. Cras non velit nec nisi vulputate nonummy.</v>
      </c>
      <c r="B200" s="2" t="str">
        <f ca="1">SUBSTITUTE(INDEX(Tabel3[GroepBeheerderEmail],Tabel4[[#This Row],[Reis.Index]]),",","")</f>
        <v>Samson.Houseley@gmail.com</v>
      </c>
      <c r="C200" s="2" t="str">
        <f ca="1">INDEX(Tabel3[GroepNaam],Tabel4[[#This Row],[Reis.Index]])</f>
        <v>,Zooxo,</v>
      </c>
      <c r="D200" s="2" t="str">
        <f ca="1">INDEX(Tabel3[ReisNaam],Tabel4[[#This Row],[Reis.Index]])&amp;","</f>
        <v>Petit Raffray,</v>
      </c>
      <c r="E200" t="s">
        <v>2938</v>
      </c>
      <c r="F200" t="s">
        <v>1830</v>
      </c>
      <c r="G200" s="17" t="str">
        <f t="shared" ca="1" si="8"/>
        <v>,22-01-2020,</v>
      </c>
      <c r="H200" s="2">
        <f ca="1">RANDBETWEEN(1,Formules!$B$3)</f>
        <v>961</v>
      </c>
      <c r="I200">
        <f t="shared" si="7"/>
        <v>199</v>
      </c>
    </row>
    <row r="201" spans="1:9" x14ac:dyDescent="0.25">
      <c r="A201" s="2" t="str">
        <f ca="1">Tabel4[[#This Row],[GroepBeheerderEmail]]&amp;Tabel4[[#This Row],[GroepNaam]]&amp;Tabel4[[#This Row],[ReisNaam]]&amp;Tabel4[[#This Row],[NotitieTitel]]&amp;Tabel4[[#This Row],[NotitieDatum]]&amp;Tabel4[[#This Row],[NotitieTekst]]</f>
        <v>Kennie.Spaight@gmail.com,Kamba,Menghe,Seamless didactic complexity,22-01-2020,Sed sagittis. Nam congue, risus semper porta volutpat, quam pede lobortis ligula, sit amet eleifend pede libero quis orci. Nullam molestie nibh in lectus.</v>
      </c>
      <c r="B201" s="2" t="str">
        <f ca="1">SUBSTITUTE(INDEX(Tabel3[GroepBeheerderEmail],Tabel4[[#This Row],[Reis.Index]]),",","")</f>
        <v>Kennie.Spaight@gmail.com</v>
      </c>
      <c r="C201" s="2" t="str">
        <f ca="1">INDEX(Tabel3[GroepNaam],Tabel4[[#This Row],[Reis.Index]])</f>
        <v>,Kamba,</v>
      </c>
      <c r="D201" s="2" t="str">
        <f ca="1">INDEX(Tabel3[ReisNaam],Tabel4[[#This Row],[Reis.Index]])&amp;","</f>
        <v>Menghe,</v>
      </c>
      <c r="E201" t="s">
        <v>2939</v>
      </c>
      <c r="F201" t="s">
        <v>1831</v>
      </c>
      <c r="G201" s="17" t="str">
        <f t="shared" ca="1" si="8"/>
        <v>,22-01-2020,</v>
      </c>
      <c r="H201" s="2">
        <f ca="1">RANDBETWEEN(1,Formules!$B$3)</f>
        <v>940</v>
      </c>
      <c r="I201">
        <f t="shared" si="7"/>
        <v>200</v>
      </c>
    </row>
    <row r="202" spans="1:9" x14ac:dyDescent="0.25">
      <c r="A202" s="2" t="str">
        <f ca="1">Tabel4[[#This Row],[GroepBeheerderEmail]]&amp;Tabel4[[#This Row],[GroepNaam]]&amp;Tabel4[[#This Row],[ReisNaam]]&amp;Tabel4[[#This Row],[NotitieTitel]]&amp;Tabel4[[#This Row],[NotitieDatum]]&amp;Tabel4[[#This Row],[NotitieTekst]]</f>
        <v>Freemon.Piche@gmail.com,Twiyo,Zbarazh,Robust local capability,22-01-2020,Nam congue, risus semper porta volutpat, quam pede lobortis ligula, sit amet eleifend pede libero quis orci.</v>
      </c>
      <c r="B202" s="2" t="str">
        <f ca="1">SUBSTITUTE(INDEX(Tabel3[GroepBeheerderEmail],Tabel4[[#This Row],[Reis.Index]]),",","")</f>
        <v>Freemon.Piche@gmail.com</v>
      </c>
      <c r="C202" s="2" t="str">
        <f ca="1">INDEX(Tabel3[GroepNaam],Tabel4[[#This Row],[Reis.Index]])</f>
        <v>,Twiyo,</v>
      </c>
      <c r="D202" s="2" t="str">
        <f ca="1">INDEX(Tabel3[ReisNaam],Tabel4[[#This Row],[Reis.Index]])&amp;","</f>
        <v>Zbarazh,</v>
      </c>
      <c r="E202" t="s">
        <v>2940</v>
      </c>
      <c r="F202" t="s">
        <v>1832</v>
      </c>
      <c r="G202" s="17" t="str">
        <f t="shared" ca="1" si="8"/>
        <v>,22-01-2020,</v>
      </c>
      <c r="H202" s="2">
        <f ca="1">RANDBETWEEN(1,Formules!$B$3)</f>
        <v>30</v>
      </c>
      <c r="I202">
        <f t="shared" si="7"/>
        <v>201</v>
      </c>
    </row>
    <row r="203" spans="1:9" x14ac:dyDescent="0.25">
      <c r="A203" s="2" t="str">
        <f ca="1">Tabel4[[#This Row],[GroepBeheerderEmail]]&amp;Tabel4[[#This Row],[GroepNaam]]&amp;Tabel4[[#This Row],[ReisNaam]]&amp;Tabel4[[#This Row],[NotitieTitel]]&amp;Tabel4[[#This Row],[NotitieDatum]]&amp;Tabel4[[#This Row],[NotitieTekst]]</f>
        <v>Faun.Gutans@gmail.com,Meevee,Sembungin,Synergistic tertiary contingency,22-01-2020,Aliquam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v>
      </c>
      <c r="B203" s="2" t="str">
        <f ca="1">SUBSTITUTE(INDEX(Tabel3[GroepBeheerderEmail],Tabel4[[#This Row],[Reis.Index]]),",","")</f>
        <v>Faun.Gutans@gmail.com</v>
      </c>
      <c r="C203" s="2" t="str">
        <f ca="1">INDEX(Tabel3[GroepNaam],Tabel4[[#This Row],[Reis.Index]])</f>
        <v>,Meevee,</v>
      </c>
      <c r="D203" s="2" t="str">
        <f ca="1">INDEX(Tabel3[ReisNaam],Tabel4[[#This Row],[Reis.Index]])&amp;","</f>
        <v>Sembungin,</v>
      </c>
      <c r="E203" t="s">
        <v>2941</v>
      </c>
      <c r="F203" t="s">
        <v>1833</v>
      </c>
      <c r="G203" s="17" t="str">
        <f t="shared" ca="1" si="8"/>
        <v>,22-01-2020,</v>
      </c>
      <c r="H203" s="2">
        <f ca="1">RANDBETWEEN(1,Formules!$B$3)</f>
        <v>93</v>
      </c>
      <c r="I203">
        <f t="shared" si="7"/>
        <v>202</v>
      </c>
    </row>
    <row r="204" spans="1:9" x14ac:dyDescent="0.25">
      <c r="A204" s="2" t="str">
        <f ca="1">Tabel4[[#This Row],[GroepBeheerderEmail]]&amp;Tabel4[[#This Row],[GroepNaam]]&amp;Tabel4[[#This Row],[ReisNaam]]&amp;Tabel4[[#This Row],[NotitieTitel]]&amp;Tabel4[[#This Row],[NotitieDatum]]&amp;Tabel4[[#This Row],[NotitieTekst]]</f>
        <v>Francis.Cockhill@gmail.com,Jabbertype,Nanyuan,Sharable high-level projection,22-01-2020,Cras pellentesque volutpat dui.</v>
      </c>
      <c r="B204" s="2" t="str">
        <f ca="1">SUBSTITUTE(INDEX(Tabel3[GroepBeheerderEmail],Tabel4[[#This Row],[Reis.Index]]),",","")</f>
        <v>Francis.Cockhill@gmail.com</v>
      </c>
      <c r="C204" s="2" t="str">
        <f ca="1">INDEX(Tabel3[GroepNaam],Tabel4[[#This Row],[Reis.Index]])</f>
        <v>,Jabbertype,</v>
      </c>
      <c r="D204" s="2" t="str">
        <f ca="1">INDEX(Tabel3[ReisNaam],Tabel4[[#This Row],[Reis.Index]])&amp;","</f>
        <v>Nanyuan,</v>
      </c>
      <c r="E204" t="s">
        <v>2942</v>
      </c>
      <c r="F204" t="s">
        <v>1834</v>
      </c>
      <c r="G204" s="17" t="str">
        <f t="shared" ca="1" si="8"/>
        <v>,22-01-2020,</v>
      </c>
      <c r="H204" s="2">
        <f ca="1">RANDBETWEEN(1,Formules!$B$3)</f>
        <v>65</v>
      </c>
      <c r="I204">
        <f t="shared" si="7"/>
        <v>203</v>
      </c>
    </row>
    <row r="205" spans="1:9" x14ac:dyDescent="0.25">
      <c r="A205" s="2" t="str">
        <f ca="1">Tabel4[[#This Row],[GroepBeheerderEmail]]&amp;Tabel4[[#This Row],[GroepNaam]]&amp;Tabel4[[#This Row],[ReisNaam]]&amp;Tabel4[[#This Row],[NotitieTitel]]&amp;Tabel4[[#This Row],[NotitieDatum]]&amp;Tabel4[[#This Row],[NotitieTekst]]</f>
        <v>Pattie.Fundell@gmail.com,Ailane,Chakou,De-engineered discrete task-force,22-01-2020,Donec odio justo, sollicitudin ut, suscipit a, feugiat et, eros. Vestibulum ac est lacinia nisi venenatis tristique. Fusce congue, diam id ornare imperdiet, sapien urna pretium nisl, ut volutpat sapien arcu sed augue. Aliquam erat volutpat.</v>
      </c>
      <c r="B205" s="2" t="str">
        <f ca="1">SUBSTITUTE(INDEX(Tabel3[GroepBeheerderEmail],Tabel4[[#This Row],[Reis.Index]]),",","")</f>
        <v>Pattie.Fundell@gmail.com</v>
      </c>
      <c r="C205" s="2" t="str">
        <f ca="1">INDEX(Tabel3[GroepNaam],Tabel4[[#This Row],[Reis.Index]])</f>
        <v>,Ailane,</v>
      </c>
      <c r="D205" s="2" t="str">
        <f ca="1">INDEX(Tabel3[ReisNaam],Tabel4[[#This Row],[Reis.Index]])&amp;","</f>
        <v>Chakou,</v>
      </c>
      <c r="E205" t="s">
        <v>2943</v>
      </c>
      <c r="F205" t="s">
        <v>1835</v>
      </c>
      <c r="G205" s="17" t="str">
        <f t="shared" ca="1" si="8"/>
        <v>,22-01-2020,</v>
      </c>
      <c r="H205" s="2">
        <f ca="1">RANDBETWEEN(1,Formules!$B$3)</f>
        <v>928</v>
      </c>
      <c r="I205">
        <f t="shared" si="7"/>
        <v>204</v>
      </c>
    </row>
    <row r="206" spans="1:9" x14ac:dyDescent="0.25">
      <c r="A206" s="2" t="str">
        <f ca="1">Tabel4[[#This Row],[GroepBeheerderEmail]]&amp;Tabel4[[#This Row],[GroepNaam]]&amp;Tabel4[[#This Row],[ReisNaam]]&amp;Tabel4[[#This Row],[NotitieTitel]]&amp;Tabel4[[#This Row],[NotitieDatum]]&amp;Tabel4[[#This Row],[NotitieTekst]]</f>
        <v>Jenelle.Caw@gmail.com,Tazz,Nowshera,Customizable contextually-based instruction set,22-01-2020,Cum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v>
      </c>
      <c r="B206" s="2" t="str">
        <f ca="1">SUBSTITUTE(INDEX(Tabel3[GroepBeheerderEmail],Tabel4[[#This Row],[Reis.Index]]),",","")</f>
        <v>Jenelle.Caw@gmail.com</v>
      </c>
      <c r="C206" s="2" t="str">
        <f ca="1">INDEX(Tabel3[GroepNaam],Tabel4[[#This Row],[Reis.Index]])</f>
        <v>,Tazz,</v>
      </c>
      <c r="D206" s="2" t="str">
        <f ca="1">INDEX(Tabel3[ReisNaam],Tabel4[[#This Row],[Reis.Index]])&amp;","</f>
        <v>Nowshera,</v>
      </c>
      <c r="E206" t="s">
        <v>2944</v>
      </c>
      <c r="F206" t="s">
        <v>1836</v>
      </c>
      <c r="G206" s="17" t="str">
        <f t="shared" ca="1" si="8"/>
        <v>,22-01-2020,</v>
      </c>
      <c r="H206" s="2">
        <f ca="1">RANDBETWEEN(1,Formules!$B$3)</f>
        <v>140</v>
      </c>
      <c r="I206">
        <f t="shared" si="7"/>
        <v>205</v>
      </c>
    </row>
    <row r="207" spans="1:9" x14ac:dyDescent="0.25">
      <c r="A207" s="2" t="str">
        <f ca="1">Tabel4[[#This Row],[GroepBeheerderEmail]]&amp;Tabel4[[#This Row],[GroepNaam]]&amp;Tabel4[[#This Row],[ReisNaam]]&amp;Tabel4[[#This Row],[NotitieTitel]]&amp;Tabel4[[#This Row],[NotitieDatum]]&amp;Tabel4[[#This Row],[NotitieTekst]]</f>
        <v>Allx.Dugmore@gmail.com,Topicblab,Chengbei,Phased methodical ability,22-01-2020,Morbi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v>
      </c>
      <c r="B207" s="2" t="str">
        <f ca="1">SUBSTITUTE(INDEX(Tabel3[GroepBeheerderEmail],Tabel4[[#This Row],[Reis.Index]]),",","")</f>
        <v>Allx.Dugmore@gmail.com</v>
      </c>
      <c r="C207" s="2" t="str">
        <f ca="1">INDEX(Tabel3[GroepNaam],Tabel4[[#This Row],[Reis.Index]])</f>
        <v>,Topicblab,</v>
      </c>
      <c r="D207" s="2" t="str">
        <f ca="1">INDEX(Tabel3[ReisNaam],Tabel4[[#This Row],[Reis.Index]])&amp;","</f>
        <v>Chengbei,</v>
      </c>
      <c r="E207" t="s">
        <v>2945</v>
      </c>
      <c r="F207" t="s">
        <v>1731</v>
      </c>
      <c r="G207" s="17" t="str">
        <f t="shared" ca="1" si="8"/>
        <v>,22-01-2020,</v>
      </c>
      <c r="H207" s="2">
        <f ca="1">RANDBETWEEN(1,Formules!$B$3)</f>
        <v>295</v>
      </c>
      <c r="I207">
        <f t="shared" si="7"/>
        <v>206</v>
      </c>
    </row>
    <row r="208" spans="1:9" x14ac:dyDescent="0.25">
      <c r="A208" s="2" t="str">
        <f ca="1">Tabel4[[#This Row],[GroepBeheerderEmail]]&amp;Tabel4[[#This Row],[GroepNaam]]&amp;Tabel4[[#This Row],[ReisNaam]]&amp;Tabel4[[#This Row],[NotitieTitel]]&amp;Tabel4[[#This Row],[NotitieDatum]]&amp;Tabel4[[#This Row],[NotitieTekst]]</f>
        <v>Kerry.Goodfield@gmail.com,Centimia,Jinchang,Adaptive impactful encryption,22-01-2020,In est risus, auctor sed, tristique in, tempus sit amet, sem. Fusce consequat. Nulla nisl.</v>
      </c>
      <c r="B208" s="2" t="str">
        <f ca="1">SUBSTITUTE(INDEX(Tabel3[GroepBeheerderEmail],Tabel4[[#This Row],[Reis.Index]]),",","")</f>
        <v>Kerry.Goodfield@gmail.com</v>
      </c>
      <c r="C208" s="2" t="str">
        <f ca="1">INDEX(Tabel3[GroepNaam],Tabel4[[#This Row],[Reis.Index]])</f>
        <v>,Centimia,</v>
      </c>
      <c r="D208" s="2" t="str">
        <f ca="1">INDEX(Tabel3[ReisNaam],Tabel4[[#This Row],[Reis.Index]])&amp;","</f>
        <v>Jinchang,</v>
      </c>
      <c r="E208" t="s">
        <v>2946</v>
      </c>
      <c r="F208" t="s">
        <v>1669</v>
      </c>
      <c r="G208" s="17" t="str">
        <f t="shared" ca="1" si="8"/>
        <v>,22-01-2020,</v>
      </c>
      <c r="H208" s="2">
        <f ca="1">RANDBETWEEN(1,Formules!$B$3)</f>
        <v>662</v>
      </c>
      <c r="I208">
        <f t="shared" si="7"/>
        <v>207</v>
      </c>
    </row>
    <row r="209" spans="1:9" x14ac:dyDescent="0.25">
      <c r="A209" s="2" t="str">
        <f ca="1">Tabel4[[#This Row],[GroepBeheerderEmail]]&amp;Tabel4[[#This Row],[GroepNaam]]&amp;Tabel4[[#This Row],[ReisNaam]]&amp;Tabel4[[#This Row],[NotitieTitel]]&amp;Tabel4[[#This Row],[NotitieDatum]]&amp;Tabel4[[#This Row],[NotitieTekst]]</f>
        <v>Frannie.Hearle@gmail.com,Meevee,Puerto Castilla,Expanded systematic protocol,22-01-2020,Sed sagittis. Nam congue, risus semper porta volutpat, quam pede lobortis ligula, sit amet eleifend pede libero quis orci. Nullam molestie nibh in lectus.</v>
      </c>
      <c r="B209" s="2" t="str">
        <f ca="1">SUBSTITUTE(INDEX(Tabel3[GroepBeheerderEmail],Tabel4[[#This Row],[Reis.Index]]),",","")</f>
        <v>Frannie.Hearle@gmail.com</v>
      </c>
      <c r="C209" s="2" t="str">
        <f ca="1">INDEX(Tabel3[GroepNaam],Tabel4[[#This Row],[Reis.Index]])</f>
        <v>,Meevee,</v>
      </c>
      <c r="D209" s="2" t="str">
        <f ca="1">INDEX(Tabel3[ReisNaam],Tabel4[[#This Row],[Reis.Index]])&amp;","</f>
        <v>Puerto Castilla,</v>
      </c>
      <c r="E209" t="s">
        <v>2947</v>
      </c>
      <c r="F209" t="s">
        <v>1831</v>
      </c>
      <c r="G209" s="17" t="str">
        <f t="shared" ca="1" si="8"/>
        <v>,22-01-2020,</v>
      </c>
      <c r="H209" s="2">
        <f ca="1">RANDBETWEEN(1,Formules!$B$3)</f>
        <v>472</v>
      </c>
      <c r="I209">
        <f t="shared" si="7"/>
        <v>208</v>
      </c>
    </row>
    <row r="210" spans="1:9" x14ac:dyDescent="0.25">
      <c r="A210" s="2" t="str">
        <f ca="1">Tabel4[[#This Row],[GroepBeheerderEmail]]&amp;Tabel4[[#This Row],[GroepNaam]]&amp;Tabel4[[#This Row],[ReisNaam]]&amp;Tabel4[[#This Row],[NotitieTitel]]&amp;Tabel4[[#This Row],[NotitieDatum]]&amp;Tabel4[[#This Row],[NotitieTekst]]</f>
        <v>Cinda.Sparrowhawk@gmail.com,Yakitri,Bobrowice,Adaptive zero administration open system,22-01-2020,Morbi non quam nec dui luctus rutrum. Nulla tellus. In sagittis dui vel nisl. Duis ac nibh. Fusce lacus purus, aliquet at, feugiat non, pretium quis, lectus. Suspendisse potenti. In eleifend quam a odio. In hac habitasse platea dictumst.</v>
      </c>
      <c r="B210" s="2" t="str">
        <f ca="1">SUBSTITUTE(INDEX(Tabel3[GroepBeheerderEmail],Tabel4[[#This Row],[Reis.Index]]),",","")</f>
        <v>Cinda.Sparrowhawk@gmail.com</v>
      </c>
      <c r="C210" s="2" t="str">
        <f ca="1">INDEX(Tabel3[GroepNaam],Tabel4[[#This Row],[Reis.Index]])</f>
        <v>,Yakitri,</v>
      </c>
      <c r="D210" s="2" t="str">
        <f ca="1">INDEX(Tabel3[ReisNaam],Tabel4[[#This Row],[Reis.Index]])&amp;","</f>
        <v>Bobrowice,</v>
      </c>
      <c r="E210" t="s">
        <v>2948</v>
      </c>
      <c r="F210" t="s">
        <v>1817</v>
      </c>
      <c r="G210" s="17" t="str">
        <f t="shared" ca="1" si="8"/>
        <v>,22-01-2020,</v>
      </c>
      <c r="H210" s="2">
        <f ca="1">RANDBETWEEN(1,Formules!$B$3)</f>
        <v>779</v>
      </c>
      <c r="I210">
        <f t="shared" si="7"/>
        <v>209</v>
      </c>
    </row>
    <row r="211" spans="1:9" x14ac:dyDescent="0.25">
      <c r="A211" s="2" t="str">
        <f ca="1">Tabel4[[#This Row],[GroepBeheerderEmail]]&amp;Tabel4[[#This Row],[GroepNaam]]&amp;Tabel4[[#This Row],[ReisNaam]]&amp;Tabel4[[#This Row],[NotitieTitel]]&amp;Tabel4[[#This Row],[NotitieDatum]]&amp;Tabel4[[#This Row],[NotitieTekst]]</f>
        <v>Gert.van Dalen@gmail.com,Youbridge,Bagu,Digitized value-added access,22-01-2020,Nullam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v>
      </c>
      <c r="B211" s="2" t="str">
        <f ca="1">SUBSTITUTE(INDEX(Tabel3[GroepBeheerderEmail],Tabel4[[#This Row],[Reis.Index]]),",","")</f>
        <v>Gert.van Dalen@gmail.com</v>
      </c>
      <c r="C211" s="2" t="str">
        <f ca="1">INDEX(Tabel3[GroepNaam],Tabel4[[#This Row],[Reis.Index]])</f>
        <v>,Youbridge,</v>
      </c>
      <c r="D211" s="2" t="str">
        <f ca="1">INDEX(Tabel3[ReisNaam],Tabel4[[#This Row],[Reis.Index]])&amp;","</f>
        <v>Bagu,</v>
      </c>
      <c r="E211" t="s">
        <v>2949</v>
      </c>
      <c r="F211" t="s">
        <v>1837</v>
      </c>
      <c r="G211" s="17" t="str">
        <f t="shared" ca="1" si="8"/>
        <v>,22-01-2020,</v>
      </c>
      <c r="H211" s="2">
        <f ca="1">RANDBETWEEN(1,Formules!$B$3)</f>
        <v>409</v>
      </c>
      <c r="I211">
        <f t="shared" si="7"/>
        <v>210</v>
      </c>
    </row>
    <row r="212" spans="1:9" x14ac:dyDescent="0.25">
      <c r="A212" s="2" t="str">
        <f ca="1">Tabel4[[#This Row],[GroepBeheerderEmail]]&amp;Tabel4[[#This Row],[GroepNaam]]&amp;Tabel4[[#This Row],[ReisNaam]]&amp;Tabel4[[#This Row],[NotitieTitel]]&amp;Tabel4[[#This Row],[NotitieDatum]]&amp;Tabel4[[#This Row],[NotitieTekst]]</f>
        <v>Jehu.Griswood@gmail.com,Kazu,Roseau,Reduced explicit open system,22-01-2020,Praesent id massa id nisl venenatis lacinia. Aenean sit amet justo. Morbi ut odio. Cras mi pede, malesuada in, imperdiet et, commodo vulputate, justo. In blandit ultrices enim. Lorem ipsum dolor sit amet, consectetuer adipiscing elit.</v>
      </c>
      <c r="B212" s="2" t="str">
        <f ca="1">SUBSTITUTE(INDEX(Tabel3[GroepBeheerderEmail],Tabel4[[#This Row],[Reis.Index]]),",","")</f>
        <v>Jehu.Griswood@gmail.com</v>
      </c>
      <c r="C212" s="2" t="str">
        <f ca="1">INDEX(Tabel3[GroepNaam],Tabel4[[#This Row],[Reis.Index]])</f>
        <v>,Kazu,</v>
      </c>
      <c r="D212" s="2" t="str">
        <f ca="1">INDEX(Tabel3[ReisNaam],Tabel4[[#This Row],[Reis.Index]])&amp;","</f>
        <v>Roseau,</v>
      </c>
      <c r="E212" t="s">
        <v>2950</v>
      </c>
      <c r="F212" t="s">
        <v>1838</v>
      </c>
      <c r="G212" s="17" t="str">
        <f t="shared" ca="1" si="8"/>
        <v>,22-01-2020,</v>
      </c>
      <c r="H212" s="2">
        <f ca="1">RANDBETWEEN(1,Formules!$B$3)</f>
        <v>843</v>
      </c>
      <c r="I212">
        <f t="shared" si="7"/>
        <v>211</v>
      </c>
    </row>
    <row r="213" spans="1:9" x14ac:dyDescent="0.25">
      <c r="A213" s="2" t="str">
        <f ca="1">Tabel4[[#This Row],[GroepBeheerderEmail]]&amp;Tabel4[[#This Row],[GroepNaam]]&amp;Tabel4[[#This Row],[ReisNaam]]&amp;Tabel4[[#This Row],[NotitieTitel]]&amp;Tabel4[[#This Row],[NotitieDatum]]&amp;Tabel4[[#This Row],[NotitieTekst]]</f>
        <v>Hadlee.Sugg@gmail.com,Lajo,Gabasumdo,Function-based disintermediate support,22-01-2020,Ut at dolor quis odio consequat varius. Integer ac leo. Pellentesque ultrices mattis odio.</v>
      </c>
      <c r="B213" s="2" t="str">
        <f ca="1">SUBSTITUTE(INDEX(Tabel3[GroepBeheerderEmail],Tabel4[[#This Row],[Reis.Index]]),",","")</f>
        <v>Hadlee.Sugg@gmail.com</v>
      </c>
      <c r="C213" s="2" t="str">
        <f ca="1">INDEX(Tabel3[GroepNaam],Tabel4[[#This Row],[Reis.Index]])</f>
        <v>,Lajo,</v>
      </c>
      <c r="D213" s="2" t="str">
        <f ca="1">INDEX(Tabel3[ReisNaam],Tabel4[[#This Row],[Reis.Index]])&amp;","</f>
        <v>Gabasumdo,</v>
      </c>
      <c r="E213" t="s">
        <v>2951</v>
      </c>
      <c r="F213" t="s">
        <v>1839</v>
      </c>
      <c r="G213" s="17" t="str">
        <f t="shared" ca="1" si="8"/>
        <v>,22-01-2020,</v>
      </c>
      <c r="H213" s="2">
        <f ca="1">RANDBETWEEN(1,Formules!$B$3)</f>
        <v>602</v>
      </c>
      <c r="I213">
        <f t="shared" si="7"/>
        <v>212</v>
      </c>
    </row>
    <row r="214" spans="1:9" x14ac:dyDescent="0.25">
      <c r="A214" s="2" t="str">
        <f ca="1">Tabel4[[#This Row],[GroepBeheerderEmail]]&amp;Tabel4[[#This Row],[GroepNaam]]&amp;Tabel4[[#This Row],[ReisNaam]]&amp;Tabel4[[#This Row],[NotitieTitel]]&amp;Tabel4[[#This Row],[NotitieDatum]]&amp;Tabel4[[#This Row],[NotitieTekst]]</f>
        <v>Drake.Bennie@gmail.com,Camido,Agidel’,Extended 3rd generation process improvement,22-01-2020,Proin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v>
      </c>
      <c r="B214" s="2" t="str">
        <f ca="1">SUBSTITUTE(INDEX(Tabel3[GroepBeheerderEmail],Tabel4[[#This Row],[Reis.Index]]),",","")</f>
        <v>Drake.Bennie@gmail.com</v>
      </c>
      <c r="C214" s="2" t="str">
        <f ca="1">INDEX(Tabel3[GroepNaam],Tabel4[[#This Row],[Reis.Index]])</f>
        <v>,Camido,</v>
      </c>
      <c r="D214" s="2" t="str">
        <f ca="1">INDEX(Tabel3[ReisNaam],Tabel4[[#This Row],[Reis.Index]])&amp;","</f>
        <v>Agidel’,</v>
      </c>
      <c r="E214" t="s">
        <v>2952</v>
      </c>
      <c r="F214" t="s">
        <v>1840</v>
      </c>
      <c r="G214" s="17" t="str">
        <f t="shared" ca="1" si="8"/>
        <v>,22-01-2020,</v>
      </c>
      <c r="H214" s="2">
        <f ca="1">RANDBETWEEN(1,Formules!$B$3)</f>
        <v>857</v>
      </c>
      <c r="I214">
        <f t="shared" si="7"/>
        <v>213</v>
      </c>
    </row>
    <row r="215" spans="1:9" x14ac:dyDescent="0.25">
      <c r="A215" s="2" t="str">
        <f ca="1">Tabel4[[#This Row],[GroepBeheerderEmail]]&amp;Tabel4[[#This Row],[GroepNaam]]&amp;Tabel4[[#This Row],[ReisNaam]]&amp;Tabel4[[#This Row],[NotitieTitel]]&amp;Tabel4[[#This Row],[NotitieDatum]]&amp;Tabel4[[#This Row],[NotitieTekst]]</f>
        <v>Lane.Mellows@gmail.com,Agivu,Itaperuna,Progressive system-worthy open architecture,22-01-2020,Maecenas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v>
      </c>
      <c r="B215" s="2" t="str">
        <f ca="1">SUBSTITUTE(INDEX(Tabel3[GroepBeheerderEmail],Tabel4[[#This Row],[Reis.Index]]),",","")</f>
        <v>Lane.Mellows@gmail.com</v>
      </c>
      <c r="C215" s="2" t="str">
        <f ca="1">INDEX(Tabel3[GroepNaam],Tabel4[[#This Row],[Reis.Index]])</f>
        <v>,Agivu,</v>
      </c>
      <c r="D215" s="2" t="str">
        <f ca="1">INDEX(Tabel3[ReisNaam],Tabel4[[#This Row],[Reis.Index]])&amp;","</f>
        <v>Itaperuna,</v>
      </c>
      <c r="E215" t="s">
        <v>2953</v>
      </c>
      <c r="F215" t="s">
        <v>1841</v>
      </c>
      <c r="G215" s="17" t="str">
        <f t="shared" ca="1" si="8"/>
        <v>,22-01-2020,</v>
      </c>
      <c r="H215" s="2">
        <f ca="1">RANDBETWEEN(1,Formules!$B$3)</f>
        <v>425</v>
      </c>
      <c r="I215">
        <f t="shared" si="7"/>
        <v>214</v>
      </c>
    </row>
    <row r="216" spans="1:9" x14ac:dyDescent="0.25">
      <c r="A216" s="2" t="str">
        <f ca="1">Tabel4[[#This Row],[GroepBeheerderEmail]]&amp;Tabel4[[#This Row],[GroepNaam]]&amp;Tabel4[[#This Row],[ReisNaam]]&amp;Tabel4[[#This Row],[NotitieTitel]]&amp;Tabel4[[#This Row],[NotitieDatum]]&amp;Tabel4[[#This Row],[NotitieTekst]]</f>
        <v>Ofilia.Peron@gmail.com,Skinte,Foundiougne,Intuitive context-sensitive database,22-01-2020,Vestibulum rutrum rutrum neque. Aenean auctor gravida sem.</v>
      </c>
      <c r="B216" s="2" t="str">
        <f ca="1">SUBSTITUTE(INDEX(Tabel3[GroepBeheerderEmail],Tabel4[[#This Row],[Reis.Index]]),",","")</f>
        <v>Ofilia.Peron@gmail.com</v>
      </c>
      <c r="C216" s="2" t="str">
        <f ca="1">INDEX(Tabel3[GroepNaam],Tabel4[[#This Row],[Reis.Index]])</f>
        <v>,Skinte,</v>
      </c>
      <c r="D216" s="2" t="str">
        <f ca="1">INDEX(Tabel3[ReisNaam],Tabel4[[#This Row],[Reis.Index]])&amp;","</f>
        <v>Foundiougne,</v>
      </c>
      <c r="E216" t="s">
        <v>2954</v>
      </c>
      <c r="F216" t="s">
        <v>1842</v>
      </c>
      <c r="G216" s="17" t="str">
        <f t="shared" ca="1" si="8"/>
        <v>,22-01-2020,</v>
      </c>
      <c r="H216" s="2">
        <f ca="1">RANDBETWEEN(1,Formules!$B$3)</f>
        <v>606</v>
      </c>
      <c r="I216">
        <f t="shared" si="7"/>
        <v>215</v>
      </c>
    </row>
    <row r="217" spans="1:9" x14ac:dyDescent="0.25">
      <c r="A217" s="2" t="str">
        <f ca="1">Tabel4[[#This Row],[GroepBeheerderEmail]]&amp;Tabel4[[#This Row],[GroepNaam]]&amp;Tabel4[[#This Row],[ReisNaam]]&amp;Tabel4[[#This Row],[NotitieTitel]]&amp;Tabel4[[#This Row],[NotitieDatum]]&amp;Tabel4[[#This Row],[NotitieTekst]]</f>
        <v>Deborah.Mursell@gmail.com,Zooveo,Trzemeszno,Object-based tangible methodology,22-01-2020,Cras in purus eu magna vulputate luctus. Cum sociis natoque penatibus et magnis dis parturient montes, nascetur ridiculus mus. Vivamus vestibulum sagittis sapien. Cum sociis natoque penatibus et magnis dis parturient montes, nascetur ridiculus mus. Etiam vel augue.</v>
      </c>
      <c r="B217" s="2" t="str">
        <f ca="1">SUBSTITUTE(INDEX(Tabel3[GroepBeheerderEmail],Tabel4[[#This Row],[Reis.Index]]),",","")</f>
        <v>Deborah.Mursell@gmail.com</v>
      </c>
      <c r="C217" s="2" t="str">
        <f ca="1">INDEX(Tabel3[GroepNaam],Tabel4[[#This Row],[Reis.Index]])</f>
        <v>,Zooveo,</v>
      </c>
      <c r="D217" s="2" t="str">
        <f ca="1">INDEX(Tabel3[ReisNaam],Tabel4[[#This Row],[Reis.Index]])&amp;","</f>
        <v>Trzemeszno,</v>
      </c>
      <c r="E217" t="s">
        <v>2955</v>
      </c>
      <c r="F217" t="s">
        <v>1843</v>
      </c>
      <c r="G217" s="17" t="str">
        <f t="shared" ca="1" si="8"/>
        <v>,22-01-2020,</v>
      </c>
      <c r="H217" s="2">
        <f ca="1">RANDBETWEEN(1,Formules!$B$3)</f>
        <v>226</v>
      </c>
      <c r="I217">
        <f t="shared" si="7"/>
        <v>216</v>
      </c>
    </row>
    <row r="218" spans="1:9" x14ac:dyDescent="0.25">
      <c r="A218" s="2" t="str">
        <f ca="1">Tabel4[[#This Row],[GroepBeheerderEmail]]&amp;Tabel4[[#This Row],[GroepNaam]]&amp;Tabel4[[#This Row],[ReisNaam]]&amp;Tabel4[[#This Row],[NotitieTitel]]&amp;Tabel4[[#This Row],[NotitieDatum]]&amp;Tabel4[[#This Row],[NotitieTekst]]</f>
        <v>Ganny.de Guise@gmail.com,Midel,Bayshint,Optimized maximized structure,22-01-2020,Integer aliquet, massa id lobortis convallis, tortor risus dapibus augue, vel accumsan tellus nisi eu orci. Mauris lacinia sapien quis libero. Nullam sit amet turpis elementum ligula vehicula consequat. Morbi a ipsum.</v>
      </c>
      <c r="B218" s="2" t="str">
        <f ca="1">SUBSTITUTE(INDEX(Tabel3[GroepBeheerderEmail],Tabel4[[#This Row],[Reis.Index]]),",","")</f>
        <v>Ganny.de Guise@gmail.com</v>
      </c>
      <c r="C218" s="2" t="str">
        <f ca="1">INDEX(Tabel3[GroepNaam],Tabel4[[#This Row],[Reis.Index]])</f>
        <v>,Midel,</v>
      </c>
      <c r="D218" s="2" t="str">
        <f ca="1">INDEX(Tabel3[ReisNaam],Tabel4[[#This Row],[Reis.Index]])&amp;","</f>
        <v>Bayshint,</v>
      </c>
      <c r="E218" t="s">
        <v>2956</v>
      </c>
      <c r="F218" t="s">
        <v>1844</v>
      </c>
      <c r="G218" s="17" t="str">
        <f t="shared" ca="1" si="8"/>
        <v>,22-01-2020,</v>
      </c>
      <c r="H218" s="2">
        <f ca="1">RANDBETWEEN(1,Formules!$B$3)</f>
        <v>385</v>
      </c>
      <c r="I218">
        <f t="shared" si="7"/>
        <v>217</v>
      </c>
    </row>
    <row r="219" spans="1:9" x14ac:dyDescent="0.25">
      <c r="A219" s="2" t="str">
        <f ca="1">Tabel4[[#This Row],[GroepBeheerderEmail]]&amp;Tabel4[[#This Row],[GroepNaam]]&amp;Tabel4[[#This Row],[ReisNaam]]&amp;Tabel4[[#This Row],[NotitieTitel]]&amp;Tabel4[[#This Row],[NotitieDatum]]&amp;Tabel4[[#This Row],[NotitieTekst]]</f>
        <v>Aggie.Pawlowicz@gmail.com,Wordify,Hägersten,Front-line radical access,22-01-2020,Nullam porttitor lacus at turpis. Donec posuere metus vitae ipsum. Aliquam non mauris. Morbi non lectus. Aliquam sit amet diam in magna bibendum imperdiet.</v>
      </c>
      <c r="B219" s="2" t="str">
        <f ca="1">SUBSTITUTE(INDEX(Tabel3[GroepBeheerderEmail],Tabel4[[#This Row],[Reis.Index]]),",","")</f>
        <v>Aggie.Pawlowicz@gmail.com</v>
      </c>
      <c r="C219" s="2" t="str">
        <f ca="1">INDEX(Tabel3[GroepNaam],Tabel4[[#This Row],[Reis.Index]])</f>
        <v>,Wordify,</v>
      </c>
      <c r="D219" s="2" t="str">
        <f ca="1">INDEX(Tabel3[ReisNaam],Tabel4[[#This Row],[Reis.Index]])&amp;","</f>
        <v>Hägersten,</v>
      </c>
      <c r="E219" t="s">
        <v>2957</v>
      </c>
      <c r="F219" t="s">
        <v>1655</v>
      </c>
      <c r="G219" s="17" t="str">
        <f t="shared" ca="1" si="8"/>
        <v>,22-01-2020,</v>
      </c>
      <c r="H219" s="2">
        <f ca="1">RANDBETWEEN(1,Formules!$B$3)</f>
        <v>563</v>
      </c>
      <c r="I219">
        <f t="shared" si="7"/>
        <v>218</v>
      </c>
    </row>
    <row r="220" spans="1:9" x14ac:dyDescent="0.25">
      <c r="A220" s="2" t="str">
        <f ca="1">Tabel4[[#This Row],[GroepBeheerderEmail]]&amp;Tabel4[[#This Row],[GroepNaam]]&amp;Tabel4[[#This Row],[ReisNaam]]&amp;Tabel4[[#This Row],[NotitieTitel]]&amp;Tabel4[[#This Row],[NotitieDatum]]&amp;Tabel4[[#This Row],[NotitieTekst]]</f>
        <v>Anatole.Vondrak@gmail.com,Tazzy,Zmiennica,Robust discrete monitoring,22-01-2020,Phasellus sit amet erat. Nulla tempus. Vivamus in felis eu sapien cursus vestibulum. Proin eu mi. Nulla ac enim. In tempor, turpis nec euismod scelerisque, quam turpis adipiscing lorem, vitae mattis nibh ligula nec sem. Duis aliquam convallis nunc.</v>
      </c>
      <c r="B220" s="2" t="str">
        <f ca="1">SUBSTITUTE(INDEX(Tabel3[GroepBeheerderEmail],Tabel4[[#This Row],[Reis.Index]]),",","")</f>
        <v>Anatole.Vondrak@gmail.com</v>
      </c>
      <c r="C220" s="2" t="str">
        <f ca="1">INDEX(Tabel3[GroepNaam],Tabel4[[#This Row],[Reis.Index]])</f>
        <v>,Tazzy,</v>
      </c>
      <c r="D220" s="2" t="str">
        <f ca="1">INDEX(Tabel3[ReisNaam],Tabel4[[#This Row],[Reis.Index]])&amp;","</f>
        <v>Zmiennica,</v>
      </c>
      <c r="E220" t="s">
        <v>2958</v>
      </c>
      <c r="F220" t="s">
        <v>1845</v>
      </c>
      <c r="G220" s="17" t="str">
        <f t="shared" ca="1" si="8"/>
        <v>,22-01-2020,</v>
      </c>
      <c r="H220" s="2">
        <f ca="1">RANDBETWEEN(1,Formules!$B$3)</f>
        <v>894</v>
      </c>
      <c r="I220">
        <f t="shared" si="7"/>
        <v>219</v>
      </c>
    </row>
    <row r="221" spans="1:9" x14ac:dyDescent="0.25">
      <c r="A221" s="2" t="str">
        <f ca="1">Tabel4[[#This Row],[GroepBeheerderEmail]]&amp;Tabel4[[#This Row],[GroepNaam]]&amp;Tabel4[[#This Row],[ReisNaam]]&amp;Tabel4[[#This Row],[NotitieTitel]]&amp;Tabel4[[#This Row],[NotitieDatum]]&amp;Tabel4[[#This Row],[NotitieTekst]]</f>
        <v>Deborah.Mursell@gmail.com,Jabbertype,Kathmandu,Progressive empowering Graphical User Interface,22-01-2020,Curabitur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v>
      </c>
      <c r="B221" s="2" t="str">
        <f ca="1">SUBSTITUTE(INDEX(Tabel3[GroepBeheerderEmail],Tabel4[[#This Row],[Reis.Index]]),",","")</f>
        <v>Deborah.Mursell@gmail.com</v>
      </c>
      <c r="C221" s="2" t="str">
        <f ca="1">INDEX(Tabel3[GroepNaam],Tabel4[[#This Row],[Reis.Index]])</f>
        <v>,Jabbertype,</v>
      </c>
      <c r="D221" s="2" t="str">
        <f ca="1">INDEX(Tabel3[ReisNaam],Tabel4[[#This Row],[Reis.Index]])&amp;","</f>
        <v>Kathmandu,</v>
      </c>
      <c r="E221" t="s">
        <v>2959</v>
      </c>
      <c r="F221" t="s">
        <v>1846</v>
      </c>
      <c r="G221" s="17" t="str">
        <f t="shared" ca="1" si="8"/>
        <v>,22-01-2020,</v>
      </c>
      <c r="H221" s="2">
        <f ca="1">RANDBETWEEN(1,Formules!$B$3)</f>
        <v>16</v>
      </c>
      <c r="I221">
        <f t="shared" si="7"/>
        <v>220</v>
      </c>
    </row>
    <row r="222" spans="1:9" x14ac:dyDescent="0.25">
      <c r="A222" s="2" t="str">
        <f ca="1">Tabel4[[#This Row],[GroepBeheerderEmail]]&amp;Tabel4[[#This Row],[GroepNaam]]&amp;Tabel4[[#This Row],[ReisNaam]]&amp;Tabel4[[#This Row],[NotitieTitel]]&amp;Tabel4[[#This Row],[NotitieDatum]]&amp;Tabel4[[#This Row],[NotitieTekst]]</f>
        <v>Neely.Loughead@gmail.com,Lajo,Jarošov nad Nežárkou,Enterprise-wide empowering middleware,22-01-2020,Integer aliquet, massa id lobortis convallis, tortor risus dapibus augue, vel accumsan tellus nisi eu orci. Mauris lacinia sapien quis libero. Nullam sit amet turpis elementum ligula vehicula consequat. Morbi a ipsum.</v>
      </c>
      <c r="B222" s="2" t="str">
        <f ca="1">SUBSTITUTE(INDEX(Tabel3[GroepBeheerderEmail],Tabel4[[#This Row],[Reis.Index]]),",","")</f>
        <v>Neely.Loughead@gmail.com</v>
      </c>
      <c r="C222" s="2" t="str">
        <f ca="1">INDEX(Tabel3[GroepNaam],Tabel4[[#This Row],[Reis.Index]])</f>
        <v>,Lajo,</v>
      </c>
      <c r="D222" s="2" t="str">
        <f ca="1">INDEX(Tabel3[ReisNaam],Tabel4[[#This Row],[Reis.Index]])&amp;","</f>
        <v>Jarošov nad Nežárkou,</v>
      </c>
      <c r="E222" t="s">
        <v>2960</v>
      </c>
      <c r="F222" t="s">
        <v>1844</v>
      </c>
      <c r="G222" s="17" t="str">
        <f t="shared" ca="1" si="8"/>
        <v>,22-01-2020,</v>
      </c>
      <c r="H222" s="2">
        <f ca="1">RANDBETWEEN(1,Formules!$B$3)</f>
        <v>359</v>
      </c>
      <c r="I222">
        <f t="shared" si="7"/>
        <v>221</v>
      </c>
    </row>
    <row r="223" spans="1:9" x14ac:dyDescent="0.25">
      <c r="A223" s="2" t="str">
        <f ca="1">Tabel4[[#This Row],[GroepBeheerderEmail]]&amp;Tabel4[[#This Row],[GroepNaam]]&amp;Tabel4[[#This Row],[ReisNaam]]&amp;Tabel4[[#This Row],[NotitieTitel]]&amp;Tabel4[[#This Row],[NotitieDatum]]&amp;Tabel4[[#This Row],[NotitieTekst]]</f>
        <v>Gert.van Dalen@gmail.com,Yabox,Göteborg,Function-based system-worthy secured line,22-01-2020,Nam nulla. Integer pede justo, lacinia eget, tincidunt eget, tempus vel, pede.</v>
      </c>
      <c r="B223" s="2" t="str">
        <f ca="1">SUBSTITUTE(INDEX(Tabel3[GroepBeheerderEmail],Tabel4[[#This Row],[Reis.Index]]),",","")</f>
        <v>Gert.van Dalen@gmail.com</v>
      </c>
      <c r="C223" s="2" t="str">
        <f ca="1">INDEX(Tabel3[GroepNaam],Tabel4[[#This Row],[Reis.Index]])</f>
        <v>,Yabox,</v>
      </c>
      <c r="D223" s="2" t="str">
        <f ca="1">INDEX(Tabel3[ReisNaam],Tabel4[[#This Row],[Reis.Index]])&amp;","</f>
        <v>Göteborg,</v>
      </c>
      <c r="E223" t="s">
        <v>2961</v>
      </c>
      <c r="F223" t="s">
        <v>1847</v>
      </c>
      <c r="G223" s="17" t="str">
        <f t="shared" ca="1" si="8"/>
        <v>,22-01-2020,</v>
      </c>
      <c r="H223" s="2">
        <f ca="1">RANDBETWEEN(1,Formules!$B$3)</f>
        <v>522</v>
      </c>
      <c r="I223">
        <f t="shared" si="7"/>
        <v>222</v>
      </c>
    </row>
    <row r="224" spans="1:9" x14ac:dyDescent="0.25">
      <c r="A224" s="2" t="str">
        <f ca="1">Tabel4[[#This Row],[GroepBeheerderEmail]]&amp;Tabel4[[#This Row],[GroepNaam]]&amp;Tabel4[[#This Row],[ReisNaam]]&amp;Tabel4[[#This Row],[NotitieTitel]]&amp;Tabel4[[#This Row],[NotitieDatum]]&amp;Tabel4[[#This Row],[NotitieTekst]]</f>
        <v>Margette.Salterne@gmail.com,Devify,Esik,Assimilated non-volatile throughput,22-01-2020,Cum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v>
      </c>
      <c r="B224" s="2" t="str">
        <f ca="1">SUBSTITUTE(INDEX(Tabel3[GroepBeheerderEmail],Tabel4[[#This Row],[Reis.Index]]),",","")</f>
        <v>Margette.Salterne@gmail.com</v>
      </c>
      <c r="C224" s="2" t="str">
        <f ca="1">INDEX(Tabel3[GroepNaam],Tabel4[[#This Row],[Reis.Index]])</f>
        <v>,Devify,</v>
      </c>
      <c r="D224" s="2" t="str">
        <f ca="1">INDEX(Tabel3[ReisNaam],Tabel4[[#This Row],[Reis.Index]])&amp;","</f>
        <v>Esik,</v>
      </c>
      <c r="E224" t="s">
        <v>2962</v>
      </c>
      <c r="F224" t="s">
        <v>1848</v>
      </c>
      <c r="G224" s="17" t="str">
        <f t="shared" ca="1" si="8"/>
        <v>,22-01-2020,</v>
      </c>
      <c r="H224" s="2">
        <f ca="1">RANDBETWEEN(1,Formules!$B$3)</f>
        <v>675</v>
      </c>
      <c r="I224">
        <f t="shared" si="7"/>
        <v>223</v>
      </c>
    </row>
    <row r="225" spans="1:9" x14ac:dyDescent="0.25">
      <c r="A225" s="2" t="str">
        <f ca="1">Tabel4[[#This Row],[GroepBeheerderEmail]]&amp;Tabel4[[#This Row],[GroepNaam]]&amp;Tabel4[[#This Row],[ReisNaam]]&amp;Tabel4[[#This Row],[NotitieTitel]]&amp;Tabel4[[#This Row],[NotitieDatum]]&amp;Tabel4[[#This Row],[NotitieTekst]]</f>
        <v>Hillier.Carff@gmail.com,Wikizz,Kaji,Multi-channelled dedicated challenge,22-01-2020,Duis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v>
      </c>
      <c r="B225" s="2" t="str">
        <f ca="1">SUBSTITUTE(INDEX(Tabel3[GroepBeheerderEmail],Tabel4[[#This Row],[Reis.Index]]),",","")</f>
        <v>Hillier.Carff@gmail.com</v>
      </c>
      <c r="C225" s="2" t="str">
        <f ca="1">INDEX(Tabel3[GroepNaam],Tabel4[[#This Row],[Reis.Index]])</f>
        <v>,Wikizz,</v>
      </c>
      <c r="D225" s="2" t="str">
        <f ca="1">INDEX(Tabel3[ReisNaam],Tabel4[[#This Row],[Reis.Index]])&amp;","</f>
        <v>Kaji,</v>
      </c>
      <c r="E225" t="s">
        <v>2963</v>
      </c>
      <c r="F225" t="s">
        <v>1849</v>
      </c>
      <c r="G225" s="17" t="str">
        <f t="shared" ca="1" si="8"/>
        <v>,22-01-2020,</v>
      </c>
      <c r="H225" s="2">
        <f ca="1">RANDBETWEEN(1,Formules!$B$3)</f>
        <v>781</v>
      </c>
      <c r="I225">
        <f t="shared" si="7"/>
        <v>224</v>
      </c>
    </row>
    <row r="226" spans="1:9" x14ac:dyDescent="0.25">
      <c r="A226" s="2" t="str">
        <f ca="1">Tabel4[[#This Row],[GroepBeheerderEmail]]&amp;Tabel4[[#This Row],[GroepNaam]]&amp;Tabel4[[#This Row],[ReisNaam]]&amp;Tabel4[[#This Row],[NotitieTitel]]&amp;Tabel4[[#This Row],[NotitieDatum]]&amp;Tabel4[[#This Row],[NotitieTekst]]</f>
        <v>Allene.Hadlee@gmail.com,Pixonyx,Pjanići,Seamless context-sensitive alliance,22-01-2020,Morbi non lectus. Aliquam sit amet diam in magna bibendum imperdiet. Nullam orci pede, venenatis non, sodales sed, tincidunt eu, felis. Fusce posuere felis sed lacus. Morbi sem mauris, laoreet ut, rhoncus aliquet, pulvinar sed, nisl.</v>
      </c>
      <c r="B226" s="2" t="str">
        <f ca="1">SUBSTITUTE(INDEX(Tabel3[GroepBeheerderEmail],Tabel4[[#This Row],[Reis.Index]]),",","")</f>
        <v>Allene.Hadlee@gmail.com</v>
      </c>
      <c r="C226" s="2" t="str">
        <f ca="1">INDEX(Tabel3[GroepNaam],Tabel4[[#This Row],[Reis.Index]])</f>
        <v>,Pixonyx,</v>
      </c>
      <c r="D226" s="2" t="str">
        <f ca="1">INDEX(Tabel3[ReisNaam],Tabel4[[#This Row],[Reis.Index]])&amp;","</f>
        <v>Pjanići,</v>
      </c>
      <c r="E226" t="s">
        <v>2964</v>
      </c>
      <c r="F226" t="s">
        <v>1850</v>
      </c>
      <c r="G226" s="17" t="str">
        <f t="shared" ca="1" si="8"/>
        <v>,22-01-2020,</v>
      </c>
      <c r="H226" s="2">
        <f ca="1">RANDBETWEEN(1,Formules!$B$3)</f>
        <v>560</v>
      </c>
      <c r="I226">
        <f t="shared" si="7"/>
        <v>225</v>
      </c>
    </row>
    <row r="227" spans="1:9" x14ac:dyDescent="0.25">
      <c r="A227" s="2" t="str">
        <f ca="1">Tabel4[[#This Row],[GroepBeheerderEmail]]&amp;Tabel4[[#This Row],[GroepNaam]]&amp;Tabel4[[#This Row],[ReisNaam]]&amp;Tabel4[[#This Row],[NotitieTitel]]&amp;Tabel4[[#This Row],[NotitieDatum]]&amp;Tabel4[[#This Row],[NotitieTekst]]</f>
        <v>Kiri.Gelly@gmail.com,Aimbo,Santol,Focused neutral superstructure,22-01-2020,Nullam sit amet turpis elementum ligula vehicula consequat. Morbi a ipsum. Integer a nibh. In quis justo. Maecenas rhoncus aliquam lacus. Morbi quis tortor id nulla ultrices aliquet.</v>
      </c>
      <c r="B227" s="2" t="str">
        <f ca="1">SUBSTITUTE(INDEX(Tabel3[GroepBeheerderEmail],Tabel4[[#This Row],[Reis.Index]]),",","")</f>
        <v>Kiri.Gelly@gmail.com</v>
      </c>
      <c r="C227" s="2" t="str">
        <f ca="1">INDEX(Tabel3[GroepNaam],Tabel4[[#This Row],[Reis.Index]])</f>
        <v>,Aimbo,</v>
      </c>
      <c r="D227" s="2" t="str">
        <f ca="1">INDEX(Tabel3[ReisNaam],Tabel4[[#This Row],[Reis.Index]])&amp;","</f>
        <v>Santol,</v>
      </c>
      <c r="E227" t="s">
        <v>2965</v>
      </c>
      <c r="F227" t="s">
        <v>1813</v>
      </c>
      <c r="G227" s="17" t="str">
        <f t="shared" ca="1" si="8"/>
        <v>,22-01-2020,</v>
      </c>
      <c r="H227" s="2">
        <f ca="1">RANDBETWEEN(1,Formules!$B$3)</f>
        <v>714</v>
      </c>
      <c r="I227">
        <f t="shared" si="7"/>
        <v>226</v>
      </c>
    </row>
    <row r="228" spans="1:9" x14ac:dyDescent="0.25">
      <c r="A228" s="2" t="str">
        <f ca="1">Tabel4[[#This Row],[GroepBeheerderEmail]]&amp;Tabel4[[#This Row],[GroepNaam]]&amp;Tabel4[[#This Row],[ReisNaam]]&amp;Tabel4[[#This Row],[NotitieTitel]]&amp;Tabel4[[#This Row],[NotitieDatum]]&amp;Tabel4[[#This Row],[NotitieTekst]]</f>
        <v>Umberto.Brosini@gmail.com,Devpulse,Przeworsk,Triple-buffered optimizing toolset,22-01-2020,Vivamus vel nulla eget eros elementum pellentesque. Quisque porta volutpat erat. Quisque erat eros, viverra eget, congue eget, semper rutrum, nulla. Nunc purus. Phasellus in felis. Donec semper sapien a libero. Nam dui.</v>
      </c>
      <c r="B228" s="2" t="str">
        <f ca="1">SUBSTITUTE(INDEX(Tabel3[GroepBeheerderEmail],Tabel4[[#This Row],[Reis.Index]]),",","")</f>
        <v>Umberto.Brosini@gmail.com</v>
      </c>
      <c r="C228" s="2" t="str">
        <f ca="1">INDEX(Tabel3[GroepNaam],Tabel4[[#This Row],[Reis.Index]])</f>
        <v>,Devpulse,</v>
      </c>
      <c r="D228" s="2" t="str">
        <f ca="1">INDEX(Tabel3[ReisNaam],Tabel4[[#This Row],[Reis.Index]])&amp;","</f>
        <v>Przeworsk,</v>
      </c>
      <c r="E228" t="s">
        <v>2966</v>
      </c>
      <c r="F228" t="s">
        <v>1798</v>
      </c>
      <c r="G228" s="17" t="str">
        <f t="shared" ca="1" si="8"/>
        <v>,22-01-2020,</v>
      </c>
      <c r="H228" s="2">
        <f ca="1">RANDBETWEEN(1,Formules!$B$3)</f>
        <v>835</v>
      </c>
      <c r="I228">
        <f t="shared" si="7"/>
        <v>227</v>
      </c>
    </row>
    <row r="229" spans="1:9" x14ac:dyDescent="0.25">
      <c r="A229" s="2" t="str">
        <f ca="1">Tabel4[[#This Row],[GroepBeheerderEmail]]&amp;Tabel4[[#This Row],[GroepNaam]]&amp;Tabel4[[#This Row],[ReisNaam]]&amp;Tabel4[[#This Row],[NotitieTitel]]&amp;Tabel4[[#This Row],[NotitieDatum]]&amp;Tabel4[[#This Row],[NotitieTekst]]</f>
        <v>Pennie.Thomtson@gmail.com,Livetube,Fosses,Decentralized clear-thinking open system,22-01-2020,Aliquam non mauris. Morbi non lectus. Aliquam sit amet diam in magna bibendum imperdiet. Nullam orci pede, venenatis non, sodales sed, tincidunt eu, felis. Fusce posuere felis sed lacus. Morbi sem mauris, laoreet ut, rhoncus aliquet, pulvinar sed, nisl. Nunc rhoncus dui vel sem.</v>
      </c>
      <c r="B229" s="2" t="str">
        <f ca="1">SUBSTITUTE(INDEX(Tabel3[GroepBeheerderEmail],Tabel4[[#This Row],[Reis.Index]]),",","")</f>
        <v>Pennie.Thomtson@gmail.com</v>
      </c>
      <c r="C229" s="2" t="str">
        <f ca="1">INDEX(Tabel3[GroepNaam],Tabel4[[#This Row],[Reis.Index]])</f>
        <v>,Livetube,</v>
      </c>
      <c r="D229" s="2" t="str">
        <f ca="1">INDEX(Tabel3[ReisNaam],Tabel4[[#This Row],[Reis.Index]])&amp;","</f>
        <v>Fosses,</v>
      </c>
      <c r="E229" t="s">
        <v>2967</v>
      </c>
      <c r="F229" t="s">
        <v>1759</v>
      </c>
      <c r="G229" s="17" t="str">
        <f t="shared" ca="1" si="8"/>
        <v>,22-01-2020,</v>
      </c>
      <c r="H229" s="2">
        <f ca="1">RANDBETWEEN(1,Formules!$B$3)</f>
        <v>696</v>
      </c>
      <c r="I229">
        <f t="shared" si="7"/>
        <v>228</v>
      </c>
    </row>
    <row r="230" spans="1:9" x14ac:dyDescent="0.25">
      <c r="A230" s="2" t="str">
        <f ca="1">Tabel4[[#This Row],[GroepBeheerderEmail]]&amp;Tabel4[[#This Row],[GroepNaam]]&amp;Tabel4[[#This Row],[ReisNaam]]&amp;Tabel4[[#This Row],[NotitieTitel]]&amp;Tabel4[[#This Row],[NotitieDatum]]&amp;Tabel4[[#This Row],[NotitieTekst]]</f>
        <v>Corette.Domke@gmail.com,Divape,Zblewo,Networked transitional groupware,22-01-2020,Maecenas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v>
      </c>
      <c r="B230" s="2" t="str">
        <f ca="1">SUBSTITUTE(INDEX(Tabel3[GroepBeheerderEmail],Tabel4[[#This Row],[Reis.Index]]),",","")</f>
        <v>Corette.Domke@gmail.com</v>
      </c>
      <c r="C230" s="2" t="str">
        <f ca="1">INDEX(Tabel3[GroepNaam],Tabel4[[#This Row],[Reis.Index]])</f>
        <v>,Divape,</v>
      </c>
      <c r="D230" s="2" t="str">
        <f ca="1">INDEX(Tabel3[ReisNaam],Tabel4[[#This Row],[Reis.Index]])&amp;","</f>
        <v>Zblewo,</v>
      </c>
      <c r="E230" t="s">
        <v>2968</v>
      </c>
      <c r="F230" t="s">
        <v>1851</v>
      </c>
      <c r="G230" s="17" t="str">
        <f t="shared" ca="1" si="8"/>
        <v>,22-01-2020,</v>
      </c>
      <c r="H230" s="2">
        <f ca="1">RANDBETWEEN(1,Formules!$B$3)</f>
        <v>837</v>
      </c>
      <c r="I230">
        <f t="shared" si="7"/>
        <v>229</v>
      </c>
    </row>
    <row r="231" spans="1:9" x14ac:dyDescent="0.25">
      <c r="A231" s="2" t="str">
        <f ca="1">Tabel4[[#This Row],[GroepBeheerderEmail]]&amp;Tabel4[[#This Row],[GroepNaam]]&amp;Tabel4[[#This Row],[ReisNaam]]&amp;Tabel4[[#This Row],[NotitieTitel]]&amp;Tabel4[[#This Row],[NotitieDatum]]&amp;Tabel4[[#This Row],[NotitieTekst]]</f>
        <v>Kenny.Pimm@gmail.com,Babbleblab,Kimito,Decentralized leading edge synergy,22-01-2020,Mauris sit amet eros. Suspendisse accumsan tortor quis turpis. Sed ante. Vivamus tortor. Duis mattis egestas metus. Aenean fermentum.</v>
      </c>
      <c r="B231" s="2" t="str">
        <f ca="1">SUBSTITUTE(INDEX(Tabel3[GroepBeheerderEmail],Tabel4[[#This Row],[Reis.Index]]),",","")</f>
        <v>Kenny.Pimm@gmail.com</v>
      </c>
      <c r="C231" s="2" t="str">
        <f ca="1">INDEX(Tabel3[GroepNaam],Tabel4[[#This Row],[Reis.Index]])</f>
        <v>,Babbleblab,</v>
      </c>
      <c r="D231" s="2" t="str">
        <f ca="1">INDEX(Tabel3[ReisNaam],Tabel4[[#This Row],[Reis.Index]])&amp;","</f>
        <v>Kimito,</v>
      </c>
      <c r="E231" t="s">
        <v>2969</v>
      </c>
      <c r="F231" t="s">
        <v>1716</v>
      </c>
      <c r="G231" s="17" t="str">
        <f t="shared" ca="1" si="8"/>
        <v>,22-01-2020,</v>
      </c>
      <c r="H231" s="2">
        <f ca="1">RANDBETWEEN(1,Formules!$B$3)</f>
        <v>97</v>
      </c>
      <c r="I231">
        <f t="shared" si="7"/>
        <v>230</v>
      </c>
    </row>
    <row r="232" spans="1:9" x14ac:dyDescent="0.25">
      <c r="A232" s="2" t="str">
        <f ca="1">Tabel4[[#This Row],[GroepBeheerderEmail]]&amp;Tabel4[[#This Row],[GroepNaam]]&amp;Tabel4[[#This Row],[ReisNaam]]&amp;Tabel4[[#This Row],[NotitieTitel]]&amp;Tabel4[[#This Row],[NotitieDatum]]&amp;Tabel4[[#This Row],[NotitieTekst]]</f>
        <v>Francis.Cockhill@gmail.com,Devpulse,Galapa,Public-key intermediate alliance,22-01-2020,Pellentesque ultrices mattis odio. Donec vitae nisi. Nam ultrices, libero non mattis pulvinar, nulla pede ullamcorper augue, a suscipit nulla elit ac nulla. Sed vel enim sit amet nunc viverra dapibus. Nulla suscipit ligula in lacus.</v>
      </c>
      <c r="B232" s="2" t="str">
        <f ca="1">SUBSTITUTE(INDEX(Tabel3[GroepBeheerderEmail],Tabel4[[#This Row],[Reis.Index]]),",","")</f>
        <v>Francis.Cockhill@gmail.com</v>
      </c>
      <c r="C232" s="2" t="str">
        <f ca="1">INDEX(Tabel3[GroepNaam],Tabel4[[#This Row],[Reis.Index]])</f>
        <v>,Devpulse,</v>
      </c>
      <c r="D232" s="2" t="str">
        <f ca="1">INDEX(Tabel3[ReisNaam],Tabel4[[#This Row],[Reis.Index]])&amp;","</f>
        <v>Galapa,</v>
      </c>
      <c r="E232" t="s">
        <v>2970</v>
      </c>
      <c r="F232" t="s">
        <v>1852</v>
      </c>
      <c r="G232" s="17" t="str">
        <f t="shared" ca="1" si="8"/>
        <v>,22-01-2020,</v>
      </c>
      <c r="H232" s="2">
        <f ca="1">RANDBETWEEN(1,Formules!$B$3)</f>
        <v>861</v>
      </c>
      <c r="I232">
        <f t="shared" si="7"/>
        <v>231</v>
      </c>
    </row>
    <row r="233" spans="1:9" x14ac:dyDescent="0.25">
      <c r="A233" s="2" t="str">
        <f ca="1">Tabel4[[#This Row],[GroepBeheerderEmail]]&amp;Tabel4[[#This Row],[GroepNaam]]&amp;Tabel4[[#This Row],[ReisNaam]]&amp;Tabel4[[#This Row],[NotitieTitel]]&amp;Tabel4[[#This Row],[NotitieDatum]]&amp;Tabel4[[#This Row],[NotitieTekst]]</f>
        <v>Deborah.Mursell@gmail.com,Thoughtsphere,Shangfang,Proactive non-volatile interface,22-01-2020,Sed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v>
      </c>
      <c r="B233" s="2" t="str">
        <f ca="1">SUBSTITUTE(INDEX(Tabel3[GroepBeheerderEmail],Tabel4[[#This Row],[Reis.Index]]),",","")</f>
        <v>Deborah.Mursell@gmail.com</v>
      </c>
      <c r="C233" s="2" t="str">
        <f ca="1">INDEX(Tabel3[GroepNaam],Tabel4[[#This Row],[Reis.Index]])</f>
        <v>,Thoughtsphere,</v>
      </c>
      <c r="D233" s="2" t="str">
        <f ca="1">INDEX(Tabel3[ReisNaam],Tabel4[[#This Row],[Reis.Index]])&amp;","</f>
        <v>Shangfang,</v>
      </c>
      <c r="E233" t="s">
        <v>2971</v>
      </c>
      <c r="F233" t="s">
        <v>1853</v>
      </c>
      <c r="G233" s="17" t="str">
        <f t="shared" ca="1" si="8"/>
        <v>,22-01-2020,</v>
      </c>
      <c r="H233" s="2">
        <f ca="1">RANDBETWEEN(1,Formules!$B$3)</f>
        <v>260</v>
      </c>
      <c r="I233">
        <f t="shared" si="7"/>
        <v>232</v>
      </c>
    </row>
    <row r="234" spans="1:9" x14ac:dyDescent="0.25">
      <c r="A234" s="2" t="str">
        <f ca="1">Tabel4[[#This Row],[GroepBeheerderEmail]]&amp;Tabel4[[#This Row],[GroepNaam]]&amp;Tabel4[[#This Row],[ReisNaam]]&amp;Tabel4[[#This Row],[NotitieTitel]]&amp;Tabel4[[#This Row],[NotitieDatum]]&amp;Tabel4[[#This Row],[NotitieTekst]]</f>
        <v>Abraham.De Souza@gmail.com,Blogpad,Nizhniy Kislyay,Seamless reciprocal hardware,22-01-2020,Morbi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v>
      </c>
      <c r="B234" s="2" t="str">
        <f ca="1">SUBSTITUTE(INDEX(Tabel3[GroepBeheerderEmail],Tabel4[[#This Row],[Reis.Index]]),",","")</f>
        <v>Abraham.De Souza@gmail.com</v>
      </c>
      <c r="C234" s="2" t="str">
        <f ca="1">INDEX(Tabel3[GroepNaam],Tabel4[[#This Row],[Reis.Index]])</f>
        <v>,Blogpad,</v>
      </c>
      <c r="D234" s="2" t="str">
        <f ca="1">INDEX(Tabel3[ReisNaam],Tabel4[[#This Row],[Reis.Index]])&amp;","</f>
        <v>Nizhniy Kislyay,</v>
      </c>
      <c r="E234" t="s">
        <v>2972</v>
      </c>
      <c r="F234" t="s">
        <v>1854</v>
      </c>
      <c r="G234" s="17" t="str">
        <f t="shared" ca="1" si="8"/>
        <v>,22-01-2020,</v>
      </c>
      <c r="H234" s="2">
        <f ca="1">RANDBETWEEN(1,Formules!$B$3)</f>
        <v>754</v>
      </c>
      <c r="I234">
        <f t="shared" si="7"/>
        <v>233</v>
      </c>
    </row>
    <row r="235" spans="1:9" x14ac:dyDescent="0.25">
      <c r="A235" s="2" t="str">
        <f ca="1">Tabel4[[#This Row],[GroepBeheerderEmail]]&amp;Tabel4[[#This Row],[GroepNaam]]&amp;Tabel4[[#This Row],[ReisNaam]]&amp;Tabel4[[#This Row],[NotitieTitel]]&amp;Tabel4[[#This Row],[NotitieDatum]]&amp;Tabel4[[#This Row],[NotitieTekst]]</f>
        <v>Reine.Mougin@gmail.com,Fiveclub,Lusk,Future-proofed tangible internet solution,22-01-2020,Nam nulla. Integer pede justo, lacinia eget, tincidunt eget, tempus vel, pede. Morbi porttitor lorem id ligula. Suspendisse ornare consequat lectus. In est risus, auctor sed, tristique in, tempus sit amet, sem. Fusce consequat. Nulla nisl.</v>
      </c>
      <c r="B235" s="2" t="str">
        <f ca="1">SUBSTITUTE(INDEX(Tabel3[GroepBeheerderEmail],Tabel4[[#This Row],[Reis.Index]]),",","")</f>
        <v>Reine.Mougin@gmail.com</v>
      </c>
      <c r="C235" s="2" t="str">
        <f ca="1">INDEX(Tabel3[GroepNaam],Tabel4[[#This Row],[Reis.Index]])</f>
        <v>,Fiveclub,</v>
      </c>
      <c r="D235" s="2" t="str">
        <f ca="1">INDEX(Tabel3[ReisNaam],Tabel4[[#This Row],[Reis.Index]])&amp;","</f>
        <v>Lusk,</v>
      </c>
      <c r="E235" t="s">
        <v>2973</v>
      </c>
      <c r="F235" t="s">
        <v>1855</v>
      </c>
      <c r="G235" s="17" t="str">
        <f t="shared" ca="1" si="8"/>
        <v>,22-01-2020,</v>
      </c>
      <c r="H235" s="2">
        <f ca="1">RANDBETWEEN(1,Formules!$B$3)</f>
        <v>85</v>
      </c>
      <c r="I235">
        <f t="shared" si="7"/>
        <v>234</v>
      </c>
    </row>
    <row r="236" spans="1:9" x14ac:dyDescent="0.25">
      <c r="A236" s="2" t="str">
        <f ca="1">Tabel4[[#This Row],[GroepBeheerderEmail]]&amp;Tabel4[[#This Row],[GroepNaam]]&amp;Tabel4[[#This Row],[ReisNaam]]&amp;Tabel4[[#This Row],[NotitieTitel]]&amp;Tabel4[[#This Row],[NotitieDatum]]&amp;Tabel4[[#This Row],[NotitieTekst]]</f>
        <v>Matty.Haddrill@gmail.com,Edgeblab,Falënki,Mandatory well-modulated internet solution,22-01-2020,Etiam faucibus cursus urna. Ut tellus. Nulla ut erat id mauris vulputate elementum. Nullam varius. Nulla facilisi.</v>
      </c>
      <c r="B236" s="2" t="str">
        <f ca="1">SUBSTITUTE(INDEX(Tabel3[GroepBeheerderEmail],Tabel4[[#This Row],[Reis.Index]]),",","")</f>
        <v>Matty.Haddrill@gmail.com</v>
      </c>
      <c r="C236" s="2" t="str">
        <f ca="1">INDEX(Tabel3[GroepNaam],Tabel4[[#This Row],[Reis.Index]])</f>
        <v>,Edgeblab,</v>
      </c>
      <c r="D236" s="2" t="str">
        <f ca="1">INDEX(Tabel3[ReisNaam],Tabel4[[#This Row],[Reis.Index]])&amp;","</f>
        <v>Falënki,</v>
      </c>
      <c r="E236" t="s">
        <v>2974</v>
      </c>
      <c r="F236" t="s">
        <v>1856</v>
      </c>
      <c r="G236" s="17" t="str">
        <f t="shared" ca="1" si="8"/>
        <v>,22-01-2020,</v>
      </c>
      <c r="H236" s="2">
        <f ca="1">RANDBETWEEN(1,Formules!$B$3)</f>
        <v>253</v>
      </c>
      <c r="I236">
        <f t="shared" si="7"/>
        <v>235</v>
      </c>
    </row>
    <row r="237" spans="1:9" x14ac:dyDescent="0.25">
      <c r="A237" s="2" t="str">
        <f ca="1">Tabel4[[#This Row],[GroepBeheerderEmail]]&amp;Tabel4[[#This Row],[GroepNaam]]&amp;Tabel4[[#This Row],[ReisNaam]]&amp;Tabel4[[#This Row],[NotitieTitel]]&amp;Tabel4[[#This Row],[NotitieDatum]]&amp;Tabel4[[#This Row],[NotitieTekst]]</f>
        <v>Leonid.Corps@gmail.com,Zoomlounge,New Leyte,Organic human-resource neural-net,22-01-2020,Curabitur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v>
      </c>
      <c r="B237" s="2" t="str">
        <f ca="1">SUBSTITUTE(INDEX(Tabel3[GroepBeheerderEmail],Tabel4[[#This Row],[Reis.Index]]),",","")</f>
        <v>Leonid.Corps@gmail.com</v>
      </c>
      <c r="C237" s="2" t="str">
        <f ca="1">INDEX(Tabel3[GroepNaam],Tabel4[[#This Row],[Reis.Index]])</f>
        <v>,Zoomlounge,</v>
      </c>
      <c r="D237" s="2" t="str">
        <f ca="1">INDEX(Tabel3[ReisNaam],Tabel4[[#This Row],[Reis.Index]])&amp;","</f>
        <v>New Leyte,</v>
      </c>
      <c r="E237" t="s">
        <v>2975</v>
      </c>
      <c r="F237" t="s">
        <v>1857</v>
      </c>
      <c r="G237" s="17" t="str">
        <f t="shared" ca="1" si="8"/>
        <v>,22-01-2020,</v>
      </c>
      <c r="H237" s="2">
        <f ca="1">RANDBETWEEN(1,Formules!$B$3)</f>
        <v>457</v>
      </c>
      <c r="I237">
        <f t="shared" si="7"/>
        <v>236</v>
      </c>
    </row>
    <row r="238" spans="1:9" x14ac:dyDescent="0.25">
      <c r="A238" s="2" t="str">
        <f ca="1">Tabel4[[#This Row],[GroepBeheerderEmail]]&amp;Tabel4[[#This Row],[GroepNaam]]&amp;Tabel4[[#This Row],[ReisNaam]]&amp;Tabel4[[#This Row],[NotitieTitel]]&amp;Tabel4[[#This Row],[NotitieDatum]]&amp;Tabel4[[#This Row],[NotitieTekst]]</f>
        <v>Charleen.Toop@gmail.com,Realfire,Krasnaya Polyana,Configurable needs-based service-desk,22-01-2020,Quisque porta volutpat erat. Quisque erat eros, viverra eget, congue eget, semper rutrum, nulla. Nunc purus. Phasellus in felis. Donec semper sapien a libero. Nam dui. Proin leo odio, porttitor id, consequat in, consequat ut, nulla. Sed accumsan felis.</v>
      </c>
      <c r="B238" s="2" t="str">
        <f ca="1">SUBSTITUTE(INDEX(Tabel3[GroepBeheerderEmail],Tabel4[[#This Row],[Reis.Index]]),",","")</f>
        <v>Charleen.Toop@gmail.com</v>
      </c>
      <c r="C238" s="2" t="str">
        <f ca="1">INDEX(Tabel3[GroepNaam],Tabel4[[#This Row],[Reis.Index]])</f>
        <v>,Realfire,</v>
      </c>
      <c r="D238" s="2" t="str">
        <f ca="1">INDEX(Tabel3[ReisNaam],Tabel4[[#This Row],[Reis.Index]])&amp;","</f>
        <v>Krasnaya Polyana,</v>
      </c>
      <c r="E238" t="s">
        <v>2976</v>
      </c>
      <c r="F238" t="s">
        <v>1777</v>
      </c>
      <c r="G238" s="17" t="str">
        <f t="shared" ca="1" si="8"/>
        <v>,22-01-2020,</v>
      </c>
      <c r="H238" s="2">
        <f ca="1">RANDBETWEEN(1,Formules!$B$3)</f>
        <v>948</v>
      </c>
      <c r="I238">
        <f t="shared" si="7"/>
        <v>237</v>
      </c>
    </row>
    <row r="239" spans="1:9" x14ac:dyDescent="0.25">
      <c r="A239" s="2" t="str">
        <f ca="1">Tabel4[[#This Row],[GroepBeheerderEmail]]&amp;Tabel4[[#This Row],[GroepNaam]]&amp;Tabel4[[#This Row],[ReisNaam]]&amp;Tabel4[[#This Row],[NotitieTitel]]&amp;Tabel4[[#This Row],[NotitieDatum]]&amp;Tabel4[[#This Row],[NotitieTekst]]</f>
        <v>Ingeberg.O'Hartnett@gmail.com,Jabbersphere,Älvängen,Team-oriented national concept,22-01-2020,Suspendisse potenti. In eleifend quam a odio. In hac habitasse platea dictumst. Maecenas ut massa quis augue luctus tincidunt. Nulla mollis molestie lorem. Quisque ut erat. Curabitur gravida nisi at nibh. In hac habitasse platea dictumst.</v>
      </c>
      <c r="B239" s="2" t="str">
        <f ca="1">SUBSTITUTE(INDEX(Tabel3[GroepBeheerderEmail],Tabel4[[#This Row],[Reis.Index]]),",","")</f>
        <v>Ingeberg.O'Hartnett@gmail.com</v>
      </c>
      <c r="C239" s="2" t="str">
        <f ca="1">INDEX(Tabel3[GroepNaam],Tabel4[[#This Row],[Reis.Index]])</f>
        <v>,Jabbersphere,</v>
      </c>
      <c r="D239" s="2" t="str">
        <f ca="1">INDEX(Tabel3[ReisNaam],Tabel4[[#This Row],[Reis.Index]])&amp;","</f>
        <v>Älvängen,</v>
      </c>
      <c r="E239" t="s">
        <v>2977</v>
      </c>
      <c r="F239" t="s">
        <v>1858</v>
      </c>
      <c r="G239" s="17" t="str">
        <f t="shared" ca="1" si="8"/>
        <v>,22-01-2020,</v>
      </c>
      <c r="H239" s="2">
        <f ca="1">RANDBETWEEN(1,Formules!$B$3)</f>
        <v>673</v>
      </c>
      <c r="I239">
        <f t="shared" si="7"/>
        <v>238</v>
      </c>
    </row>
    <row r="240" spans="1:9" x14ac:dyDescent="0.25">
      <c r="A240" s="2" t="str">
        <f ca="1">Tabel4[[#This Row],[GroepBeheerderEmail]]&amp;Tabel4[[#This Row],[GroepNaam]]&amp;Tabel4[[#This Row],[ReisNaam]]&amp;Tabel4[[#This Row],[NotitieTitel]]&amp;Tabel4[[#This Row],[NotitieDatum]]&amp;Tabel4[[#This Row],[NotitieTekst]]</f>
        <v>Lindsay.Esposi@gmail.com,Devbug,Hanau,Extended optimal array,22-01-2020,Nulla mollis molestie lorem. Quisque ut erat. Curabitur gravida nisi at nibh.</v>
      </c>
      <c r="B240" s="2" t="str">
        <f ca="1">SUBSTITUTE(INDEX(Tabel3[GroepBeheerderEmail],Tabel4[[#This Row],[Reis.Index]]),",","")</f>
        <v>Lindsay.Esposi@gmail.com</v>
      </c>
      <c r="C240" s="2" t="str">
        <f ca="1">INDEX(Tabel3[GroepNaam],Tabel4[[#This Row],[Reis.Index]])</f>
        <v>,Devbug,</v>
      </c>
      <c r="D240" s="2" t="str">
        <f ca="1">INDEX(Tabel3[ReisNaam],Tabel4[[#This Row],[Reis.Index]])&amp;","</f>
        <v>Hanau,</v>
      </c>
      <c r="E240" t="s">
        <v>2978</v>
      </c>
      <c r="F240" t="s">
        <v>1859</v>
      </c>
      <c r="G240" s="17" t="str">
        <f t="shared" ca="1" si="8"/>
        <v>,22-01-2020,</v>
      </c>
      <c r="H240" s="2">
        <f ca="1">RANDBETWEEN(1,Formules!$B$3)</f>
        <v>757</v>
      </c>
      <c r="I240">
        <f t="shared" si="7"/>
        <v>239</v>
      </c>
    </row>
    <row r="241" spans="1:9" x14ac:dyDescent="0.25">
      <c r="A241" s="2" t="str">
        <f ca="1">Tabel4[[#This Row],[GroepBeheerderEmail]]&amp;Tabel4[[#This Row],[GroepNaam]]&amp;Tabel4[[#This Row],[ReisNaam]]&amp;Tabel4[[#This Row],[NotitieTitel]]&amp;Tabel4[[#This Row],[NotitieDatum]]&amp;Tabel4[[#This Row],[NotitieTekst]]</f>
        <v>Edouard.Alger@gmail.com,Eare,Zhelin,Enhanced bandwidth-monitored neural-net,22-01-2020,In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v>
      </c>
      <c r="B241" s="2" t="str">
        <f ca="1">SUBSTITUTE(INDEX(Tabel3[GroepBeheerderEmail],Tabel4[[#This Row],[Reis.Index]]),",","")</f>
        <v>Edouard.Alger@gmail.com</v>
      </c>
      <c r="C241" s="2" t="str">
        <f ca="1">INDEX(Tabel3[GroepNaam],Tabel4[[#This Row],[Reis.Index]])</f>
        <v>,Eare,</v>
      </c>
      <c r="D241" s="2" t="str">
        <f ca="1">INDEX(Tabel3[ReisNaam],Tabel4[[#This Row],[Reis.Index]])&amp;","</f>
        <v>Zhelin,</v>
      </c>
      <c r="E241" t="s">
        <v>2979</v>
      </c>
      <c r="F241" t="s">
        <v>1808</v>
      </c>
      <c r="G241" s="17" t="str">
        <f t="shared" ca="1" si="8"/>
        <v>,22-01-2020,</v>
      </c>
      <c r="H241" s="2">
        <f ca="1">RANDBETWEEN(1,Formules!$B$3)</f>
        <v>188</v>
      </c>
      <c r="I241">
        <f t="shared" si="7"/>
        <v>240</v>
      </c>
    </row>
    <row r="242" spans="1:9" x14ac:dyDescent="0.25">
      <c r="A242" s="2" t="str">
        <f ca="1">Tabel4[[#This Row],[GroepBeheerderEmail]]&amp;Tabel4[[#This Row],[GroepNaam]]&amp;Tabel4[[#This Row],[ReisNaam]]&amp;Tabel4[[#This Row],[NotitieTitel]]&amp;Tabel4[[#This Row],[NotitieDatum]]&amp;Tabel4[[#This Row],[NotitieTekst]]</f>
        <v>Rolph.Andersson@gmail.com,Dabjam,Kondoa,Optimized asymmetric encryption,22-01-2020,Proin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v>
      </c>
      <c r="B242" s="2" t="str">
        <f ca="1">SUBSTITUTE(INDEX(Tabel3[GroepBeheerderEmail],Tabel4[[#This Row],[Reis.Index]]),",","")</f>
        <v>Rolph.Andersson@gmail.com</v>
      </c>
      <c r="C242" s="2" t="str">
        <f ca="1">INDEX(Tabel3[GroepNaam],Tabel4[[#This Row],[Reis.Index]])</f>
        <v>,Dabjam,</v>
      </c>
      <c r="D242" s="2" t="str">
        <f ca="1">INDEX(Tabel3[ReisNaam],Tabel4[[#This Row],[Reis.Index]])&amp;","</f>
        <v>Kondoa,</v>
      </c>
      <c r="E242" t="s">
        <v>2980</v>
      </c>
      <c r="F242" t="s">
        <v>1860</v>
      </c>
      <c r="G242" s="17" t="str">
        <f t="shared" ca="1" si="8"/>
        <v>,22-01-2020,</v>
      </c>
      <c r="H242" s="2">
        <f ca="1">RANDBETWEEN(1,Formules!$B$3)</f>
        <v>387</v>
      </c>
      <c r="I242">
        <f t="shared" si="7"/>
        <v>241</v>
      </c>
    </row>
    <row r="243" spans="1:9" x14ac:dyDescent="0.25">
      <c r="A243" s="2" t="str">
        <f ca="1">Tabel4[[#This Row],[GroepBeheerderEmail]]&amp;Tabel4[[#This Row],[GroepNaam]]&amp;Tabel4[[#This Row],[ReisNaam]]&amp;Tabel4[[#This Row],[NotitieTitel]]&amp;Tabel4[[#This Row],[NotitieDatum]]&amp;Tabel4[[#This Row],[NotitieTekst]]</f>
        <v>Maurizia.Etches@gmail.com,Teklist,Yueyang,Balanced global middleware,22-01-2020,Vestibulum ac est lacinia nisi venenatis tristique. Fusce congue, diam id ornare imperdiet, sapien urna pretium nisl, ut volutpat sapien arcu sed augue. Aliquam erat volutpat.</v>
      </c>
      <c r="B243" s="2" t="str">
        <f ca="1">SUBSTITUTE(INDEX(Tabel3[GroepBeheerderEmail],Tabel4[[#This Row],[Reis.Index]]),",","")</f>
        <v>Maurizia.Etches@gmail.com</v>
      </c>
      <c r="C243" s="2" t="str">
        <f ca="1">INDEX(Tabel3[GroepNaam],Tabel4[[#This Row],[Reis.Index]])</f>
        <v>,Teklist,</v>
      </c>
      <c r="D243" s="2" t="str">
        <f ca="1">INDEX(Tabel3[ReisNaam],Tabel4[[#This Row],[Reis.Index]])&amp;","</f>
        <v>Yueyang,</v>
      </c>
      <c r="E243" t="s">
        <v>2981</v>
      </c>
      <c r="F243" t="s">
        <v>1861</v>
      </c>
      <c r="G243" s="17" t="str">
        <f t="shared" ca="1" si="8"/>
        <v>,22-01-2020,</v>
      </c>
      <c r="H243" s="2">
        <f ca="1">RANDBETWEEN(1,Formules!$B$3)</f>
        <v>43</v>
      </c>
      <c r="I243">
        <f t="shared" si="7"/>
        <v>242</v>
      </c>
    </row>
    <row r="244" spans="1:9" x14ac:dyDescent="0.25">
      <c r="A244" s="2" t="str">
        <f ca="1">Tabel4[[#This Row],[GroepBeheerderEmail]]&amp;Tabel4[[#This Row],[GroepNaam]]&amp;Tabel4[[#This Row],[ReisNaam]]&amp;Tabel4[[#This Row],[NotitieTitel]]&amp;Tabel4[[#This Row],[NotitieDatum]]&amp;Tabel4[[#This Row],[NotitieTekst]]</f>
        <v>Hannie.Shillabeer@gmail.com,Trilith,Sibucao,Triple-buffered zero defect productivity,22-01-2020,Donec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v>
      </c>
      <c r="B244" s="2" t="str">
        <f ca="1">SUBSTITUTE(INDEX(Tabel3[GroepBeheerderEmail],Tabel4[[#This Row],[Reis.Index]]),",","")</f>
        <v>Hannie.Shillabeer@gmail.com</v>
      </c>
      <c r="C244" s="2" t="str">
        <f ca="1">INDEX(Tabel3[GroepNaam],Tabel4[[#This Row],[Reis.Index]])</f>
        <v>,Trilith,</v>
      </c>
      <c r="D244" s="2" t="str">
        <f ca="1">INDEX(Tabel3[ReisNaam],Tabel4[[#This Row],[Reis.Index]])&amp;","</f>
        <v>Sibucao,</v>
      </c>
      <c r="E244" t="s">
        <v>2982</v>
      </c>
      <c r="F244" t="s">
        <v>1862</v>
      </c>
      <c r="G244" s="17" t="str">
        <f t="shared" ca="1" si="8"/>
        <v>,22-01-2020,</v>
      </c>
      <c r="H244" s="2">
        <f ca="1">RANDBETWEEN(1,Formules!$B$3)</f>
        <v>146</v>
      </c>
      <c r="I244">
        <f t="shared" si="7"/>
        <v>243</v>
      </c>
    </row>
    <row r="245" spans="1:9" x14ac:dyDescent="0.25">
      <c r="A245" s="2" t="str">
        <f ca="1">Tabel4[[#This Row],[GroepBeheerderEmail]]&amp;Tabel4[[#This Row],[GroepNaam]]&amp;Tabel4[[#This Row],[ReisNaam]]&amp;Tabel4[[#This Row],[NotitieTitel]]&amp;Tabel4[[#This Row],[NotitieDatum]]&amp;Tabel4[[#This Row],[NotitieTekst]]</f>
        <v>Padriac.Gauden@gmail.com,Avavee,Frei,Cloned systemic project,22-01-2020,Donec odio justo, sollicitudin ut, suscipit a, feugiat et, eros. Vestibulum ac est lacinia nisi venenatis tristique. Fusce congue, diam id ornare imperdiet, sapien urna pretium nisl, ut volutpat sapien arcu sed augue.</v>
      </c>
      <c r="B245" s="2" t="str">
        <f ca="1">SUBSTITUTE(INDEX(Tabel3[GroepBeheerderEmail],Tabel4[[#This Row],[Reis.Index]]),",","")</f>
        <v>Padriac.Gauden@gmail.com</v>
      </c>
      <c r="C245" s="2" t="str">
        <f ca="1">INDEX(Tabel3[GroepNaam],Tabel4[[#This Row],[Reis.Index]])</f>
        <v>,Avavee,</v>
      </c>
      <c r="D245" s="2" t="str">
        <f ca="1">INDEX(Tabel3[ReisNaam],Tabel4[[#This Row],[Reis.Index]])&amp;","</f>
        <v>Frei,</v>
      </c>
      <c r="E245" t="s">
        <v>2983</v>
      </c>
      <c r="F245" t="s">
        <v>1779</v>
      </c>
      <c r="G245" s="17" t="str">
        <f t="shared" ca="1" si="8"/>
        <v>,22-01-2020,</v>
      </c>
      <c r="H245" s="2">
        <f ca="1">RANDBETWEEN(1,Formules!$B$3)</f>
        <v>422</v>
      </c>
      <c r="I245">
        <f t="shared" si="7"/>
        <v>244</v>
      </c>
    </row>
    <row r="246" spans="1:9" x14ac:dyDescent="0.25">
      <c r="A246" s="2" t="str">
        <f ca="1">Tabel4[[#This Row],[GroepBeheerderEmail]]&amp;Tabel4[[#This Row],[GroepNaam]]&amp;Tabel4[[#This Row],[ReisNaam]]&amp;Tabel4[[#This Row],[NotitieTitel]]&amp;Tabel4[[#This Row],[NotitieDatum]]&amp;Tabel4[[#This Row],[NotitieTekst]]</f>
        <v>Jenelle.Caw@gmail.com,Tambee,Frankfurt am Main,Profit-focused tangible interface,22-01-2020,Quisque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v>
      </c>
      <c r="B246" s="2" t="str">
        <f ca="1">SUBSTITUTE(INDEX(Tabel3[GroepBeheerderEmail],Tabel4[[#This Row],[Reis.Index]]),",","")</f>
        <v>Jenelle.Caw@gmail.com</v>
      </c>
      <c r="C246" s="2" t="str">
        <f ca="1">INDEX(Tabel3[GroepNaam],Tabel4[[#This Row],[Reis.Index]])</f>
        <v>,Tambee,</v>
      </c>
      <c r="D246" s="2" t="str">
        <f ca="1">INDEX(Tabel3[ReisNaam],Tabel4[[#This Row],[Reis.Index]])&amp;","</f>
        <v>Frankfurt am Main,</v>
      </c>
      <c r="E246" t="s">
        <v>2984</v>
      </c>
      <c r="F246" t="s">
        <v>1863</v>
      </c>
      <c r="G246" s="17" t="str">
        <f t="shared" ca="1" si="8"/>
        <v>,22-01-2020,</v>
      </c>
      <c r="H246" s="2">
        <f ca="1">RANDBETWEEN(1,Formules!$B$3)</f>
        <v>622</v>
      </c>
      <c r="I246">
        <f t="shared" si="7"/>
        <v>245</v>
      </c>
    </row>
    <row r="247" spans="1:9" x14ac:dyDescent="0.25">
      <c r="A247" s="2" t="str">
        <f ca="1">Tabel4[[#This Row],[GroepBeheerderEmail]]&amp;Tabel4[[#This Row],[GroepNaam]]&amp;Tabel4[[#This Row],[ReisNaam]]&amp;Tabel4[[#This Row],[NotitieTitel]]&amp;Tabel4[[#This Row],[NotitieDatum]]&amp;Tabel4[[#This Row],[NotitieTekst]]</f>
        <v>Cherise.Remon@gmail.com,Snaptags,Albertville,Streamlined homogeneous task-force,22-01-2020,Suspendisse potenti. Nullam porttitor lacus at turpis. Donec posuere metus vitae ipsum. Aliquam non mauris. Morbi non lectus. Aliquam sit amet diam in magna bibendum imperdiet. Nullam orci pede, venenatis non, sodales sed, tincidunt eu, felis.</v>
      </c>
      <c r="B247" s="2" t="str">
        <f ca="1">SUBSTITUTE(INDEX(Tabel3[GroepBeheerderEmail],Tabel4[[#This Row],[Reis.Index]]),",","")</f>
        <v>Cherise.Remon@gmail.com</v>
      </c>
      <c r="C247" s="2" t="str">
        <f ca="1">INDEX(Tabel3[GroepNaam],Tabel4[[#This Row],[Reis.Index]])</f>
        <v>,Snaptags,</v>
      </c>
      <c r="D247" s="2" t="str">
        <f ca="1">INDEX(Tabel3[ReisNaam],Tabel4[[#This Row],[Reis.Index]])&amp;","</f>
        <v>Albertville,</v>
      </c>
      <c r="E247" t="s">
        <v>2985</v>
      </c>
      <c r="F247" t="s">
        <v>1864</v>
      </c>
      <c r="G247" s="17" t="str">
        <f t="shared" ca="1" si="8"/>
        <v>,22-01-2020,</v>
      </c>
      <c r="H247" s="2">
        <f ca="1">RANDBETWEEN(1,Formules!$B$3)</f>
        <v>234</v>
      </c>
      <c r="I247">
        <f t="shared" si="7"/>
        <v>246</v>
      </c>
    </row>
    <row r="248" spans="1:9" x14ac:dyDescent="0.25">
      <c r="A248" s="2" t="str">
        <f ca="1">Tabel4[[#This Row],[GroepBeheerderEmail]]&amp;Tabel4[[#This Row],[GroepNaam]]&amp;Tabel4[[#This Row],[ReisNaam]]&amp;Tabel4[[#This Row],[NotitieTitel]]&amp;Tabel4[[#This Row],[NotitieDatum]]&amp;Tabel4[[#This Row],[NotitieTekst]]</f>
        <v>Pennie.Thomtson@gmail.com,Yozio,Arles,Optimized real-time encryption,22-01-2020,Lorem ipsum dolor sit amet, consectetuer 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v>
      </c>
      <c r="B248" s="2" t="str">
        <f ca="1">SUBSTITUTE(INDEX(Tabel3[GroepBeheerderEmail],Tabel4[[#This Row],[Reis.Index]]),",","")</f>
        <v>Pennie.Thomtson@gmail.com</v>
      </c>
      <c r="C248" s="2" t="str">
        <f ca="1">INDEX(Tabel3[GroepNaam],Tabel4[[#This Row],[Reis.Index]])</f>
        <v>,Yozio,</v>
      </c>
      <c r="D248" s="2" t="str">
        <f ca="1">INDEX(Tabel3[ReisNaam],Tabel4[[#This Row],[Reis.Index]])&amp;","</f>
        <v>Arles,</v>
      </c>
      <c r="E248" t="s">
        <v>2986</v>
      </c>
      <c r="F248" t="s">
        <v>1865</v>
      </c>
      <c r="G248" s="17" t="str">
        <f t="shared" ca="1" si="8"/>
        <v>,22-01-2020,</v>
      </c>
      <c r="H248" s="2">
        <f ca="1">RANDBETWEEN(1,Formules!$B$3)</f>
        <v>64</v>
      </c>
      <c r="I248">
        <f t="shared" si="7"/>
        <v>247</v>
      </c>
    </row>
    <row r="249" spans="1:9" x14ac:dyDescent="0.25">
      <c r="A249" s="2" t="str">
        <f ca="1">Tabel4[[#This Row],[GroepBeheerderEmail]]&amp;Tabel4[[#This Row],[GroepNaam]]&amp;Tabel4[[#This Row],[ReisNaam]]&amp;Tabel4[[#This Row],[NotitieTitel]]&amp;Tabel4[[#This Row],[NotitieDatum]]&amp;Tabel4[[#This Row],[NotitieTekst]]</f>
        <v>Mable.Stobbie@gmail.com,Meevee,Sonorejo,User-centric bandwidth-monitored open architecture,22-01-2020,In eleifend quam a odio. In hac habitasse platea dictumst. Maecenas ut massa quis augue luctus tincidunt. Nulla mollis molestie lorem.</v>
      </c>
      <c r="B249" s="2" t="str">
        <f ca="1">SUBSTITUTE(INDEX(Tabel3[GroepBeheerderEmail],Tabel4[[#This Row],[Reis.Index]]),",","")</f>
        <v>Mable.Stobbie@gmail.com</v>
      </c>
      <c r="C249" s="2" t="str">
        <f ca="1">INDEX(Tabel3[GroepNaam],Tabel4[[#This Row],[Reis.Index]])</f>
        <v>,Meevee,</v>
      </c>
      <c r="D249" s="2" t="str">
        <f ca="1">INDEX(Tabel3[ReisNaam],Tabel4[[#This Row],[Reis.Index]])&amp;","</f>
        <v>Sonorejo,</v>
      </c>
      <c r="E249" t="s">
        <v>2987</v>
      </c>
      <c r="F249" t="s">
        <v>1866</v>
      </c>
      <c r="G249" s="17" t="str">
        <f t="shared" ca="1" si="8"/>
        <v>,22-01-2020,</v>
      </c>
      <c r="H249" s="2">
        <f ca="1">RANDBETWEEN(1,Formules!$B$3)</f>
        <v>746</v>
      </c>
      <c r="I249">
        <f t="shared" si="7"/>
        <v>248</v>
      </c>
    </row>
    <row r="250" spans="1:9" x14ac:dyDescent="0.25">
      <c r="A250" s="2" t="str">
        <f ca="1">Tabel4[[#This Row],[GroepBeheerderEmail]]&amp;Tabel4[[#This Row],[GroepNaam]]&amp;Tabel4[[#This Row],[ReisNaam]]&amp;Tabel4[[#This Row],[NotitieTitel]]&amp;Tabel4[[#This Row],[NotitieDatum]]&amp;Tabel4[[#This Row],[NotitieTekst]]</f>
        <v>Reine.Mougin@gmail.com,Fiveclub,Mueang Nonthaburi,Face to face demand-driven paradigm,22-01-2020,Donec ut mauris eget massa tempor convallis.</v>
      </c>
      <c r="B250" s="2" t="str">
        <f ca="1">SUBSTITUTE(INDEX(Tabel3[GroepBeheerderEmail],Tabel4[[#This Row],[Reis.Index]]),",","")</f>
        <v>Reine.Mougin@gmail.com</v>
      </c>
      <c r="C250" s="2" t="str">
        <f ca="1">INDEX(Tabel3[GroepNaam],Tabel4[[#This Row],[Reis.Index]])</f>
        <v>,Fiveclub,</v>
      </c>
      <c r="D250" s="2" t="str">
        <f ca="1">INDEX(Tabel3[ReisNaam],Tabel4[[#This Row],[Reis.Index]])&amp;","</f>
        <v>Mueang Nonthaburi,</v>
      </c>
      <c r="E250" t="s">
        <v>2988</v>
      </c>
      <c r="F250" t="s">
        <v>1658</v>
      </c>
      <c r="G250" s="17" t="str">
        <f t="shared" ca="1" si="8"/>
        <v>,22-01-2020,</v>
      </c>
      <c r="H250" s="2">
        <f ca="1">RANDBETWEEN(1,Formules!$B$3)</f>
        <v>389</v>
      </c>
      <c r="I250">
        <f t="shared" si="7"/>
        <v>249</v>
      </c>
    </row>
    <row r="251" spans="1:9" x14ac:dyDescent="0.25">
      <c r="A251" s="2" t="str">
        <f ca="1">Tabel4[[#This Row],[GroepBeheerderEmail]]&amp;Tabel4[[#This Row],[GroepNaam]]&amp;Tabel4[[#This Row],[ReisNaam]]&amp;Tabel4[[#This Row],[NotitieTitel]]&amp;Tabel4[[#This Row],[NotitieDatum]]&amp;Tabel4[[#This Row],[NotitieTekst]]</f>
        <v>Freemon.Piche@gmail.com,Twiyo,Żyrardów,Optional impactful data-warehouse,22-01-2020,In sagittis dui vel nisl. Duis ac nibh. Fusce lacus purus, aliquet at, feugiat non, pretium quis, lectus.</v>
      </c>
      <c r="B251" s="2" t="str">
        <f ca="1">SUBSTITUTE(INDEX(Tabel3[GroepBeheerderEmail],Tabel4[[#This Row],[Reis.Index]]),",","")</f>
        <v>Freemon.Piche@gmail.com</v>
      </c>
      <c r="C251" s="2" t="str">
        <f ca="1">INDEX(Tabel3[GroepNaam],Tabel4[[#This Row],[Reis.Index]])</f>
        <v>,Twiyo,</v>
      </c>
      <c r="D251" s="2" t="str">
        <f ca="1">INDEX(Tabel3[ReisNaam],Tabel4[[#This Row],[Reis.Index]])&amp;","</f>
        <v>Żyrardów,</v>
      </c>
      <c r="E251" t="s">
        <v>2989</v>
      </c>
      <c r="F251" t="s">
        <v>1867</v>
      </c>
      <c r="G251" s="17" t="str">
        <f t="shared" ca="1" si="8"/>
        <v>,22-01-2020,</v>
      </c>
      <c r="H251" s="2">
        <f ca="1">RANDBETWEEN(1,Formules!$B$3)</f>
        <v>318</v>
      </c>
      <c r="I251">
        <f t="shared" si="7"/>
        <v>250</v>
      </c>
    </row>
    <row r="252" spans="1:9" x14ac:dyDescent="0.25">
      <c r="A252" s="2" t="str">
        <f ca="1">Tabel4[[#This Row],[GroepBeheerderEmail]]&amp;Tabel4[[#This Row],[GroepNaam]]&amp;Tabel4[[#This Row],[ReisNaam]]&amp;Tabel4[[#This Row],[NotitieTitel]]&amp;Tabel4[[#This Row],[NotitieDatum]]&amp;Tabel4[[#This Row],[NotitieTekst]]</f>
        <v>Judi.Sweet@gmail.com,Quatz,Kumba,User-centric tertiary standardization,22-01-2020,Pellentesque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v>
      </c>
      <c r="B252" s="2" t="str">
        <f ca="1">SUBSTITUTE(INDEX(Tabel3[GroepBeheerderEmail],Tabel4[[#This Row],[Reis.Index]]),",","")</f>
        <v>Judi.Sweet@gmail.com</v>
      </c>
      <c r="C252" s="2" t="str">
        <f ca="1">INDEX(Tabel3[GroepNaam],Tabel4[[#This Row],[Reis.Index]])</f>
        <v>,Quatz,</v>
      </c>
      <c r="D252" s="2" t="str">
        <f ca="1">INDEX(Tabel3[ReisNaam],Tabel4[[#This Row],[Reis.Index]])&amp;","</f>
        <v>Kumba,</v>
      </c>
      <c r="E252" t="s">
        <v>2990</v>
      </c>
      <c r="F252" t="s">
        <v>1868</v>
      </c>
      <c r="G252" s="17" t="str">
        <f t="shared" ca="1" si="8"/>
        <v>,22-01-2020,</v>
      </c>
      <c r="H252" s="2">
        <f ca="1">RANDBETWEEN(1,Formules!$B$3)</f>
        <v>490</v>
      </c>
      <c r="I252">
        <f t="shared" si="7"/>
        <v>251</v>
      </c>
    </row>
    <row r="253" spans="1:9" x14ac:dyDescent="0.25">
      <c r="A253" s="2" t="str">
        <f ca="1">Tabel4[[#This Row],[GroepBeheerderEmail]]&amp;Tabel4[[#This Row],[GroepNaam]]&amp;Tabel4[[#This Row],[ReisNaam]]&amp;Tabel4[[#This Row],[NotitieTitel]]&amp;Tabel4[[#This Row],[NotitieDatum]]&amp;Tabel4[[#This Row],[NotitieTekst]]</f>
        <v>Sherrie.Hiddsley@gmail.com,Thoughtblab,San José de Bocay,Synergized object-oriented customer loyalty,22-01-2020,Proin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v>
      </c>
      <c r="B253" s="2" t="str">
        <f ca="1">SUBSTITUTE(INDEX(Tabel3[GroepBeheerderEmail],Tabel4[[#This Row],[Reis.Index]]),",","")</f>
        <v>Sherrie.Hiddsley@gmail.com</v>
      </c>
      <c r="C253" s="2" t="str">
        <f ca="1">INDEX(Tabel3[GroepNaam],Tabel4[[#This Row],[Reis.Index]])</f>
        <v>,Thoughtblab,</v>
      </c>
      <c r="D253" s="2" t="str">
        <f ca="1">INDEX(Tabel3[ReisNaam],Tabel4[[#This Row],[Reis.Index]])&amp;","</f>
        <v>San José de Bocay,</v>
      </c>
      <c r="E253" t="s">
        <v>2991</v>
      </c>
      <c r="F253" t="s">
        <v>1869</v>
      </c>
      <c r="G253" s="17" t="str">
        <f t="shared" ca="1" si="8"/>
        <v>,22-01-2020,</v>
      </c>
      <c r="H253" s="2">
        <f ca="1">RANDBETWEEN(1,Formules!$B$3)</f>
        <v>212</v>
      </c>
      <c r="I253">
        <f t="shared" si="7"/>
        <v>252</v>
      </c>
    </row>
    <row r="254" spans="1:9" x14ac:dyDescent="0.25">
      <c r="A254" s="2" t="str">
        <f ca="1">Tabel4[[#This Row],[GroepBeheerderEmail]]&amp;Tabel4[[#This Row],[GroepNaam]]&amp;Tabel4[[#This Row],[ReisNaam]]&amp;Tabel4[[#This Row],[NotitieTitel]]&amp;Tabel4[[#This Row],[NotitieDatum]]&amp;Tabel4[[#This Row],[NotitieTekst]]</f>
        <v>Ingeberg.O'Hartnett@gmail.com,Vidoo,Babakansari,Ameliorated cohesive product,22-01-2020,Morbi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v>
      </c>
      <c r="B254" s="2" t="str">
        <f ca="1">SUBSTITUTE(INDEX(Tabel3[GroepBeheerderEmail],Tabel4[[#This Row],[Reis.Index]]),",","")</f>
        <v>Ingeberg.O'Hartnett@gmail.com</v>
      </c>
      <c r="C254" s="2" t="str">
        <f ca="1">INDEX(Tabel3[GroepNaam],Tabel4[[#This Row],[Reis.Index]])</f>
        <v>,Vidoo,</v>
      </c>
      <c r="D254" s="2" t="str">
        <f ca="1">INDEX(Tabel3[ReisNaam],Tabel4[[#This Row],[Reis.Index]])&amp;","</f>
        <v>Babakansari,</v>
      </c>
      <c r="E254" t="s">
        <v>2992</v>
      </c>
      <c r="F254" t="s">
        <v>1752</v>
      </c>
      <c r="G254" s="17" t="str">
        <f t="shared" ca="1" si="8"/>
        <v>,22-01-2020,</v>
      </c>
      <c r="H254" s="2">
        <f ca="1">RANDBETWEEN(1,Formules!$B$3)</f>
        <v>220</v>
      </c>
      <c r="I254">
        <f t="shared" si="7"/>
        <v>253</v>
      </c>
    </row>
    <row r="255" spans="1:9" x14ac:dyDescent="0.25">
      <c r="A255" s="2" t="str">
        <f ca="1">Tabel4[[#This Row],[GroepBeheerderEmail]]&amp;Tabel4[[#This Row],[GroepNaam]]&amp;Tabel4[[#This Row],[ReisNaam]]&amp;Tabel4[[#This Row],[NotitieTitel]]&amp;Tabel4[[#This Row],[NotitieDatum]]&amp;Tabel4[[#This Row],[NotitieTekst]]</f>
        <v>Pennie.Thomtson@gmail.com,Tazz,Nikhom Phattana,Multi-channelled client-driven collaboration,22-01-2020,Morbi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v>
      </c>
      <c r="B255" s="2" t="str">
        <f ca="1">SUBSTITUTE(INDEX(Tabel3[GroepBeheerderEmail],Tabel4[[#This Row],[Reis.Index]]),",","")</f>
        <v>Pennie.Thomtson@gmail.com</v>
      </c>
      <c r="C255" s="2" t="str">
        <f ca="1">INDEX(Tabel3[GroepNaam],Tabel4[[#This Row],[Reis.Index]])</f>
        <v>,Tazz,</v>
      </c>
      <c r="D255" s="2" t="str">
        <f ca="1">INDEX(Tabel3[ReisNaam],Tabel4[[#This Row],[Reis.Index]])&amp;","</f>
        <v>Nikhom Phattana,</v>
      </c>
      <c r="E255" t="s">
        <v>2993</v>
      </c>
      <c r="F255" t="s">
        <v>1870</v>
      </c>
      <c r="G255" s="17" t="str">
        <f t="shared" ca="1" si="8"/>
        <v>,22-01-2020,</v>
      </c>
      <c r="H255" s="2">
        <f ca="1">RANDBETWEEN(1,Formules!$B$3)</f>
        <v>438</v>
      </c>
      <c r="I255">
        <f t="shared" si="7"/>
        <v>254</v>
      </c>
    </row>
    <row r="256" spans="1:9" x14ac:dyDescent="0.25">
      <c r="A256" s="2" t="str">
        <f ca="1">Tabel4[[#This Row],[GroepBeheerderEmail]]&amp;Tabel4[[#This Row],[GroepNaam]]&amp;Tabel4[[#This Row],[ReisNaam]]&amp;Tabel4[[#This Row],[NotitieTitel]]&amp;Tabel4[[#This Row],[NotitieDatum]]&amp;Tabel4[[#This Row],[NotitieTekst]]</f>
        <v>Rhianon.Benson@gmail.com,Devshare,Yamoto,Expanded neutral algorithm,22-01-2020,Duis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v>
      </c>
      <c r="B256" s="2" t="str">
        <f ca="1">SUBSTITUTE(INDEX(Tabel3[GroepBeheerderEmail],Tabel4[[#This Row],[Reis.Index]]),",","")</f>
        <v>Rhianon.Benson@gmail.com</v>
      </c>
      <c r="C256" s="2" t="str">
        <f ca="1">INDEX(Tabel3[GroepNaam],Tabel4[[#This Row],[Reis.Index]])</f>
        <v>,Devshare,</v>
      </c>
      <c r="D256" s="2" t="str">
        <f ca="1">INDEX(Tabel3[ReisNaam],Tabel4[[#This Row],[Reis.Index]])&amp;","</f>
        <v>Yamoto,</v>
      </c>
      <c r="E256" t="s">
        <v>2994</v>
      </c>
      <c r="F256" t="s">
        <v>1871</v>
      </c>
      <c r="G256" s="17" t="str">
        <f t="shared" ca="1" si="8"/>
        <v>,22-01-2020,</v>
      </c>
      <c r="H256" s="2">
        <f ca="1">RANDBETWEEN(1,Formules!$B$3)</f>
        <v>347</v>
      </c>
      <c r="I256">
        <f t="shared" si="7"/>
        <v>255</v>
      </c>
    </row>
    <row r="257" spans="1:9" x14ac:dyDescent="0.25">
      <c r="A257" s="2" t="str">
        <f ca="1">Tabel4[[#This Row],[GroepBeheerderEmail]]&amp;Tabel4[[#This Row],[GroepNaam]]&amp;Tabel4[[#This Row],[ReisNaam]]&amp;Tabel4[[#This Row],[NotitieTitel]]&amp;Tabel4[[#This Row],[NotitieDatum]]&amp;Tabel4[[#This Row],[NotitieTekst]]</f>
        <v>Terry.Scarasbrick@gmail.com,Jazzy,Pitangui,Switchable high-level encryption,22-01-2020,Maecenas ut massa quis augue luctus tincidunt. Nulla mollis molestie lorem. Quisque ut erat.</v>
      </c>
      <c r="B257" s="2" t="str">
        <f ca="1">SUBSTITUTE(INDEX(Tabel3[GroepBeheerderEmail],Tabel4[[#This Row],[Reis.Index]]),",","")</f>
        <v>Terry.Scarasbrick@gmail.com</v>
      </c>
      <c r="C257" s="2" t="str">
        <f ca="1">INDEX(Tabel3[GroepNaam],Tabel4[[#This Row],[Reis.Index]])</f>
        <v>,Jazzy,</v>
      </c>
      <c r="D257" s="2" t="str">
        <f ca="1">INDEX(Tabel3[ReisNaam],Tabel4[[#This Row],[Reis.Index]])&amp;","</f>
        <v>Pitangui,</v>
      </c>
      <c r="E257" t="s">
        <v>2995</v>
      </c>
      <c r="F257" t="s">
        <v>1872</v>
      </c>
      <c r="G257" s="17" t="str">
        <f t="shared" ca="1" si="8"/>
        <v>,22-01-2020,</v>
      </c>
      <c r="H257" s="2">
        <f ca="1">RANDBETWEEN(1,Formules!$B$3)</f>
        <v>371</v>
      </c>
      <c r="I257">
        <f t="shared" si="7"/>
        <v>256</v>
      </c>
    </row>
    <row r="258" spans="1:9" x14ac:dyDescent="0.25">
      <c r="A258" s="2" t="str">
        <f ca="1">Tabel4[[#This Row],[GroepBeheerderEmail]]&amp;Tabel4[[#This Row],[GroepNaam]]&amp;Tabel4[[#This Row],[ReisNaam]]&amp;Tabel4[[#This Row],[NotitieTitel]]&amp;Tabel4[[#This Row],[NotitieDatum]]&amp;Tabel4[[#This Row],[NotitieTekst]]</f>
        <v>Putnam.Aleso@gmail.com,Feednation,Shums’k,Integrated grid-enabled array,22-01-2020,Quisque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v>
      </c>
      <c r="B258" s="2" t="str">
        <f ca="1">SUBSTITUTE(INDEX(Tabel3[GroepBeheerderEmail],Tabel4[[#This Row],[Reis.Index]]),",","")</f>
        <v>Putnam.Aleso@gmail.com</v>
      </c>
      <c r="C258" s="2" t="str">
        <f ca="1">INDEX(Tabel3[GroepNaam],Tabel4[[#This Row],[Reis.Index]])</f>
        <v>,Feednation,</v>
      </c>
      <c r="D258" s="2" t="str">
        <f ca="1">INDEX(Tabel3[ReisNaam],Tabel4[[#This Row],[Reis.Index]])&amp;","</f>
        <v>Shums’k,</v>
      </c>
      <c r="E258" t="s">
        <v>2996</v>
      </c>
      <c r="F258" t="s">
        <v>1873</v>
      </c>
      <c r="G258" s="17" t="str">
        <f t="shared" ca="1" si="8"/>
        <v>,22-01-2020,</v>
      </c>
      <c r="H258" s="2">
        <f ca="1">RANDBETWEEN(1,Formules!$B$3)</f>
        <v>115</v>
      </c>
      <c r="I258">
        <f t="shared" ref="I258:I321" si="9">ROW()-1</f>
        <v>257</v>
      </c>
    </row>
    <row r="259" spans="1:9" x14ac:dyDescent="0.25">
      <c r="A259" s="2" t="str">
        <f ca="1">Tabel4[[#This Row],[GroepBeheerderEmail]]&amp;Tabel4[[#This Row],[GroepNaam]]&amp;Tabel4[[#This Row],[ReisNaam]]&amp;Tabel4[[#This Row],[NotitieTitel]]&amp;Tabel4[[#This Row],[NotitieDatum]]&amp;Tabel4[[#This Row],[NotitieTekst]]</f>
        <v>Hadlee.Sugg@gmail.com,Riffpedia,Verrettes,Expanded client-server strategy,22-01-2020,Vestibulum quam sapien, varius ut, blandit non, interdum in, ante.</v>
      </c>
      <c r="B259" s="2" t="str">
        <f ca="1">SUBSTITUTE(INDEX(Tabel3[GroepBeheerderEmail],Tabel4[[#This Row],[Reis.Index]]),",","")</f>
        <v>Hadlee.Sugg@gmail.com</v>
      </c>
      <c r="C259" s="2" t="str">
        <f ca="1">INDEX(Tabel3[GroepNaam],Tabel4[[#This Row],[Reis.Index]])</f>
        <v>,Riffpedia,</v>
      </c>
      <c r="D259" s="2" t="str">
        <f ca="1">INDEX(Tabel3[ReisNaam],Tabel4[[#This Row],[Reis.Index]])&amp;","</f>
        <v>Verrettes,</v>
      </c>
      <c r="E259" t="s">
        <v>2997</v>
      </c>
      <c r="F259" t="s">
        <v>1874</v>
      </c>
      <c r="G259" s="17" t="str">
        <f t="shared" ca="1" si="8"/>
        <v>,22-01-2020,</v>
      </c>
      <c r="H259" s="2">
        <f ca="1">RANDBETWEEN(1,Formules!$B$3)</f>
        <v>130</v>
      </c>
      <c r="I259">
        <f t="shared" si="9"/>
        <v>258</v>
      </c>
    </row>
    <row r="260" spans="1:9" x14ac:dyDescent="0.25">
      <c r="A260" s="2" t="str">
        <f ca="1">Tabel4[[#This Row],[GroepBeheerderEmail]]&amp;Tabel4[[#This Row],[GroepNaam]]&amp;Tabel4[[#This Row],[ReisNaam]]&amp;Tabel4[[#This Row],[NotitieTitel]]&amp;Tabel4[[#This Row],[NotitieDatum]]&amp;Tabel4[[#This Row],[NotitieTekst]]</f>
        <v>Yovonnda.Yurkin@gmail.com,Blogtag,Banjar Sengguan,Adaptive solution-oriented superstructure,22-01-2020,Vestibulum rutrum rutrum neque. Aenean auctor gravida sem. Praesent id massa id nisl venenatis lacinia. Aenean sit amet justo. Morbi ut odio. Cras mi pede, malesuada in, imperdiet et, commodo vulputate, justo. In blandit ultrices enim.</v>
      </c>
      <c r="B260" s="2" t="str">
        <f ca="1">SUBSTITUTE(INDEX(Tabel3[GroepBeheerderEmail],Tabel4[[#This Row],[Reis.Index]]),",","")</f>
        <v>Yovonnda.Yurkin@gmail.com</v>
      </c>
      <c r="C260" s="2" t="str">
        <f ca="1">INDEX(Tabel3[GroepNaam],Tabel4[[#This Row],[Reis.Index]])</f>
        <v>,Blogtag,</v>
      </c>
      <c r="D260" s="2" t="str">
        <f ca="1">INDEX(Tabel3[ReisNaam],Tabel4[[#This Row],[Reis.Index]])&amp;","</f>
        <v>Banjar Sengguan,</v>
      </c>
      <c r="E260" t="s">
        <v>2998</v>
      </c>
      <c r="F260" t="s">
        <v>1875</v>
      </c>
      <c r="G260" s="17" t="str">
        <f t="shared" ca="1" si="8"/>
        <v>,22-01-2020,</v>
      </c>
      <c r="H260" s="2">
        <f ca="1">RANDBETWEEN(1,Formules!$B$3)</f>
        <v>96</v>
      </c>
      <c r="I260">
        <f t="shared" si="9"/>
        <v>259</v>
      </c>
    </row>
    <row r="261" spans="1:9" x14ac:dyDescent="0.25">
      <c r="A261" s="2" t="str">
        <f ca="1">Tabel4[[#This Row],[GroepBeheerderEmail]]&amp;Tabel4[[#This Row],[GroepNaam]]&amp;Tabel4[[#This Row],[ReisNaam]]&amp;Tabel4[[#This Row],[NotitieTitel]]&amp;Tabel4[[#This Row],[NotitieDatum]]&amp;Tabel4[[#This Row],[NotitieTekst]]</f>
        <v>Sallee.Whaley@gmail.com,Realblab,Sausa,Programmable next generation orchestration,22-01-2020,Praesent blandit lacinia erat. Vestibulum sed magna at nunc commodo placerat.</v>
      </c>
      <c r="B261" s="2" t="str">
        <f ca="1">SUBSTITUTE(INDEX(Tabel3[GroepBeheerderEmail],Tabel4[[#This Row],[Reis.Index]]),",","")</f>
        <v>Sallee.Whaley@gmail.com</v>
      </c>
      <c r="C261" s="2" t="str">
        <f ca="1">INDEX(Tabel3[GroepNaam],Tabel4[[#This Row],[Reis.Index]])</f>
        <v>,Realblab,</v>
      </c>
      <c r="D261" s="2" t="str">
        <f ca="1">INDEX(Tabel3[ReisNaam],Tabel4[[#This Row],[Reis.Index]])&amp;","</f>
        <v>Sausa,</v>
      </c>
      <c r="E261" t="s">
        <v>2999</v>
      </c>
      <c r="F261" t="s">
        <v>1876</v>
      </c>
      <c r="G261" s="17" t="str">
        <f t="shared" ref="G261:G324" ca="1" si="10">","&amp;TEXT(TODAY(),"DD-MM-JJJJ")&amp;","</f>
        <v>,22-01-2020,</v>
      </c>
      <c r="H261" s="2">
        <f ca="1">RANDBETWEEN(1,Formules!$B$3)</f>
        <v>352</v>
      </c>
      <c r="I261">
        <f t="shared" si="9"/>
        <v>260</v>
      </c>
    </row>
    <row r="262" spans="1:9" x14ac:dyDescent="0.25">
      <c r="A262" s="2" t="str">
        <f ca="1">Tabel4[[#This Row],[GroepBeheerderEmail]]&amp;Tabel4[[#This Row],[GroepNaam]]&amp;Tabel4[[#This Row],[ReisNaam]]&amp;Tabel4[[#This Row],[NotitieTitel]]&amp;Tabel4[[#This Row],[NotitieDatum]]&amp;Tabel4[[#This Row],[NotitieTekst]]</f>
        <v>Neely.Loughead@gmail.com,Lajo,Bulqizë,Upgradable national matrices,22-01-2020,Maecenas ut massa quis augue luctus tincidunt. Nulla mollis molestie lorem. Quisque ut erat. Curabitur gravida nisi at nibh. In hac habitasse platea dictumst. Aliquam augue quam, sollicitudin vitae, consectetuer eget, rutrum at, lorem.</v>
      </c>
      <c r="B262" s="2" t="str">
        <f ca="1">SUBSTITUTE(INDEX(Tabel3[GroepBeheerderEmail],Tabel4[[#This Row],[Reis.Index]]),",","")</f>
        <v>Neely.Loughead@gmail.com</v>
      </c>
      <c r="C262" s="2" t="str">
        <f ca="1">INDEX(Tabel3[GroepNaam],Tabel4[[#This Row],[Reis.Index]])</f>
        <v>,Lajo,</v>
      </c>
      <c r="D262" s="2" t="str">
        <f ca="1">INDEX(Tabel3[ReisNaam],Tabel4[[#This Row],[Reis.Index]])&amp;","</f>
        <v>Bulqizë,</v>
      </c>
      <c r="E262" t="s">
        <v>3000</v>
      </c>
      <c r="F262" t="s">
        <v>1877</v>
      </c>
      <c r="G262" s="17" t="str">
        <f t="shared" ca="1" si="10"/>
        <v>,22-01-2020,</v>
      </c>
      <c r="H262" s="2">
        <f ca="1">RANDBETWEEN(1,Formules!$B$3)</f>
        <v>349</v>
      </c>
      <c r="I262">
        <f t="shared" si="9"/>
        <v>261</v>
      </c>
    </row>
    <row r="263" spans="1:9" x14ac:dyDescent="0.25">
      <c r="A263" s="2" t="str">
        <f ca="1">Tabel4[[#This Row],[GroepBeheerderEmail]]&amp;Tabel4[[#This Row],[GroepNaam]]&amp;Tabel4[[#This Row],[ReisNaam]]&amp;Tabel4[[#This Row],[NotitieTitel]]&amp;Tabel4[[#This Row],[NotitieDatum]]&amp;Tabel4[[#This Row],[NotitieTekst]]</f>
        <v>Gordy.Clemmens@gmail.com,Kayveo,Yuxi,Digitized fresh-thinking productivity,22-01-2020,Aenean fermentum. Donec ut mauris eget massa tempor convallis. Nulla neque libero, convallis eget, eleifend luctus, ultricies eu, nibh. Quisque id justo sit amet sapien dignissim vestibulum.</v>
      </c>
      <c r="B263" s="2" t="str">
        <f ca="1">SUBSTITUTE(INDEX(Tabel3[GroepBeheerderEmail],Tabel4[[#This Row],[Reis.Index]]),",","")</f>
        <v>Gordy.Clemmens@gmail.com</v>
      </c>
      <c r="C263" s="2" t="str">
        <f ca="1">INDEX(Tabel3[GroepNaam],Tabel4[[#This Row],[Reis.Index]])</f>
        <v>,Kayveo,</v>
      </c>
      <c r="D263" s="2" t="str">
        <f ca="1">INDEX(Tabel3[ReisNaam],Tabel4[[#This Row],[Reis.Index]])&amp;","</f>
        <v>Yuxi,</v>
      </c>
      <c r="E263" t="s">
        <v>3001</v>
      </c>
      <c r="F263" t="s">
        <v>1878</v>
      </c>
      <c r="G263" s="17" t="str">
        <f t="shared" ca="1" si="10"/>
        <v>,22-01-2020,</v>
      </c>
      <c r="H263" s="2">
        <f ca="1">RANDBETWEEN(1,Formules!$B$3)</f>
        <v>461</v>
      </c>
      <c r="I263">
        <f t="shared" si="9"/>
        <v>262</v>
      </c>
    </row>
    <row r="264" spans="1:9" x14ac:dyDescent="0.25">
      <c r="A264" s="2" t="str">
        <f ca="1">Tabel4[[#This Row],[GroepBeheerderEmail]]&amp;Tabel4[[#This Row],[GroepNaam]]&amp;Tabel4[[#This Row],[ReisNaam]]&amp;Tabel4[[#This Row],[NotitieTitel]]&amp;Tabel4[[#This Row],[NotitieDatum]]&amp;Tabel4[[#This Row],[NotitieTekst]]</f>
        <v>Francis.Cockhill@gmail.com,Jabbertype,Al Fākhūrah,Compatible coherent database,22-01-2020,Proin eu mi. Nulla ac enim. In tempor, turpis nec euismod scelerisque, quam turpis adipiscing lorem, vitae mattis nibh ligula nec sem. Duis aliquam convallis nunc. Proin at turpis a pede posuere nonummy.</v>
      </c>
      <c r="B264" s="2" t="str">
        <f ca="1">SUBSTITUTE(INDEX(Tabel3[GroepBeheerderEmail],Tabel4[[#This Row],[Reis.Index]]),",","")</f>
        <v>Francis.Cockhill@gmail.com</v>
      </c>
      <c r="C264" s="2" t="str">
        <f ca="1">INDEX(Tabel3[GroepNaam],Tabel4[[#This Row],[Reis.Index]])</f>
        <v>,Jabbertype,</v>
      </c>
      <c r="D264" s="2" t="str">
        <f ca="1">INDEX(Tabel3[ReisNaam],Tabel4[[#This Row],[Reis.Index]])&amp;","</f>
        <v>Al Fākhūrah,</v>
      </c>
      <c r="E264" t="s">
        <v>3002</v>
      </c>
      <c r="F264" t="s">
        <v>1879</v>
      </c>
      <c r="G264" s="17" t="str">
        <f t="shared" ca="1" si="10"/>
        <v>,22-01-2020,</v>
      </c>
      <c r="H264" s="2">
        <f ca="1">RANDBETWEEN(1,Formules!$B$3)</f>
        <v>435</v>
      </c>
      <c r="I264">
        <f t="shared" si="9"/>
        <v>263</v>
      </c>
    </row>
    <row r="265" spans="1:9" x14ac:dyDescent="0.25">
      <c r="A265" s="2" t="str">
        <f ca="1">Tabel4[[#This Row],[GroepBeheerderEmail]]&amp;Tabel4[[#This Row],[GroepNaam]]&amp;Tabel4[[#This Row],[ReisNaam]]&amp;Tabel4[[#This Row],[NotitieTitel]]&amp;Tabel4[[#This Row],[NotitieDatum]]&amp;Tabel4[[#This Row],[NotitieTekst]]</f>
        <v>Sherrie.Hiddsley@gmail.com,Thoughtblab,Ganping,Future-proofed 24 hour hub,22-01-2020,Donec odio justo, sollicitudin ut, suscipit a, feugiat et, eros. Vestibulum ac est lacinia nisi venenatis tristique. Fusce congue, diam id ornare imperdiet, sapien urna pretium nisl, ut volutpat sapien arcu sed augue.</v>
      </c>
      <c r="B265" s="2" t="str">
        <f ca="1">SUBSTITUTE(INDEX(Tabel3[GroepBeheerderEmail],Tabel4[[#This Row],[Reis.Index]]),",","")</f>
        <v>Sherrie.Hiddsley@gmail.com</v>
      </c>
      <c r="C265" s="2" t="str">
        <f ca="1">INDEX(Tabel3[GroepNaam],Tabel4[[#This Row],[Reis.Index]])</f>
        <v>,Thoughtblab,</v>
      </c>
      <c r="D265" s="2" t="str">
        <f ca="1">INDEX(Tabel3[ReisNaam],Tabel4[[#This Row],[Reis.Index]])&amp;","</f>
        <v>Ganping,</v>
      </c>
      <c r="E265" t="s">
        <v>3003</v>
      </c>
      <c r="F265" t="s">
        <v>1779</v>
      </c>
      <c r="G265" s="17" t="str">
        <f t="shared" ca="1" si="10"/>
        <v>,22-01-2020,</v>
      </c>
      <c r="H265" s="2">
        <f ca="1">RANDBETWEEN(1,Formules!$B$3)</f>
        <v>129</v>
      </c>
      <c r="I265">
        <f t="shared" si="9"/>
        <v>264</v>
      </c>
    </row>
    <row r="266" spans="1:9" x14ac:dyDescent="0.25">
      <c r="A266" s="2" t="str">
        <f ca="1">Tabel4[[#This Row],[GroepBeheerderEmail]]&amp;Tabel4[[#This Row],[GroepNaam]]&amp;Tabel4[[#This Row],[ReisNaam]]&amp;Tabel4[[#This Row],[NotitieTitel]]&amp;Tabel4[[#This Row],[NotitieDatum]]&amp;Tabel4[[#This Row],[NotitieTekst]]</f>
        <v>Lorianne.Stanfield@gmail.com,Meedoo,Xunqiao,Cross-group motivating secured line,22-01-2020,Aenean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v>
      </c>
      <c r="B266" s="2" t="str">
        <f ca="1">SUBSTITUTE(INDEX(Tabel3[GroepBeheerderEmail],Tabel4[[#This Row],[Reis.Index]]),",","")</f>
        <v>Lorianne.Stanfield@gmail.com</v>
      </c>
      <c r="C266" s="2" t="str">
        <f ca="1">INDEX(Tabel3[GroepNaam],Tabel4[[#This Row],[Reis.Index]])</f>
        <v>,Meedoo,</v>
      </c>
      <c r="D266" s="2" t="str">
        <f ca="1">INDEX(Tabel3[ReisNaam],Tabel4[[#This Row],[Reis.Index]])&amp;","</f>
        <v>Xunqiao,</v>
      </c>
      <c r="E266" t="s">
        <v>3004</v>
      </c>
      <c r="F266" t="s">
        <v>1682</v>
      </c>
      <c r="G266" s="17" t="str">
        <f t="shared" ca="1" si="10"/>
        <v>,22-01-2020,</v>
      </c>
      <c r="H266" s="2">
        <f ca="1">RANDBETWEEN(1,Formules!$B$3)</f>
        <v>109</v>
      </c>
      <c r="I266">
        <f t="shared" si="9"/>
        <v>265</v>
      </c>
    </row>
    <row r="267" spans="1:9" x14ac:dyDescent="0.25">
      <c r="A267" s="2" t="str">
        <f ca="1">Tabel4[[#This Row],[GroepBeheerderEmail]]&amp;Tabel4[[#This Row],[GroepNaam]]&amp;Tabel4[[#This Row],[ReisNaam]]&amp;Tabel4[[#This Row],[NotitieTitel]]&amp;Tabel4[[#This Row],[NotitieDatum]]&amp;Tabel4[[#This Row],[NotitieTekst]]</f>
        <v>Kenny.Pimm@gmail.com,Wikivu,Morón,Object-based responsive functionalities,22-01-2020,Duis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v>
      </c>
      <c r="B267" s="2" t="str">
        <f ca="1">SUBSTITUTE(INDEX(Tabel3[GroepBeheerderEmail],Tabel4[[#This Row],[Reis.Index]]),",","")</f>
        <v>Kenny.Pimm@gmail.com</v>
      </c>
      <c r="C267" s="2" t="str">
        <f ca="1">INDEX(Tabel3[GroepNaam],Tabel4[[#This Row],[Reis.Index]])</f>
        <v>,Wikivu,</v>
      </c>
      <c r="D267" s="2" t="str">
        <f ca="1">INDEX(Tabel3[ReisNaam],Tabel4[[#This Row],[Reis.Index]])&amp;","</f>
        <v>Morón,</v>
      </c>
      <c r="E267" t="s">
        <v>3005</v>
      </c>
      <c r="F267" t="s">
        <v>1880</v>
      </c>
      <c r="G267" s="17" t="str">
        <f t="shared" ca="1" si="10"/>
        <v>,22-01-2020,</v>
      </c>
      <c r="H267" s="2">
        <f ca="1">RANDBETWEEN(1,Formules!$B$3)</f>
        <v>116</v>
      </c>
      <c r="I267">
        <f t="shared" si="9"/>
        <v>266</v>
      </c>
    </row>
    <row r="268" spans="1:9" x14ac:dyDescent="0.25">
      <c r="A268" s="2" t="str">
        <f ca="1">Tabel4[[#This Row],[GroepBeheerderEmail]]&amp;Tabel4[[#This Row],[GroepNaam]]&amp;Tabel4[[#This Row],[ReisNaam]]&amp;Tabel4[[#This Row],[NotitieTitel]]&amp;Tabel4[[#This Row],[NotitieDatum]]&amp;Tabel4[[#This Row],[NotitieTekst]]</f>
        <v>Hadlee.Sugg@gmail.com,Eidel,Kangding,Sharable 5th generation Graphic Interface,22-01-2020,In est risus, auctor sed, tristique in, tempus sit amet, sem. Fusce consequat. Nulla nisl. Nunc nisl. Duis bibendum, felis sed interdum venenatis, turpis enim blandit mi, in porttitor pede justo eu massa. Donec dapibus. Duis at velit eu est congue elementum.</v>
      </c>
      <c r="B268" s="2" t="str">
        <f ca="1">SUBSTITUTE(INDEX(Tabel3[GroepBeheerderEmail],Tabel4[[#This Row],[Reis.Index]]),",","")</f>
        <v>Hadlee.Sugg@gmail.com</v>
      </c>
      <c r="C268" s="2" t="str">
        <f ca="1">INDEX(Tabel3[GroepNaam],Tabel4[[#This Row],[Reis.Index]])</f>
        <v>,Eidel,</v>
      </c>
      <c r="D268" s="2" t="str">
        <f ca="1">INDEX(Tabel3[ReisNaam],Tabel4[[#This Row],[Reis.Index]])&amp;","</f>
        <v>Kangding,</v>
      </c>
      <c r="E268" t="s">
        <v>3006</v>
      </c>
      <c r="F268" t="s">
        <v>1881</v>
      </c>
      <c r="G268" s="17" t="str">
        <f t="shared" ca="1" si="10"/>
        <v>,22-01-2020,</v>
      </c>
      <c r="H268" s="2">
        <f ca="1">RANDBETWEEN(1,Formules!$B$3)</f>
        <v>584</v>
      </c>
      <c r="I268">
        <f t="shared" si="9"/>
        <v>267</v>
      </c>
    </row>
    <row r="269" spans="1:9" x14ac:dyDescent="0.25">
      <c r="A269" s="2" t="str">
        <f ca="1">Tabel4[[#This Row],[GroepBeheerderEmail]]&amp;Tabel4[[#This Row],[GroepNaam]]&amp;Tabel4[[#This Row],[ReisNaam]]&amp;Tabel4[[#This Row],[NotitieTitel]]&amp;Tabel4[[#This Row],[NotitieDatum]]&amp;Tabel4[[#This Row],[NotitieTekst]]</f>
        <v>Catherina.Annear@gmail.com,Miboo,Wenfu,Organic motivating service-desk,22-01-2020,Nullam varius. Nulla facilisi. Cras non velit nec nisi vulputate nonummy. Maecenas tincidunt lacus at velit. Vivamus vel nulla eget eros elementum pellentesque. Quisque porta volutpat erat. Quisque erat eros, viverra eget, congue eget, semper rutrum, nulla. Nunc purus.</v>
      </c>
      <c r="B269" s="2" t="str">
        <f ca="1">SUBSTITUTE(INDEX(Tabel3[GroepBeheerderEmail],Tabel4[[#This Row],[Reis.Index]]),",","")</f>
        <v>Catherina.Annear@gmail.com</v>
      </c>
      <c r="C269" s="2" t="str">
        <f ca="1">INDEX(Tabel3[GroepNaam],Tabel4[[#This Row],[Reis.Index]])</f>
        <v>,Miboo,</v>
      </c>
      <c r="D269" s="2" t="str">
        <f ca="1">INDEX(Tabel3[ReisNaam],Tabel4[[#This Row],[Reis.Index]])&amp;","</f>
        <v>Wenfu,</v>
      </c>
      <c r="E269" t="s">
        <v>3007</v>
      </c>
      <c r="F269" t="s">
        <v>1882</v>
      </c>
      <c r="G269" s="17" t="str">
        <f t="shared" ca="1" si="10"/>
        <v>,22-01-2020,</v>
      </c>
      <c r="H269" s="2">
        <f ca="1">RANDBETWEEN(1,Formules!$B$3)</f>
        <v>869</v>
      </c>
      <c r="I269">
        <f t="shared" si="9"/>
        <v>268</v>
      </c>
    </row>
    <row r="270" spans="1:9" x14ac:dyDescent="0.25">
      <c r="A270" s="2" t="str">
        <f ca="1">Tabel4[[#This Row],[GroepBeheerderEmail]]&amp;Tabel4[[#This Row],[GroepNaam]]&amp;Tabel4[[#This Row],[ReisNaam]]&amp;Tabel4[[#This Row],[NotitieTitel]]&amp;Tabel4[[#This Row],[NotitieDatum]]&amp;Tabel4[[#This Row],[NotitieTekst]]</f>
        <v>Rhianon.Benson@gmail.com,Tagchat,Ujazd,Proactive solution-oriented firmware,22-01-2020,Proin risus.</v>
      </c>
      <c r="B270" s="2" t="str">
        <f ca="1">SUBSTITUTE(INDEX(Tabel3[GroepBeheerderEmail],Tabel4[[#This Row],[Reis.Index]]),",","")</f>
        <v>Rhianon.Benson@gmail.com</v>
      </c>
      <c r="C270" s="2" t="str">
        <f ca="1">INDEX(Tabel3[GroepNaam],Tabel4[[#This Row],[Reis.Index]])</f>
        <v>,Tagchat,</v>
      </c>
      <c r="D270" s="2" t="str">
        <f ca="1">INDEX(Tabel3[ReisNaam],Tabel4[[#This Row],[Reis.Index]])&amp;","</f>
        <v>Ujazd,</v>
      </c>
      <c r="E270" t="s">
        <v>3008</v>
      </c>
      <c r="F270" t="s">
        <v>1883</v>
      </c>
      <c r="G270" s="17" t="str">
        <f t="shared" ca="1" si="10"/>
        <v>,22-01-2020,</v>
      </c>
      <c r="H270" s="2">
        <f ca="1">RANDBETWEEN(1,Formules!$B$3)</f>
        <v>233</v>
      </c>
      <c r="I270">
        <f t="shared" si="9"/>
        <v>269</v>
      </c>
    </row>
    <row r="271" spans="1:9" x14ac:dyDescent="0.25">
      <c r="A271" s="2" t="str">
        <f ca="1">Tabel4[[#This Row],[GroepBeheerderEmail]]&amp;Tabel4[[#This Row],[GroepNaam]]&amp;Tabel4[[#This Row],[ReisNaam]]&amp;Tabel4[[#This Row],[NotitieTitel]]&amp;Tabel4[[#This Row],[NotitieDatum]]&amp;Tabel4[[#This Row],[NotitieTekst]]</f>
        <v>Abel.Jerdon@gmail.com,Fatz,Biyan,Organic systemic leverage,22-01-2020,Quisque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v>
      </c>
      <c r="B271" s="2" t="str">
        <f ca="1">SUBSTITUTE(INDEX(Tabel3[GroepBeheerderEmail],Tabel4[[#This Row],[Reis.Index]]),",","")</f>
        <v>Abel.Jerdon@gmail.com</v>
      </c>
      <c r="C271" s="2" t="str">
        <f ca="1">INDEX(Tabel3[GroepNaam],Tabel4[[#This Row],[Reis.Index]])</f>
        <v>,Fatz,</v>
      </c>
      <c r="D271" s="2" t="str">
        <f ca="1">INDEX(Tabel3[ReisNaam],Tabel4[[#This Row],[Reis.Index]])&amp;","</f>
        <v>Biyan,</v>
      </c>
      <c r="E271" t="s">
        <v>3009</v>
      </c>
      <c r="F271" t="s">
        <v>1884</v>
      </c>
      <c r="G271" s="17" t="str">
        <f t="shared" ca="1" si="10"/>
        <v>,22-01-2020,</v>
      </c>
      <c r="H271" s="2">
        <f ca="1">RANDBETWEEN(1,Formules!$B$3)</f>
        <v>652</v>
      </c>
      <c r="I271">
        <f t="shared" si="9"/>
        <v>270</v>
      </c>
    </row>
    <row r="272" spans="1:9" x14ac:dyDescent="0.25">
      <c r="A272" s="2" t="str">
        <f ca="1">Tabel4[[#This Row],[GroepBeheerderEmail]]&amp;Tabel4[[#This Row],[GroepNaam]]&amp;Tabel4[[#This Row],[ReisNaam]]&amp;Tabel4[[#This Row],[NotitieTitel]]&amp;Tabel4[[#This Row],[NotitieDatum]]&amp;Tabel4[[#This Row],[NotitieTekst]]</f>
        <v>Aggie.Pawlowicz@gmail.com,Wordify,Hetang,Inverse bottom-line hierarchy,22-01-2020,Morbi non lectus. Aliquam sit amet diam in magna bibendum imperdiet. Nullam orci pede, venenatis non, sodales sed, tincidunt eu, felis.</v>
      </c>
      <c r="B272" s="2" t="str">
        <f ca="1">SUBSTITUTE(INDEX(Tabel3[GroepBeheerderEmail],Tabel4[[#This Row],[Reis.Index]]),",","")</f>
        <v>Aggie.Pawlowicz@gmail.com</v>
      </c>
      <c r="C272" s="2" t="str">
        <f ca="1">INDEX(Tabel3[GroepNaam],Tabel4[[#This Row],[Reis.Index]])</f>
        <v>,Wordify,</v>
      </c>
      <c r="D272" s="2" t="str">
        <f ca="1">INDEX(Tabel3[ReisNaam],Tabel4[[#This Row],[Reis.Index]])&amp;","</f>
        <v>Hetang,</v>
      </c>
      <c r="E272" t="s">
        <v>3010</v>
      </c>
      <c r="F272" t="s">
        <v>1885</v>
      </c>
      <c r="G272" s="17" t="str">
        <f t="shared" ca="1" si="10"/>
        <v>,22-01-2020,</v>
      </c>
      <c r="H272" s="2">
        <f ca="1">RANDBETWEEN(1,Formules!$B$3)</f>
        <v>663</v>
      </c>
      <c r="I272">
        <f t="shared" si="9"/>
        <v>271</v>
      </c>
    </row>
    <row r="273" spans="1:9" x14ac:dyDescent="0.25">
      <c r="A273" s="2" t="str">
        <f ca="1">Tabel4[[#This Row],[GroepBeheerderEmail]]&amp;Tabel4[[#This Row],[GroepNaam]]&amp;Tabel4[[#This Row],[ReisNaam]]&amp;Tabel4[[#This Row],[NotitieTitel]]&amp;Tabel4[[#This Row],[NotitieDatum]]&amp;Tabel4[[#This Row],[NotitieTekst]]</f>
        <v>Deena.Eisikowitch@gmail.com,Quimm,Shangjin,Versatile intangible algorithm,22-01-2020,Donec posuere metus vitae ipsum. Aliquam non mauris. Morbi non lectus. Aliquam sit amet diam in magna bibendum imperdiet. Nullam orci pede, venenatis non, sodales sed, tincidunt eu, felis. Fusce posuere felis sed lacus.</v>
      </c>
      <c r="B273" s="2" t="str">
        <f ca="1">SUBSTITUTE(INDEX(Tabel3[GroepBeheerderEmail],Tabel4[[#This Row],[Reis.Index]]),",","")</f>
        <v>Deena.Eisikowitch@gmail.com</v>
      </c>
      <c r="C273" s="2" t="str">
        <f ca="1">INDEX(Tabel3[GroepNaam],Tabel4[[#This Row],[Reis.Index]])</f>
        <v>,Quimm,</v>
      </c>
      <c r="D273" s="2" t="str">
        <f ca="1">INDEX(Tabel3[ReisNaam],Tabel4[[#This Row],[Reis.Index]])&amp;","</f>
        <v>Shangjin,</v>
      </c>
      <c r="E273" t="s">
        <v>3011</v>
      </c>
      <c r="F273" t="s">
        <v>1773</v>
      </c>
      <c r="G273" s="17" t="str">
        <f t="shared" ca="1" si="10"/>
        <v>,22-01-2020,</v>
      </c>
      <c r="H273" s="2">
        <f ca="1">RANDBETWEEN(1,Formules!$B$3)</f>
        <v>447</v>
      </c>
      <c r="I273">
        <f t="shared" si="9"/>
        <v>272</v>
      </c>
    </row>
    <row r="274" spans="1:9" x14ac:dyDescent="0.25">
      <c r="A274" s="2" t="str">
        <f ca="1">Tabel4[[#This Row],[GroepBeheerderEmail]]&amp;Tabel4[[#This Row],[GroepNaam]]&amp;Tabel4[[#This Row],[ReisNaam]]&amp;Tabel4[[#This Row],[NotitieTitel]]&amp;Tabel4[[#This Row],[NotitieDatum]]&amp;Tabel4[[#This Row],[NotitieTekst]]</f>
        <v>Kenny.Pimm@gmail.com,Skidoo,Armanāz,Visionary holistic protocol,22-01-2020,Integer ac leo. Pellentesque ultrices mattis odio. Donec vitae nisi. Nam ultrices, libero non mattis pulvinar, nulla pede ullamcorper augue, a suscipit nulla elit ac nulla.</v>
      </c>
      <c r="B274" s="2" t="str">
        <f ca="1">SUBSTITUTE(INDEX(Tabel3[GroepBeheerderEmail],Tabel4[[#This Row],[Reis.Index]]),",","")</f>
        <v>Kenny.Pimm@gmail.com</v>
      </c>
      <c r="C274" s="2" t="str">
        <f ca="1">INDEX(Tabel3[GroepNaam],Tabel4[[#This Row],[Reis.Index]])</f>
        <v>,Skidoo,</v>
      </c>
      <c r="D274" s="2" t="str">
        <f ca="1">INDEX(Tabel3[ReisNaam],Tabel4[[#This Row],[Reis.Index]])&amp;","</f>
        <v>Armanāz,</v>
      </c>
      <c r="E274" t="s">
        <v>3012</v>
      </c>
      <c r="F274" t="s">
        <v>1886</v>
      </c>
      <c r="G274" s="17" t="str">
        <f t="shared" ca="1" si="10"/>
        <v>,22-01-2020,</v>
      </c>
      <c r="H274" s="2">
        <f ca="1">RANDBETWEEN(1,Formules!$B$3)</f>
        <v>442</v>
      </c>
      <c r="I274">
        <f t="shared" si="9"/>
        <v>273</v>
      </c>
    </row>
    <row r="275" spans="1:9" x14ac:dyDescent="0.25">
      <c r="A275" s="2" t="str">
        <f ca="1">Tabel4[[#This Row],[GroepBeheerderEmail]]&amp;Tabel4[[#This Row],[GroepNaam]]&amp;Tabel4[[#This Row],[ReisNaam]]&amp;Tabel4[[#This Row],[NotitieTitel]]&amp;Tabel4[[#This Row],[NotitieDatum]]&amp;Tabel4[[#This Row],[NotitieTekst]]</f>
        <v>Corette.Domke@gmail.com,Twimm,Lethbridge,Self-enabling tangible encryption,22-01-2020,Duis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v>
      </c>
      <c r="B275" s="2" t="str">
        <f ca="1">SUBSTITUTE(INDEX(Tabel3[GroepBeheerderEmail],Tabel4[[#This Row],[Reis.Index]]),",","")</f>
        <v>Corette.Domke@gmail.com</v>
      </c>
      <c r="C275" s="2" t="str">
        <f ca="1">INDEX(Tabel3[GroepNaam],Tabel4[[#This Row],[Reis.Index]])</f>
        <v>,Twimm,</v>
      </c>
      <c r="D275" s="2" t="str">
        <f ca="1">INDEX(Tabel3[ReisNaam],Tabel4[[#This Row],[Reis.Index]])&amp;","</f>
        <v>Lethbridge,</v>
      </c>
      <c r="E275" t="s">
        <v>3013</v>
      </c>
      <c r="F275" t="s">
        <v>1849</v>
      </c>
      <c r="G275" s="17" t="str">
        <f t="shared" ca="1" si="10"/>
        <v>,22-01-2020,</v>
      </c>
      <c r="H275" s="2">
        <f ca="1">RANDBETWEEN(1,Formules!$B$3)</f>
        <v>722</v>
      </c>
      <c r="I275">
        <f t="shared" si="9"/>
        <v>274</v>
      </c>
    </row>
    <row r="276" spans="1:9" x14ac:dyDescent="0.25">
      <c r="A276" s="2" t="str">
        <f ca="1">Tabel4[[#This Row],[GroepBeheerderEmail]]&amp;Tabel4[[#This Row],[GroepNaam]]&amp;Tabel4[[#This Row],[ReisNaam]]&amp;Tabel4[[#This Row],[NotitieTitel]]&amp;Tabel4[[#This Row],[NotitieDatum]]&amp;Tabel4[[#This Row],[NotitieTekst]]</f>
        <v>Cassandra.Wagnerin@gmail.com,Brainverse,Madrid,Future-proofed clear-thinking orchestration,22-01-2020,Nunc purus. Phasellus in felis. Donec semper sapien a libero. Nam dui. Proin leo odio, porttitor id, consequat in, consequat ut, nulla.</v>
      </c>
      <c r="B276" s="2" t="str">
        <f ca="1">SUBSTITUTE(INDEX(Tabel3[GroepBeheerderEmail],Tabel4[[#This Row],[Reis.Index]]),",","")</f>
        <v>Cassandra.Wagnerin@gmail.com</v>
      </c>
      <c r="C276" s="2" t="str">
        <f ca="1">INDEX(Tabel3[GroepNaam],Tabel4[[#This Row],[Reis.Index]])</f>
        <v>,Brainverse,</v>
      </c>
      <c r="D276" s="2" t="str">
        <f ca="1">INDEX(Tabel3[ReisNaam],Tabel4[[#This Row],[Reis.Index]])&amp;","</f>
        <v>Madrid,</v>
      </c>
      <c r="E276" t="s">
        <v>3014</v>
      </c>
      <c r="F276" t="s">
        <v>1887</v>
      </c>
      <c r="G276" s="17" t="str">
        <f t="shared" ca="1" si="10"/>
        <v>,22-01-2020,</v>
      </c>
      <c r="H276" s="2">
        <f ca="1">RANDBETWEEN(1,Formules!$B$3)</f>
        <v>569</v>
      </c>
      <c r="I276">
        <f t="shared" si="9"/>
        <v>275</v>
      </c>
    </row>
    <row r="277" spans="1:9" x14ac:dyDescent="0.25">
      <c r="A277" s="2" t="str">
        <f ca="1">Tabel4[[#This Row],[GroepBeheerderEmail]]&amp;Tabel4[[#This Row],[GroepNaam]]&amp;Tabel4[[#This Row],[ReisNaam]]&amp;Tabel4[[#This Row],[NotitieTitel]]&amp;Tabel4[[#This Row],[NotitieDatum]]&amp;Tabel4[[#This Row],[NotitieTekst]]</f>
        <v>Chaddy.Coultar@gmail.com,Avamba,Luoluopu,Assimilated content-based algorithm,22-01-2020,Praesent blandit.</v>
      </c>
      <c r="B277" s="2" t="str">
        <f ca="1">SUBSTITUTE(INDEX(Tabel3[GroepBeheerderEmail],Tabel4[[#This Row],[Reis.Index]]),",","")</f>
        <v>Chaddy.Coultar@gmail.com</v>
      </c>
      <c r="C277" s="2" t="str">
        <f ca="1">INDEX(Tabel3[GroepNaam],Tabel4[[#This Row],[Reis.Index]])</f>
        <v>,Avamba,</v>
      </c>
      <c r="D277" s="2" t="str">
        <f ca="1">INDEX(Tabel3[ReisNaam],Tabel4[[#This Row],[Reis.Index]])&amp;","</f>
        <v>Luoluopu,</v>
      </c>
      <c r="E277" t="s">
        <v>3015</v>
      </c>
      <c r="F277" t="s">
        <v>1746</v>
      </c>
      <c r="G277" s="17" t="str">
        <f t="shared" ca="1" si="10"/>
        <v>,22-01-2020,</v>
      </c>
      <c r="H277" s="2">
        <f ca="1">RANDBETWEEN(1,Formules!$B$3)</f>
        <v>240</v>
      </c>
      <c r="I277">
        <f t="shared" si="9"/>
        <v>276</v>
      </c>
    </row>
    <row r="278" spans="1:9" x14ac:dyDescent="0.25">
      <c r="A278" s="2" t="str">
        <f ca="1">Tabel4[[#This Row],[GroepBeheerderEmail]]&amp;Tabel4[[#This Row],[GroepNaam]]&amp;Tabel4[[#This Row],[ReisNaam]]&amp;Tabel4[[#This Row],[NotitieTitel]]&amp;Tabel4[[#This Row],[NotitieDatum]]&amp;Tabel4[[#This Row],[NotitieTekst]]</f>
        <v>Pennie.Thomtson@gmail.com,Tazz,Yirshi,Public-key asymmetric approach,22-01-2020,Nam ultrices, libero non mattis pulvinar, nulla pede ullamcorper augue, a suscipit nulla elit ac nulla.</v>
      </c>
      <c r="B278" s="2" t="str">
        <f ca="1">SUBSTITUTE(INDEX(Tabel3[GroepBeheerderEmail],Tabel4[[#This Row],[Reis.Index]]),",","")</f>
        <v>Pennie.Thomtson@gmail.com</v>
      </c>
      <c r="C278" s="2" t="str">
        <f ca="1">INDEX(Tabel3[GroepNaam],Tabel4[[#This Row],[Reis.Index]])</f>
        <v>,Tazz,</v>
      </c>
      <c r="D278" s="2" t="str">
        <f ca="1">INDEX(Tabel3[ReisNaam],Tabel4[[#This Row],[Reis.Index]])&amp;","</f>
        <v>Yirshi,</v>
      </c>
      <c r="E278" t="s">
        <v>3016</v>
      </c>
      <c r="F278" t="s">
        <v>1767</v>
      </c>
      <c r="G278" s="17" t="str">
        <f t="shared" ca="1" si="10"/>
        <v>,22-01-2020,</v>
      </c>
      <c r="H278" s="2">
        <f ca="1">RANDBETWEEN(1,Formules!$B$3)</f>
        <v>329</v>
      </c>
      <c r="I278">
        <f t="shared" si="9"/>
        <v>277</v>
      </c>
    </row>
    <row r="279" spans="1:9" x14ac:dyDescent="0.25">
      <c r="A279" s="2" t="str">
        <f ca="1">Tabel4[[#This Row],[GroepBeheerderEmail]]&amp;Tabel4[[#This Row],[GroepNaam]]&amp;Tabel4[[#This Row],[ReisNaam]]&amp;Tabel4[[#This Row],[NotitieTitel]]&amp;Tabel4[[#This Row],[NotitieDatum]]&amp;Tabel4[[#This Row],[NotitieTekst]]</f>
        <v>Sophi.De Angelis@gmail.com,Realcube,Shar’ya,Reverse-engineered didactic collaboration,22-01-2020,In sagittis dui vel nisl. Duis ac nibh. Fusce lacus purus, aliquet at, feugiat non, pretium quis, lectus. Suspendisse potenti. In eleifend quam a odio. In hac habitasse platea dictumst. Maecenas ut massa quis augue luctus tincidunt. Nulla mollis molestie lorem.</v>
      </c>
      <c r="B279" s="2" t="str">
        <f ca="1">SUBSTITUTE(INDEX(Tabel3[GroepBeheerderEmail],Tabel4[[#This Row],[Reis.Index]]),",","")</f>
        <v>Sophi.De Angelis@gmail.com</v>
      </c>
      <c r="C279" s="2" t="str">
        <f ca="1">INDEX(Tabel3[GroepNaam],Tabel4[[#This Row],[Reis.Index]])</f>
        <v>,Realcube,</v>
      </c>
      <c r="D279" s="2" t="str">
        <f ca="1">INDEX(Tabel3[ReisNaam],Tabel4[[#This Row],[Reis.Index]])&amp;","</f>
        <v>Shar’ya,</v>
      </c>
      <c r="E279" t="s">
        <v>3017</v>
      </c>
      <c r="F279" t="s">
        <v>1888</v>
      </c>
      <c r="G279" s="17" t="str">
        <f t="shared" ca="1" si="10"/>
        <v>,22-01-2020,</v>
      </c>
      <c r="H279" s="2">
        <f ca="1">RANDBETWEEN(1,Formules!$B$3)</f>
        <v>310</v>
      </c>
      <c r="I279">
        <f t="shared" si="9"/>
        <v>278</v>
      </c>
    </row>
    <row r="280" spans="1:9" x14ac:dyDescent="0.25">
      <c r="A280" s="2" t="str">
        <f ca="1">Tabel4[[#This Row],[GroepBeheerderEmail]]&amp;Tabel4[[#This Row],[GroepNaam]]&amp;Tabel4[[#This Row],[ReisNaam]]&amp;Tabel4[[#This Row],[NotitieTitel]]&amp;Tabel4[[#This Row],[NotitieDatum]]&amp;Tabel4[[#This Row],[NotitieTekst]]</f>
        <v>Lorianne.Stanfield@gmail.com,Meedoo,Kilim,Automated asynchronous local area network,22-01-2020,Integer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v>
      </c>
      <c r="B280" s="2" t="str">
        <f ca="1">SUBSTITUTE(INDEX(Tabel3[GroepBeheerderEmail],Tabel4[[#This Row],[Reis.Index]]),",","")</f>
        <v>Lorianne.Stanfield@gmail.com</v>
      </c>
      <c r="C280" s="2" t="str">
        <f ca="1">INDEX(Tabel3[GroepNaam],Tabel4[[#This Row],[Reis.Index]])</f>
        <v>,Meedoo,</v>
      </c>
      <c r="D280" s="2" t="str">
        <f ca="1">INDEX(Tabel3[ReisNaam],Tabel4[[#This Row],[Reis.Index]])&amp;","</f>
        <v>Kilim,</v>
      </c>
      <c r="E280" t="s">
        <v>3018</v>
      </c>
      <c r="F280" t="s">
        <v>1889</v>
      </c>
      <c r="G280" s="17" t="str">
        <f t="shared" ca="1" si="10"/>
        <v>,22-01-2020,</v>
      </c>
      <c r="H280" s="2">
        <f ca="1">RANDBETWEEN(1,Formules!$B$3)</f>
        <v>812</v>
      </c>
      <c r="I280">
        <f t="shared" si="9"/>
        <v>279</v>
      </c>
    </row>
    <row r="281" spans="1:9" x14ac:dyDescent="0.25">
      <c r="A281" s="2" t="str">
        <f ca="1">Tabel4[[#This Row],[GroepBeheerderEmail]]&amp;Tabel4[[#This Row],[GroepNaam]]&amp;Tabel4[[#This Row],[ReisNaam]]&amp;Tabel4[[#This Row],[NotitieTitel]]&amp;Tabel4[[#This Row],[NotitieDatum]]&amp;Tabel4[[#This Row],[NotitieTekst]]</f>
        <v>Faun.Gutans@gmail.com,Meevee,Dąbrowa,Cloned non-volatile portal,22-01-2020,Donec diam neque, vestibulum eget, vulputate ut, ultrices vel, augue. Vestibulum ante ipsum primis in faucibus orci luctus et ultrices posuere cubilia Curae; Donec pharetra, magna vestibulum aliquet ultrices, erat tortor sollicitudin mi, sit amet lobortis sapien sapien non mi.</v>
      </c>
      <c r="B281" s="2" t="str">
        <f ca="1">SUBSTITUTE(INDEX(Tabel3[GroepBeheerderEmail],Tabel4[[#This Row],[Reis.Index]]),",","")</f>
        <v>Faun.Gutans@gmail.com</v>
      </c>
      <c r="C281" s="2" t="str">
        <f ca="1">INDEX(Tabel3[GroepNaam],Tabel4[[#This Row],[Reis.Index]])</f>
        <v>,Meevee,</v>
      </c>
      <c r="D281" s="2" t="str">
        <f ca="1">INDEX(Tabel3[ReisNaam],Tabel4[[#This Row],[Reis.Index]])&amp;","</f>
        <v>Dąbrowa,</v>
      </c>
      <c r="E281" t="s">
        <v>3019</v>
      </c>
      <c r="F281" t="s">
        <v>1890</v>
      </c>
      <c r="G281" s="17" t="str">
        <f t="shared" ca="1" si="10"/>
        <v>,22-01-2020,</v>
      </c>
      <c r="H281" s="2">
        <f ca="1">RANDBETWEEN(1,Formules!$B$3)</f>
        <v>493</v>
      </c>
      <c r="I281">
        <f t="shared" si="9"/>
        <v>280</v>
      </c>
    </row>
    <row r="282" spans="1:9" x14ac:dyDescent="0.25">
      <c r="A282" s="2" t="str">
        <f ca="1">Tabel4[[#This Row],[GroepBeheerderEmail]]&amp;Tabel4[[#This Row],[GroepNaam]]&amp;Tabel4[[#This Row],[ReisNaam]]&amp;Tabel4[[#This Row],[NotitieTitel]]&amp;Tabel4[[#This Row],[NotitieDatum]]&amp;Tabel4[[#This Row],[NotitieTekst]]</f>
        <v>Putnam.Aleso@gmail.com,Izio,Tanamiting,Devolved 6th generation analyzer,22-01-2020,Donec odio justo, sollicitudin ut, suscipit a, feugiat et, eros. Vestibulum ac est lacinia nisi venenatis tristique. Fusce congue, diam id ornare imperdiet, sapien urna pretium nisl, ut volutpat sapien arcu sed augue.</v>
      </c>
      <c r="B282" s="2" t="str">
        <f ca="1">SUBSTITUTE(INDEX(Tabel3[GroepBeheerderEmail],Tabel4[[#This Row],[Reis.Index]]),",","")</f>
        <v>Putnam.Aleso@gmail.com</v>
      </c>
      <c r="C282" s="2" t="str">
        <f ca="1">INDEX(Tabel3[GroepNaam],Tabel4[[#This Row],[Reis.Index]])</f>
        <v>,Izio,</v>
      </c>
      <c r="D282" s="2" t="str">
        <f ca="1">INDEX(Tabel3[ReisNaam],Tabel4[[#This Row],[Reis.Index]])&amp;","</f>
        <v>Tanamiting,</v>
      </c>
      <c r="E282" t="s">
        <v>3020</v>
      </c>
      <c r="F282" t="s">
        <v>1779</v>
      </c>
      <c r="G282" s="17" t="str">
        <f t="shared" ca="1" si="10"/>
        <v>,22-01-2020,</v>
      </c>
      <c r="H282" s="2">
        <f ca="1">RANDBETWEEN(1,Formules!$B$3)</f>
        <v>884</v>
      </c>
      <c r="I282">
        <f t="shared" si="9"/>
        <v>281</v>
      </c>
    </row>
    <row r="283" spans="1:9" x14ac:dyDescent="0.25">
      <c r="A283" s="2" t="str">
        <f ca="1">Tabel4[[#This Row],[GroepBeheerderEmail]]&amp;Tabel4[[#This Row],[GroepNaam]]&amp;Tabel4[[#This Row],[ReisNaam]]&amp;Tabel4[[#This Row],[NotitieTitel]]&amp;Tabel4[[#This Row],[NotitieDatum]]&amp;Tabel4[[#This Row],[NotitieTekst]]</f>
        <v>Kenny.Pimm@gmail.com,Centimia,Launceston,De-engineered disintermediate portal,22-01-2020,Phasellus in felis. Donec semper sapien a libero. Nam dui. Proin leo odio, porttitor id, consequat in, consequat ut, nulla. Sed accumsan felis. Ut at dolor quis odio consequat varius. Integer ac leo. Pellentesque ultrices mattis odio.</v>
      </c>
      <c r="B283" s="2" t="str">
        <f ca="1">SUBSTITUTE(INDEX(Tabel3[GroepBeheerderEmail],Tabel4[[#This Row],[Reis.Index]]),",","")</f>
        <v>Kenny.Pimm@gmail.com</v>
      </c>
      <c r="C283" s="2" t="str">
        <f ca="1">INDEX(Tabel3[GroepNaam],Tabel4[[#This Row],[Reis.Index]])</f>
        <v>,Centimia,</v>
      </c>
      <c r="D283" s="2" t="str">
        <f ca="1">INDEX(Tabel3[ReisNaam],Tabel4[[#This Row],[Reis.Index]])&amp;","</f>
        <v>Launceston,</v>
      </c>
      <c r="E283" t="s">
        <v>3021</v>
      </c>
      <c r="F283" t="s">
        <v>1891</v>
      </c>
      <c r="G283" s="17" t="str">
        <f t="shared" ca="1" si="10"/>
        <v>,22-01-2020,</v>
      </c>
      <c r="H283" s="2">
        <f ca="1">RANDBETWEEN(1,Formules!$B$3)</f>
        <v>443</v>
      </c>
      <c r="I283">
        <f t="shared" si="9"/>
        <v>282</v>
      </c>
    </row>
    <row r="284" spans="1:9" x14ac:dyDescent="0.25">
      <c r="A284" s="2" t="str">
        <f ca="1">Tabel4[[#This Row],[GroepBeheerderEmail]]&amp;Tabel4[[#This Row],[GroepNaam]]&amp;Tabel4[[#This Row],[ReisNaam]]&amp;Tabel4[[#This Row],[NotitieTitel]]&amp;Tabel4[[#This Row],[NotitieDatum]]&amp;Tabel4[[#This Row],[NotitieTekst]]</f>
        <v>Neely.Loughead@gmail.com,Lajo,Kuz’minskiye Otverzhki,Total context-sensitive model,22-01-2020,Aliquam quis turpis eget elit sodales scelerisque. Mauris sit amet eros. Suspendisse accumsan tortor quis turpis. Sed ante. Vivamus tortor. Duis mattis egestas metus. Aenean fermentum.</v>
      </c>
      <c r="B284" s="2" t="str">
        <f ca="1">SUBSTITUTE(INDEX(Tabel3[GroepBeheerderEmail],Tabel4[[#This Row],[Reis.Index]]),",","")</f>
        <v>Neely.Loughead@gmail.com</v>
      </c>
      <c r="C284" s="2" t="str">
        <f ca="1">INDEX(Tabel3[GroepNaam],Tabel4[[#This Row],[Reis.Index]])</f>
        <v>,Lajo,</v>
      </c>
      <c r="D284" s="2" t="str">
        <f ca="1">INDEX(Tabel3[ReisNaam],Tabel4[[#This Row],[Reis.Index]])&amp;","</f>
        <v>Kuz’minskiye Otverzhki,</v>
      </c>
      <c r="E284" t="s">
        <v>3022</v>
      </c>
      <c r="F284" t="s">
        <v>1892</v>
      </c>
      <c r="G284" s="17" t="str">
        <f t="shared" ca="1" si="10"/>
        <v>,22-01-2020,</v>
      </c>
      <c r="H284" s="2">
        <f ca="1">RANDBETWEEN(1,Formules!$B$3)</f>
        <v>298</v>
      </c>
      <c r="I284">
        <f t="shared" si="9"/>
        <v>283</v>
      </c>
    </row>
    <row r="285" spans="1:9" x14ac:dyDescent="0.25">
      <c r="A285" s="2" t="str">
        <f ca="1">Tabel4[[#This Row],[GroepBeheerderEmail]]&amp;Tabel4[[#This Row],[GroepNaam]]&amp;Tabel4[[#This Row],[ReisNaam]]&amp;Tabel4[[#This Row],[NotitieTitel]]&amp;Tabel4[[#This Row],[NotitieDatum]]&amp;Tabel4[[#This Row],[NotitieTekst]]</f>
        <v>Deborah.Mursell@gmail.com,Thoughtsphere,Ubiaja,Progressive foreground alliance,22-01-2020,Nunc rhoncus dui vel sem. Sed sagittis.</v>
      </c>
      <c r="B285" s="2" t="str">
        <f ca="1">SUBSTITUTE(INDEX(Tabel3[GroepBeheerderEmail],Tabel4[[#This Row],[Reis.Index]]),",","")</f>
        <v>Deborah.Mursell@gmail.com</v>
      </c>
      <c r="C285" s="2" t="str">
        <f ca="1">INDEX(Tabel3[GroepNaam],Tabel4[[#This Row],[Reis.Index]])</f>
        <v>,Thoughtsphere,</v>
      </c>
      <c r="D285" s="2" t="str">
        <f ca="1">INDEX(Tabel3[ReisNaam],Tabel4[[#This Row],[Reis.Index]])&amp;","</f>
        <v>Ubiaja,</v>
      </c>
      <c r="E285" t="s">
        <v>3023</v>
      </c>
      <c r="F285" t="s">
        <v>1893</v>
      </c>
      <c r="G285" s="17" t="str">
        <f t="shared" ca="1" si="10"/>
        <v>,22-01-2020,</v>
      </c>
      <c r="H285" s="2">
        <f ca="1">RANDBETWEEN(1,Formules!$B$3)</f>
        <v>63</v>
      </c>
      <c r="I285">
        <f t="shared" si="9"/>
        <v>284</v>
      </c>
    </row>
    <row r="286" spans="1:9" x14ac:dyDescent="0.25">
      <c r="A286" s="2" t="str">
        <f ca="1">Tabel4[[#This Row],[GroepBeheerderEmail]]&amp;Tabel4[[#This Row],[GroepNaam]]&amp;Tabel4[[#This Row],[ReisNaam]]&amp;Tabel4[[#This Row],[NotitieTitel]]&amp;Tabel4[[#This Row],[NotitieDatum]]&amp;Tabel4[[#This Row],[NotitieTekst]]</f>
        <v>Jehu.Griswood@gmail.com,Kazu,Nacka,Enhanced neutral firmware,22-01-2020,Nulla tellus.</v>
      </c>
      <c r="B286" s="2" t="str">
        <f ca="1">SUBSTITUTE(INDEX(Tabel3[GroepBeheerderEmail],Tabel4[[#This Row],[Reis.Index]]),",","")</f>
        <v>Jehu.Griswood@gmail.com</v>
      </c>
      <c r="C286" s="2" t="str">
        <f ca="1">INDEX(Tabel3[GroepNaam],Tabel4[[#This Row],[Reis.Index]])</f>
        <v>,Kazu,</v>
      </c>
      <c r="D286" s="2" t="str">
        <f ca="1">INDEX(Tabel3[ReisNaam],Tabel4[[#This Row],[Reis.Index]])&amp;","</f>
        <v>Nacka,</v>
      </c>
      <c r="E286" t="s">
        <v>3024</v>
      </c>
      <c r="F286" t="s">
        <v>1894</v>
      </c>
      <c r="G286" s="17" t="str">
        <f t="shared" ca="1" si="10"/>
        <v>,22-01-2020,</v>
      </c>
      <c r="H286" s="2">
        <f ca="1">RANDBETWEEN(1,Formules!$B$3)</f>
        <v>867</v>
      </c>
      <c r="I286">
        <f t="shared" si="9"/>
        <v>285</v>
      </c>
    </row>
    <row r="287" spans="1:9" x14ac:dyDescent="0.25">
      <c r="A287" s="2" t="str">
        <f ca="1">Tabel4[[#This Row],[GroepBeheerderEmail]]&amp;Tabel4[[#This Row],[GroepNaam]]&amp;Tabel4[[#This Row],[ReisNaam]]&amp;Tabel4[[#This Row],[NotitieTitel]]&amp;Tabel4[[#This Row],[NotitieDatum]]&amp;Tabel4[[#This Row],[NotitieTekst]]</f>
        <v>Steward.Grane@gmail.com,Kwideo,Horní Bečva,Vision-oriented optimizing success,22-01-2020,Proin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v>
      </c>
      <c r="B287" s="2" t="str">
        <f ca="1">SUBSTITUTE(INDEX(Tabel3[GroepBeheerderEmail],Tabel4[[#This Row],[Reis.Index]]),",","")</f>
        <v>Steward.Grane@gmail.com</v>
      </c>
      <c r="C287" s="2" t="str">
        <f ca="1">INDEX(Tabel3[GroepNaam],Tabel4[[#This Row],[Reis.Index]])</f>
        <v>,Kwideo,</v>
      </c>
      <c r="D287" s="2" t="str">
        <f ca="1">INDEX(Tabel3[ReisNaam],Tabel4[[#This Row],[Reis.Index]])&amp;","</f>
        <v>Horní Bečva,</v>
      </c>
      <c r="E287" t="s">
        <v>3025</v>
      </c>
      <c r="F287" t="s">
        <v>1895</v>
      </c>
      <c r="G287" s="17" t="str">
        <f t="shared" ca="1" si="10"/>
        <v>,22-01-2020,</v>
      </c>
      <c r="H287" s="2">
        <f ca="1">RANDBETWEEN(1,Formules!$B$3)</f>
        <v>181</v>
      </c>
      <c r="I287">
        <f t="shared" si="9"/>
        <v>286</v>
      </c>
    </row>
    <row r="288" spans="1:9" x14ac:dyDescent="0.25">
      <c r="A288" s="2" t="str">
        <f ca="1">Tabel4[[#This Row],[GroepBeheerderEmail]]&amp;Tabel4[[#This Row],[GroepNaam]]&amp;Tabel4[[#This Row],[ReisNaam]]&amp;Tabel4[[#This Row],[NotitieTitel]]&amp;Tabel4[[#This Row],[NotitieDatum]]&amp;Tabel4[[#This Row],[NotitieTekst]]</f>
        <v>Jacquelin.Waugh@gmail.com,Zooveo,Guanlu,Cross-group impactful core,22-01-2020,Ut at dolor quis odio consequat varius. Integer ac leo. Pellentesque ultrices mattis odio. Donec vitae nisi. Nam ultrices, libero non mattis pulvinar, nulla pede ullamcorper augue, a suscipit nulla elit ac nulla. Sed vel enim sit amet nunc viverra dapibus.</v>
      </c>
      <c r="B288" s="2" t="str">
        <f ca="1">SUBSTITUTE(INDEX(Tabel3[GroepBeheerderEmail],Tabel4[[#This Row],[Reis.Index]]),",","")</f>
        <v>Jacquelin.Waugh@gmail.com</v>
      </c>
      <c r="C288" s="2" t="str">
        <f ca="1">INDEX(Tabel3[GroepNaam],Tabel4[[#This Row],[Reis.Index]])</f>
        <v>,Zooveo,</v>
      </c>
      <c r="D288" s="2" t="str">
        <f ca="1">INDEX(Tabel3[ReisNaam],Tabel4[[#This Row],[Reis.Index]])&amp;","</f>
        <v>Guanlu,</v>
      </c>
      <c r="E288" t="s">
        <v>3026</v>
      </c>
      <c r="F288" t="s">
        <v>1896</v>
      </c>
      <c r="G288" s="17" t="str">
        <f t="shared" ca="1" si="10"/>
        <v>,22-01-2020,</v>
      </c>
      <c r="H288" s="2">
        <f ca="1">RANDBETWEEN(1,Formules!$B$3)</f>
        <v>862</v>
      </c>
      <c r="I288">
        <f t="shared" si="9"/>
        <v>287</v>
      </c>
    </row>
    <row r="289" spans="1:9" x14ac:dyDescent="0.25">
      <c r="A289" s="2" t="str">
        <f ca="1">Tabel4[[#This Row],[GroepBeheerderEmail]]&amp;Tabel4[[#This Row],[GroepNaam]]&amp;Tabel4[[#This Row],[ReisNaam]]&amp;Tabel4[[#This Row],[NotitieTitel]]&amp;Tabel4[[#This Row],[NotitieDatum]]&amp;Tabel4[[#This Row],[NotitieTekst]]</f>
        <v>Corette.Domke@gmail.com,Twimm,Tunja,Public-key interactive system engine,22-01-2020,Nullam varius. Nulla facilisi. Cras non velit nec nisi vulputate nonummy. Maecenas tincidunt lacus at velit. Vivamus vel nulla eget eros elementum pellentesque. Quisque porta volutpat erat. Quisque erat eros, viverra eget, congue eget, semper rutrum, nulla. Nunc purus.</v>
      </c>
      <c r="B289" s="2" t="str">
        <f ca="1">SUBSTITUTE(INDEX(Tabel3[GroepBeheerderEmail],Tabel4[[#This Row],[Reis.Index]]),",","")</f>
        <v>Corette.Domke@gmail.com</v>
      </c>
      <c r="C289" s="2" t="str">
        <f ca="1">INDEX(Tabel3[GroepNaam],Tabel4[[#This Row],[Reis.Index]])</f>
        <v>,Twimm,</v>
      </c>
      <c r="D289" s="2" t="str">
        <f ca="1">INDEX(Tabel3[ReisNaam],Tabel4[[#This Row],[Reis.Index]])&amp;","</f>
        <v>Tunja,</v>
      </c>
      <c r="E289" t="s">
        <v>3027</v>
      </c>
      <c r="F289" t="s">
        <v>1882</v>
      </c>
      <c r="G289" s="17" t="str">
        <f t="shared" ca="1" si="10"/>
        <v>,22-01-2020,</v>
      </c>
      <c r="H289" s="2">
        <f ca="1">RANDBETWEEN(1,Formules!$B$3)</f>
        <v>449</v>
      </c>
      <c r="I289">
        <f t="shared" si="9"/>
        <v>288</v>
      </c>
    </row>
    <row r="290" spans="1:9" x14ac:dyDescent="0.25">
      <c r="A290" s="2" t="str">
        <f ca="1">Tabel4[[#This Row],[GroepBeheerderEmail]]&amp;Tabel4[[#This Row],[GroepNaam]]&amp;Tabel4[[#This Row],[ReisNaam]]&amp;Tabel4[[#This Row],[NotitieTitel]]&amp;Tabel4[[#This Row],[NotitieDatum]]&amp;Tabel4[[#This Row],[NotitieTekst]]</f>
        <v>Kerry.Goodfield@gmail.com,Centimia,Jinchang,Programmable eco-centric focus group,22-01-2020,Vivamus vestibulum sagittis sapien.</v>
      </c>
      <c r="B290" s="2" t="str">
        <f ca="1">SUBSTITUTE(INDEX(Tabel3[GroepBeheerderEmail],Tabel4[[#This Row],[Reis.Index]]),",","")</f>
        <v>Kerry.Goodfield@gmail.com</v>
      </c>
      <c r="C290" s="2" t="str">
        <f ca="1">INDEX(Tabel3[GroepNaam],Tabel4[[#This Row],[Reis.Index]])</f>
        <v>,Centimia,</v>
      </c>
      <c r="D290" s="2" t="str">
        <f ca="1">INDEX(Tabel3[ReisNaam],Tabel4[[#This Row],[Reis.Index]])&amp;","</f>
        <v>Jinchang,</v>
      </c>
      <c r="E290" t="s">
        <v>3028</v>
      </c>
      <c r="F290" t="s">
        <v>1897</v>
      </c>
      <c r="G290" s="17" t="str">
        <f t="shared" ca="1" si="10"/>
        <v>,22-01-2020,</v>
      </c>
      <c r="H290" s="2">
        <f ca="1">RANDBETWEEN(1,Formules!$B$3)</f>
        <v>662</v>
      </c>
      <c r="I290">
        <f t="shared" si="9"/>
        <v>289</v>
      </c>
    </row>
    <row r="291" spans="1:9" x14ac:dyDescent="0.25">
      <c r="A291" s="2" t="str">
        <f ca="1">Tabel4[[#This Row],[GroepBeheerderEmail]]&amp;Tabel4[[#This Row],[GroepNaam]]&amp;Tabel4[[#This Row],[ReisNaam]]&amp;Tabel4[[#This Row],[NotitieTitel]]&amp;Tabel4[[#This Row],[NotitieDatum]]&amp;Tabel4[[#This Row],[NotitieTekst]]</f>
        <v>Effie.O'Corr@gmail.com,Jaxworks,Liuhe,Switchable tertiary groupware,22-01-2020,Nam tristique tortor eu pede.</v>
      </c>
      <c r="B291" s="2" t="str">
        <f ca="1">SUBSTITUTE(INDEX(Tabel3[GroepBeheerderEmail],Tabel4[[#This Row],[Reis.Index]]),",","")</f>
        <v>Effie.O'Corr@gmail.com</v>
      </c>
      <c r="C291" s="2" t="str">
        <f ca="1">INDEX(Tabel3[GroepNaam],Tabel4[[#This Row],[Reis.Index]])</f>
        <v>,Jaxworks,</v>
      </c>
      <c r="D291" s="2" t="str">
        <f ca="1">INDEX(Tabel3[ReisNaam],Tabel4[[#This Row],[Reis.Index]])&amp;","</f>
        <v>Liuhe,</v>
      </c>
      <c r="E291" t="s">
        <v>3029</v>
      </c>
      <c r="F291" t="s">
        <v>1898</v>
      </c>
      <c r="G291" s="17" t="str">
        <f t="shared" ca="1" si="10"/>
        <v>,22-01-2020,</v>
      </c>
      <c r="H291" s="2">
        <f ca="1">RANDBETWEEN(1,Formules!$B$3)</f>
        <v>482</v>
      </c>
      <c r="I291">
        <f t="shared" si="9"/>
        <v>290</v>
      </c>
    </row>
    <row r="292" spans="1:9" x14ac:dyDescent="0.25">
      <c r="A292" s="2" t="str">
        <f ca="1">Tabel4[[#This Row],[GroepBeheerderEmail]]&amp;Tabel4[[#This Row],[GroepNaam]]&amp;Tabel4[[#This Row],[ReisNaam]]&amp;Tabel4[[#This Row],[NotitieTitel]]&amp;Tabel4[[#This Row],[NotitieDatum]]&amp;Tabel4[[#This Row],[NotitieTekst]]</f>
        <v>Rourke.Wyon@gmail.com,Babbleset,Brandýs nad Labem-Stará Boleslav,Down-sized bottom-line neural-net,22-01-2020,Praesent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v>
      </c>
      <c r="B292" s="2" t="str">
        <f ca="1">SUBSTITUTE(INDEX(Tabel3[GroepBeheerderEmail],Tabel4[[#This Row],[Reis.Index]]),",","")</f>
        <v>Rourke.Wyon@gmail.com</v>
      </c>
      <c r="C292" s="2" t="str">
        <f ca="1">INDEX(Tabel3[GroepNaam],Tabel4[[#This Row],[Reis.Index]])</f>
        <v>,Babbleset,</v>
      </c>
      <c r="D292" s="2" t="str">
        <f ca="1">INDEX(Tabel3[ReisNaam],Tabel4[[#This Row],[Reis.Index]])&amp;","</f>
        <v>Brandýs nad Labem-Stará Boleslav,</v>
      </c>
      <c r="E292" t="s">
        <v>3030</v>
      </c>
      <c r="F292" t="s">
        <v>1724</v>
      </c>
      <c r="G292" s="17" t="str">
        <f t="shared" ca="1" si="10"/>
        <v>,22-01-2020,</v>
      </c>
      <c r="H292" s="2">
        <f ca="1">RANDBETWEEN(1,Formules!$B$3)</f>
        <v>239</v>
      </c>
      <c r="I292">
        <f t="shared" si="9"/>
        <v>291</v>
      </c>
    </row>
    <row r="293" spans="1:9" x14ac:dyDescent="0.25">
      <c r="A293" s="2" t="str">
        <f ca="1">Tabel4[[#This Row],[GroepBeheerderEmail]]&amp;Tabel4[[#This Row],[GroepNaam]]&amp;Tabel4[[#This Row],[ReisNaam]]&amp;Tabel4[[#This Row],[NotitieTitel]]&amp;Tabel4[[#This Row],[NotitieDatum]]&amp;Tabel4[[#This Row],[NotitieTekst]]</f>
        <v>Charleen.Toop@gmail.com,Realfire,Huamachuco,Re-engineered impactful definition,22-01-2020,Morbi non quam nec dui luctus rutrum. Nulla tellus. In sagittis dui vel nisl.</v>
      </c>
      <c r="B293" s="2" t="str">
        <f ca="1">SUBSTITUTE(INDEX(Tabel3[GroepBeheerderEmail],Tabel4[[#This Row],[Reis.Index]]),",","")</f>
        <v>Charleen.Toop@gmail.com</v>
      </c>
      <c r="C293" s="2" t="str">
        <f ca="1">INDEX(Tabel3[GroepNaam],Tabel4[[#This Row],[Reis.Index]])</f>
        <v>,Realfire,</v>
      </c>
      <c r="D293" s="2" t="str">
        <f ca="1">INDEX(Tabel3[ReisNaam],Tabel4[[#This Row],[Reis.Index]])&amp;","</f>
        <v>Huamachuco,</v>
      </c>
      <c r="E293" t="s">
        <v>3031</v>
      </c>
      <c r="F293" t="s">
        <v>1899</v>
      </c>
      <c r="G293" s="17" t="str">
        <f t="shared" ca="1" si="10"/>
        <v>,22-01-2020,</v>
      </c>
      <c r="H293" s="2">
        <f ca="1">RANDBETWEEN(1,Formules!$B$3)</f>
        <v>296</v>
      </c>
      <c r="I293">
        <f t="shared" si="9"/>
        <v>292</v>
      </c>
    </row>
    <row r="294" spans="1:9" x14ac:dyDescent="0.25">
      <c r="A294" s="2" t="str">
        <f ca="1">Tabel4[[#This Row],[GroepBeheerderEmail]]&amp;Tabel4[[#This Row],[GroepNaam]]&amp;Tabel4[[#This Row],[ReisNaam]]&amp;Tabel4[[#This Row],[NotitieTitel]]&amp;Tabel4[[#This Row],[NotitieDatum]]&amp;Tabel4[[#This Row],[NotitieTekst]]</f>
        <v>Kerry.Goodfield@gmail.com,Centidel,Yenangyaung,Persevering empowering access,22-01-2020,Donec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v>
      </c>
      <c r="B294" s="2" t="str">
        <f ca="1">SUBSTITUTE(INDEX(Tabel3[GroepBeheerderEmail],Tabel4[[#This Row],[Reis.Index]]),",","")</f>
        <v>Kerry.Goodfield@gmail.com</v>
      </c>
      <c r="C294" s="2" t="str">
        <f ca="1">INDEX(Tabel3[GroepNaam],Tabel4[[#This Row],[Reis.Index]])</f>
        <v>,Centidel,</v>
      </c>
      <c r="D294" s="2" t="str">
        <f ca="1">INDEX(Tabel3[ReisNaam],Tabel4[[#This Row],[Reis.Index]])&amp;","</f>
        <v>Yenangyaung,</v>
      </c>
      <c r="E294" t="s">
        <v>3032</v>
      </c>
      <c r="F294" t="s">
        <v>1900</v>
      </c>
      <c r="G294" s="17" t="str">
        <f t="shared" ca="1" si="10"/>
        <v>,22-01-2020,</v>
      </c>
      <c r="H294" s="2">
        <f ca="1">RANDBETWEEN(1,Formules!$B$3)</f>
        <v>112</v>
      </c>
      <c r="I294">
        <f t="shared" si="9"/>
        <v>293</v>
      </c>
    </row>
    <row r="295" spans="1:9" x14ac:dyDescent="0.25">
      <c r="A295" s="2" t="str">
        <f ca="1">Tabel4[[#This Row],[GroepBeheerderEmail]]&amp;Tabel4[[#This Row],[GroepNaam]]&amp;Tabel4[[#This Row],[ReisNaam]]&amp;Tabel4[[#This Row],[NotitieTitel]]&amp;Tabel4[[#This Row],[NotitieDatum]]&amp;Tabel4[[#This Row],[NotitieTekst]]</f>
        <v>Lian.Cranch@gmail.com,Quinu,El Zapote,Expanded value-added task-force,22-01-2020,In hac habitasse platea dictumst. Morbi vestibulum, velit id pretium iaculis, diam erat fermentum justo, nec condimentum neque sapien placerat ante. Nulla justo. Aliquam quis turpis eget elit sodales scelerisque. Mauris sit amet eros. Suspendisse accumsan tortor quis turpis.</v>
      </c>
      <c r="B295" s="2" t="str">
        <f ca="1">SUBSTITUTE(INDEX(Tabel3[GroepBeheerderEmail],Tabel4[[#This Row],[Reis.Index]]),",","")</f>
        <v>Lian.Cranch@gmail.com</v>
      </c>
      <c r="C295" s="2" t="str">
        <f ca="1">INDEX(Tabel3[GroepNaam],Tabel4[[#This Row],[Reis.Index]])</f>
        <v>,Quinu,</v>
      </c>
      <c r="D295" s="2" t="str">
        <f ca="1">INDEX(Tabel3[ReisNaam],Tabel4[[#This Row],[Reis.Index]])&amp;","</f>
        <v>El Zapote,</v>
      </c>
      <c r="E295" t="s">
        <v>3033</v>
      </c>
      <c r="F295" t="s">
        <v>1901</v>
      </c>
      <c r="G295" s="17" t="str">
        <f t="shared" ca="1" si="10"/>
        <v>,22-01-2020,</v>
      </c>
      <c r="H295" s="2">
        <f ca="1">RANDBETWEEN(1,Formules!$B$3)</f>
        <v>286</v>
      </c>
      <c r="I295">
        <f t="shared" si="9"/>
        <v>294</v>
      </c>
    </row>
    <row r="296" spans="1:9" x14ac:dyDescent="0.25">
      <c r="A296" s="2" t="str">
        <f ca="1">Tabel4[[#This Row],[GroepBeheerderEmail]]&amp;Tabel4[[#This Row],[GroepNaam]]&amp;Tabel4[[#This Row],[ReisNaam]]&amp;Tabel4[[#This Row],[NotitieTitel]]&amp;Tabel4[[#This Row],[NotitieDatum]]&amp;Tabel4[[#This Row],[NotitieTekst]]</f>
        <v>Jehu.Griswood@gmail.com,Kazu,Roseau,Diverse neutral core,22-01-2020,Quisque porta volutpat erat. Quisque erat eros, viverra eget, congue eget, semper rutrum, nulla. Nunc purus. Phasellus in felis. Donec semper sapien a libero. Nam dui. Proin leo odio, porttitor id, consequat in, consequat ut, nulla. Sed accumsan felis.</v>
      </c>
      <c r="B296" s="2" t="str">
        <f ca="1">SUBSTITUTE(INDEX(Tabel3[GroepBeheerderEmail],Tabel4[[#This Row],[Reis.Index]]),",","")</f>
        <v>Jehu.Griswood@gmail.com</v>
      </c>
      <c r="C296" s="2" t="str">
        <f ca="1">INDEX(Tabel3[GroepNaam],Tabel4[[#This Row],[Reis.Index]])</f>
        <v>,Kazu,</v>
      </c>
      <c r="D296" s="2" t="str">
        <f ca="1">INDEX(Tabel3[ReisNaam],Tabel4[[#This Row],[Reis.Index]])&amp;","</f>
        <v>Roseau,</v>
      </c>
      <c r="E296" t="s">
        <v>3034</v>
      </c>
      <c r="F296" t="s">
        <v>1777</v>
      </c>
      <c r="G296" s="17" t="str">
        <f t="shared" ca="1" si="10"/>
        <v>,22-01-2020,</v>
      </c>
      <c r="H296" s="2">
        <f ca="1">RANDBETWEEN(1,Formules!$B$3)</f>
        <v>843</v>
      </c>
      <c r="I296">
        <f t="shared" si="9"/>
        <v>295</v>
      </c>
    </row>
    <row r="297" spans="1:9" x14ac:dyDescent="0.25">
      <c r="A297" s="2" t="str">
        <f ca="1">Tabel4[[#This Row],[GroepBeheerderEmail]]&amp;Tabel4[[#This Row],[GroepNaam]]&amp;Tabel4[[#This Row],[ReisNaam]]&amp;Tabel4[[#This Row],[NotitieTitel]]&amp;Tabel4[[#This Row],[NotitieDatum]]&amp;Tabel4[[#This Row],[NotitieTekst]]</f>
        <v>Margalo.Gregor@gmail.com,Browsecat,Niedźwiada,Multi-channelled analyzing synergy,22-01-2020,Morbi sem mauris, laoreet ut, rhoncus aliquet, pulvinar sed, nisl. Nunc rhoncus dui vel sem. Sed sagittis. Nam congue, risus semper porta volutpat, quam pede lobortis ligula, sit amet eleifend pede libero quis orci. Nullam molestie nibh in lectus. Pellentesque at nulla. Suspendisse potenti.</v>
      </c>
      <c r="B297" s="2" t="str">
        <f ca="1">SUBSTITUTE(INDEX(Tabel3[GroepBeheerderEmail],Tabel4[[#This Row],[Reis.Index]]),",","")</f>
        <v>Margalo.Gregor@gmail.com</v>
      </c>
      <c r="C297" s="2" t="str">
        <f ca="1">INDEX(Tabel3[GroepNaam],Tabel4[[#This Row],[Reis.Index]])</f>
        <v>,Browsecat,</v>
      </c>
      <c r="D297" s="2" t="str">
        <f ca="1">INDEX(Tabel3[ReisNaam],Tabel4[[#This Row],[Reis.Index]])&amp;","</f>
        <v>Niedźwiada,</v>
      </c>
      <c r="E297" t="s">
        <v>3035</v>
      </c>
      <c r="F297" t="s">
        <v>1902</v>
      </c>
      <c r="G297" s="17" t="str">
        <f t="shared" ca="1" si="10"/>
        <v>,22-01-2020,</v>
      </c>
      <c r="H297" s="2">
        <f ca="1">RANDBETWEEN(1,Formules!$B$3)</f>
        <v>452</v>
      </c>
      <c r="I297">
        <f t="shared" si="9"/>
        <v>296</v>
      </c>
    </row>
    <row r="298" spans="1:9" x14ac:dyDescent="0.25">
      <c r="A298" s="2" t="str">
        <f ca="1">Tabel4[[#This Row],[GroepBeheerderEmail]]&amp;Tabel4[[#This Row],[GroepNaam]]&amp;Tabel4[[#This Row],[ReisNaam]]&amp;Tabel4[[#This Row],[NotitieTitel]]&amp;Tabel4[[#This Row],[NotitieDatum]]&amp;Tabel4[[#This Row],[NotitieTekst]]</f>
        <v>Mordecai.Patterson@gmail.com,Fadeo,Banjar Sedang,Profit-focused bifurcated middleware,22-01-2020,Pellentesque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v>
      </c>
      <c r="B298" s="2" t="str">
        <f ca="1">SUBSTITUTE(INDEX(Tabel3[GroepBeheerderEmail],Tabel4[[#This Row],[Reis.Index]]),",","")</f>
        <v>Mordecai.Patterson@gmail.com</v>
      </c>
      <c r="C298" s="2" t="str">
        <f ca="1">INDEX(Tabel3[GroepNaam],Tabel4[[#This Row],[Reis.Index]])</f>
        <v>,Fadeo,</v>
      </c>
      <c r="D298" s="2" t="str">
        <f ca="1">INDEX(Tabel3[ReisNaam],Tabel4[[#This Row],[Reis.Index]])&amp;","</f>
        <v>Banjar Sedang,</v>
      </c>
      <c r="E298" t="s">
        <v>3036</v>
      </c>
      <c r="F298" t="s">
        <v>1903</v>
      </c>
      <c r="G298" s="17" t="str">
        <f t="shared" ca="1" si="10"/>
        <v>,22-01-2020,</v>
      </c>
      <c r="H298" s="2">
        <f ca="1">RANDBETWEEN(1,Formules!$B$3)</f>
        <v>285</v>
      </c>
      <c r="I298">
        <f t="shared" si="9"/>
        <v>297</v>
      </c>
    </row>
    <row r="299" spans="1:9" x14ac:dyDescent="0.25">
      <c r="A299" s="2" t="str">
        <f ca="1">Tabel4[[#This Row],[GroepBeheerderEmail]]&amp;Tabel4[[#This Row],[GroepNaam]]&amp;Tabel4[[#This Row],[ReisNaam]]&amp;Tabel4[[#This Row],[NotitieTitel]]&amp;Tabel4[[#This Row],[NotitieDatum]]&amp;Tabel4[[#This Row],[NotitieTekst]]</f>
        <v>Rolph.Andersson@gmail.com,Browsedrive,Dalakovo,Synergistic multimedia budgetary management,22-01-2020,Ut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v>
      </c>
      <c r="B299" s="2" t="str">
        <f ca="1">SUBSTITUTE(INDEX(Tabel3[GroepBeheerderEmail],Tabel4[[#This Row],[Reis.Index]]),",","")</f>
        <v>Rolph.Andersson@gmail.com</v>
      </c>
      <c r="C299" s="2" t="str">
        <f ca="1">INDEX(Tabel3[GroepNaam],Tabel4[[#This Row],[Reis.Index]])</f>
        <v>,Browsedrive,</v>
      </c>
      <c r="D299" s="2" t="str">
        <f ca="1">INDEX(Tabel3[ReisNaam],Tabel4[[#This Row],[Reis.Index]])&amp;","</f>
        <v>Dalakovo,</v>
      </c>
      <c r="E299" t="s">
        <v>3037</v>
      </c>
      <c r="F299" t="s">
        <v>1904</v>
      </c>
      <c r="G299" s="17" t="str">
        <f t="shared" ca="1" si="10"/>
        <v>,22-01-2020,</v>
      </c>
      <c r="H299" s="2">
        <f ca="1">RANDBETWEEN(1,Formules!$B$3)</f>
        <v>647</v>
      </c>
      <c r="I299">
        <f t="shared" si="9"/>
        <v>298</v>
      </c>
    </row>
    <row r="300" spans="1:9" x14ac:dyDescent="0.25">
      <c r="A300" s="2" t="str">
        <f ca="1">Tabel4[[#This Row],[GroepBeheerderEmail]]&amp;Tabel4[[#This Row],[GroepNaam]]&amp;Tabel4[[#This Row],[ReisNaam]]&amp;Tabel4[[#This Row],[NotitieTitel]]&amp;Tabel4[[#This Row],[NotitieDatum]]&amp;Tabel4[[#This Row],[NotitieTekst]]</f>
        <v>Ingeberg.O'Hartnett@gmail.com,Vidoo,Pewel Wielka,Pre-emptive upward-trending focus group,22-01-2020,Nullam porttitor lacus at turpis.</v>
      </c>
      <c r="B300" s="2" t="str">
        <f ca="1">SUBSTITUTE(INDEX(Tabel3[GroepBeheerderEmail],Tabel4[[#This Row],[Reis.Index]]),",","")</f>
        <v>Ingeberg.O'Hartnett@gmail.com</v>
      </c>
      <c r="C300" s="2" t="str">
        <f ca="1">INDEX(Tabel3[GroepNaam],Tabel4[[#This Row],[Reis.Index]])</f>
        <v>,Vidoo,</v>
      </c>
      <c r="D300" s="2" t="str">
        <f ca="1">INDEX(Tabel3[ReisNaam],Tabel4[[#This Row],[Reis.Index]])&amp;","</f>
        <v>Pewel Wielka,</v>
      </c>
      <c r="E300" t="s">
        <v>3038</v>
      </c>
      <c r="F300" t="s">
        <v>1905</v>
      </c>
      <c r="G300" s="17" t="str">
        <f t="shared" ca="1" si="10"/>
        <v>,22-01-2020,</v>
      </c>
      <c r="H300" s="2">
        <f ca="1">RANDBETWEEN(1,Formules!$B$3)</f>
        <v>917</v>
      </c>
      <c r="I300">
        <f t="shared" si="9"/>
        <v>299</v>
      </c>
    </row>
    <row r="301" spans="1:9" x14ac:dyDescent="0.25">
      <c r="A301" s="2" t="str">
        <f ca="1">Tabel4[[#This Row],[GroepBeheerderEmail]]&amp;Tabel4[[#This Row],[GroepNaam]]&amp;Tabel4[[#This Row],[ReisNaam]]&amp;Tabel4[[#This Row],[NotitieTitel]]&amp;Tabel4[[#This Row],[NotitieDatum]]&amp;Tabel4[[#This Row],[NotitieTekst]]</f>
        <v>Yovonnda.Yurkin@gmail.com,Oyope,Solina,Customer-focused impactful collaboration,22-01-2020,Lorem ipsum dolor sit amet, consectetuer adipiscing elit. Proin interdum mauris non ligula pellentesque ultrices. Phasellus id sapien in sapien iaculis congue. Vivamus metus arcu, adipiscing molestie, hendrerit at, vulputate vitae, nisl.</v>
      </c>
      <c r="B301" s="2" t="str">
        <f ca="1">SUBSTITUTE(INDEX(Tabel3[GroepBeheerderEmail],Tabel4[[#This Row],[Reis.Index]]),",","")</f>
        <v>Yovonnda.Yurkin@gmail.com</v>
      </c>
      <c r="C301" s="2" t="str">
        <f ca="1">INDEX(Tabel3[GroepNaam],Tabel4[[#This Row],[Reis.Index]])</f>
        <v>,Oyope,</v>
      </c>
      <c r="D301" s="2" t="str">
        <f ca="1">INDEX(Tabel3[ReisNaam],Tabel4[[#This Row],[Reis.Index]])&amp;","</f>
        <v>Solina,</v>
      </c>
      <c r="E301" t="s">
        <v>3039</v>
      </c>
      <c r="F301" t="s">
        <v>1906</v>
      </c>
      <c r="G301" s="17" t="str">
        <f t="shared" ca="1" si="10"/>
        <v>,22-01-2020,</v>
      </c>
      <c r="H301" s="2">
        <f ca="1">RANDBETWEEN(1,Formules!$B$3)</f>
        <v>15</v>
      </c>
      <c r="I301">
        <f t="shared" si="9"/>
        <v>300</v>
      </c>
    </row>
    <row r="302" spans="1:9" x14ac:dyDescent="0.25">
      <c r="A302" s="2" t="str">
        <f ca="1">Tabel4[[#This Row],[GroepBeheerderEmail]]&amp;Tabel4[[#This Row],[GroepNaam]]&amp;Tabel4[[#This Row],[ReisNaam]]&amp;Tabel4[[#This Row],[NotitieTitel]]&amp;Tabel4[[#This Row],[NotitieDatum]]&amp;Tabel4[[#This Row],[NotitieTekst]]</f>
        <v>Kelley.Michieli@gmail.com,Livetube,Doetinchem,Programmable dynamic definition,22-01-2020,Cras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v>
      </c>
      <c r="B302" s="2" t="str">
        <f ca="1">SUBSTITUTE(INDEX(Tabel3[GroepBeheerderEmail],Tabel4[[#This Row],[Reis.Index]]),",","")</f>
        <v>Kelley.Michieli@gmail.com</v>
      </c>
      <c r="C302" s="2" t="str">
        <f ca="1">INDEX(Tabel3[GroepNaam],Tabel4[[#This Row],[Reis.Index]])</f>
        <v>,Livetube,</v>
      </c>
      <c r="D302" s="2" t="str">
        <f ca="1">INDEX(Tabel3[ReisNaam],Tabel4[[#This Row],[Reis.Index]])&amp;","</f>
        <v>Doetinchem,</v>
      </c>
      <c r="E302" t="s">
        <v>3040</v>
      </c>
      <c r="F302" t="s">
        <v>1907</v>
      </c>
      <c r="G302" s="17" t="str">
        <f t="shared" ca="1" si="10"/>
        <v>,22-01-2020,</v>
      </c>
      <c r="H302" s="2">
        <f ca="1">RANDBETWEEN(1,Formules!$B$3)</f>
        <v>651</v>
      </c>
      <c r="I302">
        <f t="shared" si="9"/>
        <v>301</v>
      </c>
    </row>
    <row r="303" spans="1:9" x14ac:dyDescent="0.25">
      <c r="A303" s="2" t="str">
        <f ca="1">Tabel4[[#This Row],[GroepBeheerderEmail]]&amp;Tabel4[[#This Row],[GroepNaam]]&amp;Tabel4[[#This Row],[ReisNaam]]&amp;Tabel4[[#This Row],[NotitieTitel]]&amp;Tabel4[[#This Row],[NotitieDatum]]&amp;Tabel4[[#This Row],[NotitieTekst]]</f>
        <v>Rickey.Stanislaw@gmail.com,Devbug,Tanumshede,Re-contextualized homogeneous complexity,22-01-2020,Nunc purus.</v>
      </c>
      <c r="B303" s="2" t="str">
        <f ca="1">SUBSTITUTE(INDEX(Tabel3[GroepBeheerderEmail],Tabel4[[#This Row],[Reis.Index]]),",","")</f>
        <v>Rickey.Stanislaw@gmail.com</v>
      </c>
      <c r="C303" s="2" t="str">
        <f ca="1">INDEX(Tabel3[GroepNaam],Tabel4[[#This Row],[Reis.Index]])</f>
        <v>,Devbug,</v>
      </c>
      <c r="D303" s="2" t="str">
        <f ca="1">INDEX(Tabel3[ReisNaam],Tabel4[[#This Row],[Reis.Index]])&amp;","</f>
        <v>Tanumshede,</v>
      </c>
      <c r="E303" t="s">
        <v>3041</v>
      </c>
      <c r="F303" t="s">
        <v>1908</v>
      </c>
      <c r="G303" s="17" t="str">
        <f t="shared" ca="1" si="10"/>
        <v>,22-01-2020,</v>
      </c>
      <c r="H303" s="2">
        <f ca="1">RANDBETWEEN(1,Formules!$B$3)</f>
        <v>681</v>
      </c>
      <c r="I303">
        <f t="shared" si="9"/>
        <v>302</v>
      </c>
    </row>
    <row r="304" spans="1:9" x14ac:dyDescent="0.25">
      <c r="A304" s="2" t="str">
        <f ca="1">Tabel4[[#This Row],[GroepBeheerderEmail]]&amp;Tabel4[[#This Row],[GroepNaam]]&amp;Tabel4[[#This Row],[ReisNaam]]&amp;Tabel4[[#This Row],[NotitieTitel]]&amp;Tabel4[[#This Row],[NotitieDatum]]&amp;Tabel4[[#This Row],[NotitieTekst]]</f>
        <v>Jenn.Benaine@gmail.com,Divanoodle,Sieradza,Synchronised upward-trending complexity,22-01-2020,Morbi quis tortor id nulla ultrices aliquet. Maecenas leo odio, condimentum id, luctus nec, molestie sed, justo.</v>
      </c>
      <c r="B304" s="2" t="str">
        <f ca="1">SUBSTITUTE(INDEX(Tabel3[GroepBeheerderEmail],Tabel4[[#This Row],[Reis.Index]]),",","")</f>
        <v>Jenn.Benaine@gmail.com</v>
      </c>
      <c r="C304" s="2" t="str">
        <f ca="1">INDEX(Tabel3[GroepNaam],Tabel4[[#This Row],[Reis.Index]])</f>
        <v>,Divanoodle,</v>
      </c>
      <c r="D304" s="2" t="str">
        <f ca="1">INDEX(Tabel3[ReisNaam],Tabel4[[#This Row],[Reis.Index]])&amp;","</f>
        <v>Sieradza,</v>
      </c>
      <c r="E304" t="s">
        <v>3042</v>
      </c>
      <c r="F304" t="s">
        <v>1909</v>
      </c>
      <c r="G304" s="17" t="str">
        <f t="shared" ca="1" si="10"/>
        <v>,22-01-2020,</v>
      </c>
      <c r="H304" s="2">
        <f ca="1">RANDBETWEEN(1,Formules!$B$3)</f>
        <v>570</v>
      </c>
      <c r="I304">
        <f t="shared" si="9"/>
        <v>303</v>
      </c>
    </row>
    <row r="305" spans="1:9" x14ac:dyDescent="0.25">
      <c r="A305" s="2" t="str">
        <f ca="1">Tabel4[[#This Row],[GroepBeheerderEmail]]&amp;Tabel4[[#This Row],[GroepNaam]]&amp;Tabel4[[#This Row],[ReisNaam]]&amp;Tabel4[[#This Row],[NotitieTitel]]&amp;Tabel4[[#This Row],[NotitieDatum]]&amp;Tabel4[[#This Row],[NotitieTekst]]</f>
        <v>Flss.Buntain@gmail.com,Centidel,Richmond,Focused even-keeled firmware,22-01-2020,Praesent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v>
      </c>
      <c r="B305" s="2" t="str">
        <f ca="1">SUBSTITUTE(INDEX(Tabel3[GroepBeheerderEmail],Tabel4[[#This Row],[Reis.Index]]),",","")</f>
        <v>Flss.Buntain@gmail.com</v>
      </c>
      <c r="C305" s="2" t="str">
        <f ca="1">INDEX(Tabel3[GroepNaam],Tabel4[[#This Row],[Reis.Index]])</f>
        <v>,Centidel,</v>
      </c>
      <c r="D305" s="2" t="str">
        <f ca="1">INDEX(Tabel3[ReisNaam],Tabel4[[#This Row],[Reis.Index]])&amp;","</f>
        <v>Richmond,</v>
      </c>
      <c r="E305" t="s">
        <v>3043</v>
      </c>
      <c r="F305" t="s">
        <v>1910</v>
      </c>
      <c r="G305" s="17" t="str">
        <f t="shared" ca="1" si="10"/>
        <v>,22-01-2020,</v>
      </c>
      <c r="H305" s="2">
        <f ca="1">RANDBETWEEN(1,Formules!$B$3)</f>
        <v>238</v>
      </c>
      <c r="I305">
        <f t="shared" si="9"/>
        <v>304</v>
      </c>
    </row>
    <row r="306" spans="1:9" x14ac:dyDescent="0.25">
      <c r="A306" s="2" t="str">
        <f ca="1">Tabel4[[#This Row],[GroepBeheerderEmail]]&amp;Tabel4[[#This Row],[GroepNaam]]&amp;Tabel4[[#This Row],[ReisNaam]]&amp;Tabel4[[#This Row],[NotitieTitel]]&amp;Tabel4[[#This Row],[NotitieDatum]]&amp;Tabel4[[#This Row],[NotitieTekst]]</f>
        <v>Ingeberg.O'Hartnett@gmail.com,Vidoo,Barapas,Multi-channelled interactive process improvement,22-01-2020,Lorem ipsum dolor sit amet, consectetuer adipiscing elit. Proin interdum mauris non ligula pellentesque ultrices.</v>
      </c>
      <c r="B306" s="2" t="str">
        <f ca="1">SUBSTITUTE(INDEX(Tabel3[GroepBeheerderEmail],Tabel4[[#This Row],[Reis.Index]]),",","")</f>
        <v>Ingeberg.O'Hartnett@gmail.com</v>
      </c>
      <c r="C306" s="2" t="str">
        <f ca="1">INDEX(Tabel3[GroepNaam],Tabel4[[#This Row],[Reis.Index]])</f>
        <v>,Vidoo,</v>
      </c>
      <c r="D306" s="2" t="str">
        <f ca="1">INDEX(Tabel3[ReisNaam],Tabel4[[#This Row],[Reis.Index]])&amp;","</f>
        <v>Barapas,</v>
      </c>
      <c r="E306" t="s">
        <v>3044</v>
      </c>
      <c r="F306" t="s">
        <v>1911</v>
      </c>
      <c r="G306" s="17" t="str">
        <f t="shared" ca="1" si="10"/>
        <v>,22-01-2020,</v>
      </c>
      <c r="H306" s="2">
        <f ca="1">RANDBETWEEN(1,Formules!$B$3)</f>
        <v>913</v>
      </c>
      <c r="I306">
        <f t="shared" si="9"/>
        <v>305</v>
      </c>
    </row>
    <row r="307" spans="1:9" x14ac:dyDescent="0.25">
      <c r="A307" s="2" t="str">
        <f ca="1">Tabel4[[#This Row],[GroepBeheerderEmail]]&amp;Tabel4[[#This Row],[GroepNaam]]&amp;Tabel4[[#This Row],[ReisNaam]]&amp;Tabel4[[#This Row],[NotitieTitel]]&amp;Tabel4[[#This Row],[NotitieDatum]]&amp;Tabel4[[#This Row],[NotitieTekst]]</f>
        <v>Hannie.Shillabeer@gmail.com,Trilith,Sumaré,De-engineered bottom-line array,22-01-2020,Vivamus vel nulla eget eros elementum pellentesque.</v>
      </c>
      <c r="B307" s="2" t="str">
        <f ca="1">SUBSTITUTE(INDEX(Tabel3[GroepBeheerderEmail],Tabel4[[#This Row],[Reis.Index]]),",","")</f>
        <v>Hannie.Shillabeer@gmail.com</v>
      </c>
      <c r="C307" s="2" t="str">
        <f ca="1">INDEX(Tabel3[GroepNaam],Tabel4[[#This Row],[Reis.Index]])</f>
        <v>,Trilith,</v>
      </c>
      <c r="D307" s="2" t="str">
        <f ca="1">INDEX(Tabel3[ReisNaam],Tabel4[[#This Row],[Reis.Index]])&amp;","</f>
        <v>Sumaré,</v>
      </c>
      <c r="E307" t="s">
        <v>3045</v>
      </c>
      <c r="F307" t="s">
        <v>1912</v>
      </c>
      <c r="G307" s="17" t="str">
        <f t="shared" ca="1" si="10"/>
        <v>,22-01-2020,</v>
      </c>
      <c r="H307" s="2">
        <f ca="1">RANDBETWEEN(1,Formules!$B$3)</f>
        <v>348</v>
      </c>
      <c r="I307">
        <f t="shared" si="9"/>
        <v>306</v>
      </c>
    </row>
    <row r="308" spans="1:9" x14ac:dyDescent="0.25">
      <c r="A308" s="2" t="str">
        <f ca="1">Tabel4[[#This Row],[GroepBeheerderEmail]]&amp;Tabel4[[#This Row],[GroepNaam]]&amp;Tabel4[[#This Row],[ReisNaam]]&amp;Tabel4[[#This Row],[NotitieTitel]]&amp;Tabel4[[#This Row],[NotitieDatum]]&amp;Tabel4[[#This Row],[NotitieTekst]]</f>
        <v>Gennie.Kelinge@gmail.com,Vipe,Panggungwinong,Quality-focused zero tolerance success,22-01-2020,Aenean sit amet justo. Morbi ut odio. Cras mi pede, malesuada in, imperdiet et, commodo vulputate, justo. In blandit ultrices enim. Lorem ipsum dolor sit amet, consectetuer adipiscing elit. Proin interdum mauris non ligula pellentesque ultrices.</v>
      </c>
      <c r="B308" s="2" t="str">
        <f ca="1">SUBSTITUTE(INDEX(Tabel3[GroepBeheerderEmail],Tabel4[[#This Row],[Reis.Index]]),",","")</f>
        <v>Gennie.Kelinge@gmail.com</v>
      </c>
      <c r="C308" s="2" t="str">
        <f ca="1">INDEX(Tabel3[GroepNaam],Tabel4[[#This Row],[Reis.Index]])</f>
        <v>,Vipe,</v>
      </c>
      <c r="D308" s="2" t="str">
        <f ca="1">INDEX(Tabel3[ReisNaam],Tabel4[[#This Row],[Reis.Index]])&amp;","</f>
        <v>Panggungwinong,</v>
      </c>
      <c r="E308" t="s">
        <v>3046</v>
      </c>
      <c r="F308" t="s">
        <v>1913</v>
      </c>
      <c r="G308" s="17" t="str">
        <f t="shared" ca="1" si="10"/>
        <v>,22-01-2020,</v>
      </c>
      <c r="H308" s="2">
        <f ca="1">RANDBETWEEN(1,Formules!$B$3)</f>
        <v>270</v>
      </c>
      <c r="I308">
        <f t="shared" si="9"/>
        <v>307</v>
      </c>
    </row>
    <row r="309" spans="1:9" x14ac:dyDescent="0.25">
      <c r="A309" s="2" t="str">
        <f ca="1">Tabel4[[#This Row],[GroepBeheerderEmail]]&amp;Tabel4[[#This Row],[GroepNaam]]&amp;Tabel4[[#This Row],[ReisNaam]]&amp;Tabel4[[#This Row],[NotitieTitel]]&amp;Tabel4[[#This Row],[NotitieDatum]]&amp;Tabel4[[#This Row],[NotitieTekst]]</f>
        <v>Kiri.Gelly@gmail.com,Aimbo,Longping,Innovative hybrid projection,22-01-2020,Aliquam quis turpis eget elit sodales scelerisque. Mauris sit amet eros.</v>
      </c>
      <c r="B309" s="2" t="str">
        <f ca="1">SUBSTITUTE(INDEX(Tabel3[GroepBeheerderEmail],Tabel4[[#This Row],[Reis.Index]]),",","")</f>
        <v>Kiri.Gelly@gmail.com</v>
      </c>
      <c r="C309" s="2" t="str">
        <f ca="1">INDEX(Tabel3[GroepNaam],Tabel4[[#This Row],[Reis.Index]])</f>
        <v>,Aimbo,</v>
      </c>
      <c r="D309" s="2" t="str">
        <f ca="1">INDEX(Tabel3[ReisNaam],Tabel4[[#This Row],[Reis.Index]])&amp;","</f>
        <v>Longping,</v>
      </c>
      <c r="E309" t="s">
        <v>3047</v>
      </c>
      <c r="F309" t="s">
        <v>1914</v>
      </c>
      <c r="G309" s="17" t="str">
        <f t="shared" ca="1" si="10"/>
        <v>,22-01-2020,</v>
      </c>
      <c r="H309" s="2">
        <f ca="1">RANDBETWEEN(1,Formules!$B$3)</f>
        <v>578</v>
      </c>
      <c r="I309">
        <f t="shared" si="9"/>
        <v>308</v>
      </c>
    </row>
    <row r="310" spans="1:9" x14ac:dyDescent="0.25">
      <c r="A310" s="2" t="str">
        <f ca="1">Tabel4[[#This Row],[GroepBeheerderEmail]]&amp;Tabel4[[#This Row],[GroepNaam]]&amp;Tabel4[[#This Row],[ReisNaam]]&amp;Tabel4[[#This Row],[NotitieTitel]]&amp;Tabel4[[#This Row],[NotitieDatum]]&amp;Tabel4[[#This Row],[NotitieTekst]]</f>
        <v>Kelley.Michieli@gmail.com,Reallinks,Veselynove,Robust dedicated open system,22-01-2020,Sed sagittis. Nam congue, risus semper porta volutpat, quam pede lobortis ligula, sit amet eleifend pede libero quis orci. Nullam molestie nibh in lectus.</v>
      </c>
      <c r="B310" s="2" t="str">
        <f ca="1">SUBSTITUTE(INDEX(Tabel3[GroepBeheerderEmail],Tabel4[[#This Row],[Reis.Index]]),",","")</f>
        <v>Kelley.Michieli@gmail.com</v>
      </c>
      <c r="C310" s="2" t="str">
        <f ca="1">INDEX(Tabel3[GroepNaam],Tabel4[[#This Row],[Reis.Index]])</f>
        <v>,Reallinks,</v>
      </c>
      <c r="D310" s="2" t="str">
        <f ca="1">INDEX(Tabel3[ReisNaam],Tabel4[[#This Row],[Reis.Index]])&amp;","</f>
        <v>Veselynove,</v>
      </c>
      <c r="E310" t="s">
        <v>3048</v>
      </c>
      <c r="F310" t="s">
        <v>1831</v>
      </c>
      <c r="G310" s="17" t="str">
        <f t="shared" ca="1" si="10"/>
        <v>,22-01-2020,</v>
      </c>
      <c r="H310" s="2">
        <f ca="1">RANDBETWEEN(1,Formules!$B$3)</f>
        <v>312</v>
      </c>
      <c r="I310">
        <f t="shared" si="9"/>
        <v>309</v>
      </c>
    </row>
    <row r="311" spans="1:9" x14ac:dyDescent="0.25">
      <c r="A311" s="2" t="str">
        <f ca="1">Tabel4[[#This Row],[GroepBeheerderEmail]]&amp;Tabel4[[#This Row],[GroepNaam]]&amp;Tabel4[[#This Row],[ReisNaam]]&amp;Tabel4[[#This Row],[NotitieTitel]]&amp;Tabel4[[#This Row],[NotitieDatum]]&amp;Tabel4[[#This Row],[NotitieTekst]]</f>
        <v>Lyndel.Jaan@gmail.com,Voonix,Ranchuelo,Integrated client-server policy,22-01-2020,Integer ac neque. Duis bibendum. Morbi non quam nec dui luctus rutrum. Nulla tellus. In sagittis dui vel nisl. Duis ac nibh. Fusce lacus purus, aliquet at, feugiat non, pretium quis, lectus. Suspendisse potenti. In eleifend quam a odio. In hac habitasse platea dictumst.</v>
      </c>
      <c r="B311" s="2" t="str">
        <f ca="1">SUBSTITUTE(INDEX(Tabel3[GroepBeheerderEmail],Tabel4[[#This Row],[Reis.Index]]),",","")</f>
        <v>Lyndel.Jaan@gmail.com</v>
      </c>
      <c r="C311" s="2" t="str">
        <f ca="1">INDEX(Tabel3[GroepNaam],Tabel4[[#This Row],[Reis.Index]])</f>
        <v>,Voonix,</v>
      </c>
      <c r="D311" s="2" t="str">
        <f ca="1">INDEX(Tabel3[ReisNaam],Tabel4[[#This Row],[Reis.Index]])&amp;","</f>
        <v>Ranchuelo,</v>
      </c>
      <c r="E311" t="s">
        <v>3049</v>
      </c>
      <c r="F311" t="s">
        <v>1915</v>
      </c>
      <c r="G311" s="17" t="str">
        <f t="shared" ca="1" si="10"/>
        <v>,22-01-2020,</v>
      </c>
      <c r="H311" s="2">
        <f ca="1">RANDBETWEEN(1,Formules!$B$3)</f>
        <v>915</v>
      </c>
      <c r="I311">
        <f t="shared" si="9"/>
        <v>310</v>
      </c>
    </row>
    <row r="312" spans="1:9" x14ac:dyDescent="0.25">
      <c r="A312" s="2" t="str">
        <f ca="1">Tabel4[[#This Row],[GroepBeheerderEmail]]&amp;Tabel4[[#This Row],[GroepNaam]]&amp;Tabel4[[#This Row],[ReisNaam]]&amp;Tabel4[[#This Row],[NotitieTitel]]&amp;Tabel4[[#This Row],[NotitieDatum]]&amp;Tabel4[[#This Row],[NotitieTekst]]</f>
        <v>Rolph.Andersson@gmail.com,Dabjam,Aranyaprathet,Exclusive mobile projection,22-01-2020,Nam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v>
      </c>
      <c r="B312" s="2" t="str">
        <f ca="1">SUBSTITUTE(INDEX(Tabel3[GroepBeheerderEmail],Tabel4[[#This Row],[Reis.Index]]),",","")</f>
        <v>Rolph.Andersson@gmail.com</v>
      </c>
      <c r="C312" s="2" t="str">
        <f ca="1">INDEX(Tabel3[GroepNaam],Tabel4[[#This Row],[Reis.Index]])</f>
        <v>,Dabjam,</v>
      </c>
      <c r="D312" s="2" t="str">
        <f ca="1">INDEX(Tabel3[ReisNaam],Tabel4[[#This Row],[Reis.Index]])&amp;","</f>
        <v>Aranyaprathet,</v>
      </c>
      <c r="E312" t="s">
        <v>3050</v>
      </c>
      <c r="F312" t="s">
        <v>1916</v>
      </c>
      <c r="G312" s="17" t="str">
        <f t="shared" ca="1" si="10"/>
        <v>,22-01-2020,</v>
      </c>
      <c r="H312" s="2">
        <f ca="1">RANDBETWEEN(1,Formules!$B$3)</f>
        <v>384</v>
      </c>
      <c r="I312">
        <f t="shared" si="9"/>
        <v>311</v>
      </c>
    </row>
    <row r="313" spans="1:9" x14ac:dyDescent="0.25">
      <c r="A313" s="2" t="str">
        <f ca="1">Tabel4[[#This Row],[GroepBeheerderEmail]]&amp;Tabel4[[#This Row],[GroepNaam]]&amp;Tabel4[[#This Row],[ReisNaam]]&amp;Tabel4[[#This Row],[NotitieTitel]]&amp;Tabel4[[#This Row],[NotitieDatum]]&amp;Tabel4[[#This Row],[NotitieTekst]]</f>
        <v>Jan.Truitt@gmail.com,Cogilith,Santisimo Rosario,Enhanced cohesive approach,22-01-2020,Mauris enim leo, rhoncus sed, vestibulum sit amet, cursus id, turpis. Integer aliquet, massa id lobortis convallis, tortor risus dapibus augue, vel accumsan tellus nisi eu orci.</v>
      </c>
      <c r="B313" s="2" t="str">
        <f ca="1">SUBSTITUTE(INDEX(Tabel3[GroepBeheerderEmail],Tabel4[[#This Row],[Reis.Index]]),",","")</f>
        <v>Jan.Truitt@gmail.com</v>
      </c>
      <c r="C313" s="2" t="str">
        <f ca="1">INDEX(Tabel3[GroepNaam],Tabel4[[#This Row],[Reis.Index]])</f>
        <v>,Cogilith,</v>
      </c>
      <c r="D313" s="2" t="str">
        <f ca="1">INDEX(Tabel3[ReisNaam],Tabel4[[#This Row],[Reis.Index]])&amp;","</f>
        <v>Santisimo Rosario,</v>
      </c>
      <c r="E313" t="s">
        <v>3051</v>
      </c>
      <c r="F313" t="s">
        <v>1917</v>
      </c>
      <c r="G313" s="17" t="str">
        <f t="shared" ca="1" si="10"/>
        <v>,22-01-2020,</v>
      </c>
      <c r="H313" s="2">
        <f ca="1">RANDBETWEEN(1,Formules!$B$3)</f>
        <v>958</v>
      </c>
      <c r="I313">
        <f t="shared" si="9"/>
        <v>312</v>
      </c>
    </row>
    <row r="314" spans="1:9" x14ac:dyDescent="0.25">
      <c r="A314" s="2" t="str">
        <f ca="1">Tabel4[[#This Row],[GroepBeheerderEmail]]&amp;Tabel4[[#This Row],[GroepNaam]]&amp;Tabel4[[#This Row],[ReisNaam]]&amp;Tabel4[[#This Row],[NotitieTitel]]&amp;Tabel4[[#This Row],[NotitieDatum]]&amp;Tabel4[[#This Row],[NotitieTekst]]</f>
        <v>Anatole.Vondrak@gmail.com,Tazzy,Barvinkove,Inverse even-keeled leverage,22-01-2020,Donec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v>
      </c>
      <c r="B314" s="2" t="str">
        <f ca="1">SUBSTITUTE(INDEX(Tabel3[GroepBeheerderEmail],Tabel4[[#This Row],[Reis.Index]]),",","")</f>
        <v>Anatole.Vondrak@gmail.com</v>
      </c>
      <c r="C314" s="2" t="str">
        <f ca="1">INDEX(Tabel3[GroepNaam],Tabel4[[#This Row],[Reis.Index]])</f>
        <v>,Tazzy,</v>
      </c>
      <c r="D314" s="2" t="str">
        <f ca="1">INDEX(Tabel3[ReisNaam],Tabel4[[#This Row],[Reis.Index]])&amp;","</f>
        <v>Barvinkove,</v>
      </c>
      <c r="E314" t="s">
        <v>3052</v>
      </c>
      <c r="F314" t="s">
        <v>1918</v>
      </c>
      <c r="G314" s="17" t="str">
        <f t="shared" ca="1" si="10"/>
        <v>,22-01-2020,</v>
      </c>
      <c r="H314" s="2">
        <f ca="1">RANDBETWEEN(1,Formules!$B$3)</f>
        <v>813</v>
      </c>
      <c r="I314">
        <f t="shared" si="9"/>
        <v>313</v>
      </c>
    </row>
    <row r="315" spans="1:9" x14ac:dyDescent="0.25">
      <c r="A315" s="2" t="str">
        <f ca="1">Tabel4[[#This Row],[GroepBeheerderEmail]]&amp;Tabel4[[#This Row],[GroepNaam]]&amp;Tabel4[[#This Row],[ReisNaam]]&amp;Tabel4[[#This Row],[NotitieTitel]]&amp;Tabel4[[#This Row],[NotitieDatum]]&amp;Tabel4[[#This Row],[NotitieTekst]]</f>
        <v>Samson.Houseley@gmail.com,Zooxo,Cergy-Pontoise,Networked object-oriented migration,22-01-2020,Vestibulum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v>
      </c>
      <c r="B315" s="2" t="str">
        <f ca="1">SUBSTITUTE(INDEX(Tabel3[GroepBeheerderEmail],Tabel4[[#This Row],[Reis.Index]]),",","")</f>
        <v>Samson.Houseley@gmail.com</v>
      </c>
      <c r="C315" s="2" t="str">
        <f ca="1">INDEX(Tabel3[GroepNaam],Tabel4[[#This Row],[Reis.Index]])</f>
        <v>,Zooxo,</v>
      </c>
      <c r="D315" s="2" t="str">
        <f ca="1">INDEX(Tabel3[ReisNaam],Tabel4[[#This Row],[Reis.Index]])&amp;","</f>
        <v>Cergy-Pontoise,</v>
      </c>
      <c r="E315" t="s">
        <v>3053</v>
      </c>
      <c r="F315" t="s">
        <v>1772</v>
      </c>
      <c r="G315" s="17" t="str">
        <f t="shared" ca="1" si="10"/>
        <v>,22-01-2020,</v>
      </c>
      <c r="H315" s="2">
        <f ca="1">RANDBETWEEN(1,Formules!$B$3)</f>
        <v>195</v>
      </c>
      <c r="I315">
        <f t="shared" si="9"/>
        <v>314</v>
      </c>
    </row>
    <row r="316" spans="1:9" x14ac:dyDescent="0.25">
      <c r="A316" s="2" t="str">
        <f ca="1">Tabel4[[#This Row],[GroepBeheerderEmail]]&amp;Tabel4[[#This Row],[GroepNaam]]&amp;Tabel4[[#This Row],[ReisNaam]]&amp;Tabel4[[#This Row],[NotitieTitel]]&amp;Tabel4[[#This Row],[NotitieDatum]]&amp;Tabel4[[#This Row],[NotitieTekst]]</f>
        <v>Rhianon.Benson@gmail.com,Tagchat,Skara,Monitored well-modulated flexibility,22-01-2020,In tempor, turpis nec euismod scelerisque, quam turpis adipiscing lorem, vitae mattis nibh ligula nec sem. Duis aliquam convallis nunc. Proin at turpis a pede posuere nonummy. Integer non velit. Donec diam neque, vestibulum eget, vulputate ut, ultrices vel, augue.</v>
      </c>
      <c r="B316" s="2" t="str">
        <f ca="1">SUBSTITUTE(INDEX(Tabel3[GroepBeheerderEmail],Tabel4[[#This Row],[Reis.Index]]),",","")</f>
        <v>Rhianon.Benson@gmail.com</v>
      </c>
      <c r="C316" s="2" t="str">
        <f ca="1">INDEX(Tabel3[GroepNaam],Tabel4[[#This Row],[Reis.Index]])</f>
        <v>,Tagchat,</v>
      </c>
      <c r="D316" s="2" t="str">
        <f ca="1">INDEX(Tabel3[ReisNaam],Tabel4[[#This Row],[Reis.Index]])&amp;","</f>
        <v>Skara,</v>
      </c>
      <c r="E316" t="s">
        <v>3054</v>
      </c>
      <c r="F316" t="s">
        <v>1919</v>
      </c>
      <c r="G316" s="17" t="str">
        <f t="shared" ca="1" si="10"/>
        <v>,22-01-2020,</v>
      </c>
      <c r="H316" s="2">
        <f ca="1">RANDBETWEEN(1,Formules!$B$3)</f>
        <v>694</v>
      </c>
      <c r="I316">
        <f t="shared" si="9"/>
        <v>315</v>
      </c>
    </row>
    <row r="317" spans="1:9" x14ac:dyDescent="0.25">
      <c r="A317" s="2" t="str">
        <f ca="1">Tabel4[[#This Row],[GroepBeheerderEmail]]&amp;Tabel4[[#This Row],[GroepNaam]]&amp;Tabel4[[#This Row],[ReisNaam]]&amp;Tabel4[[#This Row],[NotitieTitel]]&amp;Tabel4[[#This Row],[NotitieDatum]]&amp;Tabel4[[#This Row],[NotitieTekst]]</f>
        <v>Effie.O'Corr@gmail.com,Geba,Pyatnitskoye,Organic static adapter,22-01-2020,Aliquam erat volutpat. In congue. Etiam justo. Etiam pretium iaculis justo. In hac habitasse platea dictumst. Etiam faucibus cursus urna.</v>
      </c>
      <c r="B317" s="2" t="str">
        <f ca="1">SUBSTITUTE(INDEX(Tabel3[GroepBeheerderEmail],Tabel4[[#This Row],[Reis.Index]]),",","")</f>
        <v>Effie.O'Corr@gmail.com</v>
      </c>
      <c r="C317" s="2" t="str">
        <f ca="1">INDEX(Tabel3[GroepNaam],Tabel4[[#This Row],[Reis.Index]])</f>
        <v>,Geba,</v>
      </c>
      <c r="D317" s="2" t="str">
        <f ca="1">INDEX(Tabel3[ReisNaam],Tabel4[[#This Row],[Reis.Index]])&amp;","</f>
        <v>Pyatnitskoye,</v>
      </c>
      <c r="E317" t="s">
        <v>3055</v>
      </c>
      <c r="F317" t="s">
        <v>1920</v>
      </c>
      <c r="G317" s="17" t="str">
        <f t="shared" ca="1" si="10"/>
        <v>,22-01-2020,</v>
      </c>
      <c r="H317" s="2">
        <f ca="1">RANDBETWEEN(1,Formules!$B$3)</f>
        <v>946</v>
      </c>
      <c r="I317">
        <f t="shared" si="9"/>
        <v>316</v>
      </c>
    </row>
    <row r="318" spans="1:9" x14ac:dyDescent="0.25">
      <c r="A318" s="2" t="str">
        <f ca="1">Tabel4[[#This Row],[GroepBeheerderEmail]]&amp;Tabel4[[#This Row],[GroepNaam]]&amp;Tabel4[[#This Row],[ReisNaam]]&amp;Tabel4[[#This Row],[NotitieTitel]]&amp;Tabel4[[#This Row],[NotitieDatum]]&amp;Tabel4[[#This Row],[NotitieTekst]]</f>
        <v>Lorelei.Lindfors@gmail.com,Devify,Ghanzi,Profit-focused national productivity,22-01-2020,Donec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v>
      </c>
      <c r="B318" s="2" t="str">
        <f ca="1">SUBSTITUTE(INDEX(Tabel3[GroepBeheerderEmail],Tabel4[[#This Row],[Reis.Index]]),",","")</f>
        <v>Lorelei.Lindfors@gmail.com</v>
      </c>
      <c r="C318" s="2" t="str">
        <f ca="1">INDEX(Tabel3[GroepNaam],Tabel4[[#This Row],[Reis.Index]])</f>
        <v>,Devify,</v>
      </c>
      <c r="D318" s="2" t="str">
        <f ca="1">INDEX(Tabel3[ReisNaam],Tabel4[[#This Row],[Reis.Index]])&amp;","</f>
        <v>Ghanzi,</v>
      </c>
      <c r="E318" t="s">
        <v>3056</v>
      </c>
      <c r="F318" t="s">
        <v>1921</v>
      </c>
      <c r="G318" s="17" t="str">
        <f t="shared" ca="1" si="10"/>
        <v>,22-01-2020,</v>
      </c>
      <c r="H318" s="2">
        <f ca="1">RANDBETWEEN(1,Formules!$B$3)</f>
        <v>921</v>
      </c>
      <c r="I318">
        <f t="shared" si="9"/>
        <v>317</v>
      </c>
    </row>
    <row r="319" spans="1:9" x14ac:dyDescent="0.25">
      <c r="A319" s="2" t="str">
        <f ca="1">Tabel4[[#This Row],[GroepBeheerderEmail]]&amp;Tabel4[[#This Row],[GroepNaam]]&amp;Tabel4[[#This Row],[ReisNaam]]&amp;Tabel4[[#This Row],[NotitieTitel]]&amp;Tabel4[[#This Row],[NotitieDatum]]&amp;Tabel4[[#This Row],[NotitieTekst]]</f>
        <v>Cesaro.Croizier@gmail.com,Vinder,Salvaleón de Higüey,Object-based dedicated structure,22-01-2020,Nullam sit amet turpis elementum ligula vehicula consequat. Morbi a ipsum. Integer a nibh.</v>
      </c>
      <c r="B319" s="2" t="str">
        <f ca="1">SUBSTITUTE(INDEX(Tabel3[GroepBeheerderEmail],Tabel4[[#This Row],[Reis.Index]]),",","")</f>
        <v>Cesaro.Croizier@gmail.com</v>
      </c>
      <c r="C319" s="2" t="str">
        <f ca="1">INDEX(Tabel3[GroepNaam],Tabel4[[#This Row],[Reis.Index]])</f>
        <v>,Vinder,</v>
      </c>
      <c r="D319" s="2" t="str">
        <f ca="1">INDEX(Tabel3[ReisNaam],Tabel4[[#This Row],[Reis.Index]])&amp;","</f>
        <v>Salvaleón de Higüey,</v>
      </c>
      <c r="E319" t="s">
        <v>3057</v>
      </c>
      <c r="F319" t="s">
        <v>1922</v>
      </c>
      <c r="G319" s="17" t="str">
        <f t="shared" ca="1" si="10"/>
        <v>,22-01-2020,</v>
      </c>
      <c r="H319" s="2">
        <f ca="1">RANDBETWEEN(1,Formules!$B$3)</f>
        <v>677</v>
      </c>
      <c r="I319">
        <f t="shared" si="9"/>
        <v>318</v>
      </c>
    </row>
    <row r="320" spans="1:9" x14ac:dyDescent="0.25">
      <c r="A320" s="2" t="str">
        <f ca="1">Tabel4[[#This Row],[GroepBeheerderEmail]]&amp;Tabel4[[#This Row],[GroepNaam]]&amp;Tabel4[[#This Row],[ReisNaam]]&amp;Tabel4[[#This Row],[NotitieTitel]]&amp;Tabel4[[#This Row],[NotitieDatum]]&amp;Tabel4[[#This Row],[NotitieTekst]]</f>
        <v>Pattie.Fundell@gmail.com,Dynabox,Ngaoundéré,Seamless client-server hub,22-01-2020,Praesent id massa id nisl venenatis lacinia. Aenean sit amet justo. Morbi ut odio. Cras mi pede, malesuada in, imperdiet et, commodo vulputate, justo. In blandit ultrices enim. Lorem ipsum dolor sit amet, consectetuer adipiscing elit. Proin interdum mauris non ligula pellentesque ultrices.</v>
      </c>
      <c r="B320" s="2" t="str">
        <f ca="1">SUBSTITUTE(INDEX(Tabel3[GroepBeheerderEmail],Tabel4[[#This Row],[Reis.Index]]),",","")</f>
        <v>Pattie.Fundell@gmail.com</v>
      </c>
      <c r="C320" s="2" t="str">
        <f ca="1">INDEX(Tabel3[GroepNaam],Tabel4[[#This Row],[Reis.Index]])</f>
        <v>,Dynabox,</v>
      </c>
      <c r="D320" s="2" t="str">
        <f ca="1">INDEX(Tabel3[ReisNaam],Tabel4[[#This Row],[Reis.Index]])&amp;","</f>
        <v>Ngaoundéré,</v>
      </c>
      <c r="E320" t="s">
        <v>3058</v>
      </c>
      <c r="F320" t="s">
        <v>1923</v>
      </c>
      <c r="G320" s="17" t="str">
        <f t="shared" ca="1" si="10"/>
        <v>,22-01-2020,</v>
      </c>
      <c r="H320" s="2">
        <f ca="1">RANDBETWEEN(1,Formules!$B$3)</f>
        <v>7</v>
      </c>
      <c r="I320">
        <f t="shared" si="9"/>
        <v>319</v>
      </c>
    </row>
    <row r="321" spans="1:9" x14ac:dyDescent="0.25">
      <c r="A321" s="2" t="str">
        <f ca="1">Tabel4[[#This Row],[GroepBeheerderEmail]]&amp;Tabel4[[#This Row],[GroepNaam]]&amp;Tabel4[[#This Row],[ReisNaam]]&amp;Tabel4[[#This Row],[NotitieTitel]]&amp;Tabel4[[#This Row],[NotitieDatum]]&amp;Tabel4[[#This Row],[NotitieTekst]]</f>
        <v>Terry.Scarasbrick@gmail.com,Jazzy,Bankim,Fully-configurable regional alliance,22-01-2020,Sed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v>
      </c>
      <c r="B321" s="2" t="str">
        <f ca="1">SUBSTITUTE(INDEX(Tabel3[GroepBeheerderEmail],Tabel4[[#This Row],[Reis.Index]]),",","")</f>
        <v>Terry.Scarasbrick@gmail.com</v>
      </c>
      <c r="C321" s="2" t="str">
        <f ca="1">INDEX(Tabel3[GroepNaam],Tabel4[[#This Row],[Reis.Index]])</f>
        <v>,Jazzy,</v>
      </c>
      <c r="D321" s="2" t="str">
        <f ca="1">INDEX(Tabel3[ReisNaam],Tabel4[[#This Row],[Reis.Index]])&amp;","</f>
        <v>Bankim,</v>
      </c>
      <c r="E321" t="s">
        <v>3059</v>
      </c>
      <c r="F321" t="s">
        <v>1853</v>
      </c>
      <c r="G321" s="17" t="str">
        <f t="shared" ca="1" si="10"/>
        <v>,22-01-2020,</v>
      </c>
      <c r="H321" s="2">
        <f ca="1">RANDBETWEEN(1,Formules!$B$3)</f>
        <v>718</v>
      </c>
      <c r="I321">
        <f t="shared" si="9"/>
        <v>320</v>
      </c>
    </row>
    <row r="322" spans="1:9" x14ac:dyDescent="0.25">
      <c r="A322" s="2" t="str">
        <f ca="1">Tabel4[[#This Row],[GroepBeheerderEmail]]&amp;Tabel4[[#This Row],[GroepNaam]]&amp;Tabel4[[#This Row],[ReisNaam]]&amp;Tabel4[[#This Row],[NotitieTitel]]&amp;Tabel4[[#This Row],[NotitieDatum]]&amp;Tabel4[[#This Row],[NotitieTekst]]</f>
        <v>Margalo.Gregor@gmail.com,Browsecat,Lidzbark,Automated uniform productivity,22-01-2020,Maecenas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v>
      </c>
      <c r="B322" s="2" t="str">
        <f ca="1">SUBSTITUTE(INDEX(Tabel3[GroepBeheerderEmail],Tabel4[[#This Row],[Reis.Index]]),",","")</f>
        <v>Margalo.Gregor@gmail.com</v>
      </c>
      <c r="C322" s="2" t="str">
        <f ca="1">INDEX(Tabel3[GroepNaam],Tabel4[[#This Row],[Reis.Index]])</f>
        <v>,Browsecat,</v>
      </c>
      <c r="D322" s="2" t="str">
        <f ca="1">INDEX(Tabel3[ReisNaam],Tabel4[[#This Row],[Reis.Index]])&amp;","</f>
        <v>Lidzbark,</v>
      </c>
      <c r="E322" t="s">
        <v>3060</v>
      </c>
      <c r="F322" t="s">
        <v>1841</v>
      </c>
      <c r="G322" s="17" t="str">
        <f t="shared" ca="1" si="10"/>
        <v>,22-01-2020,</v>
      </c>
      <c r="H322" s="2">
        <f ca="1">RANDBETWEEN(1,Formules!$B$3)</f>
        <v>421</v>
      </c>
      <c r="I322">
        <f t="shared" ref="I322:I385" si="11">ROW()-1</f>
        <v>321</v>
      </c>
    </row>
    <row r="323" spans="1:9" x14ac:dyDescent="0.25">
      <c r="A323" s="2" t="str">
        <f ca="1">Tabel4[[#This Row],[GroepBeheerderEmail]]&amp;Tabel4[[#This Row],[GroepNaam]]&amp;Tabel4[[#This Row],[ReisNaam]]&amp;Tabel4[[#This Row],[NotitieTitel]]&amp;Tabel4[[#This Row],[NotitieDatum]]&amp;Tabel4[[#This Row],[NotitieTekst]]</f>
        <v>Gert.van Dalen@gmail.com,Youbridge,Dërmënas,Progressive 5th generation concept,22-01-2020,Proin leo odio, porttitor id, consequat in, consequat ut, nulla.</v>
      </c>
      <c r="B323" s="2" t="str">
        <f ca="1">SUBSTITUTE(INDEX(Tabel3[GroepBeheerderEmail],Tabel4[[#This Row],[Reis.Index]]),",","")</f>
        <v>Gert.van Dalen@gmail.com</v>
      </c>
      <c r="C323" s="2" t="str">
        <f ca="1">INDEX(Tabel3[GroepNaam],Tabel4[[#This Row],[Reis.Index]])</f>
        <v>,Youbridge,</v>
      </c>
      <c r="D323" s="2" t="str">
        <f ca="1">INDEX(Tabel3[ReisNaam],Tabel4[[#This Row],[Reis.Index]])&amp;","</f>
        <v>Dërmënas,</v>
      </c>
      <c r="E323" t="s">
        <v>3061</v>
      </c>
      <c r="F323" t="s">
        <v>1924</v>
      </c>
      <c r="G323" s="17" t="str">
        <f t="shared" ca="1" si="10"/>
        <v>,22-01-2020,</v>
      </c>
      <c r="H323" s="2">
        <f ca="1">RANDBETWEEN(1,Formules!$B$3)</f>
        <v>363</v>
      </c>
      <c r="I323">
        <f t="shared" si="11"/>
        <v>322</v>
      </c>
    </row>
    <row r="324" spans="1:9" x14ac:dyDescent="0.25">
      <c r="A324" s="2" t="str">
        <f ca="1">Tabel4[[#This Row],[GroepBeheerderEmail]]&amp;Tabel4[[#This Row],[GroepNaam]]&amp;Tabel4[[#This Row],[ReisNaam]]&amp;Tabel4[[#This Row],[NotitieTitel]]&amp;Tabel4[[#This Row],[NotitieDatum]]&amp;Tabel4[[#This Row],[NotitieTekst]]</f>
        <v>Faun.Gutans@gmail.com,Riffpath,Ovalle,Multi-layered regional utilisation,22-01-2020,Phasellus id sapien in sapien iaculis congue. Vivamus metus arcu, adipiscing molestie, hendrerit at, vulputate vitae, nisl. Aenean lectus.</v>
      </c>
      <c r="B324" s="2" t="str">
        <f ca="1">SUBSTITUTE(INDEX(Tabel3[GroepBeheerderEmail],Tabel4[[#This Row],[Reis.Index]]),",","")</f>
        <v>Faun.Gutans@gmail.com</v>
      </c>
      <c r="C324" s="2" t="str">
        <f ca="1">INDEX(Tabel3[GroepNaam],Tabel4[[#This Row],[Reis.Index]])</f>
        <v>,Riffpath,</v>
      </c>
      <c r="D324" s="2" t="str">
        <f ca="1">INDEX(Tabel3[ReisNaam],Tabel4[[#This Row],[Reis.Index]])&amp;","</f>
        <v>Ovalle,</v>
      </c>
      <c r="E324" t="s">
        <v>3062</v>
      </c>
      <c r="F324" t="s">
        <v>1925</v>
      </c>
      <c r="G324" s="17" t="str">
        <f t="shared" ca="1" si="10"/>
        <v>,22-01-2020,</v>
      </c>
      <c r="H324" s="2">
        <f ca="1">RANDBETWEEN(1,Formules!$B$3)</f>
        <v>222</v>
      </c>
      <c r="I324">
        <f t="shared" si="11"/>
        <v>323</v>
      </c>
    </row>
    <row r="325" spans="1:9" x14ac:dyDescent="0.25">
      <c r="A325" s="2" t="str">
        <f ca="1">Tabel4[[#This Row],[GroepBeheerderEmail]]&amp;Tabel4[[#This Row],[GroepNaam]]&amp;Tabel4[[#This Row],[ReisNaam]]&amp;Tabel4[[#This Row],[NotitieTitel]]&amp;Tabel4[[#This Row],[NotitieDatum]]&amp;Tabel4[[#This Row],[NotitieTekst]]</f>
        <v>Frannie.Hearle@gmail.com,Yozio,Chacapalpa,Diverse clear-thinking approach,22-01-2020,Donec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v>
      </c>
      <c r="B325" s="2" t="str">
        <f ca="1">SUBSTITUTE(INDEX(Tabel3[GroepBeheerderEmail],Tabel4[[#This Row],[Reis.Index]]),",","")</f>
        <v>Frannie.Hearle@gmail.com</v>
      </c>
      <c r="C325" s="2" t="str">
        <f ca="1">INDEX(Tabel3[GroepNaam],Tabel4[[#This Row],[Reis.Index]])</f>
        <v>,Yozio,</v>
      </c>
      <c r="D325" s="2" t="str">
        <f ca="1">INDEX(Tabel3[ReisNaam],Tabel4[[#This Row],[Reis.Index]])&amp;","</f>
        <v>Chacapalpa,</v>
      </c>
      <c r="E325" t="s">
        <v>3063</v>
      </c>
      <c r="F325" t="s">
        <v>1926</v>
      </c>
      <c r="G325" s="17" t="str">
        <f t="shared" ref="G325:G388" ca="1" si="12">","&amp;TEXT(TODAY(),"DD-MM-JJJJ")&amp;","</f>
        <v>,22-01-2020,</v>
      </c>
      <c r="H325" s="2">
        <f ca="1">RANDBETWEEN(1,Formules!$B$3)</f>
        <v>623</v>
      </c>
      <c r="I325">
        <f t="shared" si="11"/>
        <v>324</v>
      </c>
    </row>
    <row r="326" spans="1:9" x14ac:dyDescent="0.25">
      <c r="A326" s="2" t="str">
        <f ca="1">Tabel4[[#This Row],[GroepBeheerderEmail]]&amp;Tabel4[[#This Row],[GroepNaam]]&amp;Tabel4[[#This Row],[ReisNaam]]&amp;Tabel4[[#This Row],[NotitieTitel]]&amp;Tabel4[[#This Row],[NotitieDatum]]&amp;Tabel4[[#This Row],[NotitieTekst]]</f>
        <v>Gillie.Giraldon@gmail.com,Photobug,Duanjia,Enterprise-wide non-volatile benchmark,22-01-2020,Praesent blandit lacinia erat. Vestibulum sed magna at nunc commodo placerat. Praesent blandit. Nam nulla. Integer pede justo, lacinia eget, tincidunt eget, tempus vel, pede. Morbi porttitor lorem id ligula.</v>
      </c>
      <c r="B326" s="2" t="str">
        <f ca="1">SUBSTITUTE(INDEX(Tabel3[GroepBeheerderEmail],Tabel4[[#This Row],[Reis.Index]]),",","")</f>
        <v>Gillie.Giraldon@gmail.com</v>
      </c>
      <c r="C326" s="2" t="str">
        <f ca="1">INDEX(Tabel3[GroepNaam],Tabel4[[#This Row],[Reis.Index]])</f>
        <v>,Photobug,</v>
      </c>
      <c r="D326" s="2" t="str">
        <f ca="1">INDEX(Tabel3[ReisNaam],Tabel4[[#This Row],[Reis.Index]])&amp;","</f>
        <v>Duanjia,</v>
      </c>
      <c r="E326" t="s">
        <v>3064</v>
      </c>
      <c r="F326" t="s">
        <v>1927</v>
      </c>
      <c r="G326" s="17" t="str">
        <f t="shared" ca="1" si="12"/>
        <v>,22-01-2020,</v>
      </c>
      <c r="H326" s="2">
        <f ca="1">RANDBETWEEN(1,Formules!$B$3)</f>
        <v>789</v>
      </c>
      <c r="I326">
        <f t="shared" si="11"/>
        <v>325</v>
      </c>
    </row>
    <row r="327" spans="1:9" x14ac:dyDescent="0.25">
      <c r="A327" s="2" t="str">
        <f ca="1">Tabel4[[#This Row],[GroepBeheerderEmail]]&amp;Tabel4[[#This Row],[GroepNaam]]&amp;Tabel4[[#This Row],[ReisNaam]]&amp;Tabel4[[#This Row],[NotitieTitel]]&amp;Tabel4[[#This Row],[NotitieDatum]]&amp;Tabel4[[#This Row],[NotitieTekst]]</f>
        <v>Torin.Matuszyk@gmail.com,Flashpoint,Zhongcheng,Stand-alone secondary superstructure,22-01-2020,Maecenas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v>
      </c>
      <c r="B327" s="2" t="str">
        <f ca="1">SUBSTITUTE(INDEX(Tabel3[GroepBeheerderEmail],Tabel4[[#This Row],[Reis.Index]]),",","")</f>
        <v>Torin.Matuszyk@gmail.com</v>
      </c>
      <c r="C327" s="2" t="str">
        <f ca="1">INDEX(Tabel3[GroepNaam],Tabel4[[#This Row],[Reis.Index]])</f>
        <v>,Flashpoint,</v>
      </c>
      <c r="D327" s="2" t="str">
        <f ca="1">INDEX(Tabel3[ReisNaam],Tabel4[[#This Row],[Reis.Index]])&amp;","</f>
        <v>Zhongcheng,</v>
      </c>
      <c r="E327" t="s">
        <v>3065</v>
      </c>
      <c r="F327" t="s">
        <v>1928</v>
      </c>
      <c r="G327" s="17" t="str">
        <f t="shared" ca="1" si="12"/>
        <v>,22-01-2020,</v>
      </c>
      <c r="H327" s="2">
        <f ca="1">RANDBETWEEN(1,Formules!$B$3)</f>
        <v>725</v>
      </c>
      <c r="I327">
        <f t="shared" si="11"/>
        <v>326</v>
      </c>
    </row>
    <row r="328" spans="1:9" x14ac:dyDescent="0.25">
      <c r="A328" s="2" t="str">
        <f ca="1">Tabel4[[#This Row],[GroepBeheerderEmail]]&amp;Tabel4[[#This Row],[GroepNaam]]&amp;Tabel4[[#This Row],[ReisNaam]]&amp;Tabel4[[#This Row],[NotitieTitel]]&amp;Tabel4[[#This Row],[NotitieDatum]]&amp;Tabel4[[#This Row],[NotitieTekst]]</f>
        <v>Lane.Mellows@gmail.com,Fivespan,Nantes,Devolved client-server collaboration,22-01-2020,Praesent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v>
      </c>
      <c r="B328" s="2" t="str">
        <f ca="1">SUBSTITUTE(INDEX(Tabel3[GroepBeheerderEmail],Tabel4[[#This Row],[Reis.Index]]),",","")</f>
        <v>Lane.Mellows@gmail.com</v>
      </c>
      <c r="C328" s="2" t="str">
        <f ca="1">INDEX(Tabel3[GroepNaam],Tabel4[[#This Row],[Reis.Index]])</f>
        <v>,Fivespan,</v>
      </c>
      <c r="D328" s="2" t="str">
        <f ca="1">INDEX(Tabel3[ReisNaam],Tabel4[[#This Row],[Reis.Index]])&amp;","</f>
        <v>Nantes,</v>
      </c>
      <c r="E328" t="s">
        <v>3066</v>
      </c>
      <c r="F328" t="s">
        <v>1929</v>
      </c>
      <c r="G328" s="17" t="str">
        <f t="shared" ca="1" si="12"/>
        <v>,22-01-2020,</v>
      </c>
      <c r="H328" s="2">
        <f ca="1">RANDBETWEEN(1,Formules!$B$3)</f>
        <v>989</v>
      </c>
      <c r="I328">
        <f t="shared" si="11"/>
        <v>327</v>
      </c>
    </row>
    <row r="329" spans="1:9" x14ac:dyDescent="0.25">
      <c r="A329" s="2" t="str">
        <f ca="1">Tabel4[[#This Row],[GroepBeheerderEmail]]&amp;Tabel4[[#This Row],[GroepNaam]]&amp;Tabel4[[#This Row],[ReisNaam]]&amp;Tabel4[[#This Row],[NotitieTitel]]&amp;Tabel4[[#This Row],[NotitieDatum]]&amp;Tabel4[[#This Row],[NotitieTekst]]</f>
        <v>Charleen.Toop@gmail.com,Browsecat,Palumbungan,Diverse value-added standardization,22-01-2020,Aliquam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v>
      </c>
      <c r="B329" s="2" t="str">
        <f ca="1">SUBSTITUTE(INDEX(Tabel3[GroepBeheerderEmail],Tabel4[[#This Row],[Reis.Index]]),",","")</f>
        <v>Charleen.Toop@gmail.com</v>
      </c>
      <c r="C329" s="2" t="str">
        <f ca="1">INDEX(Tabel3[GroepNaam],Tabel4[[#This Row],[Reis.Index]])</f>
        <v>,Browsecat,</v>
      </c>
      <c r="D329" s="2" t="str">
        <f ca="1">INDEX(Tabel3[ReisNaam],Tabel4[[#This Row],[Reis.Index]])&amp;","</f>
        <v>Palumbungan,</v>
      </c>
      <c r="E329" t="s">
        <v>3067</v>
      </c>
      <c r="F329" t="s">
        <v>1833</v>
      </c>
      <c r="G329" s="17" t="str">
        <f t="shared" ca="1" si="12"/>
        <v>,22-01-2020,</v>
      </c>
      <c r="H329" s="2">
        <f ca="1">RANDBETWEEN(1,Formules!$B$3)</f>
        <v>186</v>
      </c>
      <c r="I329">
        <f t="shared" si="11"/>
        <v>328</v>
      </c>
    </row>
    <row r="330" spans="1:9" x14ac:dyDescent="0.25">
      <c r="A330" s="2" t="str">
        <f ca="1">Tabel4[[#This Row],[GroepBeheerderEmail]]&amp;Tabel4[[#This Row],[GroepNaam]]&amp;Tabel4[[#This Row],[ReisNaam]]&amp;Tabel4[[#This Row],[NotitieTitel]]&amp;Tabel4[[#This Row],[NotitieDatum]]&amp;Tabel4[[#This Row],[NotitieTekst]]</f>
        <v>Jacquelin.Waugh@gmail.com,Edgepulse,Ganzhou,Devolved tangible product,22-01-2020,Praesent blandit. Nam nulla. Integer pede justo, lacinia eget, tincidunt eget, tempus vel, pede. Morbi porttitor lorem id ligula. Suspendisse ornare consequat lectus. In est risus, auctor sed, tristique in, tempus sit amet, sem. Fusce consequat.</v>
      </c>
      <c r="B330" s="2" t="str">
        <f ca="1">SUBSTITUTE(INDEX(Tabel3[GroepBeheerderEmail],Tabel4[[#This Row],[Reis.Index]]),",","")</f>
        <v>Jacquelin.Waugh@gmail.com</v>
      </c>
      <c r="C330" s="2" t="str">
        <f ca="1">INDEX(Tabel3[GroepNaam],Tabel4[[#This Row],[Reis.Index]])</f>
        <v>,Edgepulse,</v>
      </c>
      <c r="D330" s="2" t="str">
        <f ca="1">INDEX(Tabel3[ReisNaam],Tabel4[[#This Row],[Reis.Index]])&amp;","</f>
        <v>Ganzhou,</v>
      </c>
      <c r="E330" t="s">
        <v>3068</v>
      </c>
      <c r="F330" t="s">
        <v>1930</v>
      </c>
      <c r="G330" s="17" t="str">
        <f t="shared" ca="1" si="12"/>
        <v>,22-01-2020,</v>
      </c>
      <c r="H330" s="2">
        <f ca="1">RANDBETWEEN(1,Formules!$B$3)</f>
        <v>250</v>
      </c>
      <c r="I330">
        <f t="shared" si="11"/>
        <v>329</v>
      </c>
    </row>
    <row r="331" spans="1:9" x14ac:dyDescent="0.25">
      <c r="A331" s="2" t="str">
        <f ca="1">Tabel4[[#This Row],[GroepBeheerderEmail]]&amp;Tabel4[[#This Row],[GroepNaam]]&amp;Tabel4[[#This Row],[ReisNaam]]&amp;Tabel4[[#This Row],[NotitieTitel]]&amp;Tabel4[[#This Row],[NotitieDatum]]&amp;Tabel4[[#This Row],[NotitieTekst]]</f>
        <v>Mordecai.Patterson@gmail.com,Fadeo,Saarbrücken,Decentralized modular info-mediaries,22-01-2020,Aliquam non mauris. Morbi non lectus. Aliquam sit amet diam in magna bibendum imperdiet. Nullam orci pede, venenatis non, sodales sed, tincidunt eu, felis. Fusce posuere felis sed lacus. Morbi sem mauris, laoreet ut, rhoncus aliquet, pulvinar sed, nisl.</v>
      </c>
      <c r="B331" s="2" t="str">
        <f ca="1">SUBSTITUTE(INDEX(Tabel3[GroepBeheerderEmail],Tabel4[[#This Row],[Reis.Index]]),",","")</f>
        <v>Mordecai.Patterson@gmail.com</v>
      </c>
      <c r="C331" s="2" t="str">
        <f ca="1">INDEX(Tabel3[GroepNaam],Tabel4[[#This Row],[Reis.Index]])</f>
        <v>,Fadeo,</v>
      </c>
      <c r="D331" s="2" t="str">
        <f ca="1">INDEX(Tabel3[ReisNaam],Tabel4[[#This Row],[Reis.Index]])&amp;","</f>
        <v>Saarbrücken,</v>
      </c>
      <c r="E331" t="s">
        <v>3069</v>
      </c>
      <c r="F331" t="s">
        <v>1931</v>
      </c>
      <c r="G331" s="17" t="str">
        <f t="shared" ca="1" si="12"/>
        <v>,22-01-2020,</v>
      </c>
      <c r="H331" s="2">
        <f ca="1">RANDBETWEEN(1,Formules!$B$3)</f>
        <v>511</v>
      </c>
      <c r="I331">
        <f t="shared" si="11"/>
        <v>330</v>
      </c>
    </row>
    <row r="332" spans="1:9" x14ac:dyDescent="0.25">
      <c r="A332" s="2" t="str">
        <f ca="1">Tabel4[[#This Row],[GroepBeheerderEmail]]&amp;Tabel4[[#This Row],[GroepNaam]]&amp;Tabel4[[#This Row],[ReisNaam]]&amp;Tabel4[[#This Row],[NotitieTitel]]&amp;Tabel4[[#This Row],[NotitieDatum]]&amp;Tabel4[[#This Row],[NotitieTekst]]</f>
        <v>Deborah.Mursell@gmail.com,Jabbertype,Yug,Centralized zero administration budgetary management,22-01-2020,Donec ut dolor.</v>
      </c>
      <c r="B332" s="2" t="str">
        <f ca="1">SUBSTITUTE(INDEX(Tabel3[GroepBeheerderEmail],Tabel4[[#This Row],[Reis.Index]]),",","")</f>
        <v>Deborah.Mursell@gmail.com</v>
      </c>
      <c r="C332" s="2" t="str">
        <f ca="1">INDEX(Tabel3[GroepNaam],Tabel4[[#This Row],[Reis.Index]])</f>
        <v>,Jabbertype,</v>
      </c>
      <c r="D332" s="2" t="str">
        <f ca="1">INDEX(Tabel3[ReisNaam],Tabel4[[#This Row],[Reis.Index]])&amp;","</f>
        <v>Yug,</v>
      </c>
      <c r="E332" t="s">
        <v>3070</v>
      </c>
      <c r="F332" t="s">
        <v>1932</v>
      </c>
      <c r="G332" s="17" t="str">
        <f t="shared" ca="1" si="12"/>
        <v>,22-01-2020,</v>
      </c>
      <c r="H332" s="2">
        <f ca="1">RANDBETWEEN(1,Formules!$B$3)</f>
        <v>723</v>
      </c>
      <c r="I332">
        <f t="shared" si="11"/>
        <v>331</v>
      </c>
    </row>
    <row r="333" spans="1:9" x14ac:dyDescent="0.25">
      <c r="A333" s="2" t="str">
        <f ca="1">Tabel4[[#This Row],[GroepBeheerderEmail]]&amp;Tabel4[[#This Row],[GroepNaam]]&amp;Tabel4[[#This Row],[ReisNaam]]&amp;Tabel4[[#This Row],[NotitieTitel]]&amp;Tabel4[[#This Row],[NotitieDatum]]&amp;Tabel4[[#This Row],[NotitieTekst]]</f>
        <v>Karlik.Betteriss@gmail.com,Linkbridge,Murmuiža,Advanced fault-tolerant pricing structure,22-01-2020,In congue. Etiam justo. Etiam pretium iaculis justo. In hac habitasse platea dictumst. Etiam faucibus cursus urna. Ut tellus. Nulla ut erat id mauris vulputate elementum.</v>
      </c>
      <c r="B333" s="2" t="str">
        <f ca="1">SUBSTITUTE(INDEX(Tabel3[GroepBeheerderEmail],Tabel4[[#This Row],[Reis.Index]]),",","")</f>
        <v>Karlik.Betteriss@gmail.com</v>
      </c>
      <c r="C333" s="2" t="str">
        <f ca="1">INDEX(Tabel3[GroepNaam],Tabel4[[#This Row],[Reis.Index]])</f>
        <v>,Linkbridge,</v>
      </c>
      <c r="D333" s="2" t="str">
        <f ca="1">INDEX(Tabel3[ReisNaam],Tabel4[[#This Row],[Reis.Index]])&amp;","</f>
        <v>Murmuiža,</v>
      </c>
      <c r="E333" t="s">
        <v>3071</v>
      </c>
      <c r="F333" t="s">
        <v>1933</v>
      </c>
      <c r="G333" s="17" t="str">
        <f t="shared" ca="1" si="12"/>
        <v>,22-01-2020,</v>
      </c>
      <c r="H333" s="2">
        <f ca="1">RANDBETWEEN(1,Formules!$B$3)</f>
        <v>34</v>
      </c>
      <c r="I333">
        <f t="shared" si="11"/>
        <v>332</v>
      </c>
    </row>
    <row r="334" spans="1:9" x14ac:dyDescent="0.25">
      <c r="A334" s="2" t="str">
        <f ca="1">Tabel4[[#This Row],[GroepBeheerderEmail]]&amp;Tabel4[[#This Row],[GroepNaam]]&amp;Tabel4[[#This Row],[ReisNaam]]&amp;Tabel4[[#This Row],[NotitieTitel]]&amp;Tabel4[[#This Row],[NotitieDatum]]&amp;Tabel4[[#This Row],[NotitieTekst]]</f>
        <v>Hillier.Carff@gmail.com,Zooveo,Zlonice,Organic neutral alliance,22-01-2020,Ut at dolor quis odio consequat varius. Integer ac leo. Pellentesque ultrices mattis odio. Donec vitae nisi. Nam ultrices, libero non mattis pulvinar, nulla pede ullamcorper augue, a suscipit nulla elit ac nulla. Sed vel enim sit amet nunc viverra dapibus. Nulla suscipit ligula in lacus.</v>
      </c>
      <c r="B334" s="2" t="str">
        <f ca="1">SUBSTITUTE(INDEX(Tabel3[GroepBeheerderEmail],Tabel4[[#This Row],[Reis.Index]]),",","")</f>
        <v>Hillier.Carff@gmail.com</v>
      </c>
      <c r="C334" s="2" t="str">
        <f ca="1">INDEX(Tabel3[GroepNaam],Tabel4[[#This Row],[Reis.Index]])</f>
        <v>,Zooveo,</v>
      </c>
      <c r="D334" s="2" t="str">
        <f ca="1">INDEX(Tabel3[ReisNaam],Tabel4[[#This Row],[Reis.Index]])&amp;","</f>
        <v>Zlonice,</v>
      </c>
      <c r="E334" t="s">
        <v>3072</v>
      </c>
      <c r="F334" t="s">
        <v>1934</v>
      </c>
      <c r="G334" s="17" t="str">
        <f t="shared" ca="1" si="12"/>
        <v>,22-01-2020,</v>
      </c>
      <c r="H334" s="2">
        <f ca="1">RANDBETWEEN(1,Formules!$B$3)</f>
        <v>287</v>
      </c>
      <c r="I334">
        <f t="shared" si="11"/>
        <v>333</v>
      </c>
    </row>
    <row r="335" spans="1:9" x14ac:dyDescent="0.25">
      <c r="A335" s="2" t="str">
        <f ca="1">Tabel4[[#This Row],[GroepBeheerderEmail]]&amp;Tabel4[[#This Row],[GroepNaam]]&amp;Tabel4[[#This Row],[ReisNaam]]&amp;Tabel4[[#This Row],[NotitieTitel]]&amp;Tabel4[[#This Row],[NotitieDatum]]&amp;Tabel4[[#This Row],[NotitieTekst]]</f>
        <v>Frannie.Hearle@gmail.com,Yozio,Seixo,Self-enabling didactic throughput,22-01-2020,Proin eu mi. Nulla ac enim. In tempor, turpis nec euismod scelerisque, quam turpis adipiscing lorem, vitae mattis nibh ligula nec sem. Duis aliquam convallis nunc. Proin at turpis a pede posuere nonummy. Integer non velit.</v>
      </c>
      <c r="B335" s="2" t="str">
        <f ca="1">SUBSTITUTE(INDEX(Tabel3[GroepBeheerderEmail],Tabel4[[#This Row],[Reis.Index]]),",","")</f>
        <v>Frannie.Hearle@gmail.com</v>
      </c>
      <c r="C335" s="2" t="str">
        <f ca="1">INDEX(Tabel3[GroepNaam],Tabel4[[#This Row],[Reis.Index]])</f>
        <v>,Yozio,</v>
      </c>
      <c r="D335" s="2" t="str">
        <f ca="1">INDEX(Tabel3[ReisNaam],Tabel4[[#This Row],[Reis.Index]])&amp;","</f>
        <v>Seixo,</v>
      </c>
      <c r="E335" t="s">
        <v>3073</v>
      </c>
      <c r="F335" t="s">
        <v>1935</v>
      </c>
      <c r="G335" s="17" t="str">
        <f t="shared" ca="1" si="12"/>
        <v>,22-01-2020,</v>
      </c>
      <c r="H335" s="2">
        <f ca="1">RANDBETWEEN(1,Formules!$B$3)</f>
        <v>684</v>
      </c>
      <c r="I335">
        <f t="shared" si="11"/>
        <v>334</v>
      </c>
    </row>
    <row r="336" spans="1:9" x14ac:dyDescent="0.25">
      <c r="A336" s="2" t="str">
        <f ca="1">Tabel4[[#This Row],[GroepBeheerderEmail]]&amp;Tabel4[[#This Row],[GroepNaam]]&amp;Tabel4[[#This Row],[ReisNaam]]&amp;Tabel4[[#This Row],[NotitieTitel]]&amp;Tabel4[[#This Row],[NotitieDatum]]&amp;Tabel4[[#This Row],[NotitieTekst]]</f>
        <v>Terry.Scarasbrick@gmail.com,Youopia,Callanca,Streamlined bandwidth-monitored infrastructure,22-01-2020,Pellentesque at nulla. Suspendisse potenti.</v>
      </c>
      <c r="B336" s="2" t="str">
        <f ca="1">SUBSTITUTE(INDEX(Tabel3[GroepBeheerderEmail],Tabel4[[#This Row],[Reis.Index]]),",","")</f>
        <v>Terry.Scarasbrick@gmail.com</v>
      </c>
      <c r="C336" s="2" t="str">
        <f ca="1">INDEX(Tabel3[GroepNaam],Tabel4[[#This Row],[Reis.Index]])</f>
        <v>,Youopia,</v>
      </c>
      <c r="D336" s="2" t="str">
        <f ca="1">INDEX(Tabel3[ReisNaam],Tabel4[[#This Row],[Reis.Index]])&amp;","</f>
        <v>Callanca,</v>
      </c>
      <c r="E336" t="s">
        <v>3074</v>
      </c>
      <c r="F336" t="s">
        <v>1936</v>
      </c>
      <c r="G336" s="17" t="str">
        <f t="shared" ca="1" si="12"/>
        <v>,22-01-2020,</v>
      </c>
      <c r="H336" s="2">
        <f ca="1">RANDBETWEEN(1,Formules!$B$3)</f>
        <v>125</v>
      </c>
      <c r="I336">
        <f t="shared" si="11"/>
        <v>335</v>
      </c>
    </row>
    <row r="337" spans="1:9" x14ac:dyDescent="0.25">
      <c r="A337" s="2" t="str">
        <f ca="1">Tabel4[[#This Row],[GroepBeheerderEmail]]&amp;Tabel4[[#This Row],[GroepNaam]]&amp;Tabel4[[#This Row],[ReisNaam]]&amp;Tabel4[[#This Row],[NotitieTitel]]&amp;Tabel4[[#This Row],[NotitieDatum]]&amp;Tabel4[[#This Row],[NotitieTekst]]</f>
        <v>Philippe.Vogele@gmail.com,Eayo,Hongtu,Cross-group motivating system engine,22-01-2020,Vivamus vel nulla eget eros elementum pellentesque. Quisque porta volutpat erat. Quisque erat eros, viverra eget, congue eget, semper rutrum, nulla.</v>
      </c>
      <c r="B337" s="2" t="str">
        <f ca="1">SUBSTITUTE(INDEX(Tabel3[GroepBeheerderEmail],Tabel4[[#This Row],[Reis.Index]]),",","")</f>
        <v>Philippe.Vogele@gmail.com</v>
      </c>
      <c r="C337" s="2" t="str">
        <f ca="1">INDEX(Tabel3[GroepNaam],Tabel4[[#This Row],[Reis.Index]])</f>
        <v>,Eayo,</v>
      </c>
      <c r="D337" s="2" t="str">
        <f ca="1">INDEX(Tabel3[ReisNaam],Tabel4[[#This Row],[Reis.Index]])&amp;","</f>
        <v>Hongtu,</v>
      </c>
      <c r="E337" t="s">
        <v>3075</v>
      </c>
      <c r="F337" t="s">
        <v>1937</v>
      </c>
      <c r="G337" s="17" t="str">
        <f t="shared" ca="1" si="12"/>
        <v>,22-01-2020,</v>
      </c>
      <c r="H337" s="2">
        <f ca="1">RANDBETWEEN(1,Formules!$B$3)</f>
        <v>823</v>
      </c>
      <c r="I337">
        <f t="shared" si="11"/>
        <v>336</v>
      </c>
    </row>
    <row r="338" spans="1:9" x14ac:dyDescent="0.25">
      <c r="A338" s="2" t="str">
        <f ca="1">Tabel4[[#This Row],[GroepBeheerderEmail]]&amp;Tabel4[[#This Row],[GroepNaam]]&amp;Tabel4[[#This Row],[ReisNaam]]&amp;Tabel4[[#This Row],[NotitieTitel]]&amp;Tabel4[[#This Row],[NotitieDatum]]&amp;Tabel4[[#This Row],[NotitieTekst]]</f>
        <v>Francis.Cockhill@gmail.com,Fivespan,Trondheim,Focused transitional synergy,22-01-2020,Nam congue, risus semper porta volutpat, quam pede lobortis ligula, sit amet eleifend pede libero quis orci. Nullam molestie nibh in lectus. Pellentesque at nulla. Suspendisse potenti. Cras in purus eu magna vulputate luctus.</v>
      </c>
      <c r="B338" s="2" t="str">
        <f ca="1">SUBSTITUTE(INDEX(Tabel3[GroepBeheerderEmail],Tabel4[[#This Row],[Reis.Index]]),",","")</f>
        <v>Francis.Cockhill@gmail.com</v>
      </c>
      <c r="C338" s="2" t="str">
        <f ca="1">INDEX(Tabel3[GroepNaam],Tabel4[[#This Row],[Reis.Index]])</f>
        <v>,Fivespan,</v>
      </c>
      <c r="D338" s="2" t="str">
        <f ca="1">INDEX(Tabel3[ReisNaam],Tabel4[[#This Row],[Reis.Index]])&amp;","</f>
        <v>Trondheim,</v>
      </c>
      <c r="E338" t="s">
        <v>3076</v>
      </c>
      <c r="F338" t="s">
        <v>1938</v>
      </c>
      <c r="G338" s="17" t="str">
        <f t="shared" ca="1" si="12"/>
        <v>,22-01-2020,</v>
      </c>
      <c r="H338" s="2">
        <f ca="1">RANDBETWEEN(1,Formules!$B$3)</f>
        <v>266</v>
      </c>
      <c r="I338">
        <f t="shared" si="11"/>
        <v>337</v>
      </c>
    </row>
    <row r="339" spans="1:9" x14ac:dyDescent="0.25">
      <c r="A339" s="2" t="str">
        <f ca="1">Tabel4[[#This Row],[GroepBeheerderEmail]]&amp;Tabel4[[#This Row],[GroepNaam]]&amp;Tabel4[[#This Row],[ReisNaam]]&amp;Tabel4[[#This Row],[NotitieTitel]]&amp;Tabel4[[#This Row],[NotitieDatum]]&amp;Tabel4[[#This Row],[NotitieTekst]]</f>
        <v>Jule.Berthod@gmail.com,Demizz,Quxia,Reverse-engineered real-time concept,22-01-2020,Donec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v>
      </c>
      <c r="B339" s="2" t="str">
        <f ca="1">SUBSTITUTE(INDEX(Tabel3[GroepBeheerderEmail],Tabel4[[#This Row],[Reis.Index]]),",","")</f>
        <v>Jule.Berthod@gmail.com</v>
      </c>
      <c r="C339" s="2" t="str">
        <f ca="1">INDEX(Tabel3[GroepNaam],Tabel4[[#This Row],[Reis.Index]])</f>
        <v>,Demizz,</v>
      </c>
      <c r="D339" s="2" t="str">
        <f ca="1">INDEX(Tabel3[ReisNaam],Tabel4[[#This Row],[Reis.Index]])&amp;","</f>
        <v>Quxia,</v>
      </c>
      <c r="E339" t="s">
        <v>3077</v>
      </c>
      <c r="F339" t="s">
        <v>1939</v>
      </c>
      <c r="G339" s="17" t="str">
        <f t="shared" ca="1" si="12"/>
        <v>,22-01-2020,</v>
      </c>
      <c r="H339" s="2">
        <f ca="1">RANDBETWEEN(1,Formules!$B$3)</f>
        <v>428</v>
      </c>
      <c r="I339">
        <f t="shared" si="11"/>
        <v>338</v>
      </c>
    </row>
    <row r="340" spans="1:9" x14ac:dyDescent="0.25">
      <c r="A340" s="2" t="str">
        <f ca="1">Tabel4[[#This Row],[GroepBeheerderEmail]]&amp;Tabel4[[#This Row],[GroepNaam]]&amp;Tabel4[[#This Row],[ReisNaam]]&amp;Tabel4[[#This Row],[NotitieTitel]]&amp;Tabel4[[#This Row],[NotitieDatum]]&amp;Tabel4[[#This Row],[NotitieTekst]]</f>
        <v>Ganny.de Guise@gmail.com,Oba,Croix,Seamless interactive encoding,22-01-2020,Praesent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v>
      </c>
      <c r="B340" s="2" t="str">
        <f ca="1">SUBSTITUTE(INDEX(Tabel3[GroepBeheerderEmail],Tabel4[[#This Row],[Reis.Index]]),",","")</f>
        <v>Ganny.de Guise@gmail.com</v>
      </c>
      <c r="C340" s="2" t="str">
        <f ca="1">INDEX(Tabel3[GroepNaam],Tabel4[[#This Row],[Reis.Index]])</f>
        <v>,Oba,</v>
      </c>
      <c r="D340" s="2" t="str">
        <f ca="1">INDEX(Tabel3[ReisNaam],Tabel4[[#This Row],[Reis.Index]])&amp;","</f>
        <v>Croix,</v>
      </c>
      <c r="E340" t="s">
        <v>3078</v>
      </c>
      <c r="F340" t="s">
        <v>1929</v>
      </c>
      <c r="G340" s="17" t="str">
        <f t="shared" ca="1" si="12"/>
        <v>,22-01-2020,</v>
      </c>
      <c r="H340" s="2">
        <f ca="1">RANDBETWEEN(1,Formules!$B$3)</f>
        <v>38</v>
      </c>
      <c r="I340">
        <f t="shared" si="11"/>
        <v>339</v>
      </c>
    </row>
    <row r="341" spans="1:9" x14ac:dyDescent="0.25">
      <c r="A341" s="2" t="str">
        <f ca="1">Tabel4[[#This Row],[GroepBeheerderEmail]]&amp;Tabel4[[#This Row],[GroepNaam]]&amp;Tabel4[[#This Row],[ReisNaam]]&amp;Tabel4[[#This Row],[NotitieTitel]]&amp;Tabel4[[#This Row],[NotitieDatum]]&amp;Tabel4[[#This Row],[NotitieTekst]]</f>
        <v>Cinda.Sparrowhawk@gmail.com,Yakitri,Bobrowice,Universal needs-based throughput,22-01-2020,Pellentesque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v>
      </c>
      <c r="B341" s="2" t="str">
        <f ca="1">SUBSTITUTE(INDEX(Tabel3[GroepBeheerderEmail],Tabel4[[#This Row],[Reis.Index]]),",","")</f>
        <v>Cinda.Sparrowhawk@gmail.com</v>
      </c>
      <c r="C341" s="2" t="str">
        <f ca="1">INDEX(Tabel3[GroepNaam],Tabel4[[#This Row],[Reis.Index]])</f>
        <v>,Yakitri,</v>
      </c>
      <c r="D341" s="2" t="str">
        <f ca="1">INDEX(Tabel3[ReisNaam],Tabel4[[#This Row],[Reis.Index]])&amp;","</f>
        <v>Bobrowice,</v>
      </c>
      <c r="E341" t="s">
        <v>3079</v>
      </c>
      <c r="F341" t="s">
        <v>1810</v>
      </c>
      <c r="G341" s="17" t="str">
        <f t="shared" ca="1" si="12"/>
        <v>,22-01-2020,</v>
      </c>
      <c r="H341" s="2">
        <f ca="1">RANDBETWEEN(1,Formules!$B$3)</f>
        <v>779</v>
      </c>
      <c r="I341">
        <f t="shared" si="11"/>
        <v>340</v>
      </c>
    </row>
    <row r="342" spans="1:9" x14ac:dyDescent="0.25">
      <c r="A342" s="2" t="str">
        <f ca="1">Tabel4[[#This Row],[GroepBeheerderEmail]]&amp;Tabel4[[#This Row],[GroepNaam]]&amp;Tabel4[[#This Row],[ReisNaam]]&amp;Tabel4[[#This Row],[NotitieTitel]]&amp;Tabel4[[#This Row],[NotitieDatum]]&amp;Tabel4[[#This Row],[NotitieTekst]]</f>
        <v>Gert.van Dalen@gmail.com,Quimm,Lugo,Reverse-engineered empowering hardware,22-01-2020,Nulla tempus. Vivamus in felis eu sapien cursus vestibulum.</v>
      </c>
      <c r="B342" s="2" t="str">
        <f ca="1">SUBSTITUTE(INDEX(Tabel3[GroepBeheerderEmail],Tabel4[[#This Row],[Reis.Index]]),",","")</f>
        <v>Gert.van Dalen@gmail.com</v>
      </c>
      <c r="C342" s="2" t="str">
        <f ca="1">INDEX(Tabel3[GroepNaam],Tabel4[[#This Row],[Reis.Index]])</f>
        <v>,Quimm,</v>
      </c>
      <c r="D342" s="2" t="str">
        <f ca="1">INDEX(Tabel3[ReisNaam],Tabel4[[#This Row],[Reis.Index]])&amp;","</f>
        <v>Lugo,</v>
      </c>
      <c r="E342" t="s">
        <v>3080</v>
      </c>
      <c r="F342" t="s">
        <v>1940</v>
      </c>
      <c r="G342" s="17" t="str">
        <f t="shared" ca="1" si="12"/>
        <v>,22-01-2020,</v>
      </c>
      <c r="H342" s="2">
        <f ca="1">RANDBETWEEN(1,Formules!$B$3)</f>
        <v>464</v>
      </c>
      <c r="I342">
        <f t="shared" si="11"/>
        <v>341</v>
      </c>
    </row>
    <row r="343" spans="1:9" x14ac:dyDescent="0.25">
      <c r="A343" s="2" t="str">
        <f ca="1">Tabel4[[#This Row],[GroepBeheerderEmail]]&amp;Tabel4[[#This Row],[GroepNaam]]&amp;Tabel4[[#This Row],[ReisNaam]]&amp;Tabel4[[#This Row],[NotitieTitel]]&amp;Tabel4[[#This Row],[NotitieDatum]]&amp;Tabel4[[#This Row],[NotitieTekst]]</f>
        <v>Pennie.Thomtson@gmail.com,Dabshots,Guadalupe,Synergistic zero administration complexity,22-01-2020,Nulla justo. Aliquam quis turpis eget elit sodales scelerisque. Mauris sit amet eros. Suspendisse accumsan tortor quis turpis. Sed ante. Vivamus tortor. Duis mattis egestas metus.</v>
      </c>
      <c r="B343" s="2" t="str">
        <f ca="1">SUBSTITUTE(INDEX(Tabel3[GroepBeheerderEmail],Tabel4[[#This Row],[Reis.Index]]),",","")</f>
        <v>Pennie.Thomtson@gmail.com</v>
      </c>
      <c r="C343" s="2" t="str">
        <f ca="1">INDEX(Tabel3[GroepNaam],Tabel4[[#This Row],[Reis.Index]])</f>
        <v>,Dabshots,</v>
      </c>
      <c r="D343" s="2" t="str">
        <f ca="1">INDEX(Tabel3[ReisNaam],Tabel4[[#This Row],[Reis.Index]])&amp;","</f>
        <v>Guadalupe,</v>
      </c>
      <c r="E343" t="s">
        <v>3081</v>
      </c>
      <c r="F343" t="s">
        <v>1941</v>
      </c>
      <c r="G343" s="17" t="str">
        <f t="shared" ca="1" si="12"/>
        <v>,22-01-2020,</v>
      </c>
      <c r="H343" s="2">
        <f ca="1">RANDBETWEEN(1,Formules!$B$3)</f>
        <v>153</v>
      </c>
      <c r="I343">
        <f t="shared" si="11"/>
        <v>342</v>
      </c>
    </row>
    <row r="344" spans="1:9" x14ac:dyDescent="0.25">
      <c r="A344" s="2" t="str">
        <f ca="1">Tabel4[[#This Row],[GroepBeheerderEmail]]&amp;Tabel4[[#This Row],[GroepNaam]]&amp;Tabel4[[#This Row],[ReisNaam]]&amp;Tabel4[[#This Row],[NotitieTitel]]&amp;Tabel4[[#This Row],[NotitieDatum]]&amp;Tabel4[[#This Row],[NotitieTekst]]</f>
        <v>Ofilia.Peron@gmail.com,Skyba,Revava,Distributed dynamic task-force,22-01-2020,Lorem ipsum dolor sit amet, consectetuer adipiscing elit.</v>
      </c>
      <c r="B344" s="2" t="str">
        <f ca="1">SUBSTITUTE(INDEX(Tabel3[GroepBeheerderEmail],Tabel4[[#This Row],[Reis.Index]]),",","")</f>
        <v>Ofilia.Peron@gmail.com</v>
      </c>
      <c r="C344" s="2" t="str">
        <f ca="1">INDEX(Tabel3[GroepNaam],Tabel4[[#This Row],[Reis.Index]])</f>
        <v>,Skyba,</v>
      </c>
      <c r="D344" s="2" t="str">
        <f ca="1">INDEX(Tabel3[ReisNaam],Tabel4[[#This Row],[Reis.Index]])&amp;","</f>
        <v>Revava,</v>
      </c>
      <c r="E344" t="s">
        <v>3082</v>
      </c>
      <c r="F344" t="s">
        <v>1942</v>
      </c>
      <c r="G344" s="17" t="str">
        <f t="shared" ca="1" si="12"/>
        <v>,22-01-2020,</v>
      </c>
      <c r="H344" s="2">
        <f ca="1">RANDBETWEEN(1,Formules!$B$3)</f>
        <v>830</v>
      </c>
      <c r="I344">
        <f t="shared" si="11"/>
        <v>343</v>
      </c>
    </row>
    <row r="345" spans="1:9" x14ac:dyDescent="0.25">
      <c r="A345" s="2" t="str">
        <f ca="1">Tabel4[[#This Row],[GroepBeheerderEmail]]&amp;Tabel4[[#This Row],[GroepNaam]]&amp;Tabel4[[#This Row],[ReisNaam]]&amp;Tabel4[[#This Row],[NotitieTitel]]&amp;Tabel4[[#This Row],[NotitieDatum]]&amp;Tabel4[[#This Row],[NotitieTekst]]</f>
        <v>Tobiah.Skotcher@gmail.com,Linkbridge,Nong Yai,Compatible mobile neural-net,22-01-2020,Etiam faucibus cursus urna.</v>
      </c>
      <c r="B345" s="2" t="str">
        <f ca="1">SUBSTITUTE(INDEX(Tabel3[GroepBeheerderEmail],Tabel4[[#This Row],[Reis.Index]]),",","")</f>
        <v>Tobiah.Skotcher@gmail.com</v>
      </c>
      <c r="C345" s="2" t="str">
        <f ca="1">INDEX(Tabel3[GroepNaam],Tabel4[[#This Row],[Reis.Index]])</f>
        <v>,Linkbridge,</v>
      </c>
      <c r="D345" s="2" t="str">
        <f ca="1">INDEX(Tabel3[ReisNaam],Tabel4[[#This Row],[Reis.Index]])&amp;","</f>
        <v>Nong Yai,</v>
      </c>
      <c r="E345" t="s">
        <v>3083</v>
      </c>
      <c r="F345" t="s">
        <v>1943</v>
      </c>
      <c r="G345" s="17" t="str">
        <f t="shared" ca="1" si="12"/>
        <v>,22-01-2020,</v>
      </c>
      <c r="H345" s="2">
        <f ca="1">RANDBETWEEN(1,Formules!$B$3)</f>
        <v>106</v>
      </c>
      <c r="I345">
        <f t="shared" si="11"/>
        <v>344</v>
      </c>
    </row>
    <row r="346" spans="1:9" x14ac:dyDescent="0.25">
      <c r="A346" s="2" t="str">
        <f ca="1">Tabel4[[#This Row],[GroepBeheerderEmail]]&amp;Tabel4[[#This Row],[GroepNaam]]&amp;Tabel4[[#This Row],[ReisNaam]]&amp;Tabel4[[#This Row],[NotitieTitel]]&amp;Tabel4[[#This Row],[NotitieDatum]]&amp;Tabel4[[#This Row],[NotitieTekst]]</f>
        <v>Merwyn.Nash@gmail.com,Layo,Óbidos,Virtual grid-enabled migration,22-01-2020,Curabitur at ipsum ac tellus semper interdum. Mauris ullamcorper purus sit amet nulla.</v>
      </c>
      <c r="B346" s="2" t="str">
        <f ca="1">SUBSTITUTE(INDEX(Tabel3[GroepBeheerderEmail],Tabel4[[#This Row],[Reis.Index]]),",","")</f>
        <v>Merwyn.Nash@gmail.com</v>
      </c>
      <c r="C346" s="2" t="str">
        <f ca="1">INDEX(Tabel3[GroepNaam],Tabel4[[#This Row],[Reis.Index]])</f>
        <v>,Layo,</v>
      </c>
      <c r="D346" s="2" t="str">
        <f ca="1">INDEX(Tabel3[ReisNaam],Tabel4[[#This Row],[Reis.Index]])&amp;","</f>
        <v>Óbidos,</v>
      </c>
      <c r="E346" t="s">
        <v>3084</v>
      </c>
      <c r="F346" t="s">
        <v>1824</v>
      </c>
      <c r="G346" s="17" t="str">
        <f t="shared" ca="1" si="12"/>
        <v>,22-01-2020,</v>
      </c>
      <c r="H346" s="2">
        <f ca="1">RANDBETWEEN(1,Formules!$B$3)</f>
        <v>407</v>
      </c>
      <c r="I346">
        <f t="shared" si="11"/>
        <v>345</v>
      </c>
    </row>
    <row r="347" spans="1:9" x14ac:dyDescent="0.25">
      <c r="A347" s="2" t="str">
        <f ca="1">Tabel4[[#This Row],[GroepBeheerderEmail]]&amp;Tabel4[[#This Row],[GroepNaam]]&amp;Tabel4[[#This Row],[ReisNaam]]&amp;Tabel4[[#This Row],[NotitieTitel]]&amp;Tabel4[[#This Row],[NotitieDatum]]&amp;Tabel4[[#This Row],[NotitieTekst]]</f>
        <v>Kenny.Pimm@gmail.com,Feedfire,Thị Trấn Yên Châu,Progressive tertiary adapter,22-01-2020,Aliquam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v>
      </c>
      <c r="B347" s="2" t="str">
        <f ca="1">SUBSTITUTE(INDEX(Tabel3[GroepBeheerderEmail],Tabel4[[#This Row],[Reis.Index]]),",","")</f>
        <v>Kenny.Pimm@gmail.com</v>
      </c>
      <c r="C347" s="2" t="str">
        <f ca="1">INDEX(Tabel3[GroepNaam],Tabel4[[#This Row],[Reis.Index]])</f>
        <v>,Feedfire,</v>
      </c>
      <c r="D347" s="2" t="str">
        <f ca="1">INDEX(Tabel3[ReisNaam],Tabel4[[#This Row],[Reis.Index]])&amp;","</f>
        <v>Thị Trấn Yên Châu,</v>
      </c>
      <c r="E347" t="s">
        <v>3085</v>
      </c>
      <c r="F347" t="s">
        <v>1944</v>
      </c>
      <c r="G347" s="17" t="str">
        <f t="shared" ca="1" si="12"/>
        <v>,22-01-2020,</v>
      </c>
      <c r="H347" s="2">
        <f ca="1">RANDBETWEEN(1,Formules!$B$3)</f>
        <v>367</v>
      </c>
      <c r="I347">
        <f t="shared" si="11"/>
        <v>346</v>
      </c>
    </row>
    <row r="348" spans="1:9" x14ac:dyDescent="0.25">
      <c r="A348" s="2" t="str">
        <f ca="1">Tabel4[[#This Row],[GroepBeheerderEmail]]&amp;Tabel4[[#This Row],[GroepNaam]]&amp;Tabel4[[#This Row],[ReisNaam]]&amp;Tabel4[[#This Row],[NotitieTitel]]&amp;Tabel4[[#This Row],[NotitieDatum]]&amp;Tabel4[[#This Row],[NotitieTekst]]</f>
        <v>Jan.Truitt@gmail.com,Ntags,Odrinhas,Down-sized intangible policy,22-01-2020,Aenean auctor gravida sem. Praesent id massa id nisl venenatis lacinia. Aenean sit amet justo. Morbi ut odio.</v>
      </c>
      <c r="B348" s="2" t="str">
        <f ca="1">SUBSTITUTE(INDEX(Tabel3[GroepBeheerderEmail],Tabel4[[#This Row],[Reis.Index]]),",","")</f>
        <v>Jan.Truitt@gmail.com</v>
      </c>
      <c r="C348" s="2" t="str">
        <f ca="1">INDEX(Tabel3[GroepNaam],Tabel4[[#This Row],[Reis.Index]])</f>
        <v>,Ntags,</v>
      </c>
      <c r="D348" s="2" t="str">
        <f ca="1">INDEX(Tabel3[ReisNaam],Tabel4[[#This Row],[Reis.Index]])&amp;","</f>
        <v>Odrinhas,</v>
      </c>
      <c r="E348" t="s">
        <v>3086</v>
      </c>
      <c r="F348" t="s">
        <v>1945</v>
      </c>
      <c r="G348" s="17" t="str">
        <f t="shared" ca="1" si="12"/>
        <v>,22-01-2020,</v>
      </c>
      <c r="H348" s="2">
        <f ca="1">RANDBETWEEN(1,Formules!$B$3)</f>
        <v>458</v>
      </c>
      <c r="I348">
        <f t="shared" si="11"/>
        <v>347</v>
      </c>
    </row>
    <row r="349" spans="1:9" x14ac:dyDescent="0.25">
      <c r="A349" s="2" t="str">
        <f ca="1">Tabel4[[#This Row],[GroepBeheerderEmail]]&amp;Tabel4[[#This Row],[GroepNaam]]&amp;Tabel4[[#This Row],[ReisNaam]]&amp;Tabel4[[#This Row],[NotitieTitel]]&amp;Tabel4[[#This Row],[NotitieDatum]]&amp;Tabel4[[#This Row],[NotitieTekst]]</f>
        <v>Sven.Harrison@gmail.com,Wikibox,Yanghong,Grass-roots static groupware,22-01-2020,In eleifend quam a odio. In hac habitasse platea dictumst. Maecenas ut massa quis augue luctus tincidunt. Nulla mollis molestie lorem. Quisque ut erat. Curabitur gravida nisi at nibh.</v>
      </c>
      <c r="B349" s="2" t="str">
        <f ca="1">SUBSTITUTE(INDEX(Tabel3[GroepBeheerderEmail],Tabel4[[#This Row],[Reis.Index]]),",","")</f>
        <v>Sven.Harrison@gmail.com</v>
      </c>
      <c r="C349" s="2" t="str">
        <f ca="1">INDEX(Tabel3[GroepNaam],Tabel4[[#This Row],[Reis.Index]])</f>
        <v>,Wikibox,</v>
      </c>
      <c r="D349" s="2" t="str">
        <f ca="1">INDEX(Tabel3[ReisNaam],Tabel4[[#This Row],[Reis.Index]])&amp;","</f>
        <v>Yanghong,</v>
      </c>
      <c r="E349" t="s">
        <v>3087</v>
      </c>
      <c r="F349" t="s">
        <v>1946</v>
      </c>
      <c r="G349" s="17" t="str">
        <f t="shared" ca="1" si="12"/>
        <v>,22-01-2020,</v>
      </c>
      <c r="H349" s="2">
        <f ca="1">RANDBETWEEN(1,Formules!$B$3)</f>
        <v>68</v>
      </c>
      <c r="I349">
        <f t="shared" si="11"/>
        <v>348</v>
      </c>
    </row>
    <row r="350" spans="1:9" x14ac:dyDescent="0.25">
      <c r="A350" s="2" t="str">
        <f ca="1">Tabel4[[#This Row],[GroepBeheerderEmail]]&amp;Tabel4[[#This Row],[GroepNaam]]&amp;Tabel4[[#This Row],[ReisNaam]]&amp;Tabel4[[#This Row],[NotitieTitel]]&amp;Tabel4[[#This Row],[NotitieDatum]]&amp;Tabel4[[#This Row],[NotitieTekst]]</f>
        <v>Putnam.Aleso@gmail.com,Feednation,Shums’k,Progressive national local area network,22-01-2020,Sed ante. Vivamus tortor. Duis mattis egestas metus. Aenean fermentum. Donec ut mauris eget massa tempor convallis.</v>
      </c>
      <c r="B350" s="2" t="str">
        <f ca="1">SUBSTITUTE(INDEX(Tabel3[GroepBeheerderEmail],Tabel4[[#This Row],[Reis.Index]]),",","")</f>
        <v>Putnam.Aleso@gmail.com</v>
      </c>
      <c r="C350" s="2" t="str">
        <f ca="1">INDEX(Tabel3[GroepNaam],Tabel4[[#This Row],[Reis.Index]])</f>
        <v>,Feednation,</v>
      </c>
      <c r="D350" s="2" t="str">
        <f ca="1">INDEX(Tabel3[ReisNaam],Tabel4[[#This Row],[Reis.Index]])&amp;","</f>
        <v>Shums’k,</v>
      </c>
      <c r="E350" t="s">
        <v>3088</v>
      </c>
      <c r="F350" t="s">
        <v>1947</v>
      </c>
      <c r="G350" s="17" t="str">
        <f t="shared" ca="1" si="12"/>
        <v>,22-01-2020,</v>
      </c>
      <c r="H350" s="2">
        <f ca="1">RANDBETWEEN(1,Formules!$B$3)</f>
        <v>115</v>
      </c>
      <c r="I350">
        <f t="shared" si="11"/>
        <v>349</v>
      </c>
    </row>
    <row r="351" spans="1:9" x14ac:dyDescent="0.25">
      <c r="A351" s="2" t="str">
        <f ca="1">Tabel4[[#This Row],[GroepBeheerderEmail]]&amp;Tabel4[[#This Row],[GroepNaam]]&amp;Tabel4[[#This Row],[ReisNaam]]&amp;Tabel4[[#This Row],[NotitieTitel]]&amp;Tabel4[[#This Row],[NotitieDatum]]&amp;Tabel4[[#This Row],[NotitieTekst]]</f>
        <v>Deena.Eisikowitch@gmail.com,Quimm,Shangjin,Object-based intangible algorithm,22-01-2020,Sed sagittis. Nam congue, risus semper porta volutpat, quam pede lobortis ligula, sit amet eleifend pede libero quis orci.</v>
      </c>
      <c r="B351" s="2" t="str">
        <f ca="1">SUBSTITUTE(INDEX(Tabel3[GroepBeheerderEmail],Tabel4[[#This Row],[Reis.Index]]),",","")</f>
        <v>Deena.Eisikowitch@gmail.com</v>
      </c>
      <c r="C351" s="2" t="str">
        <f ca="1">INDEX(Tabel3[GroepNaam],Tabel4[[#This Row],[Reis.Index]])</f>
        <v>,Quimm,</v>
      </c>
      <c r="D351" s="2" t="str">
        <f ca="1">INDEX(Tabel3[ReisNaam],Tabel4[[#This Row],[Reis.Index]])&amp;","</f>
        <v>Shangjin,</v>
      </c>
      <c r="E351" t="s">
        <v>3089</v>
      </c>
      <c r="F351" t="s">
        <v>1775</v>
      </c>
      <c r="G351" s="17" t="str">
        <f t="shared" ca="1" si="12"/>
        <v>,22-01-2020,</v>
      </c>
      <c r="H351" s="2">
        <f ca="1">RANDBETWEEN(1,Formules!$B$3)</f>
        <v>447</v>
      </c>
      <c r="I351">
        <f t="shared" si="11"/>
        <v>350</v>
      </c>
    </row>
    <row r="352" spans="1:9" x14ac:dyDescent="0.25">
      <c r="A352" s="2" t="str">
        <f ca="1">Tabel4[[#This Row],[GroepBeheerderEmail]]&amp;Tabel4[[#This Row],[GroepNaam]]&amp;Tabel4[[#This Row],[ReisNaam]]&amp;Tabel4[[#This Row],[NotitieTitel]]&amp;Tabel4[[#This Row],[NotitieDatum]]&amp;Tabel4[[#This Row],[NotitieTekst]]</f>
        <v>Faun.Gutans@gmail.com,Meevee,Dąbrowa,Advanced homogeneous archive,22-01-2020,Duis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v>
      </c>
      <c r="B352" s="2" t="str">
        <f ca="1">SUBSTITUTE(INDEX(Tabel3[GroepBeheerderEmail],Tabel4[[#This Row],[Reis.Index]]),",","")</f>
        <v>Faun.Gutans@gmail.com</v>
      </c>
      <c r="C352" s="2" t="str">
        <f ca="1">INDEX(Tabel3[GroepNaam],Tabel4[[#This Row],[Reis.Index]])</f>
        <v>,Meevee,</v>
      </c>
      <c r="D352" s="2" t="str">
        <f ca="1">INDEX(Tabel3[ReisNaam],Tabel4[[#This Row],[Reis.Index]])&amp;","</f>
        <v>Dąbrowa,</v>
      </c>
      <c r="E352" t="s">
        <v>3090</v>
      </c>
      <c r="F352" t="s">
        <v>1849</v>
      </c>
      <c r="G352" s="17" t="str">
        <f t="shared" ca="1" si="12"/>
        <v>,22-01-2020,</v>
      </c>
      <c r="H352" s="2">
        <f ca="1">RANDBETWEEN(1,Formules!$B$3)</f>
        <v>493</v>
      </c>
      <c r="I352">
        <f t="shared" si="11"/>
        <v>351</v>
      </c>
    </row>
    <row r="353" spans="1:9" x14ac:dyDescent="0.25">
      <c r="A353" s="2" t="str">
        <f ca="1">Tabel4[[#This Row],[GroepBeheerderEmail]]&amp;Tabel4[[#This Row],[GroepNaam]]&amp;Tabel4[[#This Row],[ReisNaam]]&amp;Tabel4[[#This Row],[NotitieTitel]]&amp;Tabel4[[#This Row],[NotitieDatum]]&amp;Tabel4[[#This Row],[NotitieTekst]]</f>
        <v>Hillier.Carff@gmail.com,Devify,Blagoevgrad,Integrated well-modulated Graphical User Interface,22-01-2020,Morbi porttitor lorem id ligula. Suspendisse ornare consequat lectus. In est risus, auctor sed, tristique in, tempus sit amet, sem. Fusce consequat. Nulla nisl. Nunc nisl. Duis bibendum, felis sed interdum venenatis, turpis enim blandit mi, in porttitor pede justo eu massa. Donec dapibus.</v>
      </c>
      <c r="B353" s="2" t="str">
        <f ca="1">SUBSTITUTE(INDEX(Tabel3[GroepBeheerderEmail],Tabel4[[#This Row],[Reis.Index]]),",","")</f>
        <v>Hillier.Carff@gmail.com</v>
      </c>
      <c r="C353" s="2" t="str">
        <f ca="1">INDEX(Tabel3[GroepNaam],Tabel4[[#This Row],[Reis.Index]])</f>
        <v>,Devify,</v>
      </c>
      <c r="D353" s="2" t="str">
        <f ca="1">INDEX(Tabel3[ReisNaam],Tabel4[[#This Row],[Reis.Index]])&amp;","</f>
        <v>Blagoevgrad,</v>
      </c>
      <c r="E353" t="s">
        <v>3091</v>
      </c>
      <c r="F353" t="s">
        <v>1948</v>
      </c>
      <c r="G353" s="17" t="str">
        <f t="shared" ca="1" si="12"/>
        <v>,22-01-2020,</v>
      </c>
      <c r="H353" s="2">
        <f ca="1">RANDBETWEEN(1,Formules!$B$3)</f>
        <v>638</v>
      </c>
      <c r="I353">
        <f t="shared" si="11"/>
        <v>352</v>
      </c>
    </row>
    <row r="354" spans="1:9" x14ac:dyDescent="0.25">
      <c r="A354" s="2" t="str">
        <f ca="1">Tabel4[[#This Row],[GroepBeheerderEmail]]&amp;Tabel4[[#This Row],[GroepNaam]]&amp;Tabel4[[#This Row],[ReisNaam]]&amp;Tabel4[[#This Row],[NotitieTitel]]&amp;Tabel4[[#This Row],[NotitieDatum]]&amp;Tabel4[[#This Row],[NotitieTekst]]</f>
        <v>Solomon.Ickovici@gmail.com,Agivu,Borek Wielkopolski,Virtual client-driven intranet,22-01-2020,Donec dapibus. Duis at velit eu est congue elementum. In hac habitasse platea dictumst. Morbi vestibulum, velit id pretium iaculis, diam erat fermentum justo, nec condimentum neque sapien placerat ante. Nulla justo. Aliquam quis turpis eget elit sodales scelerisque. Mauris sit amet eros.</v>
      </c>
      <c r="B354" s="2" t="str">
        <f ca="1">SUBSTITUTE(INDEX(Tabel3[GroepBeheerderEmail],Tabel4[[#This Row],[Reis.Index]]),",","")</f>
        <v>Solomon.Ickovici@gmail.com</v>
      </c>
      <c r="C354" s="2" t="str">
        <f ca="1">INDEX(Tabel3[GroepNaam],Tabel4[[#This Row],[Reis.Index]])</f>
        <v>,Agivu,</v>
      </c>
      <c r="D354" s="2" t="str">
        <f ca="1">INDEX(Tabel3[ReisNaam],Tabel4[[#This Row],[Reis.Index]])&amp;","</f>
        <v>Borek Wielkopolski,</v>
      </c>
      <c r="E354" t="s">
        <v>3092</v>
      </c>
      <c r="F354" t="s">
        <v>1949</v>
      </c>
      <c r="G354" s="17" t="str">
        <f t="shared" ca="1" si="12"/>
        <v>,22-01-2020,</v>
      </c>
      <c r="H354" s="2">
        <f ca="1">RANDBETWEEN(1,Formules!$B$3)</f>
        <v>858</v>
      </c>
      <c r="I354">
        <f t="shared" si="11"/>
        <v>353</v>
      </c>
    </row>
    <row r="355" spans="1:9" x14ac:dyDescent="0.25">
      <c r="A355" s="2" t="str">
        <f ca="1">Tabel4[[#This Row],[GroepBeheerderEmail]]&amp;Tabel4[[#This Row],[GroepNaam]]&amp;Tabel4[[#This Row],[ReisNaam]]&amp;Tabel4[[#This Row],[NotitieTitel]]&amp;Tabel4[[#This Row],[NotitieDatum]]&amp;Tabel4[[#This Row],[NotitieTekst]]</f>
        <v>Vonny.Raincin@gmail.com,Wikido,Sandweiler,Devolved attitude-oriented hub,22-01-2020,Ut at dolor quis odio consequat varius. Integer ac leo. Pellentesque ultrices mattis odio. Donec vitae nisi. Nam ultrices, libero non mattis pulvinar, nulla pede ullamcorper augue, a suscipit nulla elit ac nulla.</v>
      </c>
      <c r="B355" s="2" t="str">
        <f ca="1">SUBSTITUTE(INDEX(Tabel3[GroepBeheerderEmail],Tabel4[[#This Row],[Reis.Index]]),",","")</f>
        <v>Vonny.Raincin@gmail.com</v>
      </c>
      <c r="C355" s="2" t="str">
        <f ca="1">INDEX(Tabel3[GroepNaam],Tabel4[[#This Row],[Reis.Index]])</f>
        <v>,Wikido,</v>
      </c>
      <c r="D355" s="2" t="str">
        <f ca="1">INDEX(Tabel3[ReisNaam],Tabel4[[#This Row],[Reis.Index]])&amp;","</f>
        <v>Sandweiler,</v>
      </c>
      <c r="E355" t="s">
        <v>3093</v>
      </c>
      <c r="F355" t="s">
        <v>1950</v>
      </c>
      <c r="G355" s="17" t="str">
        <f t="shared" ca="1" si="12"/>
        <v>,22-01-2020,</v>
      </c>
      <c r="H355" s="2">
        <f ca="1">RANDBETWEEN(1,Formules!$B$3)</f>
        <v>706</v>
      </c>
      <c r="I355">
        <f t="shared" si="11"/>
        <v>354</v>
      </c>
    </row>
    <row r="356" spans="1:9" x14ac:dyDescent="0.25">
      <c r="A356" s="2" t="str">
        <f ca="1">Tabel4[[#This Row],[GroepBeheerderEmail]]&amp;Tabel4[[#This Row],[GroepNaam]]&amp;Tabel4[[#This Row],[ReisNaam]]&amp;Tabel4[[#This Row],[NotitieTitel]]&amp;Tabel4[[#This Row],[NotitieDatum]]&amp;Tabel4[[#This Row],[NotitieTekst]]</f>
        <v>Margalo.Gregor@gmail.com,Browsecat,Lidzbark,Cloned holistic installation,22-01-2020,Nullam orci pede, venenatis non, sodales sed, tincidunt eu, felis. Fusce posuere felis sed lacus. Morbi sem mauris, laoreet ut, rhoncus aliquet, pulvinar sed, nisl. Nunc rhoncus dui vel sem.</v>
      </c>
      <c r="B356" s="2" t="str">
        <f ca="1">SUBSTITUTE(INDEX(Tabel3[GroepBeheerderEmail],Tabel4[[#This Row],[Reis.Index]]),",","")</f>
        <v>Margalo.Gregor@gmail.com</v>
      </c>
      <c r="C356" s="2" t="str">
        <f ca="1">INDEX(Tabel3[GroepNaam],Tabel4[[#This Row],[Reis.Index]])</f>
        <v>,Browsecat,</v>
      </c>
      <c r="D356" s="2" t="str">
        <f ca="1">INDEX(Tabel3[ReisNaam],Tabel4[[#This Row],[Reis.Index]])&amp;","</f>
        <v>Lidzbark,</v>
      </c>
      <c r="E356" t="s">
        <v>3094</v>
      </c>
      <c r="F356" t="s">
        <v>1951</v>
      </c>
      <c r="G356" s="17" t="str">
        <f t="shared" ca="1" si="12"/>
        <v>,22-01-2020,</v>
      </c>
      <c r="H356" s="2">
        <f ca="1">RANDBETWEEN(1,Formules!$B$3)</f>
        <v>421</v>
      </c>
      <c r="I356">
        <f t="shared" si="11"/>
        <v>355</v>
      </c>
    </row>
    <row r="357" spans="1:9" x14ac:dyDescent="0.25">
      <c r="A357" s="2" t="str">
        <f ca="1">Tabel4[[#This Row],[GroepBeheerderEmail]]&amp;Tabel4[[#This Row],[GroepNaam]]&amp;Tabel4[[#This Row],[ReisNaam]]&amp;Tabel4[[#This Row],[NotitieTitel]]&amp;Tabel4[[#This Row],[NotitieDatum]]&amp;Tabel4[[#This Row],[NotitieTekst]]</f>
        <v>Pennie.Thomtson@gmail.com,Innotype,Miaotang,Re-contextualized intermediate portal,22-01-2020,Praesent blandit.</v>
      </c>
      <c r="B357" s="2" t="str">
        <f ca="1">SUBSTITUTE(INDEX(Tabel3[GroepBeheerderEmail],Tabel4[[#This Row],[Reis.Index]]),",","")</f>
        <v>Pennie.Thomtson@gmail.com</v>
      </c>
      <c r="C357" s="2" t="str">
        <f ca="1">INDEX(Tabel3[GroepNaam],Tabel4[[#This Row],[Reis.Index]])</f>
        <v>,Innotype,</v>
      </c>
      <c r="D357" s="2" t="str">
        <f ca="1">INDEX(Tabel3[ReisNaam],Tabel4[[#This Row],[Reis.Index]])&amp;","</f>
        <v>Miaotang,</v>
      </c>
      <c r="E357" t="s">
        <v>3095</v>
      </c>
      <c r="F357" t="s">
        <v>1746</v>
      </c>
      <c r="G357" s="17" t="str">
        <f t="shared" ca="1" si="12"/>
        <v>,22-01-2020,</v>
      </c>
      <c r="H357" s="2">
        <f ca="1">RANDBETWEEN(1,Formules!$B$3)</f>
        <v>727</v>
      </c>
      <c r="I357">
        <f t="shared" si="11"/>
        <v>356</v>
      </c>
    </row>
    <row r="358" spans="1:9" x14ac:dyDescent="0.25">
      <c r="A358" s="2" t="str">
        <f ca="1">Tabel4[[#This Row],[GroepBeheerderEmail]]&amp;Tabel4[[#This Row],[GroepNaam]]&amp;Tabel4[[#This Row],[ReisNaam]]&amp;Tabel4[[#This Row],[NotitieTitel]]&amp;Tabel4[[#This Row],[NotitieDatum]]&amp;Tabel4[[#This Row],[NotitieTekst]]</f>
        <v>Terry.Scarasbrick@gmail.com,Youopia,Nässjö,Diverse optimal moratorium,22-01-2020,Praesent blandit. Nam nulla. Integer pede justo, lacinia eget, tincidunt eget, tempus vel, pede. Morbi porttitor lorem id ligula. Suspendisse ornare consequat lectus.</v>
      </c>
      <c r="B358" s="2" t="str">
        <f ca="1">SUBSTITUTE(INDEX(Tabel3[GroepBeheerderEmail],Tabel4[[#This Row],[Reis.Index]]),",","")</f>
        <v>Terry.Scarasbrick@gmail.com</v>
      </c>
      <c r="C358" s="2" t="str">
        <f ca="1">INDEX(Tabel3[GroepNaam],Tabel4[[#This Row],[Reis.Index]])</f>
        <v>,Youopia,</v>
      </c>
      <c r="D358" s="2" t="str">
        <f ca="1">INDEX(Tabel3[ReisNaam],Tabel4[[#This Row],[Reis.Index]])&amp;","</f>
        <v>Nässjö,</v>
      </c>
      <c r="E358" t="s">
        <v>3096</v>
      </c>
      <c r="F358" t="s">
        <v>1952</v>
      </c>
      <c r="G358" s="17" t="str">
        <f t="shared" ca="1" si="12"/>
        <v>,22-01-2020,</v>
      </c>
      <c r="H358" s="2">
        <f ca="1">RANDBETWEEN(1,Formules!$B$3)</f>
        <v>171</v>
      </c>
      <c r="I358">
        <f t="shared" si="11"/>
        <v>357</v>
      </c>
    </row>
    <row r="359" spans="1:9" x14ac:dyDescent="0.25">
      <c r="A359" s="2" t="str">
        <f ca="1">Tabel4[[#This Row],[GroepBeheerderEmail]]&amp;Tabel4[[#This Row],[GroepNaam]]&amp;Tabel4[[#This Row],[ReisNaam]]&amp;Tabel4[[#This Row],[NotitieTitel]]&amp;Tabel4[[#This Row],[NotitieDatum]]&amp;Tabel4[[#This Row],[NotitieTekst]]</f>
        <v>Deborah.Mursell@gmail.com,Jabbertype,Yug,Cloned discrete adapter,22-01-2020,Morbi vestibulum, velit id pretium iaculis, diam erat fermentum justo, nec condimentum neque sapien placerat ante. Nulla justo. Aliquam quis turpis eget elit sodales scelerisque. Mauris sit amet eros.</v>
      </c>
      <c r="B359" s="2" t="str">
        <f ca="1">SUBSTITUTE(INDEX(Tabel3[GroepBeheerderEmail],Tabel4[[#This Row],[Reis.Index]]),",","")</f>
        <v>Deborah.Mursell@gmail.com</v>
      </c>
      <c r="C359" s="2" t="str">
        <f ca="1">INDEX(Tabel3[GroepNaam],Tabel4[[#This Row],[Reis.Index]])</f>
        <v>,Jabbertype,</v>
      </c>
      <c r="D359" s="2" t="str">
        <f ca="1">INDEX(Tabel3[ReisNaam],Tabel4[[#This Row],[Reis.Index]])&amp;","</f>
        <v>Yug,</v>
      </c>
      <c r="E359" t="s">
        <v>3097</v>
      </c>
      <c r="F359" t="s">
        <v>1953</v>
      </c>
      <c r="G359" s="17" t="str">
        <f t="shared" ca="1" si="12"/>
        <v>,22-01-2020,</v>
      </c>
      <c r="H359" s="2">
        <f ca="1">RANDBETWEEN(1,Formules!$B$3)</f>
        <v>723</v>
      </c>
      <c r="I359">
        <f t="shared" si="11"/>
        <v>358</v>
      </c>
    </row>
    <row r="360" spans="1:9" x14ac:dyDescent="0.25">
      <c r="A360" s="2" t="str">
        <f ca="1">Tabel4[[#This Row],[GroepBeheerderEmail]]&amp;Tabel4[[#This Row],[GroepNaam]]&amp;Tabel4[[#This Row],[ReisNaam]]&amp;Tabel4[[#This Row],[NotitieTitel]]&amp;Tabel4[[#This Row],[NotitieDatum]]&amp;Tabel4[[#This Row],[NotitieTekst]]</f>
        <v>Philippe.Vogele@gmail.com,Babblestorm,Karoya,Re-engineered heuristic orchestration,22-01-2020,Integer a nibh. In quis justo.</v>
      </c>
      <c r="B360" s="2" t="str">
        <f ca="1">SUBSTITUTE(INDEX(Tabel3[GroepBeheerderEmail],Tabel4[[#This Row],[Reis.Index]]),",","")</f>
        <v>Philippe.Vogele@gmail.com</v>
      </c>
      <c r="C360" s="2" t="str">
        <f ca="1">INDEX(Tabel3[GroepNaam],Tabel4[[#This Row],[Reis.Index]])</f>
        <v>,Babblestorm,</v>
      </c>
      <c r="D360" s="2" t="str">
        <f ca="1">INDEX(Tabel3[ReisNaam],Tabel4[[#This Row],[Reis.Index]])&amp;","</f>
        <v>Karoya,</v>
      </c>
      <c r="E360" t="s">
        <v>3098</v>
      </c>
      <c r="F360" t="s">
        <v>1954</v>
      </c>
      <c r="G360" s="17" t="str">
        <f t="shared" ca="1" si="12"/>
        <v>,22-01-2020,</v>
      </c>
      <c r="H360" s="2">
        <f ca="1">RANDBETWEEN(1,Formules!$B$3)</f>
        <v>514</v>
      </c>
      <c r="I360">
        <f t="shared" si="11"/>
        <v>359</v>
      </c>
    </row>
    <row r="361" spans="1:9" x14ac:dyDescent="0.25">
      <c r="A361" s="2" t="str">
        <f ca="1">Tabel4[[#This Row],[GroepBeheerderEmail]]&amp;Tabel4[[#This Row],[GroepNaam]]&amp;Tabel4[[#This Row],[ReisNaam]]&amp;Tabel4[[#This Row],[NotitieTitel]]&amp;Tabel4[[#This Row],[NotitieDatum]]&amp;Tabel4[[#This Row],[NotitieTekst]]</f>
        <v>Pennie.Thomtson@gmail.com,Dabshots,Mustvee,De-engineered leading edge contingency,22-01-2020,Mauris lacinia sapien quis libero. Nullam sit amet turpis elementum ligula vehicula consequat. Morbi a ipsum.</v>
      </c>
      <c r="B361" s="2" t="str">
        <f ca="1">SUBSTITUTE(INDEX(Tabel3[GroepBeheerderEmail],Tabel4[[#This Row],[Reis.Index]]),",","")</f>
        <v>Pennie.Thomtson@gmail.com</v>
      </c>
      <c r="C361" s="2" t="str">
        <f ca="1">INDEX(Tabel3[GroepNaam],Tabel4[[#This Row],[Reis.Index]])</f>
        <v>,Dabshots,</v>
      </c>
      <c r="D361" s="2" t="str">
        <f ca="1">INDEX(Tabel3[ReisNaam],Tabel4[[#This Row],[Reis.Index]])&amp;","</f>
        <v>Mustvee,</v>
      </c>
      <c r="E361" t="s">
        <v>3099</v>
      </c>
      <c r="F361" t="s">
        <v>1955</v>
      </c>
      <c r="G361" s="17" t="str">
        <f t="shared" ca="1" si="12"/>
        <v>,22-01-2020,</v>
      </c>
      <c r="H361" s="2">
        <f ca="1">RANDBETWEEN(1,Formules!$B$3)</f>
        <v>889</v>
      </c>
      <c r="I361">
        <f t="shared" si="11"/>
        <v>360</v>
      </c>
    </row>
    <row r="362" spans="1:9" x14ac:dyDescent="0.25">
      <c r="A362" s="2" t="str">
        <f ca="1">Tabel4[[#This Row],[GroepBeheerderEmail]]&amp;Tabel4[[#This Row],[GroepNaam]]&amp;Tabel4[[#This Row],[ReisNaam]]&amp;Tabel4[[#This Row],[NotitieTitel]]&amp;Tabel4[[#This Row],[NotitieDatum]]&amp;Tabel4[[#This Row],[NotitieTekst]]</f>
        <v>Dana.Cruttenden@gmail.com,Divape,Daulatpur,Vision-oriented full-range service-desk,22-01-2020,Vestibulum sed magna at nunc commodo placerat.</v>
      </c>
      <c r="B362" s="2" t="str">
        <f ca="1">SUBSTITUTE(INDEX(Tabel3[GroepBeheerderEmail],Tabel4[[#This Row],[Reis.Index]]),",","")</f>
        <v>Dana.Cruttenden@gmail.com</v>
      </c>
      <c r="C362" s="2" t="str">
        <f ca="1">INDEX(Tabel3[GroepNaam],Tabel4[[#This Row],[Reis.Index]])</f>
        <v>,Divape,</v>
      </c>
      <c r="D362" s="2" t="str">
        <f ca="1">INDEX(Tabel3[ReisNaam],Tabel4[[#This Row],[Reis.Index]])&amp;","</f>
        <v>Daulatpur,</v>
      </c>
      <c r="E362" t="s">
        <v>3100</v>
      </c>
      <c r="F362" t="s">
        <v>1956</v>
      </c>
      <c r="G362" s="17" t="str">
        <f t="shared" ca="1" si="12"/>
        <v>,22-01-2020,</v>
      </c>
      <c r="H362" s="2">
        <f ca="1">RANDBETWEEN(1,Formules!$B$3)</f>
        <v>6</v>
      </c>
      <c r="I362">
        <f t="shared" si="11"/>
        <v>361</v>
      </c>
    </row>
    <row r="363" spans="1:9" x14ac:dyDescent="0.25">
      <c r="A363" s="2" t="str">
        <f ca="1">Tabel4[[#This Row],[GroepBeheerderEmail]]&amp;Tabel4[[#This Row],[GroepNaam]]&amp;Tabel4[[#This Row],[ReisNaam]]&amp;Tabel4[[#This Row],[NotitieTitel]]&amp;Tabel4[[#This Row],[NotitieDatum]]&amp;Tabel4[[#This Row],[NotitieTekst]]</f>
        <v>Dominik.Grishmanov@gmail.com,Dabshots,Houston,Diverse non-volatile archive,22-01-2020,Aliquam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v>
      </c>
      <c r="B363" s="2" t="str">
        <f ca="1">SUBSTITUTE(INDEX(Tabel3[GroepBeheerderEmail],Tabel4[[#This Row],[Reis.Index]]),",","")</f>
        <v>Dominik.Grishmanov@gmail.com</v>
      </c>
      <c r="C363" s="2" t="str">
        <f ca="1">INDEX(Tabel3[GroepNaam],Tabel4[[#This Row],[Reis.Index]])</f>
        <v>,Dabshots,</v>
      </c>
      <c r="D363" s="2" t="str">
        <f ca="1">INDEX(Tabel3[ReisNaam],Tabel4[[#This Row],[Reis.Index]])&amp;","</f>
        <v>Houston,</v>
      </c>
      <c r="E363" t="s">
        <v>3101</v>
      </c>
      <c r="F363" t="s">
        <v>1957</v>
      </c>
      <c r="G363" s="17" t="str">
        <f t="shared" ca="1" si="12"/>
        <v>,22-01-2020,</v>
      </c>
      <c r="H363" s="2">
        <f ca="1">RANDBETWEEN(1,Formules!$B$3)</f>
        <v>338</v>
      </c>
      <c r="I363">
        <f t="shared" si="11"/>
        <v>362</v>
      </c>
    </row>
    <row r="364" spans="1:9" x14ac:dyDescent="0.25">
      <c r="A364" s="2" t="str">
        <f ca="1">Tabel4[[#This Row],[GroepBeheerderEmail]]&amp;Tabel4[[#This Row],[GroepNaam]]&amp;Tabel4[[#This Row],[ReisNaam]]&amp;Tabel4[[#This Row],[NotitieTitel]]&amp;Tabel4[[#This Row],[NotitieDatum]]&amp;Tabel4[[#This Row],[NotitieTekst]]</f>
        <v>Debby.Siene@gmail.com,Jayo,Al Mushannaf,Object-based tangible system engine,22-01-2020,In est risus, auctor sed, tristique in, tempus sit amet, sem. Fusce consequat. Nulla nisl. Nunc nisl. Duis bibendum, felis sed interdum venenatis, turpis enim blandit mi, in porttitor pede justo eu massa.</v>
      </c>
      <c r="B364" s="2" t="str">
        <f ca="1">SUBSTITUTE(INDEX(Tabel3[GroepBeheerderEmail],Tabel4[[#This Row],[Reis.Index]]),",","")</f>
        <v>Debby.Siene@gmail.com</v>
      </c>
      <c r="C364" s="2" t="str">
        <f ca="1">INDEX(Tabel3[GroepNaam],Tabel4[[#This Row],[Reis.Index]])</f>
        <v>,Jayo,</v>
      </c>
      <c r="D364" s="2" t="str">
        <f ca="1">INDEX(Tabel3[ReisNaam],Tabel4[[#This Row],[Reis.Index]])&amp;","</f>
        <v>Al Mushannaf,</v>
      </c>
      <c r="E364" t="s">
        <v>3102</v>
      </c>
      <c r="F364" t="s">
        <v>1958</v>
      </c>
      <c r="G364" s="17" t="str">
        <f t="shared" ca="1" si="12"/>
        <v>,22-01-2020,</v>
      </c>
      <c r="H364" s="2">
        <f ca="1">RANDBETWEEN(1,Formules!$B$3)</f>
        <v>154</v>
      </c>
      <c r="I364">
        <f t="shared" si="11"/>
        <v>363</v>
      </c>
    </row>
    <row r="365" spans="1:9" x14ac:dyDescent="0.25">
      <c r="A365" s="2" t="str">
        <f ca="1">Tabel4[[#This Row],[GroepBeheerderEmail]]&amp;Tabel4[[#This Row],[GroepNaam]]&amp;Tabel4[[#This Row],[ReisNaam]]&amp;Tabel4[[#This Row],[NotitieTitel]]&amp;Tabel4[[#This Row],[NotitieDatum]]&amp;Tabel4[[#This Row],[NotitieTekst]]</f>
        <v>Rhianon.Benson@gmail.com,Skyba,Töreboda,Switchable heuristic database,22-01-2020,Quisque porta volutpat erat.</v>
      </c>
      <c r="B365" s="2" t="str">
        <f ca="1">SUBSTITUTE(INDEX(Tabel3[GroepBeheerderEmail],Tabel4[[#This Row],[Reis.Index]]),",","")</f>
        <v>Rhianon.Benson@gmail.com</v>
      </c>
      <c r="C365" s="2" t="str">
        <f ca="1">INDEX(Tabel3[GroepNaam],Tabel4[[#This Row],[Reis.Index]])</f>
        <v>,Skyba,</v>
      </c>
      <c r="D365" s="2" t="str">
        <f ca="1">INDEX(Tabel3[ReisNaam],Tabel4[[#This Row],[Reis.Index]])&amp;","</f>
        <v>Töreboda,</v>
      </c>
      <c r="E365" t="s">
        <v>3103</v>
      </c>
      <c r="F365" t="s">
        <v>1959</v>
      </c>
      <c r="G365" s="17" t="str">
        <f t="shared" ca="1" si="12"/>
        <v>,22-01-2020,</v>
      </c>
      <c r="H365" s="2">
        <f ca="1">RANDBETWEEN(1,Formules!$B$3)</f>
        <v>586</v>
      </c>
      <c r="I365">
        <f t="shared" si="11"/>
        <v>364</v>
      </c>
    </row>
    <row r="366" spans="1:9" x14ac:dyDescent="0.25">
      <c r="A366" s="2" t="str">
        <f ca="1">Tabel4[[#This Row],[GroepBeheerderEmail]]&amp;Tabel4[[#This Row],[GroepNaam]]&amp;Tabel4[[#This Row],[ReisNaam]]&amp;Tabel4[[#This Row],[NotitieTitel]]&amp;Tabel4[[#This Row],[NotitieDatum]]&amp;Tabel4[[#This Row],[NotitieTekst]]</f>
        <v>Franny.Bicheno@gmail.com,Livetube,Shkodër,Triple-buffered uniform synergy,22-01-2020,Morbi sem mauris, laoreet ut, rhoncus aliquet, pulvinar sed, nisl. Nunc rhoncus dui vel sem. Sed sagittis. Nam congue, risus semper porta volutpat, quam pede lobortis ligula, sit amet eleifend pede libero quis orci. Nullam molestie nibh in lectus. Pellentesque at nulla. Suspendisse potenti.</v>
      </c>
      <c r="B366" s="2" t="str">
        <f ca="1">SUBSTITUTE(INDEX(Tabel3[GroepBeheerderEmail],Tabel4[[#This Row],[Reis.Index]]),",","")</f>
        <v>Franny.Bicheno@gmail.com</v>
      </c>
      <c r="C366" s="2" t="str">
        <f ca="1">INDEX(Tabel3[GroepNaam],Tabel4[[#This Row],[Reis.Index]])</f>
        <v>,Livetube,</v>
      </c>
      <c r="D366" s="2" t="str">
        <f ca="1">INDEX(Tabel3[ReisNaam],Tabel4[[#This Row],[Reis.Index]])&amp;","</f>
        <v>Shkodër,</v>
      </c>
      <c r="E366" t="s">
        <v>3104</v>
      </c>
      <c r="F366" t="s">
        <v>1902</v>
      </c>
      <c r="G366" s="17" t="str">
        <f t="shared" ca="1" si="12"/>
        <v>,22-01-2020,</v>
      </c>
      <c r="H366" s="2">
        <f ca="1">RANDBETWEEN(1,Formules!$B$3)</f>
        <v>532</v>
      </c>
      <c r="I366">
        <f t="shared" si="11"/>
        <v>365</v>
      </c>
    </row>
    <row r="367" spans="1:9" x14ac:dyDescent="0.25">
      <c r="A367" s="2" t="str">
        <f ca="1">Tabel4[[#This Row],[GroepBeheerderEmail]]&amp;Tabel4[[#This Row],[GroepNaam]]&amp;Tabel4[[#This Row],[ReisNaam]]&amp;Tabel4[[#This Row],[NotitieTitel]]&amp;Tabel4[[#This Row],[NotitieDatum]]&amp;Tabel4[[#This Row],[NotitieTekst]]</f>
        <v>Deborah.Mursell@gmail.com,Jabbertype,Yug,Visionary radical forecast,22-01-2020,Proin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v>
      </c>
      <c r="B367" s="2" t="str">
        <f ca="1">SUBSTITUTE(INDEX(Tabel3[GroepBeheerderEmail],Tabel4[[#This Row],[Reis.Index]]),",","")</f>
        <v>Deborah.Mursell@gmail.com</v>
      </c>
      <c r="C367" s="2" t="str">
        <f ca="1">INDEX(Tabel3[GroepNaam],Tabel4[[#This Row],[Reis.Index]])</f>
        <v>,Jabbertype,</v>
      </c>
      <c r="D367" s="2" t="str">
        <f ca="1">INDEX(Tabel3[ReisNaam],Tabel4[[#This Row],[Reis.Index]])&amp;","</f>
        <v>Yug,</v>
      </c>
      <c r="E367" t="s">
        <v>3105</v>
      </c>
      <c r="F367" t="s">
        <v>1960</v>
      </c>
      <c r="G367" s="17" t="str">
        <f t="shared" ca="1" si="12"/>
        <v>,22-01-2020,</v>
      </c>
      <c r="H367" s="2">
        <f ca="1">RANDBETWEEN(1,Formules!$B$3)</f>
        <v>723</v>
      </c>
      <c r="I367">
        <f t="shared" si="11"/>
        <v>366</v>
      </c>
    </row>
    <row r="368" spans="1:9" x14ac:dyDescent="0.25">
      <c r="A368" s="2" t="str">
        <f ca="1">Tabel4[[#This Row],[GroepBeheerderEmail]]&amp;Tabel4[[#This Row],[GroepNaam]]&amp;Tabel4[[#This Row],[ReisNaam]]&amp;Tabel4[[#This Row],[NotitieTitel]]&amp;Tabel4[[#This Row],[NotitieDatum]]&amp;Tabel4[[#This Row],[NotitieTekst]]</f>
        <v>Hannie.Shillabeer@gmail.com,Trilith,Sumaré,Persevering local encoding,22-01-2020,Aenean lectus. Pellentesque eget nunc. Donec quis orci eget orci vehicula condimentum. Curabitur in libero ut massa volutpat convallis. Morbi odio odio, elementum eu, interdum eu, tincidunt in, leo.</v>
      </c>
      <c r="B368" s="2" t="str">
        <f ca="1">SUBSTITUTE(INDEX(Tabel3[GroepBeheerderEmail],Tabel4[[#This Row],[Reis.Index]]),",","")</f>
        <v>Hannie.Shillabeer@gmail.com</v>
      </c>
      <c r="C368" s="2" t="str">
        <f ca="1">INDEX(Tabel3[GroepNaam],Tabel4[[#This Row],[Reis.Index]])</f>
        <v>,Trilith,</v>
      </c>
      <c r="D368" s="2" t="str">
        <f ca="1">INDEX(Tabel3[ReisNaam],Tabel4[[#This Row],[Reis.Index]])&amp;","</f>
        <v>Sumaré,</v>
      </c>
      <c r="E368" t="s">
        <v>3106</v>
      </c>
      <c r="F368" t="s">
        <v>1961</v>
      </c>
      <c r="G368" s="17" t="str">
        <f t="shared" ca="1" si="12"/>
        <v>,22-01-2020,</v>
      </c>
      <c r="H368" s="2">
        <f ca="1">RANDBETWEEN(1,Formules!$B$3)</f>
        <v>348</v>
      </c>
      <c r="I368">
        <f t="shared" si="11"/>
        <v>367</v>
      </c>
    </row>
    <row r="369" spans="1:9" x14ac:dyDescent="0.25">
      <c r="A369" s="2" t="str">
        <f ca="1">Tabel4[[#This Row],[GroepBeheerderEmail]]&amp;Tabel4[[#This Row],[GroepNaam]]&amp;Tabel4[[#This Row],[ReisNaam]]&amp;Tabel4[[#This Row],[NotitieTitel]]&amp;Tabel4[[#This Row],[NotitieDatum]]&amp;Tabel4[[#This Row],[NotitieTekst]]</f>
        <v>Merwyn.Nash@gmail.com,Yadel,Banyutengah,Multi-channelled non-volatile initiative,22-01-2020,Nullam varius. Nulla facilisi. Cras non velit nec nisi vulputate nonummy. Maecenas tincidunt lacus at velit. Vivamus vel nulla eget eros elementum pellentesque.</v>
      </c>
      <c r="B369" s="2" t="str">
        <f ca="1">SUBSTITUTE(INDEX(Tabel3[GroepBeheerderEmail],Tabel4[[#This Row],[Reis.Index]]),",","")</f>
        <v>Merwyn.Nash@gmail.com</v>
      </c>
      <c r="C369" s="2" t="str">
        <f ca="1">INDEX(Tabel3[GroepNaam],Tabel4[[#This Row],[Reis.Index]])</f>
        <v>,Yadel,</v>
      </c>
      <c r="D369" s="2" t="str">
        <f ca="1">INDEX(Tabel3[ReisNaam],Tabel4[[#This Row],[Reis.Index]])&amp;","</f>
        <v>Banyutengah,</v>
      </c>
      <c r="E369" t="s">
        <v>3107</v>
      </c>
      <c r="F369" t="s">
        <v>1962</v>
      </c>
      <c r="G369" s="17" t="str">
        <f t="shared" ca="1" si="12"/>
        <v>,22-01-2020,</v>
      </c>
      <c r="H369" s="2">
        <f ca="1">RANDBETWEEN(1,Formules!$B$3)</f>
        <v>46</v>
      </c>
      <c r="I369">
        <f t="shared" si="11"/>
        <v>368</v>
      </c>
    </row>
    <row r="370" spans="1:9" x14ac:dyDescent="0.25">
      <c r="A370" s="2" t="str">
        <f ca="1">Tabel4[[#This Row],[GroepBeheerderEmail]]&amp;Tabel4[[#This Row],[GroepNaam]]&amp;Tabel4[[#This Row],[ReisNaam]]&amp;Tabel4[[#This Row],[NotitieTitel]]&amp;Tabel4[[#This Row],[NotitieDatum]]&amp;Tabel4[[#This Row],[NotitieTekst]]</f>
        <v>Reine.Mougin@gmail.com,Fiveclub,Itabaiana,Triple-buffered holistic implementation,22-01-2020,Maecenas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v>
      </c>
      <c r="B370" s="2" t="str">
        <f ca="1">SUBSTITUTE(INDEX(Tabel3[GroepBeheerderEmail],Tabel4[[#This Row],[Reis.Index]]),",","")</f>
        <v>Reine.Mougin@gmail.com</v>
      </c>
      <c r="C370" s="2" t="str">
        <f ca="1">INDEX(Tabel3[GroepNaam],Tabel4[[#This Row],[Reis.Index]])</f>
        <v>,Fiveclub,</v>
      </c>
      <c r="D370" s="2" t="str">
        <f ca="1">INDEX(Tabel3[ReisNaam],Tabel4[[#This Row],[Reis.Index]])&amp;","</f>
        <v>Itabaiana,</v>
      </c>
      <c r="E370" t="s">
        <v>3108</v>
      </c>
      <c r="F370" t="s">
        <v>1754</v>
      </c>
      <c r="G370" s="17" t="str">
        <f t="shared" ca="1" si="12"/>
        <v>,22-01-2020,</v>
      </c>
      <c r="H370" s="2">
        <f ca="1">RANDBETWEEN(1,Formules!$B$3)</f>
        <v>878</v>
      </c>
      <c r="I370">
        <f t="shared" si="11"/>
        <v>369</v>
      </c>
    </row>
    <row r="371" spans="1:9" x14ac:dyDescent="0.25">
      <c r="A371" s="2" t="str">
        <f ca="1">Tabel4[[#This Row],[GroepBeheerderEmail]]&amp;Tabel4[[#This Row],[GroepNaam]]&amp;Tabel4[[#This Row],[ReisNaam]]&amp;Tabel4[[#This Row],[NotitieTitel]]&amp;Tabel4[[#This Row],[NotitieDatum]]&amp;Tabel4[[#This Row],[NotitieTekst]]</f>
        <v>Faun.Gutans@gmail.com,Meevee,Čajetina,Programmable solution-oriented throughput,22-01-2020,Vivamus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v>
      </c>
      <c r="B371" s="2" t="str">
        <f ca="1">SUBSTITUTE(INDEX(Tabel3[GroepBeheerderEmail],Tabel4[[#This Row],[Reis.Index]]),",","")</f>
        <v>Faun.Gutans@gmail.com</v>
      </c>
      <c r="C371" s="2" t="str">
        <f ca="1">INDEX(Tabel3[GroepNaam],Tabel4[[#This Row],[Reis.Index]])</f>
        <v>,Meevee,</v>
      </c>
      <c r="D371" s="2" t="str">
        <f ca="1">INDEX(Tabel3[ReisNaam],Tabel4[[#This Row],[Reis.Index]])&amp;","</f>
        <v>Čajetina,</v>
      </c>
      <c r="E371" t="s">
        <v>3109</v>
      </c>
      <c r="F371" t="s">
        <v>1963</v>
      </c>
      <c r="G371" s="17" t="str">
        <f t="shared" ca="1" si="12"/>
        <v>,22-01-2020,</v>
      </c>
      <c r="H371" s="2">
        <f ca="1">RANDBETWEEN(1,Formules!$B$3)</f>
        <v>750</v>
      </c>
      <c r="I371">
        <f t="shared" si="11"/>
        <v>370</v>
      </c>
    </row>
    <row r="372" spans="1:9" x14ac:dyDescent="0.25">
      <c r="A372" s="2" t="str">
        <f ca="1">Tabel4[[#This Row],[GroepBeheerderEmail]]&amp;Tabel4[[#This Row],[GroepNaam]]&amp;Tabel4[[#This Row],[ReisNaam]]&amp;Tabel4[[#This Row],[NotitieTitel]]&amp;Tabel4[[#This Row],[NotitieDatum]]&amp;Tabel4[[#This Row],[NotitieTekst]]</f>
        <v>Carolin.Maddy@gmail.com,Edgeify,Sanjiao,Open-source well-modulated framework,22-01-2020,Pellentesque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v>
      </c>
      <c r="B372" s="2" t="str">
        <f ca="1">SUBSTITUTE(INDEX(Tabel3[GroepBeheerderEmail],Tabel4[[#This Row],[Reis.Index]]),",","")</f>
        <v>Carolin.Maddy@gmail.com</v>
      </c>
      <c r="C372" s="2" t="str">
        <f ca="1">INDEX(Tabel3[GroepNaam],Tabel4[[#This Row],[Reis.Index]])</f>
        <v>,Edgeify,</v>
      </c>
      <c r="D372" s="2" t="str">
        <f ca="1">INDEX(Tabel3[ReisNaam],Tabel4[[#This Row],[Reis.Index]])&amp;","</f>
        <v>Sanjiao,</v>
      </c>
      <c r="E372" t="s">
        <v>3110</v>
      </c>
      <c r="F372" t="s">
        <v>1964</v>
      </c>
      <c r="G372" s="17" t="str">
        <f t="shared" ca="1" si="12"/>
        <v>,22-01-2020,</v>
      </c>
      <c r="H372" s="2">
        <f ca="1">RANDBETWEEN(1,Formules!$B$3)</f>
        <v>364</v>
      </c>
      <c r="I372">
        <f t="shared" si="11"/>
        <v>371</v>
      </c>
    </row>
    <row r="373" spans="1:9" x14ac:dyDescent="0.25">
      <c r="A373" s="2" t="str">
        <f ca="1">Tabel4[[#This Row],[GroepBeheerderEmail]]&amp;Tabel4[[#This Row],[GroepNaam]]&amp;Tabel4[[#This Row],[ReisNaam]]&amp;Tabel4[[#This Row],[NotitieTitel]]&amp;Tabel4[[#This Row],[NotitieDatum]]&amp;Tabel4[[#This Row],[NotitieTekst]]</f>
        <v>Cinda.Sparrowhawk@gmail.com,Yakitri,Bobrowice,Self-enabling asymmetric model,22-01-2020,Duis ac nibh. Fusce lacus purus, aliquet at, feugiat non, pretium quis, lectus. Suspendisse potenti. In eleifend quam a odio. In hac habitasse platea dictumst. Maecenas ut massa quis augue luctus tincidunt. Nulla mollis molestie lorem. Quisque ut erat.</v>
      </c>
      <c r="B373" s="2" t="str">
        <f ca="1">SUBSTITUTE(INDEX(Tabel3[GroepBeheerderEmail],Tabel4[[#This Row],[Reis.Index]]),",","")</f>
        <v>Cinda.Sparrowhawk@gmail.com</v>
      </c>
      <c r="C373" s="2" t="str">
        <f ca="1">INDEX(Tabel3[GroepNaam],Tabel4[[#This Row],[Reis.Index]])</f>
        <v>,Yakitri,</v>
      </c>
      <c r="D373" s="2" t="str">
        <f ca="1">INDEX(Tabel3[ReisNaam],Tabel4[[#This Row],[Reis.Index]])&amp;","</f>
        <v>Bobrowice,</v>
      </c>
      <c r="E373" t="s">
        <v>3111</v>
      </c>
      <c r="F373" t="s">
        <v>1965</v>
      </c>
      <c r="G373" s="17" t="str">
        <f t="shared" ca="1" si="12"/>
        <v>,22-01-2020,</v>
      </c>
      <c r="H373" s="2">
        <f ca="1">RANDBETWEEN(1,Formules!$B$3)</f>
        <v>779</v>
      </c>
      <c r="I373">
        <f t="shared" si="11"/>
        <v>372</v>
      </c>
    </row>
    <row r="374" spans="1:9" x14ac:dyDescent="0.25">
      <c r="A374" s="2" t="str">
        <f ca="1">Tabel4[[#This Row],[GroepBeheerderEmail]]&amp;Tabel4[[#This Row],[GroepNaam]]&amp;Tabel4[[#This Row],[ReisNaam]]&amp;Tabel4[[#This Row],[NotitieTitel]]&amp;Tabel4[[#This Row],[NotitieDatum]]&amp;Tabel4[[#This Row],[NotitieTekst]]</f>
        <v>Jehu.Griswood@gmail.com,Skyba,Hämeenkoski,Robust zero defect conglomeration,22-01-2020,Maecenas leo odio, condimentum id, luctus nec, molestie sed, justo. Pellentesque viverra pede ac diam. Cras pellentesque volutpat dui. Maecenas tristique, est et tempus semper, est quam pharetra magna, ac consequat metus sapien ut nunc.</v>
      </c>
      <c r="B374" s="2" t="str">
        <f ca="1">SUBSTITUTE(INDEX(Tabel3[GroepBeheerderEmail],Tabel4[[#This Row],[Reis.Index]]),",","")</f>
        <v>Jehu.Griswood@gmail.com</v>
      </c>
      <c r="C374" s="2" t="str">
        <f ca="1">INDEX(Tabel3[GroepNaam],Tabel4[[#This Row],[Reis.Index]])</f>
        <v>,Skyba,</v>
      </c>
      <c r="D374" s="2" t="str">
        <f ca="1">INDEX(Tabel3[ReisNaam],Tabel4[[#This Row],[Reis.Index]])&amp;","</f>
        <v>Hämeenkoski,</v>
      </c>
      <c r="E374" t="s">
        <v>3112</v>
      </c>
      <c r="F374" t="s">
        <v>1966</v>
      </c>
      <c r="G374" s="17" t="str">
        <f t="shared" ca="1" si="12"/>
        <v>,22-01-2020,</v>
      </c>
      <c r="H374" s="2">
        <f ca="1">RANDBETWEEN(1,Formules!$B$3)</f>
        <v>102</v>
      </c>
      <c r="I374">
        <f t="shared" si="11"/>
        <v>373</v>
      </c>
    </row>
    <row r="375" spans="1:9" x14ac:dyDescent="0.25">
      <c r="A375" s="2" t="str">
        <f ca="1">Tabel4[[#This Row],[GroepBeheerderEmail]]&amp;Tabel4[[#This Row],[GroepNaam]]&amp;Tabel4[[#This Row],[ReisNaam]]&amp;Tabel4[[#This Row],[NotitieTitel]]&amp;Tabel4[[#This Row],[NotitieDatum]]&amp;Tabel4[[#This Row],[NotitieTekst]]</f>
        <v>Deborah.Mursell@gmail.com,Zooveo,Trzemeszno,Business-focused fault-tolerant product,22-01-2020,Pellentesque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v>
      </c>
      <c r="B375" s="2" t="str">
        <f ca="1">SUBSTITUTE(INDEX(Tabel3[GroepBeheerderEmail],Tabel4[[#This Row],[Reis.Index]]),",","")</f>
        <v>Deborah.Mursell@gmail.com</v>
      </c>
      <c r="C375" s="2" t="str">
        <f ca="1">INDEX(Tabel3[GroepNaam],Tabel4[[#This Row],[Reis.Index]])</f>
        <v>,Zooveo,</v>
      </c>
      <c r="D375" s="2" t="str">
        <f ca="1">INDEX(Tabel3[ReisNaam],Tabel4[[#This Row],[Reis.Index]])&amp;","</f>
        <v>Trzemeszno,</v>
      </c>
      <c r="E375" t="s">
        <v>3113</v>
      </c>
      <c r="F375" t="s">
        <v>1967</v>
      </c>
      <c r="G375" s="17" t="str">
        <f t="shared" ca="1" si="12"/>
        <v>,22-01-2020,</v>
      </c>
      <c r="H375" s="2">
        <f ca="1">RANDBETWEEN(1,Formules!$B$3)</f>
        <v>226</v>
      </c>
      <c r="I375">
        <f t="shared" si="11"/>
        <v>374</v>
      </c>
    </row>
    <row r="376" spans="1:9" x14ac:dyDescent="0.25">
      <c r="A376" s="2" t="str">
        <f ca="1">Tabel4[[#This Row],[GroepBeheerderEmail]]&amp;Tabel4[[#This Row],[GroepNaam]]&amp;Tabel4[[#This Row],[ReisNaam]]&amp;Tabel4[[#This Row],[NotitieTitel]]&amp;Tabel4[[#This Row],[NotitieDatum]]&amp;Tabel4[[#This Row],[NotitieTekst]]</f>
        <v>Terry.Scarasbrick@gmail.com,Youopia,Taipalsaari,Team-oriented exuding data-warehouse,22-01-2020,Proin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v>
      </c>
      <c r="B376" s="2" t="str">
        <f ca="1">SUBSTITUTE(INDEX(Tabel3[GroepBeheerderEmail],Tabel4[[#This Row],[Reis.Index]]),",","")</f>
        <v>Terry.Scarasbrick@gmail.com</v>
      </c>
      <c r="C376" s="2" t="str">
        <f ca="1">INDEX(Tabel3[GroepNaam],Tabel4[[#This Row],[Reis.Index]])</f>
        <v>,Youopia,</v>
      </c>
      <c r="D376" s="2" t="str">
        <f ca="1">INDEX(Tabel3[ReisNaam],Tabel4[[#This Row],[Reis.Index]])&amp;","</f>
        <v>Taipalsaari,</v>
      </c>
      <c r="E376" t="s">
        <v>3114</v>
      </c>
      <c r="F376" t="s">
        <v>1968</v>
      </c>
      <c r="G376" s="17" t="str">
        <f t="shared" ca="1" si="12"/>
        <v>,22-01-2020,</v>
      </c>
      <c r="H376" s="2">
        <f ca="1">RANDBETWEEN(1,Formules!$B$3)</f>
        <v>320</v>
      </c>
      <c r="I376">
        <f t="shared" si="11"/>
        <v>375</v>
      </c>
    </row>
    <row r="377" spans="1:9" x14ac:dyDescent="0.25">
      <c r="A377" s="2" t="str">
        <f ca="1">Tabel4[[#This Row],[GroepBeheerderEmail]]&amp;Tabel4[[#This Row],[GroepNaam]]&amp;Tabel4[[#This Row],[ReisNaam]]&amp;Tabel4[[#This Row],[NotitieTitel]]&amp;Tabel4[[#This Row],[NotitieDatum]]&amp;Tabel4[[#This Row],[NotitieTekst]]</f>
        <v>Faun.Gutans@gmail.com,Divanoodle,Aksu,Compatible zero tolerance process improvement,22-01-2020,Donec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v>
      </c>
      <c r="B377" s="2" t="str">
        <f ca="1">SUBSTITUTE(INDEX(Tabel3[GroepBeheerderEmail],Tabel4[[#This Row],[Reis.Index]]),",","")</f>
        <v>Faun.Gutans@gmail.com</v>
      </c>
      <c r="C377" s="2" t="str">
        <f ca="1">INDEX(Tabel3[GroepNaam],Tabel4[[#This Row],[Reis.Index]])</f>
        <v>,Divanoodle,</v>
      </c>
      <c r="D377" s="2" t="str">
        <f ca="1">INDEX(Tabel3[ReisNaam],Tabel4[[#This Row],[Reis.Index]])&amp;","</f>
        <v>Aksu,</v>
      </c>
      <c r="E377" t="s">
        <v>3115</v>
      </c>
      <c r="F377" t="s">
        <v>1969</v>
      </c>
      <c r="G377" s="17" t="str">
        <f t="shared" ca="1" si="12"/>
        <v>,22-01-2020,</v>
      </c>
      <c r="H377" s="2">
        <f ca="1">RANDBETWEEN(1,Formules!$B$3)</f>
        <v>167</v>
      </c>
      <c r="I377">
        <f t="shared" si="11"/>
        <v>376</v>
      </c>
    </row>
    <row r="378" spans="1:9" x14ac:dyDescent="0.25">
      <c r="A378" s="2" t="str">
        <f ca="1">Tabel4[[#This Row],[GroepBeheerderEmail]]&amp;Tabel4[[#This Row],[GroepNaam]]&amp;Tabel4[[#This Row],[ReisNaam]]&amp;Tabel4[[#This Row],[NotitieTitel]]&amp;Tabel4[[#This Row],[NotitieDatum]]&amp;Tabel4[[#This Row],[NotitieTekst]]</f>
        <v>Andrey.Pieche@gmail.com,Voonix,Gongjiang,Adaptive didactic moratorium,22-01-2020,Maecenas ut massa quis augue luctus tincidunt. Nulla mollis molestie lorem. Quisque ut erat. Curabitur gravida nisi at nibh. In hac habitasse platea dictumst.</v>
      </c>
      <c r="B378" s="2" t="str">
        <f ca="1">SUBSTITUTE(INDEX(Tabel3[GroepBeheerderEmail],Tabel4[[#This Row],[Reis.Index]]),",","")</f>
        <v>Andrey.Pieche@gmail.com</v>
      </c>
      <c r="C378" s="2" t="str">
        <f ca="1">INDEX(Tabel3[GroepNaam],Tabel4[[#This Row],[Reis.Index]])</f>
        <v>,Voonix,</v>
      </c>
      <c r="D378" s="2" t="str">
        <f ca="1">INDEX(Tabel3[ReisNaam],Tabel4[[#This Row],[Reis.Index]])&amp;","</f>
        <v>Gongjiang,</v>
      </c>
      <c r="E378" t="s">
        <v>3116</v>
      </c>
      <c r="F378" t="s">
        <v>1970</v>
      </c>
      <c r="G378" s="17" t="str">
        <f t="shared" ca="1" si="12"/>
        <v>,22-01-2020,</v>
      </c>
      <c r="H378" s="2">
        <f ca="1">RANDBETWEEN(1,Formules!$B$3)</f>
        <v>244</v>
      </c>
      <c r="I378">
        <f t="shared" si="11"/>
        <v>377</v>
      </c>
    </row>
    <row r="379" spans="1:9" x14ac:dyDescent="0.25">
      <c r="A379" s="2" t="str">
        <f ca="1">Tabel4[[#This Row],[GroepBeheerderEmail]]&amp;Tabel4[[#This Row],[GroepNaam]]&amp;Tabel4[[#This Row],[ReisNaam]]&amp;Tabel4[[#This Row],[NotitieTitel]]&amp;Tabel4[[#This Row],[NotitieDatum]]&amp;Tabel4[[#This Row],[NotitieTekst]]</f>
        <v>Gert.van Dalen@gmail.com,Yabox,New Sibonga,Seamless maximized system engine,22-01-2020,Nulla justo.</v>
      </c>
      <c r="B379" s="2" t="str">
        <f ca="1">SUBSTITUTE(INDEX(Tabel3[GroepBeheerderEmail],Tabel4[[#This Row],[Reis.Index]]),",","")</f>
        <v>Gert.van Dalen@gmail.com</v>
      </c>
      <c r="C379" s="2" t="str">
        <f ca="1">INDEX(Tabel3[GroepNaam],Tabel4[[#This Row],[Reis.Index]])</f>
        <v>,Yabox,</v>
      </c>
      <c r="D379" s="2" t="str">
        <f ca="1">INDEX(Tabel3[ReisNaam],Tabel4[[#This Row],[Reis.Index]])&amp;","</f>
        <v>New Sibonga,</v>
      </c>
      <c r="E379" t="s">
        <v>3117</v>
      </c>
      <c r="F379" t="s">
        <v>1971</v>
      </c>
      <c r="G379" s="17" t="str">
        <f t="shared" ca="1" si="12"/>
        <v>,22-01-2020,</v>
      </c>
      <c r="H379" s="2">
        <f ca="1">RANDBETWEEN(1,Formules!$B$3)</f>
        <v>382</v>
      </c>
      <c r="I379">
        <f t="shared" si="11"/>
        <v>378</v>
      </c>
    </row>
    <row r="380" spans="1:9" x14ac:dyDescent="0.25">
      <c r="A380" s="2" t="str">
        <f ca="1">Tabel4[[#This Row],[GroepBeheerderEmail]]&amp;Tabel4[[#This Row],[GroepNaam]]&amp;Tabel4[[#This Row],[ReisNaam]]&amp;Tabel4[[#This Row],[NotitieTitel]]&amp;Tabel4[[#This Row],[NotitieDatum]]&amp;Tabel4[[#This Row],[NotitieTekst]]</f>
        <v>Letti.Boss@gmail.com,Twitternation,Paradela,Phased demand-driven frame,22-01-2020,Aliquam augue quam, sollicitudin vitae, consectetuer eget, rutrum at, lorem.</v>
      </c>
      <c r="B380" s="2" t="str">
        <f ca="1">SUBSTITUTE(INDEX(Tabel3[GroepBeheerderEmail],Tabel4[[#This Row],[Reis.Index]]),",","")</f>
        <v>Letti.Boss@gmail.com</v>
      </c>
      <c r="C380" s="2" t="str">
        <f ca="1">INDEX(Tabel3[GroepNaam],Tabel4[[#This Row],[Reis.Index]])</f>
        <v>,Twitternation,</v>
      </c>
      <c r="D380" s="2" t="str">
        <f ca="1">INDEX(Tabel3[ReisNaam],Tabel4[[#This Row],[Reis.Index]])&amp;","</f>
        <v>Paradela,</v>
      </c>
      <c r="E380" t="s">
        <v>3118</v>
      </c>
      <c r="F380" t="s">
        <v>1972</v>
      </c>
      <c r="G380" s="17" t="str">
        <f t="shared" ca="1" si="12"/>
        <v>,22-01-2020,</v>
      </c>
      <c r="H380" s="2">
        <f ca="1">RANDBETWEEN(1,Formules!$B$3)</f>
        <v>166</v>
      </c>
      <c r="I380">
        <f t="shared" si="11"/>
        <v>379</v>
      </c>
    </row>
    <row r="381" spans="1:9" x14ac:dyDescent="0.25">
      <c r="A381" s="2" t="str">
        <f ca="1">Tabel4[[#This Row],[GroepBeheerderEmail]]&amp;Tabel4[[#This Row],[GroepNaam]]&amp;Tabel4[[#This Row],[ReisNaam]]&amp;Tabel4[[#This Row],[NotitieTitel]]&amp;Tabel4[[#This Row],[NotitieDatum]]&amp;Tabel4[[#This Row],[NotitieTekst]]</f>
        <v>Lettie.Handling@gmail.com,Topdrive,Cibulakan,Self-enabling solution-oriented Graphic Interface,22-01-2020,Proin interdum mauris non ligula pellentesque ultrices. Phasellus id sapien in sapien iaculis congue. Vivamus metus arcu, adipiscing molestie, hendrerit at, vulputate vitae, nisl. Aenean lectus. Pellentesque eget nunc. Donec quis orci eget orci vehicula condimentum.</v>
      </c>
      <c r="B381" s="2" t="str">
        <f ca="1">SUBSTITUTE(INDEX(Tabel3[GroepBeheerderEmail],Tabel4[[#This Row],[Reis.Index]]),",","")</f>
        <v>Lettie.Handling@gmail.com</v>
      </c>
      <c r="C381" s="2" t="str">
        <f ca="1">INDEX(Tabel3[GroepNaam],Tabel4[[#This Row],[Reis.Index]])</f>
        <v>,Topdrive,</v>
      </c>
      <c r="D381" s="2" t="str">
        <f ca="1">INDEX(Tabel3[ReisNaam],Tabel4[[#This Row],[Reis.Index]])&amp;","</f>
        <v>Cibulakan,</v>
      </c>
      <c r="E381" t="s">
        <v>3119</v>
      </c>
      <c r="F381" t="s">
        <v>1973</v>
      </c>
      <c r="G381" s="17" t="str">
        <f t="shared" ca="1" si="12"/>
        <v>,22-01-2020,</v>
      </c>
      <c r="H381" s="2">
        <f ca="1">RANDBETWEEN(1,Formules!$B$3)</f>
        <v>405</v>
      </c>
      <c r="I381">
        <f t="shared" si="11"/>
        <v>380</v>
      </c>
    </row>
    <row r="382" spans="1:9" x14ac:dyDescent="0.25">
      <c r="A382" s="2" t="str">
        <f ca="1">Tabel4[[#This Row],[GroepBeheerderEmail]]&amp;Tabel4[[#This Row],[GroepNaam]]&amp;Tabel4[[#This Row],[ReisNaam]]&amp;Tabel4[[#This Row],[NotitieTitel]]&amp;Tabel4[[#This Row],[NotitieDatum]]&amp;Tabel4[[#This Row],[NotitieTekst]]</f>
        <v>Lettie.Handling@gmail.com,Dynava,Lianhe,Cross-platform uniform policy,22-01-2020,Cras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v>
      </c>
      <c r="B382" s="2" t="str">
        <f ca="1">SUBSTITUTE(INDEX(Tabel3[GroepBeheerderEmail],Tabel4[[#This Row],[Reis.Index]]),",","")</f>
        <v>Lettie.Handling@gmail.com</v>
      </c>
      <c r="C382" s="2" t="str">
        <f ca="1">INDEX(Tabel3[GroepNaam],Tabel4[[#This Row],[Reis.Index]])</f>
        <v>,Dynava,</v>
      </c>
      <c r="D382" s="2" t="str">
        <f ca="1">INDEX(Tabel3[ReisNaam],Tabel4[[#This Row],[Reis.Index]])&amp;","</f>
        <v>Lianhe,</v>
      </c>
      <c r="E382" t="s">
        <v>3120</v>
      </c>
      <c r="F382" t="s">
        <v>1974</v>
      </c>
      <c r="G382" s="17" t="str">
        <f t="shared" ca="1" si="12"/>
        <v>,22-01-2020,</v>
      </c>
      <c r="H382" s="2">
        <f ca="1">RANDBETWEEN(1,Formules!$B$3)</f>
        <v>67</v>
      </c>
      <c r="I382">
        <f t="shared" si="11"/>
        <v>381</v>
      </c>
    </row>
    <row r="383" spans="1:9" x14ac:dyDescent="0.25">
      <c r="A383" s="2" t="str">
        <f ca="1">Tabel4[[#This Row],[GroepBeheerderEmail]]&amp;Tabel4[[#This Row],[GroepNaam]]&amp;Tabel4[[#This Row],[ReisNaam]]&amp;Tabel4[[#This Row],[NotitieTitel]]&amp;Tabel4[[#This Row],[NotitieDatum]]&amp;Tabel4[[#This Row],[NotitieTekst]]</f>
        <v>Franny.Bicheno@gmail.com,Livetube,Savyon,Managed bottom-line algorithm,22-01-2020,Nulla mollis molestie lorem. Quisque ut erat. Curabitur gravida nisi at nibh.</v>
      </c>
      <c r="B383" s="2" t="str">
        <f ca="1">SUBSTITUTE(INDEX(Tabel3[GroepBeheerderEmail],Tabel4[[#This Row],[Reis.Index]]),",","")</f>
        <v>Franny.Bicheno@gmail.com</v>
      </c>
      <c r="C383" s="2" t="str">
        <f ca="1">INDEX(Tabel3[GroepNaam],Tabel4[[#This Row],[Reis.Index]])</f>
        <v>,Livetube,</v>
      </c>
      <c r="D383" s="2" t="str">
        <f ca="1">INDEX(Tabel3[ReisNaam],Tabel4[[#This Row],[Reis.Index]])&amp;","</f>
        <v>Savyon,</v>
      </c>
      <c r="E383" t="s">
        <v>3121</v>
      </c>
      <c r="F383" t="s">
        <v>1859</v>
      </c>
      <c r="G383" s="17" t="str">
        <f t="shared" ca="1" si="12"/>
        <v>,22-01-2020,</v>
      </c>
      <c r="H383" s="2">
        <f ca="1">RANDBETWEEN(1,Formules!$B$3)</f>
        <v>552</v>
      </c>
      <c r="I383">
        <f t="shared" si="11"/>
        <v>382</v>
      </c>
    </row>
    <row r="384" spans="1:9" x14ac:dyDescent="0.25">
      <c r="A384" s="2" t="str">
        <f ca="1">Tabel4[[#This Row],[GroepBeheerderEmail]]&amp;Tabel4[[#This Row],[GroepNaam]]&amp;Tabel4[[#This Row],[ReisNaam]]&amp;Tabel4[[#This Row],[NotitieTitel]]&amp;Tabel4[[#This Row],[NotitieDatum]]&amp;Tabel4[[#This Row],[NotitieTekst]]</f>
        <v>Consuela.Grimditch@gmail.com,Yoveo,Berlin,Down-sized logistical circuit,22-01-2020,Aenean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v>
      </c>
      <c r="B384" s="2" t="str">
        <f ca="1">SUBSTITUTE(INDEX(Tabel3[GroepBeheerderEmail],Tabel4[[#This Row],[Reis.Index]]),",","")</f>
        <v>Consuela.Grimditch@gmail.com</v>
      </c>
      <c r="C384" s="2" t="str">
        <f ca="1">INDEX(Tabel3[GroepNaam],Tabel4[[#This Row],[Reis.Index]])</f>
        <v>,Yoveo,</v>
      </c>
      <c r="D384" s="2" t="str">
        <f ca="1">INDEX(Tabel3[ReisNaam],Tabel4[[#This Row],[Reis.Index]])&amp;","</f>
        <v>Berlin,</v>
      </c>
      <c r="E384" t="s">
        <v>3122</v>
      </c>
      <c r="F384" t="s">
        <v>1975</v>
      </c>
      <c r="G384" s="17" t="str">
        <f t="shared" ca="1" si="12"/>
        <v>,22-01-2020,</v>
      </c>
      <c r="H384" s="2">
        <f ca="1">RANDBETWEEN(1,Formules!$B$3)</f>
        <v>32</v>
      </c>
      <c r="I384">
        <f t="shared" si="11"/>
        <v>383</v>
      </c>
    </row>
    <row r="385" spans="1:9" x14ac:dyDescent="0.25">
      <c r="A385" s="2" t="str">
        <f ca="1">Tabel4[[#This Row],[GroepBeheerderEmail]]&amp;Tabel4[[#This Row],[GroepNaam]]&amp;Tabel4[[#This Row],[ReisNaam]]&amp;Tabel4[[#This Row],[NotitieTitel]]&amp;Tabel4[[#This Row],[NotitieDatum]]&amp;Tabel4[[#This Row],[NotitieTekst]]</f>
        <v>Flss.Buntain@gmail.com,Centidel,Richmond,Mandatory executive neural-net,22-01-2020,Nam nulla. Integer pede justo, lacinia eget, tincidunt eget, tempus vel, pede. Morbi porttitor lorem id ligula. Suspendisse ornare consequat lectus. In est risus, auctor sed, tristique in, tempus sit amet, sem. Fusce consequat. Nulla nisl.</v>
      </c>
      <c r="B385" s="2" t="str">
        <f ca="1">SUBSTITUTE(INDEX(Tabel3[GroepBeheerderEmail],Tabel4[[#This Row],[Reis.Index]]),",","")</f>
        <v>Flss.Buntain@gmail.com</v>
      </c>
      <c r="C385" s="2" t="str">
        <f ca="1">INDEX(Tabel3[GroepNaam],Tabel4[[#This Row],[Reis.Index]])</f>
        <v>,Centidel,</v>
      </c>
      <c r="D385" s="2" t="str">
        <f ca="1">INDEX(Tabel3[ReisNaam],Tabel4[[#This Row],[Reis.Index]])&amp;","</f>
        <v>Richmond,</v>
      </c>
      <c r="E385" t="s">
        <v>3123</v>
      </c>
      <c r="F385" t="s">
        <v>1855</v>
      </c>
      <c r="G385" s="17" t="str">
        <f t="shared" ca="1" si="12"/>
        <v>,22-01-2020,</v>
      </c>
      <c r="H385" s="2">
        <f ca="1">RANDBETWEEN(1,Formules!$B$3)</f>
        <v>238</v>
      </c>
      <c r="I385">
        <f t="shared" si="11"/>
        <v>384</v>
      </c>
    </row>
    <row r="386" spans="1:9" x14ac:dyDescent="0.25">
      <c r="A386" s="2" t="str">
        <f ca="1">Tabel4[[#This Row],[GroepBeheerderEmail]]&amp;Tabel4[[#This Row],[GroepNaam]]&amp;Tabel4[[#This Row],[ReisNaam]]&amp;Tabel4[[#This Row],[NotitieTitel]]&amp;Tabel4[[#This Row],[NotitieDatum]]&amp;Tabel4[[#This Row],[NotitieTekst]]</f>
        <v>Haskel.Bath@gmail.com,Eabox,Sangallaya,Grass-roots fresh-thinking application,22-01-2020,In hac habitasse platea dictumst. Maecenas ut massa quis augue luctus tincidunt. Nulla mollis molestie lorem.</v>
      </c>
      <c r="B386" s="2" t="str">
        <f ca="1">SUBSTITUTE(INDEX(Tabel3[GroepBeheerderEmail],Tabel4[[#This Row],[Reis.Index]]),",","")</f>
        <v>Haskel.Bath@gmail.com</v>
      </c>
      <c r="C386" s="2" t="str">
        <f ca="1">INDEX(Tabel3[GroepNaam],Tabel4[[#This Row],[Reis.Index]])</f>
        <v>,Eabox,</v>
      </c>
      <c r="D386" s="2" t="str">
        <f ca="1">INDEX(Tabel3[ReisNaam],Tabel4[[#This Row],[Reis.Index]])&amp;","</f>
        <v>Sangallaya,</v>
      </c>
      <c r="E386" t="s">
        <v>3124</v>
      </c>
      <c r="F386" t="s">
        <v>1976</v>
      </c>
      <c r="G386" s="17" t="str">
        <f t="shared" ca="1" si="12"/>
        <v>,22-01-2020,</v>
      </c>
      <c r="H386" s="2">
        <f ca="1">RANDBETWEEN(1,Formules!$B$3)</f>
        <v>56</v>
      </c>
      <c r="I386">
        <f t="shared" ref="I386:I449" si="13">ROW()-1</f>
        <v>385</v>
      </c>
    </row>
    <row r="387" spans="1:9" x14ac:dyDescent="0.25">
      <c r="A387" s="2" t="str">
        <f ca="1">Tabel4[[#This Row],[GroepBeheerderEmail]]&amp;Tabel4[[#This Row],[GroepNaam]]&amp;Tabel4[[#This Row],[ReisNaam]]&amp;Tabel4[[#This Row],[NotitieTitel]]&amp;Tabel4[[#This Row],[NotitieDatum]]&amp;Tabel4[[#This Row],[NotitieTekst]]</f>
        <v>Allene.Hadlee@gmail.com,InnoZ,Xiayunling,Implemented 24 hour product,22-01-2020,Nam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v>
      </c>
      <c r="B387" s="2" t="str">
        <f ca="1">SUBSTITUTE(INDEX(Tabel3[GroepBeheerderEmail],Tabel4[[#This Row],[Reis.Index]]),",","")</f>
        <v>Allene.Hadlee@gmail.com</v>
      </c>
      <c r="C387" s="2" t="str">
        <f ca="1">INDEX(Tabel3[GroepNaam],Tabel4[[#This Row],[Reis.Index]])</f>
        <v>,InnoZ,</v>
      </c>
      <c r="D387" s="2" t="str">
        <f ca="1">INDEX(Tabel3[ReisNaam],Tabel4[[#This Row],[Reis.Index]])&amp;","</f>
        <v>Xiayunling,</v>
      </c>
      <c r="E387" t="s">
        <v>3125</v>
      </c>
      <c r="F387" t="s">
        <v>1977</v>
      </c>
      <c r="G387" s="17" t="str">
        <f t="shared" ca="1" si="12"/>
        <v>,22-01-2020,</v>
      </c>
      <c r="H387" s="2">
        <f ca="1">RANDBETWEEN(1,Formules!$B$3)</f>
        <v>648</v>
      </c>
      <c r="I387">
        <f t="shared" si="13"/>
        <v>386</v>
      </c>
    </row>
    <row r="388" spans="1:9" x14ac:dyDescent="0.25">
      <c r="A388" s="2" t="str">
        <f ca="1">Tabel4[[#This Row],[GroepBeheerderEmail]]&amp;Tabel4[[#This Row],[GroepNaam]]&amp;Tabel4[[#This Row],[ReisNaam]]&amp;Tabel4[[#This Row],[NotitieTitel]]&amp;Tabel4[[#This Row],[NotitieDatum]]&amp;Tabel4[[#This Row],[NotitieTekst]]</f>
        <v>Pennie.Thomtson@gmail.com,Dabshots,Jingxiyuan,Optional leading edge emulation,22-01-2020,Nulla justo. Aliquam quis turpis eget elit sodales scelerisque. Mauris sit amet eros. Suspendisse accumsan tortor quis turpis. Sed ante.</v>
      </c>
      <c r="B388" s="2" t="str">
        <f ca="1">SUBSTITUTE(INDEX(Tabel3[GroepBeheerderEmail],Tabel4[[#This Row],[Reis.Index]]),",","")</f>
        <v>Pennie.Thomtson@gmail.com</v>
      </c>
      <c r="C388" s="2" t="str">
        <f ca="1">INDEX(Tabel3[GroepNaam],Tabel4[[#This Row],[Reis.Index]])</f>
        <v>,Dabshots,</v>
      </c>
      <c r="D388" s="2" t="str">
        <f ca="1">INDEX(Tabel3[ReisNaam],Tabel4[[#This Row],[Reis.Index]])&amp;","</f>
        <v>Jingxiyuan,</v>
      </c>
      <c r="E388" t="s">
        <v>3126</v>
      </c>
      <c r="F388" t="s">
        <v>1978</v>
      </c>
      <c r="G388" s="17" t="str">
        <f t="shared" ca="1" si="12"/>
        <v>,22-01-2020,</v>
      </c>
      <c r="H388" s="2">
        <f ca="1">RANDBETWEEN(1,Formules!$B$3)</f>
        <v>679</v>
      </c>
      <c r="I388">
        <f t="shared" si="13"/>
        <v>387</v>
      </c>
    </row>
    <row r="389" spans="1:9" x14ac:dyDescent="0.25">
      <c r="A389" s="2" t="str">
        <f ca="1">Tabel4[[#This Row],[GroepBeheerderEmail]]&amp;Tabel4[[#This Row],[GroepNaam]]&amp;Tabel4[[#This Row],[ReisNaam]]&amp;Tabel4[[#This Row],[NotitieTitel]]&amp;Tabel4[[#This Row],[NotitieDatum]]&amp;Tabel4[[#This Row],[NotitieTekst]]</f>
        <v>Torin.Matuszyk@gmail.com,Fanoodle,Sampao,Distributed dedicated focus group,22-01-2020,Etiam justo. Etiam pretium iaculis justo. In hac habitasse platea dictumst. Etiam faucibus cursus urna. Ut tellus. Nulla ut erat id mauris vulputate elementum. Nullam varius. Nulla facilisi. Cras non velit nec nisi vulputate nonummy. Maecenas tincidunt lacus at velit.</v>
      </c>
      <c r="B389" s="2" t="str">
        <f ca="1">SUBSTITUTE(INDEX(Tabel3[GroepBeheerderEmail],Tabel4[[#This Row],[Reis.Index]]),",","")</f>
        <v>Torin.Matuszyk@gmail.com</v>
      </c>
      <c r="C389" s="2" t="str">
        <f ca="1">INDEX(Tabel3[GroepNaam],Tabel4[[#This Row],[Reis.Index]])</f>
        <v>,Fanoodle,</v>
      </c>
      <c r="D389" s="2" t="str">
        <f ca="1">INDEX(Tabel3[ReisNaam],Tabel4[[#This Row],[Reis.Index]])&amp;","</f>
        <v>Sampao,</v>
      </c>
      <c r="E389" t="s">
        <v>3127</v>
      </c>
      <c r="F389" t="s">
        <v>1979</v>
      </c>
      <c r="G389" s="17" t="str">
        <f t="shared" ref="G389:G452" ca="1" si="14">","&amp;TEXT(TODAY(),"DD-MM-JJJJ")&amp;","</f>
        <v>,22-01-2020,</v>
      </c>
      <c r="H389" s="2">
        <f ca="1">RANDBETWEEN(1,Formules!$B$3)</f>
        <v>748</v>
      </c>
      <c r="I389">
        <f t="shared" si="13"/>
        <v>388</v>
      </c>
    </row>
    <row r="390" spans="1:9" x14ac:dyDescent="0.25">
      <c r="A390" s="2" t="str">
        <f ca="1">Tabel4[[#This Row],[GroepBeheerderEmail]]&amp;Tabel4[[#This Row],[GroepNaam]]&amp;Tabel4[[#This Row],[ReisNaam]]&amp;Tabel4[[#This Row],[NotitieTitel]]&amp;Tabel4[[#This Row],[NotitieDatum]]&amp;Tabel4[[#This Row],[NotitieTekst]]</f>
        <v>Laverne.Dwine@gmail.com,Jetwire,Pirapozinho,Decentralized discrete open system,22-01-2020,In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v>
      </c>
      <c r="B390" s="2" t="str">
        <f ca="1">SUBSTITUTE(INDEX(Tabel3[GroepBeheerderEmail],Tabel4[[#This Row],[Reis.Index]]),",","")</f>
        <v>Laverne.Dwine@gmail.com</v>
      </c>
      <c r="C390" s="2" t="str">
        <f ca="1">INDEX(Tabel3[GroepNaam],Tabel4[[#This Row],[Reis.Index]])</f>
        <v>,Jetwire,</v>
      </c>
      <c r="D390" s="2" t="str">
        <f ca="1">INDEX(Tabel3[ReisNaam],Tabel4[[#This Row],[Reis.Index]])&amp;","</f>
        <v>Pirapozinho,</v>
      </c>
      <c r="E390" t="s">
        <v>3128</v>
      </c>
      <c r="F390" t="s">
        <v>1980</v>
      </c>
      <c r="G390" s="17" t="str">
        <f t="shared" ca="1" si="14"/>
        <v>,22-01-2020,</v>
      </c>
      <c r="H390" s="2">
        <f ca="1">RANDBETWEEN(1,Formules!$B$3)</f>
        <v>17</v>
      </c>
      <c r="I390">
        <f t="shared" si="13"/>
        <v>389</v>
      </c>
    </row>
    <row r="391" spans="1:9" x14ac:dyDescent="0.25">
      <c r="A391" s="2" t="str">
        <f ca="1">Tabel4[[#This Row],[GroepBeheerderEmail]]&amp;Tabel4[[#This Row],[GroepNaam]]&amp;Tabel4[[#This Row],[ReisNaam]]&amp;Tabel4[[#This Row],[NotitieTitel]]&amp;Tabel4[[#This Row],[NotitieDatum]]&amp;Tabel4[[#This Row],[NotitieTekst]]</f>
        <v>Cassandra.Wagnerin@gmail.com,Vipe,Saryözek,Function-based grid-enabled project,22-01-2020,Nulla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v>
      </c>
      <c r="B391" s="2" t="str">
        <f ca="1">SUBSTITUTE(INDEX(Tabel3[GroepBeheerderEmail],Tabel4[[#This Row],[Reis.Index]]),",","")</f>
        <v>Cassandra.Wagnerin@gmail.com</v>
      </c>
      <c r="C391" s="2" t="str">
        <f ca="1">INDEX(Tabel3[GroepNaam],Tabel4[[#This Row],[Reis.Index]])</f>
        <v>,Vipe,</v>
      </c>
      <c r="D391" s="2" t="str">
        <f ca="1">INDEX(Tabel3[ReisNaam],Tabel4[[#This Row],[Reis.Index]])&amp;","</f>
        <v>Saryözek,</v>
      </c>
      <c r="E391" t="s">
        <v>3129</v>
      </c>
      <c r="F391" t="s">
        <v>1981</v>
      </c>
      <c r="G391" s="17" t="str">
        <f t="shared" ca="1" si="14"/>
        <v>,22-01-2020,</v>
      </c>
      <c r="H391" s="2">
        <f ca="1">RANDBETWEEN(1,Formules!$B$3)</f>
        <v>201</v>
      </c>
      <c r="I391">
        <f t="shared" si="13"/>
        <v>390</v>
      </c>
    </row>
    <row r="392" spans="1:9" x14ac:dyDescent="0.25">
      <c r="A392" s="2" t="str">
        <f ca="1">Tabel4[[#This Row],[GroepBeheerderEmail]]&amp;Tabel4[[#This Row],[GroepNaam]]&amp;Tabel4[[#This Row],[ReisNaam]]&amp;Tabel4[[#This Row],[NotitieTitel]]&amp;Tabel4[[#This Row],[NotitieDatum]]&amp;Tabel4[[#This Row],[NotitieTekst]]</f>
        <v>Mayne.Begent@gmail.com,Rhyloo,Campaka,Face to face analyzing array,22-01-2020,Praesent blandit lacinia erat. Vestibulum sed magna at nunc commodo placerat. Praesent blandit. Nam nulla. Integer pede justo, lacinia eget, tincidunt eget, tempus vel, pede. Morbi porttitor lorem id ligula.</v>
      </c>
      <c r="B392" s="2" t="str">
        <f ca="1">SUBSTITUTE(INDEX(Tabel3[GroepBeheerderEmail],Tabel4[[#This Row],[Reis.Index]]),",","")</f>
        <v>Mayne.Begent@gmail.com</v>
      </c>
      <c r="C392" s="2" t="str">
        <f ca="1">INDEX(Tabel3[GroepNaam],Tabel4[[#This Row],[Reis.Index]])</f>
        <v>,Rhyloo,</v>
      </c>
      <c r="D392" s="2" t="str">
        <f ca="1">INDEX(Tabel3[ReisNaam],Tabel4[[#This Row],[Reis.Index]])&amp;","</f>
        <v>Campaka,</v>
      </c>
      <c r="E392" t="s">
        <v>3130</v>
      </c>
      <c r="F392" t="s">
        <v>1927</v>
      </c>
      <c r="G392" s="17" t="str">
        <f t="shared" ca="1" si="14"/>
        <v>,22-01-2020,</v>
      </c>
      <c r="H392" s="2">
        <f ca="1">RANDBETWEEN(1,Formules!$B$3)</f>
        <v>624</v>
      </c>
      <c r="I392">
        <f t="shared" si="13"/>
        <v>391</v>
      </c>
    </row>
    <row r="393" spans="1:9" x14ac:dyDescent="0.25">
      <c r="A393" s="2" t="str">
        <f ca="1">Tabel4[[#This Row],[GroepBeheerderEmail]]&amp;Tabel4[[#This Row],[GroepNaam]]&amp;Tabel4[[#This Row],[ReisNaam]]&amp;Tabel4[[#This Row],[NotitieTitel]]&amp;Tabel4[[#This Row],[NotitieDatum]]&amp;Tabel4[[#This Row],[NotitieTekst]]</f>
        <v>Emmy.Maseres@gmail.com,Eimbee,Biris Daja,Enterprise-wide intermediate parallelism,22-01-2020,Phasellus sit amet erat. Nulla tempus. Vivamus in felis eu sapien cursus vestibulum. Proin eu mi. Nulla ac enim. In tempor, turpis nec euismod scelerisque, quam turpis adipiscing lorem, vitae mattis nibh ligula nec sem. Duis aliquam convallis nunc.</v>
      </c>
      <c r="B393" s="2" t="str">
        <f ca="1">SUBSTITUTE(INDEX(Tabel3[GroepBeheerderEmail],Tabel4[[#This Row],[Reis.Index]]),",","")</f>
        <v>Emmy.Maseres@gmail.com</v>
      </c>
      <c r="C393" s="2" t="str">
        <f ca="1">INDEX(Tabel3[GroepNaam],Tabel4[[#This Row],[Reis.Index]])</f>
        <v>,Eimbee,</v>
      </c>
      <c r="D393" s="2" t="str">
        <f ca="1">INDEX(Tabel3[ReisNaam],Tabel4[[#This Row],[Reis.Index]])&amp;","</f>
        <v>Biris Daja,</v>
      </c>
      <c r="E393" t="s">
        <v>3131</v>
      </c>
      <c r="F393" t="s">
        <v>1845</v>
      </c>
      <c r="G393" s="17" t="str">
        <f t="shared" ca="1" si="14"/>
        <v>,22-01-2020,</v>
      </c>
      <c r="H393" s="2">
        <f ca="1">RANDBETWEEN(1,Formules!$B$3)</f>
        <v>53</v>
      </c>
      <c r="I393">
        <f t="shared" si="13"/>
        <v>392</v>
      </c>
    </row>
    <row r="394" spans="1:9" x14ac:dyDescent="0.25">
      <c r="A394" s="2" t="str">
        <f ca="1">Tabel4[[#This Row],[GroepBeheerderEmail]]&amp;Tabel4[[#This Row],[GroepNaam]]&amp;Tabel4[[#This Row],[ReisNaam]]&amp;Tabel4[[#This Row],[NotitieTitel]]&amp;Tabel4[[#This Row],[NotitieDatum]]&amp;Tabel4[[#This Row],[NotitieTekst]]</f>
        <v>Solomon.Ickovici@gmail.com,Agivu,Moshkovo,Networked didactic complexity,22-01-2020,Donec semper sapien a libero. Nam dui. Proin leo odio, porttitor id, consequat in, consequat ut, nulla. Sed accumsan felis. Ut at dolor quis odio consequat varius. Integer ac leo.</v>
      </c>
      <c r="B394" s="2" t="str">
        <f ca="1">SUBSTITUTE(INDEX(Tabel3[GroepBeheerderEmail],Tabel4[[#This Row],[Reis.Index]]),",","")</f>
        <v>Solomon.Ickovici@gmail.com</v>
      </c>
      <c r="C394" s="2" t="str">
        <f ca="1">INDEX(Tabel3[GroepNaam],Tabel4[[#This Row],[Reis.Index]])</f>
        <v>,Agivu,</v>
      </c>
      <c r="D394" s="2" t="str">
        <f ca="1">INDEX(Tabel3[ReisNaam],Tabel4[[#This Row],[Reis.Index]])&amp;","</f>
        <v>Moshkovo,</v>
      </c>
      <c r="E394" t="s">
        <v>3132</v>
      </c>
      <c r="F394" t="s">
        <v>1982</v>
      </c>
      <c r="G394" s="17" t="str">
        <f t="shared" ca="1" si="14"/>
        <v>,22-01-2020,</v>
      </c>
      <c r="H394" s="2">
        <f ca="1">RANDBETWEEN(1,Formules!$B$3)</f>
        <v>601</v>
      </c>
      <c r="I394">
        <f t="shared" si="13"/>
        <v>393</v>
      </c>
    </row>
    <row r="395" spans="1:9" x14ac:dyDescent="0.25">
      <c r="A395" s="2" t="str">
        <f ca="1">Tabel4[[#This Row],[GroepBeheerderEmail]]&amp;Tabel4[[#This Row],[GroepNaam]]&amp;Tabel4[[#This Row],[ReisNaam]]&amp;Tabel4[[#This Row],[NotitieTitel]]&amp;Tabel4[[#This Row],[NotitieDatum]]&amp;Tabel4[[#This Row],[NotitieTekst]]</f>
        <v>Sherri.Fielding@gmail.com,Livetube,Shanhou,Face to face actuating internet solution,22-01-2020,Ut at dolor quis odio consequat varius.</v>
      </c>
      <c r="B395" s="2" t="str">
        <f ca="1">SUBSTITUTE(INDEX(Tabel3[GroepBeheerderEmail],Tabel4[[#This Row],[Reis.Index]]),",","")</f>
        <v>Sherri.Fielding@gmail.com</v>
      </c>
      <c r="C395" s="2" t="str">
        <f ca="1">INDEX(Tabel3[GroepNaam],Tabel4[[#This Row],[Reis.Index]])</f>
        <v>,Livetube,</v>
      </c>
      <c r="D395" s="2" t="str">
        <f ca="1">INDEX(Tabel3[ReisNaam],Tabel4[[#This Row],[Reis.Index]])&amp;","</f>
        <v>Shanhou,</v>
      </c>
      <c r="E395" t="s">
        <v>3133</v>
      </c>
      <c r="F395" t="s">
        <v>1983</v>
      </c>
      <c r="G395" s="17" t="str">
        <f t="shared" ca="1" si="14"/>
        <v>,22-01-2020,</v>
      </c>
      <c r="H395" s="2">
        <f ca="1">RANDBETWEEN(1,Formules!$B$3)</f>
        <v>36</v>
      </c>
      <c r="I395">
        <f t="shared" si="13"/>
        <v>394</v>
      </c>
    </row>
    <row r="396" spans="1:9" x14ac:dyDescent="0.25">
      <c r="A396" s="2" t="str">
        <f ca="1">Tabel4[[#This Row],[GroepBeheerderEmail]]&amp;Tabel4[[#This Row],[GroepNaam]]&amp;Tabel4[[#This Row],[ReisNaam]]&amp;Tabel4[[#This Row],[NotitieTitel]]&amp;Tabel4[[#This Row],[NotitieDatum]]&amp;Tabel4[[#This Row],[NotitieTekst]]</f>
        <v>Consuela.Grimditch@gmail.com,Yoveo,Rungkang,Integrated bifurcated synergy,22-01-2020,Cum sociis natoque penatibus et magnis dis parturient montes, nascetur ridiculus mus. Etiam vel augue. Vestibulum rutrum rutrum neque. Aenean auctor gravida sem.</v>
      </c>
      <c r="B396" s="2" t="str">
        <f ca="1">SUBSTITUTE(INDEX(Tabel3[GroepBeheerderEmail],Tabel4[[#This Row],[Reis.Index]]),",","")</f>
        <v>Consuela.Grimditch@gmail.com</v>
      </c>
      <c r="C396" s="2" t="str">
        <f ca="1">INDEX(Tabel3[GroepNaam],Tabel4[[#This Row],[Reis.Index]])</f>
        <v>,Yoveo,</v>
      </c>
      <c r="D396" s="2" t="str">
        <f ca="1">INDEX(Tabel3[ReisNaam],Tabel4[[#This Row],[Reis.Index]])&amp;","</f>
        <v>Rungkang,</v>
      </c>
      <c r="E396" t="s">
        <v>3134</v>
      </c>
      <c r="F396" t="s">
        <v>1984</v>
      </c>
      <c r="G396" s="17" t="str">
        <f t="shared" ca="1" si="14"/>
        <v>,22-01-2020,</v>
      </c>
      <c r="H396" s="2">
        <f ca="1">RANDBETWEEN(1,Formules!$B$3)</f>
        <v>935</v>
      </c>
      <c r="I396">
        <f t="shared" si="13"/>
        <v>395</v>
      </c>
    </row>
    <row r="397" spans="1:9" x14ac:dyDescent="0.25">
      <c r="A397" s="2" t="str">
        <f ca="1">Tabel4[[#This Row],[GroepBeheerderEmail]]&amp;Tabel4[[#This Row],[GroepNaam]]&amp;Tabel4[[#This Row],[ReisNaam]]&amp;Tabel4[[#This Row],[NotitieTitel]]&amp;Tabel4[[#This Row],[NotitieDatum]]&amp;Tabel4[[#This Row],[NotitieTekst]]</f>
        <v>Kenny.Pimm@gmail.com,Wikivu,Akráta,Quality-focused tangible extranet,22-01-2020,Cras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v>
      </c>
      <c r="B397" s="2" t="str">
        <f ca="1">SUBSTITUTE(INDEX(Tabel3[GroepBeheerderEmail],Tabel4[[#This Row],[Reis.Index]]),",","")</f>
        <v>Kenny.Pimm@gmail.com</v>
      </c>
      <c r="C397" s="2" t="str">
        <f ca="1">INDEX(Tabel3[GroepNaam],Tabel4[[#This Row],[Reis.Index]])</f>
        <v>,Wikivu,</v>
      </c>
      <c r="D397" s="2" t="str">
        <f ca="1">INDEX(Tabel3[ReisNaam],Tabel4[[#This Row],[Reis.Index]])&amp;","</f>
        <v>Akráta,</v>
      </c>
      <c r="E397" t="s">
        <v>3135</v>
      </c>
      <c r="F397" t="s">
        <v>1974</v>
      </c>
      <c r="G397" s="17" t="str">
        <f t="shared" ca="1" si="14"/>
        <v>,22-01-2020,</v>
      </c>
      <c r="H397" s="2">
        <f ca="1">RANDBETWEEN(1,Formules!$B$3)</f>
        <v>593</v>
      </c>
      <c r="I397">
        <f t="shared" si="13"/>
        <v>396</v>
      </c>
    </row>
    <row r="398" spans="1:9" x14ac:dyDescent="0.25">
      <c r="A398" s="2" t="str">
        <f ca="1">Tabel4[[#This Row],[GroepBeheerderEmail]]&amp;Tabel4[[#This Row],[GroepNaam]]&amp;Tabel4[[#This Row],[ReisNaam]]&amp;Tabel4[[#This Row],[NotitieTitel]]&amp;Tabel4[[#This Row],[NotitieDatum]]&amp;Tabel4[[#This Row],[NotitieTekst]]</f>
        <v>Solomon.Ickovici@gmail.com,Realcube,Yuanshanzi,Self-enabling system-worthy secured line,22-01-2020,Vivamus metus arcu, adipiscing molestie, hendrerit at, vulputate vitae, nisl. Aenean lectus. Pellentesque eget nunc. Donec quis orci eget orci vehicula condimentum.</v>
      </c>
      <c r="B398" s="2" t="str">
        <f ca="1">SUBSTITUTE(INDEX(Tabel3[GroepBeheerderEmail],Tabel4[[#This Row],[Reis.Index]]),",","")</f>
        <v>Solomon.Ickovici@gmail.com</v>
      </c>
      <c r="C398" s="2" t="str">
        <f ca="1">INDEX(Tabel3[GroepNaam],Tabel4[[#This Row],[Reis.Index]])</f>
        <v>,Realcube,</v>
      </c>
      <c r="D398" s="2" t="str">
        <f ca="1">INDEX(Tabel3[ReisNaam],Tabel4[[#This Row],[Reis.Index]])&amp;","</f>
        <v>Yuanshanzi,</v>
      </c>
      <c r="E398" t="s">
        <v>3136</v>
      </c>
      <c r="F398" t="s">
        <v>1985</v>
      </c>
      <c r="G398" s="17" t="str">
        <f t="shared" ca="1" si="14"/>
        <v>,22-01-2020,</v>
      </c>
      <c r="H398" s="2">
        <f ca="1">RANDBETWEEN(1,Formules!$B$3)</f>
        <v>279</v>
      </c>
      <c r="I398">
        <f t="shared" si="13"/>
        <v>397</v>
      </c>
    </row>
    <row r="399" spans="1:9" x14ac:dyDescent="0.25">
      <c r="A399" s="2" t="str">
        <f ca="1">Tabel4[[#This Row],[GroepBeheerderEmail]]&amp;Tabel4[[#This Row],[GroepNaam]]&amp;Tabel4[[#This Row],[ReisNaam]]&amp;Tabel4[[#This Row],[NotitieTitel]]&amp;Tabel4[[#This Row],[NotitieDatum]]&amp;Tabel4[[#This Row],[NotitieTekst]]</f>
        <v>Tobiah.Skotcher@gmail.com,Brainsphere,Lagdo,Synergized directional system engine,22-01-2020,Mauris sit amet eros. Suspendisse accumsan tortor quis turpis.</v>
      </c>
      <c r="B399" s="2" t="str">
        <f ca="1">SUBSTITUTE(INDEX(Tabel3[GroepBeheerderEmail],Tabel4[[#This Row],[Reis.Index]]),",","")</f>
        <v>Tobiah.Skotcher@gmail.com</v>
      </c>
      <c r="C399" s="2" t="str">
        <f ca="1">INDEX(Tabel3[GroepNaam],Tabel4[[#This Row],[Reis.Index]])</f>
        <v>,Brainsphere,</v>
      </c>
      <c r="D399" s="2" t="str">
        <f ca="1">INDEX(Tabel3[ReisNaam],Tabel4[[#This Row],[Reis.Index]])&amp;","</f>
        <v>Lagdo,</v>
      </c>
      <c r="E399" t="s">
        <v>3137</v>
      </c>
      <c r="F399" t="s">
        <v>1986</v>
      </c>
      <c r="G399" s="17" t="str">
        <f t="shared" ca="1" si="14"/>
        <v>,22-01-2020,</v>
      </c>
      <c r="H399" s="2">
        <f ca="1">RANDBETWEEN(1,Formules!$B$3)</f>
        <v>221</v>
      </c>
      <c r="I399">
        <f t="shared" si="13"/>
        <v>398</v>
      </c>
    </row>
    <row r="400" spans="1:9" x14ac:dyDescent="0.25">
      <c r="A400" s="2" t="str">
        <f ca="1">Tabel4[[#This Row],[GroepBeheerderEmail]]&amp;Tabel4[[#This Row],[GroepNaam]]&amp;Tabel4[[#This Row],[ReisNaam]]&amp;Tabel4[[#This Row],[NotitieTitel]]&amp;Tabel4[[#This Row],[NotitieDatum]]&amp;Tabel4[[#This Row],[NotitieTekst]]</f>
        <v>Fraze.Fader@gmail.com,Kwideo,San Isidro de Lules,Synergized zero tolerance analyzer,22-01-2020,Morbi sem mauris, laoreet ut, rhoncus aliquet, pulvinar sed, nisl. Nunc rhoncus dui vel sem. Sed sagittis. Nam congue, risus semper porta volutpat, quam pede lobortis ligula, sit amet eleifend pede libero quis orci.</v>
      </c>
      <c r="B400" s="2" t="str">
        <f ca="1">SUBSTITUTE(INDEX(Tabel3[GroepBeheerderEmail],Tabel4[[#This Row],[Reis.Index]]),",","")</f>
        <v>Fraze.Fader@gmail.com</v>
      </c>
      <c r="C400" s="2" t="str">
        <f ca="1">INDEX(Tabel3[GroepNaam],Tabel4[[#This Row],[Reis.Index]])</f>
        <v>,Kwideo,</v>
      </c>
      <c r="D400" s="2" t="str">
        <f ca="1">INDEX(Tabel3[ReisNaam],Tabel4[[#This Row],[Reis.Index]])&amp;","</f>
        <v>San Isidro de Lules,</v>
      </c>
      <c r="E400" t="s">
        <v>3138</v>
      </c>
      <c r="F400" t="s">
        <v>1987</v>
      </c>
      <c r="G400" s="17" t="str">
        <f t="shared" ca="1" si="14"/>
        <v>,22-01-2020,</v>
      </c>
      <c r="H400" s="2">
        <f ca="1">RANDBETWEEN(1,Formules!$B$3)</f>
        <v>281</v>
      </c>
      <c r="I400">
        <f t="shared" si="13"/>
        <v>399</v>
      </c>
    </row>
    <row r="401" spans="1:9" x14ac:dyDescent="0.25">
      <c r="A401" s="2" t="str">
        <f ca="1">Tabel4[[#This Row],[GroepBeheerderEmail]]&amp;Tabel4[[#This Row],[GroepNaam]]&amp;Tabel4[[#This Row],[ReisNaam]]&amp;Tabel4[[#This Row],[NotitieTitel]]&amp;Tabel4[[#This Row],[NotitieDatum]]&amp;Tabel4[[#This Row],[NotitieTekst]]</f>
        <v>Edouard.Alger@gmail.com,Eare,Krasae Sin,Organic regional throughput,22-01-2020,Curabitur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v>
      </c>
      <c r="B401" s="2" t="str">
        <f ca="1">SUBSTITUTE(INDEX(Tabel3[GroepBeheerderEmail],Tabel4[[#This Row],[Reis.Index]]),",","")</f>
        <v>Edouard.Alger@gmail.com</v>
      </c>
      <c r="C401" s="2" t="str">
        <f ca="1">INDEX(Tabel3[GroepNaam],Tabel4[[#This Row],[Reis.Index]])</f>
        <v>,Eare,</v>
      </c>
      <c r="D401" s="2" t="str">
        <f ca="1">INDEX(Tabel3[ReisNaam],Tabel4[[#This Row],[Reis.Index]])&amp;","</f>
        <v>Krasae Sin,</v>
      </c>
      <c r="E401" t="s">
        <v>3139</v>
      </c>
      <c r="F401" t="s">
        <v>1988</v>
      </c>
      <c r="G401" s="17" t="str">
        <f t="shared" ca="1" si="14"/>
        <v>,22-01-2020,</v>
      </c>
      <c r="H401" s="2">
        <f ca="1">RANDBETWEEN(1,Formules!$B$3)</f>
        <v>479</v>
      </c>
      <c r="I401">
        <f t="shared" si="13"/>
        <v>400</v>
      </c>
    </row>
    <row r="402" spans="1:9" x14ac:dyDescent="0.25">
      <c r="A402" s="2" t="str">
        <f ca="1">Tabel4[[#This Row],[GroepBeheerderEmail]]&amp;Tabel4[[#This Row],[GroepNaam]]&amp;Tabel4[[#This Row],[ReisNaam]]&amp;Tabel4[[#This Row],[NotitieTitel]]&amp;Tabel4[[#This Row],[NotitieDatum]]&amp;Tabel4[[#This Row],[NotitieTekst]]</f>
        <v>Matty.Haddrill@gmail.com,Edgeblab,Želešice,Monitored dynamic definition,22-01-2020,Curabitur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v>
      </c>
      <c r="B402" s="2" t="str">
        <f ca="1">SUBSTITUTE(INDEX(Tabel3[GroepBeheerderEmail],Tabel4[[#This Row],[Reis.Index]]),",","")</f>
        <v>Matty.Haddrill@gmail.com</v>
      </c>
      <c r="C402" s="2" t="str">
        <f ca="1">INDEX(Tabel3[GroepNaam],Tabel4[[#This Row],[Reis.Index]])</f>
        <v>,Edgeblab,</v>
      </c>
      <c r="D402" s="2" t="str">
        <f ca="1">INDEX(Tabel3[ReisNaam],Tabel4[[#This Row],[Reis.Index]])&amp;","</f>
        <v>Želešice,</v>
      </c>
      <c r="E402" t="s">
        <v>3140</v>
      </c>
      <c r="F402" t="s">
        <v>1989</v>
      </c>
      <c r="G402" s="17" t="str">
        <f t="shared" ca="1" si="14"/>
        <v>,22-01-2020,</v>
      </c>
      <c r="H402" s="2">
        <f ca="1">RANDBETWEEN(1,Formules!$B$3)</f>
        <v>75</v>
      </c>
      <c r="I402">
        <f t="shared" si="13"/>
        <v>401</v>
      </c>
    </row>
    <row r="403" spans="1:9" x14ac:dyDescent="0.25">
      <c r="A403" s="2" t="str">
        <f ca="1">Tabel4[[#This Row],[GroepBeheerderEmail]]&amp;Tabel4[[#This Row],[GroepNaam]]&amp;Tabel4[[#This Row],[ReisNaam]]&amp;Tabel4[[#This Row],[NotitieTitel]]&amp;Tabel4[[#This Row],[NotitieDatum]]&amp;Tabel4[[#This Row],[NotitieTekst]]</f>
        <v>Charleen.Toop@gmail.com,Zooxo,Phước An,Grass-roots human-resource conglomeration,22-01-2020,Vestibulum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v>
      </c>
      <c r="B403" s="2" t="str">
        <f ca="1">SUBSTITUTE(INDEX(Tabel3[GroepBeheerderEmail],Tabel4[[#This Row],[Reis.Index]]),",","")</f>
        <v>Charleen.Toop@gmail.com</v>
      </c>
      <c r="C403" s="2" t="str">
        <f ca="1">INDEX(Tabel3[GroepNaam],Tabel4[[#This Row],[Reis.Index]])</f>
        <v>,Zooxo,</v>
      </c>
      <c r="D403" s="2" t="str">
        <f ca="1">INDEX(Tabel3[ReisNaam],Tabel4[[#This Row],[Reis.Index]])&amp;","</f>
        <v>Phước An,</v>
      </c>
      <c r="E403" t="s">
        <v>3141</v>
      </c>
      <c r="F403" t="s">
        <v>1692</v>
      </c>
      <c r="G403" s="17" t="str">
        <f t="shared" ca="1" si="14"/>
        <v>,22-01-2020,</v>
      </c>
      <c r="H403" s="2">
        <f ca="1">RANDBETWEEN(1,Formules!$B$3)</f>
        <v>982</v>
      </c>
      <c r="I403">
        <f t="shared" si="13"/>
        <v>402</v>
      </c>
    </row>
    <row r="404" spans="1:9" x14ac:dyDescent="0.25">
      <c r="A404" s="2" t="str">
        <f ca="1">Tabel4[[#This Row],[GroepBeheerderEmail]]&amp;Tabel4[[#This Row],[GroepNaam]]&amp;Tabel4[[#This Row],[ReisNaam]]&amp;Tabel4[[#This Row],[NotitieTitel]]&amp;Tabel4[[#This Row],[NotitieDatum]]&amp;Tabel4[[#This Row],[NotitieTekst]]</f>
        <v>Lane.Mellows@gmail.com,Dynava,Sulaco,Mandatory homogeneous migration,22-01-2020,Integer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v>
      </c>
      <c r="B404" s="2" t="str">
        <f ca="1">SUBSTITUTE(INDEX(Tabel3[GroepBeheerderEmail],Tabel4[[#This Row],[Reis.Index]]),",","")</f>
        <v>Lane.Mellows@gmail.com</v>
      </c>
      <c r="C404" s="2" t="str">
        <f ca="1">INDEX(Tabel3[GroepNaam],Tabel4[[#This Row],[Reis.Index]])</f>
        <v>,Dynava,</v>
      </c>
      <c r="D404" s="2" t="str">
        <f ca="1">INDEX(Tabel3[ReisNaam],Tabel4[[#This Row],[Reis.Index]])&amp;","</f>
        <v>Sulaco,</v>
      </c>
      <c r="E404" t="s">
        <v>3142</v>
      </c>
      <c r="F404" t="s">
        <v>1990</v>
      </c>
      <c r="G404" s="17" t="str">
        <f t="shared" ca="1" si="14"/>
        <v>,22-01-2020,</v>
      </c>
      <c r="H404" s="2">
        <f ca="1">RANDBETWEEN(1,Formules!$B$3)</f>
        <v>670</v>
      </c>
      <c r="I404">
        <f t="shared" si="13"/>
        <v>403</v>
      </c>
    </row>
    <row r="405" spans="1:9" x14ac:dyDescent="0.25">
      <c r="A405" s="2" t="str">
        <f ca="1">Tabel4[[#This Row],[GroepBeheerderEmail]]&amp;Tabel4[[#This Row],[GroepNaam]]&amp;Tabel4[[#This Row],[ReisNaam]]&amp;Tabel4[[#This Row],[NotitieTitel]]&amp;Tabel4[[#This Row],[NotitieDatum]]&amp;Tabel4[[#This Row],[NotitieTekst]]</f>
        <v>Drake.Bennie@gmail.com,Edgeblab,Xinzhuang,Programmable national approach,22-01-2020,Aenean fermentum. Donec ut mauris eget massa tempor convallis. Nulla neque libero, convallis eget, eleifend luctus, ultricies eu, nibh. Quisque id justo sit amet sapien dignissim vestibulum.</v>
      </c>
      <c r="B405" s="2" t="str">
        <f ca="1">SUBSTITUTE(INDEX(Tabel3[GroepBeheerderEmail],Tabel4[[#This Row],[Reis.Index]]),",","")</f>
        <v>Drake.Bennie@gmail.com</v>
      </c>
      <c r="C405" s="2" t="str">
        <f ca="1">INDEX(Tabel3[GroepNaam],Tabel4[[#This Row],[Reis.Index]])</f>
        <v>,Edgeblab,</v>
      </c>
      <c r="D405" s="2" t="str">
        <f ca="1">INDEX(Tabel3[ReisNaam],Tabel4[[#This Row],[Reis.Index]])&amp;","</f>
        <v>Xinzhuang,</v>
      </c>
      <c r="E405" t="s">
        <v>3143</v>
      </c>
      <c r="F405" t="s">
        <v>1878</v>
      </c>
      <c r="G405" s="17" t="str">
        <f t="shared" ca="1" si="14"/>
        <v>,22-01-2020,</v>
      </c>
      <c r="H405" s="2">
        <f ca="1">RANDBETWEEN(1,Formules!$B$3)</f>
        <v>341</v>
      </c>
      <c r="I405">
        <f t="shared" si="13"/>
        <v>404</v>
      </c>
    </row>
    <row r="406" spans="1:9" x14ac:dyDescent="0.25">
      <c r="A406" s="2" t="str">
        <f ca="1">Tabel4[[#This Row],[GroepBeheerderEmail]]&amp;Tabel4[[#This Row],[GroepNaam]]&amp;Tabel4[[#This Row],[ReisNaam]]&amp;Tabel4[[#This Row],[NotitieTitel]]&amp;Tabel4[[#This Row],[NotitieDatum]]&amp;Tabel4[[#This Row],[NotitieTekst]]</f>
        <v>Myron.Zipsell@gmail.com,Oyoyo,As Sawdā,Balanced dynamic algorithm,22-01-2020,Integer ac neque. Duis bibendum. Morbi non quam nec dui luctus rutrum. Nulla tellus. In sagittis dui vel nisl. Duis ac nibh. Fusce lacus purus, aliquet at, feugiat non, pretium quis, lectus. Suspendisse potenti. In eleifend quam a odio. In hac habitasse platea dictumst.</v>
      </c>
      <c r="B406" s="2" t="str">
        <f ca="1">SUBSTITUTE(INDEX(Tabel3[GroepBeheerderEmail],Tabel4[[#This Row],[Reis.Index]]),",","")</f>
        <v>Myron.Zipsell@gmail.com</v>
      </c>
      <c r="C406" s="2" t="str">
        <f ca="1">INDEX(Tabel3[GroepNaam],Tabel4[[#This Row],[Reis.Index]])</f>
        <v>,Oyoyo,</v>
      </c>
      <c r="D406" s="2" t="str">
        <f ca="1">INDEX(Tabel3[ReisNaam],Tabel4[[#This Row],[Reis.Index]])&amp;","</f>
        <v>As Sawdā,</v>
      </c>
      <c r="E406" t="s">
        <v>3144</v>
      </c>
      <c r="F406" t="s">
        <v>1915</v>
      </c>
      <c r="G406" s="17" t="str">
        <f t="shared" ca="1" si="14"/>
        <v>,22-01-2020,</v>
      </c>
      <c r="H406" s="2">
        <f ca="1">RANDBETWEEN(1,Formules!$B$3)</f>
        <v>259</v>
      </c>
      <c r="I406">
        <f t="shared" si="13"/>
        <v>405</v>
      </c>
    </row>
    <row r="407" spans="1:9" x14ac:dyDescent="0.25">
      <c r="A407" s="2" t="str">
        <f ca="1">Tabel4[[#This Row],[GroepBeheerderEmail]]&amp;Tabel4[[#This Row],[GroepNaam]]&amp;Tabel4[[#This Row],[ReisNaam]]&amp;Tabel4[[#This Row],[NotitieTitel]]&amp;Tabel4[[#This Row],[NotitieDatum]]&amp;Tabel4[[#This Row],[NotitieTekst]]</f>
        <v>Drake.Bennie@gmail.com,Edgeblab,Pesochnoye,Multi-channelled background middleware,22-01-2020,Morbi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v>
      </c>
      <c r="B407" s="2" t="str">
        <f ca="1">SUBSTITUTE(INDEX(Tabel3[GroepBeheerderEmail],Tabel4[[#This Row],[Reis.Index]]),",","")</f>
        <v>Drake.Bennie@gmail.com</v>
      </c>
      <c r="C407" s="2" t="str">
        <f ca="1">INDEX(Tabel3[GroepNaam],Tabel4[[#This Row],[Reis.Index]])</f>
        <v>,Edgeblab,</v>
      </c>
      <c r="D407" s="2" t="str">
        <f ca="1">INDEX(Tabel3[ReisNaam],Tabel4[[#This Row],[Reis.Index]])&amp;","</f>
        <v>Pesochnoye,</v>
      </c>
      <c r="E407" t="s">
        <v>3145</v>
      </c>
      <c r="F407" t="s">
        <v>1991</v>
      </c>
      <c r="G407" s="17" t="str">
        <f t="shared" ca="1" si="14"/>
        <v>,22-01-2020,</v>
      </c>
      <c r="H407" s="2">
        <f ca="1">RANDBETWEEN(1,Formules!$B$3)</f>
        <v>973</v>
      </c>
      <c r="I407">
        <f t="shared" si="13"/>
        <v>406</v>
      </c>
    </row>
    <row r="408" spans="1:9" x14ac:dyDescent="0.25">
      <c r="A408" s="2" t="str">
        <f ca="1">Tabel4[[#This Row],[GroepBeheerderEmail]]&amp;Tabel4[[#This Row],[GroepNaam]]&amp;Tabel4[[#This Row],[ReisNaam]]&amp;Tabel4[[#This Row],[NotitieTitel]]&amp;Tabel4[[#This Row],[NotitieDatum]]&amp;Tabel4[[#This Row],[NotitieTekst]]</f>
        <v>Dedie.Ewols@gmail.com,Oyoyo,Lela,Robust foreground parallelism,22-01-2020,Cras in purus eu magna vulputate luctus. Cum sociis natoque penatibus et magnis dis parturient montes, nascetur ridiculus mus. Vivamus vestibulum sagittis sapien. Cum sociis natoque penatibus et magnis dis parturient montes, nascetur ridiculus mus. Etiam vel augue.</v>
      </c>
      <c r="B408" s="2" t="str">
        <f ca="1">SUBSTITUTE(INDEX(Tabel3[GroepBeheerderEmail],Tabel4[[#This Row],[Reis.Index]]),",","")</f>
        <v>Dedie.Ewols@gmail.com</v>
      </c>
      <c r="C408" s="2" t="str">
        <f ca="1">INDEX(Tabel3[GroepNaam],Tabel4[[#This Row],[Reis.Index]])</f>
        <v>,Oyoyo,</v>
      </c>
      <c r="D408" s="2" t="str">
        <f ca="1">INDEX(Tabel3[ReisNaam],Tabel4[[#This Row],[Reis.Index]])&amp;","</f>
        <v>Lela,</v>
      </c>
      <c r="E408" t="s">
        <v>3146</v>
      </c>
      <c r="F408" t="s">
        <v>1843</v>
      </c>
      <c r="G408" s="17" t="str">
        <f t="shared" ca="1" si="14"/>
        <v>,22-01-2020,</v>
      </c>
      <c r="H408" s="2">
        <f ca="1">RANDBETWEEN(1,Formules!$B$3)</f>
        <v>455</v>
      </c>
      <c r="I408">
        <f t="shared" si="13"/>
        <v>407</v>
      </c>
    </row>
    <row r="409" spans="1:9" x14ac:dyDescent="0.25">
      <c r="A409" s="2" t="str">
        <f ca="1">Tabel4[[#This Row],[GroepBeheerderEmail]]&amp;Tabel4[[#This Row],[GroepNaam]]&amp;Tabel4[[#This Row],[ReisNaam]]&amp;Tabel4[[#This Row],[NotitieTitel]]&amp;Tabel4[[#This Row],[NotitieDatum]]&amp;Tabel4[[#This Row],[NotitieTekst]]</f>
        <v>Devan.Sainteau@gmail.com,Aivee,Tiannan,User-friendly solution-oriented groupware,22-01-2020,Pellentesque eget nunc. Donec quis orci eget orci vehicula condimentum. Curabitur in libero ut massa volutpat convallis.</v>
      </c>
      <c r="B409" s="2" t="str">
        <f ca="1">SUBSTITUTE(INDEX(Tabel3[GroepBeheerderEmail],Tabel4[[#This Row],[Reis.Index]]),",","")</f>
        <v>Devan.Sainteau@gmail.com</v>
      </c>
      <c r="C409" s="2" t="str">
        <f ca="1">INDEX(Tabel3[GroepNaam],Tabel4[[#This Row],[Reis.Index]])</f>
        <v>,Aivee,</v>
      </c>
      <c r="D409" s="2" t="str">
        <f ca="1">INDEX(Tabel3[ReisNaam],Tabel4[[#This Row],[Reis.Index]])&amp;","</f>
        <v>Tiannan,</v>
      </c>
      <c r="E409" t="s">
        <v>3147</v>
      </c>
      <c r="F409" t="s">
        <v>1992</v>
      </c>
      <c r="G409" s="17" t="str">
        <f t="shared" ca="1" si="14"/>
        <v>,22-01-2020,</v>
      </c>
      <c r="H409" s="2">
        <f ca="1">RANDBETWEEN(1,Formules!$B$3)</f>
        <v>794</v>
      </c>
      <c r="I409">
        <f t="shared" si="13"/>
        <v>408</v>
      </c>
    </row>
    <row r="410" spans="1:9" x14ac:dyDescent="0.25">
      <c r="A410" s="2" t="str">
        <f ca="1">Tabel4[[#This Row],[GroepBeheerderEmail]]&amp;Tabel4[[#This Row],[GroepNaam]]&amp;Tabel4[[#This Row],[ReisNaam]]&amp;Tabel4[[#This Row],[NotitieTitel]]&amp;Tabel4[[#This Row],[NotitieDatum]]&amp;Tabel4[[#This Row],[NotitieTekst]]</f>
        <v>Cesaro.Croizier@gmail.com,Vinder,Salvaleón de Higüey,Sharable demand-driven matrices,22-01-2020,Mauris lacinia sapien quis libero. Nullam sit amet turpis elementum ligula vehicula consequat. Morbi a ipsum. Integer a nibh. In quis justo. Maecenas rhoncus aliquam lacus.</v>
      </c>
      <c r="B410" s="2" t="str">
        <f ca="1">SUBSTITUTE(INDEX(Tabel3[GroepBeheerderEmail],Tabel4[[#This Row],[Reis.Index]]),",","")</f>
        <v>Cesaro.Croizier@gmail.com</v>
      </c>
      <c r="C410" s="2" t="str">
        <f ca="1">INDEX(Tabel3[GroepNaam],Tabel4[[#This Row],[Reis.Index]])</f>
        <v>,Vinder,</v>
      </c>
      <c r="D410" s="2" t="str">
        <f ca="1">INDEX(Tabel3[ReisNaam],Tabel4[[#This Row],[Reis.Index]])&amp;","</f>
        <v>Salvaleón de Higüey,</v>
      </c>
      <c r="E410" t="s">
        <v>3148</v>
      </c>
      <c r="F410" t="s">
        <v>1993</v>
      </c>
      <c r="G410" s="17" t="str">
        <f t="shared" ca="1" si="14"/>
        <v>,22-01-2020,</v>
      </c>
      <c r="H410" s="2">
        <f ca="1">RANDBETWEEN(1,Formules!$B$3)</f>
        <v>677</v>
      </c>
      <c r="I410">
        <f t="shared" si="13"/>
        <v>409</v>
      </c>
    </row>
    <row r="411" spans="1:9" x14ac:dyDescent="0.25">
      <c r="A411" s="2" t="str">
        <f ca="1">Tabel4[[#This Row],[GroepBeheerderEmail]]&amp;Tabel4[[#This Row],[GroepNaam]]&amp;Tabel4[[#This Row],[ReisNaam]]&amp;Tabel4[[#This Row],[NotitieTitel]]&amp;Tabel4[[#This Row],[NotitieDatum]]&amp;Tabel4[[#This Row],[NotitieTekst]]</f>
        <v>Deborah.Mursell@gmail.com,Quire,Svyatogorsk,Function-based discrete concept,22-01-2020,Maecenas tincidunt lacus at velit. Vivamus vel nulla eget eros elementum pellentesque.</v>
      </c>
      <c r="B411" s="2" t="str">
        <f ca="1">SUBSTITUTE(INDEX(Tabel3[GroepBeheerderEmail],Tabel4[[#This Row],[Reis.Index]]),",","")</f>
        <v>Deborah.Mursell@gmail.com</v>
      </c>
      <c r="C411" s="2" t="str">
        <f ca="1">INDEX(Tabel3[GroepNaam],Tabel4[[#This Row],[Reis.Index]])</f>
        <v>,Quire,</v>
      </c>
      <c r="D411" s="2" t="str">
        <f ca="1">INDEX(Tabel3[ReisNaam],Tabel4[[#This Row],[Reis.Index]])&amp;","</f>
        <v>Svyatogorsk,</v>
      </c>
      <c r="E411" t="s">
        <v>3149</v>
      </c>
      <c r="F411" t="s">
        <v>1994</v>
      </c>
      <c r="G411" s="17" t="str">
        <f t="shared" ca="1" si="14"/>
        <v>,22-01-2020,</v>
      </c>
      <c r="H411" s="2">
        <f ca="1">RANDBETWEEN(1,Formules!$B$3)</f>
        <v>997</v>
      </c>
      <c r="I411">
        <f t="shared" si="13"/>
        <v>410</v>
      </c>
    </row>
    <row r="412" spans="1:9" x14ac:dyDescent="0.25">
      <c r="A412" s="2" t="str">
        <f ca="1">Tabel4[[#This Row],[GroepBeheerderEmail]]&amp;Tabel4[[#This Row],[GroepNaam]]&amp;Tabel4[[#This Row],[ReisNaam]]&amp;Tabel4[[#This Row],[NotitieTitel]]&amp;Tabel4[[#This Row],[NotitieDatum]]&amp;Tabel4[[#This Row],[NotitieTekst]]</f>
        <v>Judi.Sweet@gmail.com,Quatz,Kumba,Ameliorated reciprocal orchestration,22-01-2020,Quisque porta volutpat erat. Quisque erat eros, viverra eget, congue eget, semper rutrum, nulla. Nunc purus. Phasellus in felis. Donec semper sapien a libero. Nam dui. Proin leo odio, porttitor id, consequat in, consequat ut, nulla.</v>
      </c>
      <c r="B412" s="2" t="str">
        <f ca="1">SUBSTITUTE(INDEX(Tabel3[GroepBeheerderEmail],Tabel4[[#This Row],[Reis.Index]]),",","")</f>
        <v>Judi.Sweet@gmail.com</v>
      </c>
      <c r="C412" s="2" t="str">
        <f ca="1">INDEX(Tabel3[GroepNaam],Tabel4[[#This Row],[Reis.Index]])</f>
        <v>,Quatz,</v>
      </c>
      <c r="D412" s="2" t="str">
        <f ca="1">INDEX(Tabel3[ReisNaam],Tabel4[[#This Row],[Reis.Index]])&amp;","</f>
        <v>Kumba,</v>
      </c>
      <c r="E412" t="s">
        <v>3150</v>
      </c>
      <c r="F412" t="s">
        <v>1995</v>
      </c>
      <c r="G412" s="17" t="str">
        <f t="shared" ca="1" si="14"/>
        <v>,22-01-2020,</v>
      </c>
      <c r="H412" s="2">
        <f ca="1">RANDBETWEEN(1,Formules!$B$3)</f>
        <v>490</v>
      </c>
      <c r="I412">
        <f t="shared" si="13"/>
        <v>411</v>
      </c>
    </row>
    <row r="413" spans="1:9" x14ac:dyDescent="0.25">
      <c r="A413" s="2" t="str">
        <f ca="1">Tabel4[[#This Row],[GroepBeheerderEmail]]&amp;Tabel4[[#This Row],[GroepNaam]]&amp;Tabel4[[#This Row],[ReisNaam]]&amp;Tabel4[[#This Row],[NotitieTitel]]&amp;Tabel4[[#This Row],[NotitieDatum]]&amp;Tabel4[[#This Row],[NotitieTekst]]</f>
        <v>Putnam.Aleso@gmail.com,Feednation,Ihuari,Implemented exuding framework,22-01-2020,Fusce congue, diam id ornare imperdiet, sapien urna pretium nisl, ut volutpat sapien arcu sed augue. Aliquam erat volutpat. In congue. Etiam justo. Etiam pretium iaculis justo. In hac habitasse platea dictumst. Etiam faucibus cursus urna. Ut tellus.</v>
      </c>
      <c r="B413" s="2" t="str">
        <f ca="1">SUBSTITUTE(INDEX(Tabel3[GroepBeheerderEmail],Tabel4[[#This Row],[Reis.Index]]),",","")</f>
        <v>Putnam.Aleso@gmail.com</v>
      </c>
      <c r="C413" s="2" t="str">
        <f ca="1">INDEX(Tabel3[GroepNaam],Tabel4[[#This Row],[Reis.Index]])</f>
        <v>,Feednation,</v>
      </c>
      <c r="D413" s="2" t="str">
        <f ca="1">INDEX(Tabel3[ReisNaam],Tabel4[[#This Row],[Reis.Index]])&amp;","</f>
        <v>Ihuari,</v>
      </c>
      <c r="E413" t="s">
        <v>3151</v>
      </c>
      <c r="F413" t="s">
        <v>1996</v>
      </c>
      <c r="G413" s="17" t="str">
        <f t="shared" ca="1" si="14"/>
        <v>,22-01-2020,</v>
      </c>
      <c r="H413" s="2">
        <f ca="1">RANDBETWEEN(1,Formules!$B$3)</f>
        <v>111</v>
      </c>
      <c r="I413">
        <f t="shared" si="13"/>
        <v>412</v>
      </c>
    </row>
    <row r="414" spans="1:9" x14ac:dyDescent="0.25">
      <c r="A414" s="2" t="str">
        <f ca="1">Tabel4[[#This Row],[GroepBeheerderEmail]]&amp;Tabel4[[#This Row],[GroepNaam]]&amp;Tabel4[[#This Row],[ReisNaam]]&amp;Tabel4[[#This Row],[NotitieTitel]]&amp;Tabel4[[#This Row],[NotitieDatum]]&amp;Tabel4[[#This Row],[NotitieTekst]]</f>
        <v>Kennie.Spaight@gmail.com,Twinder,Jablunkov,Horizontal foreground frame,22-01-2020,Nulla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v>
      </c>
      <c r="B414" s="2" t="str">
        <f ca="1">SUBSTITUTE(INDEX(Tabel3[GroepBeheerderEmail],Tabel4[[#This Row],[Reis.Index]]),",","")</f>
        <v>Kennie.Spaight@gmail.com</v>
      </c>
      <c r="C414" s="2" t="str">
        <f ca="1">INDEX(Tabel3[GroepNaam],Tabel4[[#This Row],[Reis.Index]])</f>
        <v>,Twinder,</v>
      </c>
      <c r="D414" s="2" t="str">
        <f ca="1">INDEX(Tabel3[ReisNaam],Tabel4[[#This Row],[Reis.Index]])&amp;","</f>
        <v>Jablunkov,</v>
      </c>
      <c r="E414" t="s">
        <v>3152</v>
      </c>
      <c r="F414" t="s">
        <v>1997</v>
      </c>
      <c r="G414" s="17" t="str">
        <f t="shared" ca="1" si="14"/>
        <v>,22-01-2020,</v>
      </c>
      <c r="H414" s="2">
        <f ca="1">RANDBETWEEN(1,Formules!$B$3)</f>
        <v>179</v>
      </c>
      <c r="I414">
        <f t="shared" si="13"/>
        <v>413</v>
      </c>
    </row>
    <row r="415" spans="1:9" x14ac:dyDescent="0.25">
      <c r="A415" s="2" t="str">
        <f ca="1">Tabel4[[#This Row],[GroepBeheerderEmail]]&amp;Tabel4[[#This Row],[GroepNaam]]&amp;Tabel4[[#This Row],[ReisNaam]]&amp;Tabel4[[#This Row],[NotitieTitel]]&amp;Tabel4[[#This Row],[NotitieDatum]]&amp;Tabel4[[#This Row],[NotitieTekst]]</f>
        <v>Cherise.Remon@gmail.com,Youtags,Rockford,User-friendly coherent parallelism,22-01-2020,Aliquam quis turpis eget elit sodales scelerisque. Mauris sit amet eros. Suspendisse accumsan tortor quis turpis. Sed ante. Vivamus tortor. Duis mattis egestas metus. Aenean fermentum.</v>
      </c>
      <c r="B415" s="2" t="str">
        <f ca="1">SUBSTITUTE(INDEX(Tabel3[GroepBeheerderEmail],Tabel4[[#This Row],[Reis.Index]]),",","")</f>
        <v>Cherise.Remon@gmail.com</v>
      </c>
      <c r="C415" s="2" t="str">
        <f ca="1">INDEX(Tabel3[GroepNaam],Tabel4[[#This Row],[Reis.Index]])</f>
        <v>,Youtags,</v>
      </c>
      <c r="D415" s="2" t="str">
        <f ca="1">INDEX(Tabel3[ReisNaam],Tabel4[[#This Row],[Reis.Index]])&amp;","</f>
        <v>Rockford,</v>
      </c>
      <c r="E415" t="s">
        <v>3153</v>
      </c>
      <c r="F415" t="s">
        <v>1892</v>
      </c>
      <c r="G415" s="17" t="str">
        <f t="shared" ca="1" si="14"/>
        <v>,22-01-2020,</v>
      </c>
      <c r="H415" s="2">
        <f ca="1">RANDBETWEEN(1,Formules!$B$3)</f>
        <v>887</v>
      </c>
      <c r="I415">
        <f t="shared" si="13"/>
        <v>414</v>
      </c>
    </row>
    <row r="416" spans="1:9" x14ac:dyDescent="0.25">
      <c r="A416" s="2" t="str">
        <f ca="1">Tabel4[[#This Row],[GroepBeheerderEmail]]&amp;Tabel4[[#This Row],[GroepNaam]]&amp;Tabel4[[#This Row],[ReisNaam]]&amp;Tabel4[[#This Row],[NotitieTitel]]&amp;Tabel4[[#This Row],[NotitieDatum]]&amp;Tabel4[[#This Row],[NotitieTekst]]</f>
        <v>Gennie.Kelinge@gmail.com,Youspan,Urayasu,Down-sized systemic knowledge base,22-01-2020,Praesent id massa id nisl venenatis lacinia. Aenean sit amet justo.</v>
      </c>
      <c r="B416" s="2" t="str">
        <f ca="1">SUBSTITUTE(INDEX(Tabel3[GroepBeheerderEmail],Tabel4[[#This Row],[Reis.Index]]),",","")</f>
        <v>Gennie.Kelinge@gmail.com</v>
      </c>
      <c r="C416" s="2" t="str">
        <f ca="1">INDEX(Tabel3[GroepNaam],Tabel4[[#This Row],[Reis.Index]])</f>
        <v>,Youspan,</v>
      </c>
      <c r="D416" s="2" t="str">
        <f ca="1">INDEX(Tabel3[ReisNaam],Tabel4[[#This Row],[Reis.Index]])&amp;","</f>
        <v>Urayasu,</v>
      </c>
      <c r="E416" t="s">
        <v>3154</v>
      </c>
      <c r="F416" t="s">
        <v>1998</v>
      </c>
      <c r="G416" s="17" t="str">
        <f t="shared" ca="1" si="14"/>
        <v>,22-01-2020,</v>
      </c>
      <c r="H416" s="2">
        <f ca="1">RANDBETWEEN(1,Formules!$B$3)</f>
        <v>95</v>
      </c>
      <c r="I416">
        <f t="shared" si="13"/>
        <v>415</v>
      </c>
    </row>
    <row r="417" spans="1:9" x14ac:dyDescent="0.25">
      <c r="A417" s="2" t="str">
        <f ca="1">Tabel4[[#This Row],[GroepBeheerderEmail]]&amp;Tabel4[[#This Row],[GroepNaam]]&amp;Tabel4[[#This Row],[ReisNaam]]&amp;Tabel4[[#This Row],[NotitieTitel]]&amp;Tabel4[[#This Row],[NotitieDatum]]&amp;Tabel4[[#This Row],[NotitieTekst]]</f>
        <v>Sherri.Fielding@gmail.com,Livetube,San José de Feliciano,De-engineered high-level website,22-01-2020,In congue. Etiam justo. Etiam pretium iaculis justo. In hac habitasse platea dictumst. Etiam faucibus cursus urna. Ut tellus. Nulla ut erat id mauris vulputate elementum. Nullam varius. Nulla facilisi. Cras non velit nec nisi vulputate nonummy.</v>
      </c>
      <c r="B417" s="2" t="str">
        <f ca="1">SUBSTITUTE(INDEX(Tabel3[GroepBeheerderEmail],Tabel4[[#This Row],[Reis.Index]]),",","")</f>
        <v>Sherri.Fielding@gmail.com</v>
      </c>
      <c r="C417" s="2" t="str">
        <f ca="1">INDEX(Tabel3[GroepNaam],Tabel4[[#This Row],[Reis.Index]])</f>
        <v>,Livetube,</v>
      </c>
      <c r="D417" s="2" t="str">
        <f ca="1">INDEX(Tabel3[ReisNaam],Tabel4[[#This Row],[Reis.Index]])&amp;","</f>
        <v>San José de Feliciano,</v>
      </c>
      <c r="E417" t="s">
        <v>3155</v>
      </c>
      <c r="F417" t="s">
        <v>1999</v>
      </c>
      <c r="G417" s="17" t="str">
        <f t="shared" ca="1" si="14"/>
        <v>,22-01-2020,</v>
      </c>
      <c r="H417" s="2">
        <f ca="1">RANDBETWEEN(1,Formules!$B$3)</f>
        <v>699</v>
      </c>
      <c r="I417">
        <f t="shared" si="13"/>
        <v>416</v>
      </c>
    </row>
    <row r="418" spans="1:9" x14ac:dyDescent="0.25">
      <c r="A418" s="2" t="str">
        <f ca="1">Tabel4[[#This Row],[GroepBeheerderEmail]]&amp;Tabel4[[#This Row],[GroepNaam]]&amp;Tabel4[[#This Row],[ReisNaam]]&amp;Tabel4[[#This Row],[NotitieTitel]]&amp;Tabel4[[#This Row],[NotitieDatum]]&amp;Tabel4[[#This Row],[NotitieTekst]]</f>
        <v>Jenelle.Caw@gmail.com,Tazz,Iogach,Vision-oriented multi-state info-mediaries,22-01-2020,Maecenas pulvinar lobortis est. Phasellus sit amet erat. Nulla tempus. Vivamus in felis eu sapien cursus vestibulum. Proin eu mi.</v>
      </c>
      <c r="B418" s="2" t="str">
        <f ca="1">SUBSTITUTE(INDEX(Tabel3[GroepBeheerderEmail],Tabel4[[#This Row],[Reis.Index]]),",","")</f>
        <v>Jenelle.Caw@gmail.com</v>
      </c>
      <c r="C418" s="2" t="str">
        <f ca="1">INDEX(Tabel3[GroepNaam],Tabel4[[#This Row],[Reis.Index]])</f>
        <v>,Tazz,</v>
      </c>
      <c r="D418" s="2" t="str">
        <f ca="1">INDEX(Tabel3[ReisNaam],Tabel4[[#This Row],[Reis.Index]])&amp;","</f>
        <v>Iogach,</v>
      </c>
      <c r="E418" t="s">
        <v>3156</v>
      </c>
      <c r="F418" t="s">
        <v>2000</v>
      </c>
      <c r="G418" s="17" t="str">
        <f t="shared" ca="1" si="14"/>
        <v>,22-01-2020,</v>
      </c>
      <c r="H418" s="2">
        <f ca="1">RANDBETWEEN(1,Formules!$B$3)</f>
        <v>808</v>
      </c>
      <c r="I418">
        <f t="shared" si="13"/>
        <v>417</v>
      </c>
    </row>
    <row r="419" spans="1:9" x14ac:dyDescent="0.25">
      <c r="A419" s="2" t="str">
        <f ca="1">Tabel4[[#This Row],[GroepBeheerderEmail]]&amp;Tabel4[[#This Row],[GroepNaam]]&amp;Tabel4[[#This Row],[ReisNaam]]&amp;Tabel4[[#This Row],[NotitieTitel]]&amp;Tabel4[[#This Row],[NotitieDatum]]&amp;Tabel4[[#This Row],[NotitieTekst]]</f>
        <v>Edouard.Alger@gmail.com,Eare,Zhelin,Open-architected grid-enabled Graphic Interface,22-01-2020,Ut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v>
      </c>
      <c r="B419" s="2" t="str">
        <f ca="1">SUBSTITUTE(INDEX(Tabel3[GroepBeheerderEmail],Tabel4[[#This Row],[Reis.Index]]),",","")</f>
        <v>Edouard.Alger@gmail.com</v>
      </c>
      <c r="C419" s="2" t="str">
        <f ca="1">INDEX(Tabel3[GroepNaam],Tabel4[[#This Row],[Reis.Index]])</f>
        <v>,Eare,</v>
      </c>
      <c r="D419" s="2" t="str">
        <f ca="1">INDEX(Tabel3[ReisNaam],Tabel4[[#This Row],[Reis.Index]])&amp;","</f>
        <v>Zhelin,</v>
      </c>
      <c r="E419" t="s">
        <v>3157</v>
      </c>
      <c r="F419" t="s">
        <v>1822</v>
      </c>
      <c r="G419" s="17" t="str">
        <f t="shared" ca="1" si="14"/>
        <v>,22-01-2020,</v>
      </c>
      <c r="H419" s="2">
        <f ca="1">RANDBETWEEN(1,Formules!$B$3)</f>
        <v>188</v>
      </c>
      <c r="I419">
        <f t="shared" si="13"/>
        <v>418</v>
      </c>
    </row>
    <row r="420" spans="1:9" x14ac:dyDescent="0.25">
      <c r="A420" s="2" t="str">
        <f ca="1">Tabel4[[#This Row],[GroepBeheerderEmail]]&amp;Tabel4[[#This Row],[GroepNaam]]&amp;Tabel4[[#This Row],[ReisNaam]]&amp;Tabel4[[#This Row],[NotitieTitel]]&amp;Tabel4[[#This Row],[NotitieDatum]]&amp;Tabel4[[#This Row],[NotitieTekst]]</f>
        <v>Jan.Truitt@gmail.com,Ntags,Puerto Guzmán,Total fault-tolerant structure,22-01-2020,Nulla tellus. In sagittis dui vel nisl. Duis ac nibh. Fusce lacus purus, aliquet at, feugiat non, pretium quis, lectus. Suspendisse potenti. In eleifend quam a odio.</v>
      </c>
      <c r="B420" s="2" t="str">
        <f ca="1">SUBSTITUTE(INDEX(Tabel3[GroepBeheerderEmail],Tabel4[[#This Row],[Reis.Index]]),",","")</f>
        <v>Jan.Truitt@gmail.com</v>
      </c>
      <c r="C420" s="2" t="str">
        <f ca="1">INDEX(Tabel3[GroepNaam],Tabel4[[#This Row],[Reis.Index]])</f>
        <v>,Ntags,</v>
      </c>
      <c r="D420" s="2" t="str">
        <f ca="1">INDEX(Tabel3[ReisNaam],Tabel4[[#This Row],[Reis.Index]])&amp;","</f>
        <v>Puerto Guzmán,</v>
      </c>
      <c r="E420" t="s">
        <v>3158</v>
      </c>
      <c r="F420" t="s">
        <v>2001</v>
      </c>
      <c r="G420" s="17" t="str">
        <f t="shared" ca="1" si="14"/>
        <v>,22-01-2020,</v>
      </c>
      <c r="H420" s="2">
        <f ca="1">RANDBETWEEN(1,Formules!$B$3)</f>
        <v>803</v>
      </c>
      <c r="I420">
        <f t="shared" si="13"/>
        <v>419</v>
      </c>
    </row>
    <row r="421" spans="1:9" x14ac:dyDescent="0.25">
      <c r="A421" s="2" t="str">
        <f ca="1">Tabel4[[#This Row],[GroepBeheerderEmail]]&amp;Tabel4[[#This Row],[GroepNaam]]&amp;Tabel4[[#This Row],[ReisNaam]]&amp;Tabel4[[#This Row],[NotitieTitel]]&amp;Tabel4[[#This Row],[NotitieDatum]]&amp;Tabel4[[#This Row],[NotitieTekst]]</f>
        <v>Pattie.Fundell@gmail.com,Dynabox,Guernica,Profound attitude-oriented throughput,22-01-2020,Vivamus in felis eu sapien cursus vestibulum. Proin eu mi. Nulla ac enim. In tempor, turpis nec euismod scelerisque, quam turpis adipiscing lorem, vitae mattis nibh ligula nec sem. Duis aliquam convallis nunc.</v>
      </c>
      <c r="B421" s="2" t="str">
        <f ca="1">SUBSTITUTE(INDEX(Tabel3[GroepBeheerderEmail],Tabel4[[#This Row],[Reis.Index]]),",","")</f>
        <v>Pattie.Fundell@gmail.com</v>
      </c>
      <c r="C421" s="2" t="str">
        <f ca="1">INDEX(Tabel3[GroepNaam],Tabel4[[#This Row],[Reis.Index]])</f>
        <v>,Dynabox,</v>
      </c>
      <c r="D421" s="2" t="str">
        <f ca="1">INDEX(Tabel3[ReisNaam],Tabel4[[#This Row],[Reis.Index]])&amp;","</f>
        <v>Guernica,</v>
      </c>
      <c r="E421" t="s">
        <v>3159</v>
      </c>
      <c r="F421" t="s">
        <v>2002</v>
      </c>
      <c r="G421" s="17" t="str">
        <f t="shared" ca="1" si="14"/>
        <v>,22-01-2020,</v>
      </c>
      <c r="H421" s="2">
        <f ca="1">RANDBETWEEN(1,Formules!$B$3)</f>
        <v>536</v>
      </c>
      <c r="I421">
        <f t="shared" si="13"/>
        <v>420</v>
      </c>
    </row>
    <row r="422" spans="1:9" x14ac:dyDescent="0.25">
      <c r="A422" s="2" t="str">
        <f ca="1">Tabel4[[#This Row],[GroepBeheerderEmail]]&amp;Tabel4[[#This Row],[GroepNaam]]&amp;Tabel4[[#This Row],[ReisNaam]]&amp;Tabel4[[#This Row],[NotitieTitel]]&amp;Tabel4[[#This Row],[NotitieDatum]]&amp;Tabel4[[#This Row],[NotitieTekst]]</f>
        <v>Catherina.Annear@gmail.com,Miboo,São Manuel,Polarised regional leverage,22-01-2020,Quisque id justo sit amet sapien dignissim vestibulum. Vestibulum ante ipsum primis in faucibus orci luctus et ultrices posuere cubilia Curae; Nulla dapibus dolor vel est. Donec odio justo, sollicitudin ut, suscipit a, feugiat et, eros. Vestibulum ac est lacinia nisi venenatis tristique.</v>
      </c>
      <c r="B422" s="2" t="str">
        <f ca="1">SUBSTITUTE(INDEX(Tabel3[GroepBeheerderEmail],Tabel4[[#This Row],[Reis.Index]]),",","")</f>
        <v>Catherina.Annear@gmail.com</v>
      </c>
      <c r="C422" s="2" t="str">
        <f ca="1">INDEX(Tabel3[GroepNaam],Tabel4[[#This Row],[Reis.Index]])</f>
        <v>,Miboo,</v>
      </c>
      <c r="D422" s="2" t="str">
        <f ca="1">INDEX(Tabel3[ReisNaam],Tabel4[[#This Row],[Reis.Index]])&amp;","</f>
        <v>São Manuel,</v>
      </c>
      <c r="E422" t="s">
        <v>3160</v>
      </c>
      <c r="F422" t="s">
        <v>2003</v>
      </c>
      <c r="G422" s="17" t="str">
        <f t="shared" ca="1" si="14"/>
        <v>,22-01-2020,</v>
      </c>
      <c r="H422" s="2">
        <f ca="1">RANDBETWEEN(1,Formules!$B$3)</f>
        <v>512</v>
      </c>
      <c r="I422">
        <f t="shared" si="13"/>
        <v>421</v>
      </c>
    </row>
    <row r="423" spans="1:9" x14ac:dyDescent="0.25">
      <c r="A423" s="2" t="str">
        <f ca="1">Tabel4[[#This Row],[GroepBeheerderEmail]]&amp;Tabel4[[#This Row],[GroepNaam]]&amp;Tabel4[[#This Row],[ReisNaam]]&amp;Tabel4[[#This Row],[NotitieTitel]]&amp;Tabel4[[#This Row],[NotitieDatum]]&amp;Tabel4[[#This Row],[NotitieTekst]]</f>
        <v>Torin.Matuszyk@gmail.com,Flashpoint,Zhongcheng,Virtual directional interface,22-01-2020,Praesent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v>
      </c>
      <c r="B423" s="2" t="str">
        <f ca="1">SUBSTITUTE(INDEX(Tabel3[GroepBeheerderEmail],Tabel4[[#This Row],[Reis.Index]]),",","")</f>
        <v>Torin.Matuszyk@gmail.com</v>
      </c>
      <c r="C423" s="2" t="str">
        <f ca="1">INDEX(Tabel3[GroepNaam],Tabel4[[#This Row],[Reis.Index]])</f>
        <v>,Flashpoint,</v>
      </c>
      <c r="D423" s="2" t="str">
        <f ca="1">INDEX(Tabel3[ReisNaam],Tabel4[[#This Row],[Reis.Index]])&amp;","</f>
        <v>Zhongcheng,</v>
      </c>
      <c r="E423" t="s">
        <v>3161</v>
      </c>
      <c r="F423" t="s">
        <v>1724</v>
      </c>
      <c r="G423" s="17" t="str">
        <f t="shared" ca="1" si="14"/>
        <v>,22-01-2020,</v>
      </c>
      <c r="H423" s="2">
        <f ca="1">RANDBETWEEN(1,Formules!$B$3)</f>
        <v>725</v>
      </c>
      <c r="I423">
        <f t="shared" si="13"/>
        <v>422</v>
      </c>
    </row>
    <row r="424" spans="1:9" x14ac:dyDescent="0.25">
      <c r="A424" s="2" t="str">
        <f ca="1">Tabel4[[#This Row],[GroepBeheerderEmail]]&amp;Tabel4[[#This Row],[GroepNaam]]&amp;Tabel4[[#This Row],[ReisNaam]]&amp;Tabel4[[#This Row],[NotitieTitel]]&amp;Tabel4[[#This Row],[NotitieDatum]]&amp;Tabel4[[#This Row],[NotitieTekst]]</f>
        <v>Kelley.Michieli@gmail.com,Livetube,Doetinchem,Programmable demand-driven contingency,22-01-2020,Nullam varius. Nulla facilisi.</v>
      </c>
      <c r="B424" s="2" t="str">
        <f ca="1">SUBSTITUTE(INDEX(Tabel3[GroepBeheerderEmail],Tabel4[[#This Row],[Reis.Index]]),",","")</f>
        <v>Kelley.Michieli@gmail.com</v>
      </c>
      <c r="C424" s="2" t="str">
        <f ca="1">INDEX(Tabel3[GroepNaam],Tabel4[[#This Row],[Reis.Index]])</f>
        <v>,Livetube,</v>
      </c>
      <c r="D424" s="2" t="str">
        <f ca="1">INDEX(Tabel3[ReisNaam],Tabel4[[#This Row],[Reis.Index]])&amp;","</f>
        <v>Doetinchem,</v>
      </c>
      <c r="E424" t="s">
        <v>3162</v>
      </c>
      <c r="F424" t="s">
        <v>2004</v>
      </c>
      <c r="G424" s="17" t="str">
        <f t="shared" ca="1" si="14"/>
        <v>,22-01-2020,</v>
      </c>
      <c r="H424" s="2">
        <f ca="1">RANDBETWEEN(1,Formules!$B$3)</f>
        <v>651</v>
      </c>
      <c r="I424">
        <f t="shared" si="13"/>
        <v>423</v>
      </c>
    </row>
    <row r="425" spans="1:9" x14ac:dyDescent="0.25">
      <c r="A425" s="2" t="str">
        <f ca="1">Tabel4[[#This Row],[GroepBeheerderEmail]]&amp;Tabel4[[#This Row],[GroepNaam]]&amp;Tabel4[[#This Row],[ReisNaam]]&amp;Tabel4[[#This Row],[NotitieTitel]]&amp;Tabel4[[#This Row],[NotitieDatum]]&amp;Tabel4[[#This Row],[NotitieTekst]]</f>
        <v>Margalo.Gregor@gmail.com,Browsecat,Lidzbark,Quality-focused composite policy,22-01-2020,Mauris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v>
      </c>
      <c r="B425" s="2" t="str">
        <f ca="1">SUBSTITUTE(INDEX(Tabel3[GroepBeheerderEmail],Tabel4[[#This Row],[Reis.Index]]),",","")</f>
        <v>Margalo.Gregor@gmail.com</v>
      </c>
      <c r="C425" s="2" t="str">
        <f ca="1">INDEX(Tabel3[GroepNaam],Tabel4[[#This Row],[Reis.Index]])</f>
        <v>,Browsecat,</v>
      </c>
      <c r="D425" s="2" t="str">
        <f ca="1">INDEX(Tabel3[ReisNaam],Tabel4[[#This Row],[Reis.Index]])&amp;","</f>
        <v>Lidzbark,</v>
      </c>
      <c r="E425" t="s">
        <v>3163</v>
      </c>
      <c r="F425" t="s">
        <v>2005</v>
      </c>
      <c r="G425" s="17" t="str">
        <f t="shared" ca="1" si="14"/>
        <v>,22-01-2020,</v>
      </c>
      <c r="H425" s="2">
        <f ca="1">RANDBETWEEN(1,Formules!$B$3)</f>
        <v>421</v>
      </c>
      <c r="I425">
        <f t="shared" si="13"/>
        <v>424</v>
      </c>
    </row>
    <row r="426" spans="1:9" x14ac:dyDescent="0.25">
      <c r="A426" s="2" t="str">
        <f ca="1">Tabel4[[#This Row],[GroepBeheerderEmail]]&amp;Tabel4[[#This Row],[GroepNaam]]&amp;Tabel4[[#This Row],[ReisNaam]]&amp;Tabel4[[#This Row],[NotitieTitel]]&amp;Tabel4[[#This Row],[NotitieDatum]]&amp;Tabel4[[#This Row],[NotitieTekst]]</f>
        <v>Philippe.Vogele@gmail.com,Eayo,Quận Sáu,Integrated object-oriented system engine,22-01-2020,Morbi odio odio, elementum eu, interdum eu, tincidunt in, leo. Maecenas pulvinar lobortis est. Phasellus sit amet erat. Nulla tempus. Vivamus in felis eu sapien cursus vestibulum. Proin eu mi. Nulla ac enim.</v>
      </c>
      <c r="B426" s="2" t="str">
        <f ca="1">SUBSTITUTE(INDEX(Tabel3[GroepBeheerderEmail],Tabel4[[#This Row],[Reis.Index]]),",","")</f>
        <v>Philippe.Vogele@gmail.com</v>
      </c>
      <c r="C426" s="2" t="str">
        <f ca="1">INDEX(Tabel3[GroepNaam],Tabel4[[#This Row],[Reis.Index]])</f>
        <v>,Eayo,</v>
      </c>
      <c r="D426" s="2" t="str">
        <f ca="1">INDEX(Tabel3[ReisNaam],Tabel4[[#This Row],[Reis.Index]])&amp;","</f>
        <v>Quận Sáu,</v>
      </c>
      <c r="E426" t="s">
        <v>3164</v>
      </c>
      <c r="F426" t="s">
        <v>2006</v>
      </c>
      <c r="G426" s="17" t="str">
        <f t="shared" ca="1" si="14"/>
        <v>,22-01-2020,</v>
      </c>
      <c r="H426" s="2">
        <f ca="1">RANDBETWEEN(1,Formules!$B$3)</f>
        <v>616</v>
      </c>
      <c r="I426">
        <f t="shared" si="13"/>
        <v>425</v>
      </c>
    </row>
    <row r="427" spans="1:9" x14ac:dyDescent="0.25">
      <c r="A427" s="2" t="str">
        <f ca="1">Tabel4[[#This Row],[GroepBeheerderEmail]]&amp;Tabel4[[#This Row],[GroepNaam]]&amp;Tabel4[[#This Row],[ReisNaam]]&amp;Tabel4[[#This Row],[NotitieTitel]]&amp;Tabel4[[#This Row],[NotitieDatum]]&amp;Tabel4[[#This Row],[NotitieTekst]]</f>
        <v>Judi.Sweet@gmail.com,Quatz,Kumba,De-engineered client-server task-force,22-01-2020,Quisque id justo sit amet sapien dignissim vestibulum. Vestibulum ante ipsum primis in faucibus orci luctus et ultrices posuere cubilia Curae; Nulla dapibus dolor vel est.</v>
      </c>
      <c r="B427" s="2" t="str">
        <f ca="1">SUBSTITUTE(INDEX(Tabel3[GroepBeheerderEmail],Tabel4[[#This Row],[Reis.Index]]),",","")</f>
        <v>Judi.Sweet@gmail.com</v>
      </c>
      <c r="C427" s="2" t="str">
        <f ca="1">INDEX(Tabel3[GroepNaam],Tabel4[[#This Row],[Reis.Index]])</f>
        <v>,Quatz,</v>
      </c>
      <c r="D427" s="2" t="str">
        <f ca="1">INDEX(Tabel3[ReisNaam],Tabel4[[#This Row],[Reis.Index]])&amp;","</f>
        <v>Kumba,</v>
      </c>
      <c r="E427" t="s">
        <v>3165</v>
      </c>
      <c r="F427" t="s">
        <v>2007</v>
      </c>
      <c r="G427" s="17" t="str">
        <f t="shared" ca="1" si="14"/>
        <v>,22-01-2020,</v>
      </c>
      <c r="H427" s="2">
        <f ca="1">RANDBETWEEN(1,Formules!$B$3)</f>
        <v>490</v>
      </c>
      <c r="I427">
        <f t="shared" si="13"/>
        <v>426</v>
      </c>
    </row>
    <row r="428" spans="1:9" x14ac:dyDescent="0.25">
      <c r="A428" s="2" t="str">
        <f ca="1">Tabel4[[#This Row],[GroepBeheerderEmail]]&amp;Tabel4[[#This Row],[GroepNaam]]&amp;Tabel4[[#This Row],[ReisNaam]]&amp;Tabel4[[#This Row],[NotitieTitel]]&amp;Tabel4[[#This Row],[NotitieDatum]]&amp;Tabel4[[#This Row],[NotitieTekst]]</f>
        <v>Drake.Bennie@gmail.com,Camido,San Benito,Configurable well-modulated middleware,22-01-2020,Cras pellentesque volutpat dui.</v>
      </c>
      <c r="B428" s="2" t="str">
        <f ca="1">SUBSTITUTE(INDEX(Tabel3[GroepBeheerderEmail],Tabel4[[#This Row],[Reis.Index]]),",","")</f>
        <v>Drake.Bennie@gmail.com</v>
      </c>
      <c r="C428" s="2" t="str">
        <f ca="1">INDEX(Tabel3[GroepNaam],Tabel4[[#This Row],[Reis.Index]])</f>
        <v>,Camido,</v>
      </c>
      <c r="D428" s="2" t="str">
        <f ca="1">INDEX(Tabel3[ReisNaam],Tabel4[[#This Row],[Reis.Index]])&amp;","</f>
        <v>San Benito,</v>
      </c>
      <c r="E428" t="s">
        <v>3166</v>
      </c>
      <c r="F428" t="s">
        <v>1834</v>
      </c>
      <c r="G428" s="17" t="str">
        <f t="shared" ca="1" si="14"/>
        <v>,22-01-2020,</v>
      </c>
      <c r="H428" s="2">
        <f ca="1">RANDBETWEEN(1,Formules!$B$3)</f>
        <v>847</v>
      </c>
      <c r="I428">
        <f t="shared" si="13"/>
        <v>427</v>
      </c>
    </row>
    <row r="429" spans="1:9" x14ac:dyDescent="0.25">
      <c r="A429" s="2" t="str">
        <f ca="1">Tabel4[[#This Row],[GroepBeheerderEmail]]&amp;Tabel4[[#This Row],[GroepNaam]]&amp;Tabel4[[#This Row],[ReisNaam]]&amp;Tabel4[[#This Row],[NotitieTitel]]&amp;Tabel4[[#This Row],[NotitieDatum]]&amp;Tabel4[[#This Row],[NotitieTekst]]</f>
        <v>Pattie.Fundell@gmail.com,Ailane,Were Īlu,Pre-emptive attitude-oriented instruction set,22-01-2020,Morbi ut odio. Cras mi pede, malesuada in, imperdiet et, commodo vulputate, justo. In blandit ultrices enim.</v>
      </c>
      <c r="B429" s="2" t="str">
        <f ca="1">SUBSTITUTE(INDEX(Tabel3[GroepBeheerderEmail],Tabel4[[#This Row],[Reis.Index]]),",","")</f>
        <v>Pattie.Fundell@gmail.com</v>
      </c>
      <c r="C429" s="2" t="str">
        <f ca="1">INDEX(Tabel3[GroepNaam],Tabel4[[#This Row],[Reis.Index]])</f>
        <v>,Ailane,</v>
      </c>
      <c r="D429" s="2" t="str">
        <f ca="1">INDEX(Tabel3[ReisNaam],Tabel4[[#This Row],[Reis.Index]])&amp;","</f>
        <v>Were Īlu,</v>
      </c>
      <c r="E429" t="s">
        <v>3167</v>
      </c>
      <c r="F429" t="s">
        <v>2008</v>
      </c>
      <c r="G429" s="17" t="str">
        <f t="shared" ca="1" si="14"/>
        <v>,22-01-2020,</v>
      </c>
      <c r="H429" s="2">
        <f ca="1">RANDBETWEEN(1,Formules!$B$3)</f>
        <v>535</v>
      </c>
      <c r="I429">
        <f t="shared" si="13"/>
        <v>428</v>
      </c>
    </row>
    <row r="430" spans="1:9" x14ac:dyDescent="0.25">
      <c r="A430" s="2" t="str">
        <f ca="1">Tabel4[[#This Row],[GroepBeheerderEmail]]&amp;Tabel4[[#This Row],[GroepNaam]]&amp;Tabel4[[#This Row],[ReisNaam]]&amp;Tabel4[[#This Row],[NotitieTitel]]&amp;Tabel4[[#This Row],[NotitieDatum]]&amp;Tabel4[[#This Row],[NotitieTekst]]</f>
        <v>Lane.Mellows@gmail.com,Roomm,Independencia,Reduced logistical pricing structure,22-01-2020,Aliquam erat volutpat.</v>
      </c>
      <c r="B430" s="2" t="str">
        <f ca="1">SUBSTITUTE(INDEX(Tabel3[GroepBeheerderEmail],Tabel4[[#This Row],[Reis.Index]]),",","")</f>
        <v>Lane.Mellows@gmail.com</v>
      </c>
      <c r="C430" s="2" t="str">
        <f ca="1">INDEX(Tabel3[GroepNaam],Tabel4[[#This Row],[Reis.Index]])</f>
        <v>,Roomm,</v>
      </c>
      <c r="D430" s="2" t="str">
        <f ca="1">INDEX(Tabel3[ReisNaam],Tabel4[[#This Row],[Reis.Index]])&amp;","</f>
        <v>Independencia,</v>
      </c>
      <c r="E430" t="s">
        <v>3168</v>
      </c>
      <c r="F430" t="s">
        <v>2009</v>
      </c>
      <c r="G430" s="17" t="str">
        <f t="shared" ca="1" si="14"/>
        <v>,22-01-2020,</v>
      </c>
      <c r="H430" s="2">
        <f ca="1">RANDBETWEEN(1,Formules!$B$3)</f>
        <v>666</v>
      </c>
      <c r="I430">
        <f t="shared" si="13"/>
        <v>429</v>
      </c>
    </row>
    <row r="431" spans="1:9" x14ac:dyDescent="0.25">
      <c r="A431" s="2" t="str">
        <f ca="1">Tabel4[[#This Row],[GroepBeheerderEmail]]&amp;Tabel4[[#This Row],[GroepNaam]]&amp;Tabel4[[#This Row],[ReisNaam]]&amp;Tabel4[[#This Row],[NotitieTitel]]&amp;Tabel4[[#This Row],[NotitieDatum]]&amp;Tabel4[[#This Row],[NotitieTekst]]</f>
        <v>Brendis.Deval@gmail.com,Meedoo,Krasiczyn,Inverse heuristic neural-net,22-01-2020,Aenean sit amet justo. Morbi ut odio.</v>
      </c>
      <c r="B431" s="2" t="str">
        <f ca="1">SUBSTITUTE(INDEX(Tabel3[GroepBeheerderEmail],Tabel4[[#This Row],[Reis.Index]]),",","")</f>
        <v>Brendis.Deval@gmail.com</v>
      </c>
      <c r="C431" s="2" t="str">
        <f ca="1">INDEX(Tabel3[GroepNaam],Tabel4[[#This Row],[Reis.Index]])</f>
        <v>,Meedoo,</v>
      </c>
      <c r="D431" s="2" t="str">
        <f ca="1">INDEX(Tabel3[ReisNaam],Tabel4[[#This Row],[Reis.Index]])&amp;","</f>
        <v>Krasiczyn,</v>
      </c>
      <c r="E431" t="s">
        <v>3169</v>
      </c>
      <c r="F431" t="s">
        <v>2010</v>
      </c>
      <c r="G431" s="17" t="str">
        <f t="shared" ca="1" si="14"/>
        <v>,22-01-2020,</v>
      </c>
      <c r="H431" s="2">
        <f ca="1">RANDBETWEEN(1,Formules!$B$3)</f>
        <v>132</v>
      </c>
      <c r="I431">
        <f t="shared" si="13"/>
        <v>430</v>
      </c>
    </row>
    <row r="432" spans="1:9" x14ac:dyDescent="0.25">
      <c r="A432" s="2" t="str">
        <f ca="1">Tabel4[[#This Row],[GroepBeheerderEmail]]&amp;Tabel4[[#This Row],[GroepNaam]]&amp;Tabel4[[#This Row],[ReisNaam]]&amp;Tabel4[[#This Row],[NotitieTitel]]&amp;Tabel4[[#This Row],[NotitieDatum]]&amp;Tabel4[[#This Row],[NotitieTekst]]</f>
        <v>Dorene.Parkman@gmail.com,Roomm,Fond du Sac,Organic web-enabled concept,22-01-2020,Fusce lacus purus, aliquet at, feugiat non, pretium quis, lectus. Suspendisse potenti. In eleifend quam a odio.</v>
      </c>
      <c r="B432" s="2" t="str">
        <f ca="1">SUBSTITUTE(INDEX(Tabel3[GroepBeheerderEmail],Tabel4[[#This Row],[Reis.Index]]),",","")</f>
        <v>Dorene.Parkman@gmail.com</v>
      </c>
      <c r="C432" s="2" t="str">
        <f ca="1">INDEX(Tabel3[GroepNaam],Tabel4[[#This Row],[Reis.Index]])</f>
        <v>,Roomm,</v>
      </c>
      <c r="D432" s="2" t="str">
        <f ca="1">INDEX(Tabel3[ReisNaam],Tabel4[[#This Row],[Reis.Index]])&amp;","</f>
        <v>Fond du Sac,</v>
      </c>
      <c r="E432" t="s">
        <v>3170</v>
      </c>
      <c r="F432" t="s">
        <v>1661</v>
      </c>
      <c r="G432" s="17" t="str">
        <f t="shared" ca="1" si="14"/>
        <v>,22-01-2020,</v>
      </c>
      <c r="H432" s="2">
        <f ca="1">RANDBETWEEN(1,Formules!$B$3)</f>
        <v>303</v>
      </c>
      <c r="I432">
        <f t="shared" si="13"/>
        <v>431</v>
      </c>
    </row>
    <row r="433" spans="1:9" x14ac:dyDescent="0.25">
      <c r="A433" s="2" t="str">
        <f ca="1">Tabel4[[#This Row],[GroepBeheerderEmail]]&amp;Tabel4[[#This Row],[GroepNaam]]&amp;Tabel4[[#This Row],[ReisNaam]]&amp;Tabel4[[#This Row],[NotitieTitel]]&amp;Tabel4[[#This Row],[NotitieDatum]]&amp;Tabel4[[#This Row],[NotitieTekst]]</f>
        <v>Sallee.Whaley@gmail.com,Kimia,Paine,Synergistic zero administration ability,22-01-2020,Praesent lectus. Vestibulum quam sapien, varius ut, blandit non, interdum in, ante. Vestibulum ante ipsum primis in faucibus orci luctus et ultrices posuere cubilia Curae; Duis faucibus accumsan odio. Curabitur convallis.</v>
      </c>
      <c r="B433" s="2" t="str">
        <f ca="1">SUBSTITUTE(INDEX(Tabel3[GroepBeheerderEmail],Tabel4[[#This Row],[Reis.Index]]),",","")</f>
        <v>Sallee.Whaley@gmail.com</v>
      </c>
      <c r="C433" s="2" t="str">
        <f ca="1">INDEX(Tabel3[GroepNaam],Tabel4[[#This Row],[Reis.Index]])</f>
        <v>,Kimia,</v>
      </c>
      <c r="D433" s="2" t="str">
        <f ca="1">INDEX(Tabel3[ReisNaam],Tabel4[[#This Row],[Reis.Index]])&amp;","</f>
        <v>Paine,</v>
      </c>
      <c r="E433" t="s">
        <v>3171</v>
      </c>
      <c r="F433" t="s">
        <v>2011</v>
      </c>
      <c r="G433" s="17" t="str">
        <f t="shared" ca="1" si="14"/>
        <v>,22-01-2020,</v>
      </c>
      <c r="H433" s="2">
        <f ca="1">RANDBETWEEN(1,Formules!$B$3)</f>
        <v>74</v>
      </c>
      <c r="I433">
        <f t="shared" si="13"/>
        <v>432</v>
      </c>
    </row>
    <row r="434" spans="1:9" x14ac:dyDescent="0.25">
      <c r="A434" s="2" t="str">
        <f ca="1">Tabel4[[#This Row],[GroepBeheerderEmail]]&amp;Tabel4[[#This Row],[GroepNaam]]&amp;Tabel4[[#This Row],[ReisNaam]]&amp;Tabel4[[#This Row],[NotitieTitel]]&amp;Tabel4[[#This Row],[NotitieDatum]]&amp;Tabel4[[#This Row],[NotitieTekst]]</f>
        <v>Merwyn.Nash@gmail.com,Yadel,El Coco,Customer-focused transitional alliance,22-01-2020,Nulla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v>
      </c>
      <c r="B434" s="2" t="str">
        <f ca="1">SUBSTITUTE(INDEX(Tabel3[GroepBeheerderEmail],Tabel4[[#This Row],[Reis.Index]]),",","")</f>
        <v>Merwyn.Nash@gmail.com</v>
      </c>
      <c r="C434" s="2" t="str">
        <f ca="1">INDEX(Tabel3[GroepNaam],Tabel4[[#This Row],[Reis.Index]])</f>
        <v>,Yadel,</v>
      </c>
      <c r="D434" s="2" t="str">
        <f ca="1">INDEX(Tabel3[ReisNaam],Tabel4[[#This Row],[Reis.Index]])&amp;","</f>
        <v>El Coco,</v>
      </c>
      <c r="E434" t="s">
        <v>3172</v>
      </c>
      <c r="F434" t="s">
        <v>2012</v>
      </c>
      <c r="G434" s="17" t="str">
        <f t="shared" ca="1" si="14"/>
        <v>,22-01-2020,</v>
      </c>
      <c r="H434" s="2">
        <f ca="1">RANDBETWEEN(1,Formules!$B$3)</f>
        <v>374</v>
      </c>
      <c r="I434">
        <f t="shared" si="13"/>
        <v>433</v>
      </c>
    </row>
    <row r="435" spans="1:9" x14ac:dyDescent="0.25">
      <c r="A435" s="2" t="str">
        <f ca="1">Tabel4[[#This Row],[GroepBeheerderEmail]]&amp;Tabel4[[#This Row],[GroepNaam]]&amp;Tabel4[[#This Row],[ReisNaam]]&amp;Tabel4[[#This Row],[NotitieTitel]]&amp;Tabel4[[#This Row],[NotitieDatum]]&amp;Tabel4[[#This Row],[NotitieTekst]]</f>
        <v>Freemon.Piche@gmail.com,Twiyo,Omsukchan,Innovative local solution,22-01-2020,Vivamus tortor. Duis mattis egestas metus.</v>
      </c>
      <c r="B435" s="2" t="str">
        <f ca="1">SUBSTITUTE(INDEX(Tabel3[GroepBeheerderEmail],Tabel4[[#This Row],[Reis.Index]]),",","")</f>
        <v>Freemon.Piche@gmail.com</v>
      </c>
      <c r="C435" s="2" t="str">
        <f ca="1">INDEX(Tabel3[GroepNaam],Tabel4[[#This Row],[Reis.Index]])</f>
        <v>,Twiyo,</v>
      </c>
      <c r="D435" s="2" t="str">
        <f ca="1">INDEX(Tabel3[ReisNaam],Tabel4[[#This Row],[Reis.Index]])&amp;","</f>
        <v>Omsukchan,</v>
      </c>
      <c r="E435" t="s">
        <v>3173</v>
      </c>
      <c r="F435" t="s">
        <v>2013</v>
      </c>
      <c r="G435" s="17" t="str">
        <f t="shared" ca="1" si="14"/>
        <v>,22-01-2020,</v>
      </c>
      <c r="H435" s="2">
        <f ca="1">RANDBETWEEN(1,Formules!$B$3)</f>
        <v>436</v>
      </c>
      <c r="I435">
        <f t="shared" si="13"/>
        <v>434</v>
      </c>
    </row>
    <row r="436" spans="1:9" x14ac:dyDescent="0.25">
      <c r="A436" s="2" t="str">
        <f ca="1">Tabel4[[#This Row],[GroepBeheerderEmail]]&amp;Tabel4[[#This Row],[GroepNaam]]&amp;Tabel4[[#This Row],[ReisNaam]]&amp;Tabel4[[#This Row],[NotitieTitel]]&amp;Tabel4[[#This Row],[NotitieDatum]]&amp;Tabel4[[#This Row],[NotitieTekst]]</f>
        <v>Blancha.Arthur@gmail.com,Camido,Novosin’kovo,Re-engineered stable capability,22-01-2020,Sed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v>
      </c>
      <c r="B436" s="2" t="str">
        <f ca="1">SUBSTITUTE(INDEX(Tabel3[GroepBeheerderEmail],Tabel4[[#This Row],[Reis.Index]]),",","")</f>
        <v>Blancha.Arthur@gmail.com</v>
      </c>
      <c r="C436" s="2" t="str">
        <f ca="1">INDEX(Tabel3[GroepNaam],Tabel4[[#This Row],[Reis.Index]])</f>
        <v>,Camido,</v>
      </c>
      <c r="D436" s="2" t="str">
        <f ca="1">INDEX(Tabel3[ReisNaam],Tabel4[[#This Row],[Reis.Index]])&amp;","</f>
        <v>Novosin’kovo,</v>
      </c>
      <c r="E436" t="s">
        <v>3174</v>
      </c>
      <c r="F436" t="s">
        <v>1729</v>
      </c>
      <c r="G436" s="17" t="str">
        <f t="shared" ca="1" si="14"/>
        <v>,22-01-2020,</v>
      </c>
      <c r="H436" s="2">
        <f ca="1">RANDBETWEEN(1,Formules!$B$3)</f>
        <v>319</v>
      </c>
      <c r="I436">
        <f t="shared" si="13"/>
        <v>435</v>
      </c>
    </row>
    <row r="437" spans="1:9" x14ac:dyDescent="0.25">
      <c r="A437" s="2" t="str">
        <f ca="1">Tabel4[[#This Row],[GroepBeheerderEmail]]&amp;Tabel4[[#This Row],[GroepNaam]]&amp;Tabel4[[#This Row],[ReisNaam]]&amp;Tabel4[[#This Row],[NotitieTitel]]&amp;Tabel4[[#This Row],[NotitieDatum]]&amp;Tabel4[[#This Row],[NotitieTekst]]</f>
        <v>Lane.Mellows@gmail.com,Agivu,Gaocheng,Reactive optimizing project,22-01-2020,Vivamus vestibulum sagittis sapien.</v>
      </c>
      <c r="B437" s="2" t="str">
        <f ca="1">SUBSTITUTE(INDEX(Tabel3[GroepBeheerderEmail],Tabel4[[#This Row],[Reis.Index]]),",","")</f>
        <v>Lane.Mellows@gmail.com</v>
      </c>
      <c r="C437" s="2" t="str">
        <f ca="1">INDEX(Tabel3[GroepNaam],Tabel4[[#This Row],[Reis.Index]])</f>
        <v>,Agivu,</v>
      </c>
      <c r="D437" s="2" t="str">
        <f ca="1">INDEX(Tabel3[ReisNaam],Tabel4[[#This Row],[Reis.Index]])&amp;","</f>
        <v>Gaocheng,</v>
      </c>
      <c r="E437" t="s">
        <v>3175</v>
      </c>
      <c r="F437" t="s">
        <v>1897</v>
      </c>
      <c r="G437" s="17" t="str">
        <f t="shared" ca="1" si="14"/>
        <v>,22-01-2020,</v>
      </c>
      <c r="H437" s="2">
        <f ca="1">RANDBETWEEN(1,Formules!$B$3)</f>
        <v>924</v>
      </c>
      <c r="I437">
        <f t="shared" si="13"/>
        <v>436</v>
      </c>
    </row>
    <row r="438" spans="1:9" x14ac:dyDescent="0.25">
      <c r="A438" s="2" t="str">
        <f ca="1">Tabel4[[#This Row],[GroepBeheerderEmail]]&amp;Tabel4[[#This Row],[GroepNaam]]&amp;Tabel4[[#This Row],[ReisNaam]]&amp;Tabel4[[#This Row],[NotitieTitel]]&amp;Tabel4[[#This Row],[NotitieDatum]]&amp;Tabel4[[#This Row],[NotitieTekst]]</f>
        <v>Charleen.Toop@gmail.com,Thoughtsphere,Kromy,Seamless eco-centric instruction set,22-01-2020,Nulla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v>
      </c>
      <c r="B438" s="2" t="str">
        <f ca="1">SUBSTITUTE(INDEX(Tabel3[GroepBeheerderEmail],Tabel4[[#This Row],[Reis.Index]]),",","")</f>
        <v>Charleen.Toop@gmail.com</v>
      </c>
      <c r="C438" s="2" t="str">
        <f ca="1">INDEX(Tabel3[GroepNaam],Tabel4[[#This Row],[Reis.Index]])</f>
        <v>,Thoughtsphere,</v>
      </c>
      <c r="D438" s="2" t="str">
        <f ca="1">INDEX(Tabel3[ReisNaam],Tabel4[[#This Row],[Reis.Index]])&amp;","</f>
        <v>Kromy,</v>
      </c>
      <c r="E438" t="s">
        <v>3176</v>
      </c>
      <c r="F438" t="s">
        <v>2014</v>
      </c>
      <c r="G438" s="17" t="str">
        <f t="shared" ca="1" si="14"/>
        <v>,22-01-2020,</v>
      </c>
      <c r="H438" s="2">
        <f ca="1">RANDBETWEEN(1,Formules!$B$3)</f>
        <v>413</v>
      </c>
      <c r="I438">
        <f t="shared" si="13"/>
        <v>437</v>
      </c>
    </row>
    <row r="439" spans="1:9" x14ac:dyDescent="0.25">
      <c r="A439" s="2" t="str">
        <f ca="1">Tabel4[[#This Row],[GroepBeheerderEmail]]&amp;Tabel4[[#This Row],[GroepNaam]]&amp;Tabel4[[#This Row],[ReisNaam]]&amp;Tabel4[[#This Row],[NotitieTitel]]&amp;Tabel4[[#This Row],[NotitieDatum]]&amp;Tabel4[[#This Row],[NotitieTekst]]</f>
        <v>Ruby.Mackness@gmail.com,Gigabox,Diekirch,Enterprise-wide encompassing analyzer,22-01-2020,Nam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v>
      </c>
      <c r="B439" s="2" t="str">
        <f ca="1">SUBSTITUTE(INDEX(Tabel3[GroepBeheerderEmail],Tabel4[[#This Row],[Reis.Index]]),",","")</f>
        <v>Ruby.Mackness@gmail.com</v>
      </c>
      <c r="C439" s="2" t="str">
        <f ca="1">INDEX(Tabel3[GroepNaam],Tabel4[[#This Row],[Reis.Index]])</f>
        <v>,Gigabox,</v>
      </c>
      <c r="D439" s="2" t="str">
        <f ca="1">INDEX(Tabel3[ReisNaam],Tabel4[[#This Row],[Reis.Index]])&amp;","</f>
        <v>Diekirch,</v>
      </c>
      <c r="E439" t="s">
        <v>3177</v>
      </c>
      <c r="F439" t="s">
        <v>2015</v>
      </c>
      <c r="G439" s="17" t="str">
        <f t="shared" ca="1" si="14"/>
        <v>,22-01-2020,</v>
      </c>
      <c r="H439" s="2">
        <f ca="1">RANDBETWEEN(1,Formules!$B$3)</f>
        <v>703</v>
      </c>
      <c r="I439">
        <f t="shared" si="13"/>
        <v>438</v>
      </c>
    </row>
    <row r="440" spans="1:9" x14ac:dyDescent="0.25">
      <c r="A440" s="2" t="str">
        <f ca="1">Tabel4[[#This Row],[GroepBeheerderEmail]]&amp;Tabel4[[#This Row],[GroepNaam]]&amp;Tabel4[[#This Row],[ReisNaam]]&amp;Tabel4[[#This Row],[NotitieTitel]]&amp;Tabel4[[#This Row],[NotitieDatum]]&amp;Tabel4[[#This Row],[NotitieTekst]]</f>
        <v>Terry.Scarasbrick@gmail.com,Yakidoo,Neyagawa,Team-oriented national knowledge user,22-01-2020,Maecenas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v>
      </c>
      <c r="B440" s="2" t="str">
        <f ca="1">SUBSTITUTE(INDEX(Tabel3[GroepBeheerderEmail],Tabel4[[#This Row],[Reis.Index]]),",","")</f>
        <v>Terry.Scarasbrick@gmail.com</v>
      </c>
      <c r="C440" s="2" t="str">
        <f ca="1">INDEX(Tabel3[GroepNaam],Tabel4[[#This Row],[Reis.Index]])</f>
        <v>,Yakidoo,</v>
      </c>
      <c r="D440" s="2" t="str">
        <f ca="1">INDEX(Tabel3[ReisNaam],Tabel4[[#This Row],[Reis.Index]])&amp;","</f>
        <v>Neyagawa,</v>
      </c>
      <c r="E440" t="s">
        <v>3178</v>
      </c>
      <c r="F440" t="s">
        <v>1683</v>
      </c>
      <c r="G440" s="17" t="str">
        <f t="shared" ca="1" si="14"/>
        <v>,22-01-2020,</v>
      </c>
      <c r="H440" s="2">
        <f ca="1">RANDBETWEEN(1,Formules!$B$3)</f>
        <v>811</v>
      </c>
      <c r="I440">
        <f t="shared" si="13"/>
        <v>439</v>
      </c>
    </row>
    <row r="441" spans="1:9" x14ac:dyDescent="0.25">
      <c r="A441" s="2" t="str">
        <f ca="1">Tabel4[[#This Row],[GroepBeheerderEmail]]&amp;Tabel4[[#This Row],[GroepNaam]]&amp;Tabel4[[#This Row],[ReisNaam]]&amp;Tabel4[[#This Row],[NotitieTitel]]&amp;Tabel4[[#This Row],[NotitieDatum]]&amp;Tabel4[[#This Row],[NotitieTekst]]</f>
        <v>Samson.Houseley@gmail.com,Zooxo,Cergy-Pontoise,Synergistic multi-state monitoring,22-01-2020,Maecenas rhoncus aliquam lacus. Morbi quis tortor id nulla ultrices aliquet.</v>
      </c>
      <c r="B441" s="2" t="str">
        <f ca="1">SUBSTITUTE(INDEX(Tabel3[GroepBeheerderEmail],Tabel4[[#This Row],[Reis.Index]]),",","")</f>
        <v>Samson.Houseley@gmail.com</v>
      </c>
      <c r="C441" s="2" t="str">
        <f ca="1">INDEX(Tabel3[GroepNaam],Tabel4[[#This Row],[Reis.Index]])</f>
        <v>,Zooxo,</v>
      </c>
      <c r="D441" s="2" t="str">
        <f ca="1">INDEX(Tabel3[ReisNaam],Tabel4[[#This Row],[Reis.Index]])&amp;","</f>
        <v>Cergy-Pontoise,</v>
      </c>
      <c r="E441" t="s">
        <v>3179</v>
      </c>
      <c r="F441" t="s">
        <v>2016</v>
      </c>
      <c r="G441" s="17" t="str">
        <f t="shared" ca="1" si="14"/>
        <v>,22-01-2020,</v>
      </c>
      <c r="H441" s="2">
        <f ca="1">RANDBETWEEN(1,Formules!$B$3)</f>
        <v>195</v>
      </c>
      <c r="I441">
        <f t="shared" si="13"/>
        <v>440</v>
      </c>
    </row>
    <row r="442" spans="1:9" x14ac:dyDescent="0.25">
      <c r="A442" s="2" t="str">
        <f ca="1">Tabel4[[#This Row],[GroepBeheerderEmail]]&amp;Tabel4[[#This Row],[GroepNaam]]&amp;Tabel4[[#This Row],[ReisNaam]]&amp;Tabel4[[#This Row],[NotitieTitel]]&amp;Tabel4[[#This Row],[NotitieDatum]]&amp;Tabel4[[#This Row],[NotitieTekst]]</f>
        <v>Kennie.Spaight@gmail.com,Yombu,Tilcara,Integrated didactic alliance,22-01-2020,Curabitur in libero ut massa volutpat convallis. Morbi odio odio, elementum eu, interdum eu, tincidunt in, leo. Maecenas pulvinar lobortis est. Phasellus sit amet erat. Nulla tempus. Vivamus in felis eu sapien cursus vestibulum.</v>
      </c>
      <c r="B442" s="2" t="str">
        <f ca="1">SUBSTITUTE(INDEX(Tabel3[GroepBeheerderEmail],Tabel4[[#This Row],[Reis.Index]]),",","")</f>
        <v>Kennie.Spaight@gmail.com</v>
      </c>
      <c r="C442" s="2" t="str">
        <f ca="1">INDEX(Tabel3[GroepNaam],Tabel4[[#This Row],[Reis.Index]])</f>
        <v>,Yombu,</v>
      </c>
      <c r="D442" s="2" t="str">
        <f ca="1">INDEX(Tabel3[ReisNaam],Tabel4[[#This Row],[Reis.Index]])&amp;","</f>
        <v>Tilcara,</v>
      </c>
      <c r="E442" t="s">
        <v>3180</v>
      </c>
      <c r="F442" t="s">
        <v>2017</v>
      </c>
      <c r="G442" s="17" t="str">
        <f t="shared" ca="1" si="14"/>
        <v>,22-01-2020,</v>
      </c>
      <c r="H442" s="2">
        <f ca="1">RANDBETWEEN(1,Formules!$B$3)</f>
        <v>31</v>
      </c>
      <c r="I442">
        <f t="shared" si="13"/>
        <v>441</v>
      </c>
    </row>
    <row r="443" spans="1:9" x14ac:dyDescent="0.25">
      <c r="A443" s="2" t="str">
        <f ca="1">Tabel4[[#This Row],[GroepBeheerderEmail]]&amp;Tabel4[[#This Row],[GroepNaam]]&amp;Tabel4[[#This Row],[ReisNaam]]&amp;Tabel4[[#This Row],[NotitieTitel]]&amp;Tabel4[[#This Row],[NotitieDatum]]&amp;Tabel4[[#This Row],[NotitieTekst]]</f>
        <v>Margalo.Gregor@gmail.com,Browsecat,Verkhniy Landekh,Re-contextualized eco-centric matrix,22-01-2020,Sed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v>
      </c>
      <c r="B443" s="2" t="str">
        <f ca="1">SUBSTITUTE(INDEX(Tabel3[GroepBeheerderEmail],Tabel4[[#This Row],[Reis.Index]]),",","")</f>
        <v>Margalo.Gregor@gmail.com</v>
      </c>
      <c r="C443" s="2" t="str">
        <f ca="1">INDEX(Tabel3[GroepNaam],Tabel4[[#This Row],[Reis.Index]])</f>
        <v>,Browsecat,</v>
      </c>
      <c r="D443" s="2" t="str">
        <f ca="1">INDEX(Tabel3[ReisNaam],Tabel4[[#This Row],[Reis.Index]])&amp;","</f>
        <v>Verkhniy Landekh,</v>
      </c>
      <c r="E443" t="s">
        <v>3181</v>
      </c>
      <c r="F443" t="s">
        <v>2018</v>
      </c>
      <c r="G443" s="17" t="str">
        <f t="shared" ca="1" si="14"/>
        <v>,22-01-2020,</v>
      </c>
      <c r="H443" s="2">
        <f ca="1">RANDBETWEEN(1,Formules!$B$3)</f>
        <v>257</v>
      </c>
      <c r="I443">
        <f t="shared" si="13"/>
        <v>442</v>
      </c>
    </row>
    <row r="444" spans="1:9" x14ac:dyDescent="0.25">
      <c r="A444" s="2" t="str">
        <f ca="1">Tabel4[[#This Row],[GroepBeheerderEmail]]&amp;Tabel4[[#This Row],[GroepNaam]]&amp;Tabel4[[#This Row],[ReisNaam]]&amp;Tabel4[[#This Row],[NotitieTitel]]&amp;Tabel4[[#This Row],[NotitieDatum]]&amp;Tabel4[[#This Row],[NotitieTekst]]</f>
        <v>Abel.Jerdon@gmail.com,Leexo,Zhangdian,Advanced static interface,22-01-2020,Donec odio justo, sollicitudin ut, suscipit a, feugiat et, eros. Vestibulum ac est lacinia nisi venenatis tristique. Fusce congue, diam id ornare imperdiet, sapien urna pretium nisl, ut volutpat sapien arcu sed augue. Aliquam erat volutpat.</v>
      </c>
      <c r="B444" s="2" t="str">
        <f ca="1">SUBSTITUTE(INDEX(Tabel3[GroepBeheerderEmail],Tabel4[[#This Row],[Reis.Index]]),",","")</f>
        <v>Abel.Jerdon@gmail.com</v>
      </c>
      <c r="C444" s="2" t="str">
        <f ca="1">INDEX(Tabel3[GroepNaam],Tabel4[[#This Row],[Reis.Index]])</f>
        <v>,Leexo,</v>
      </c>
      <c r="D444" s="2" t="str">
        <f ca="1">INDEX(Tabel3[ReisNaam],Tabel4[[#This Row],[Reis.Index]])&amp;","</f>
        <v>Zhangdian,</v>
      </c>
      <c r="E444" t="s">
        <v>3182</v>
      </c>
      <c r="F444" t="s">
        <v>1835</v>
      </c>
      <c r="G444" s="17" t="str">
        <f t="shared" ca="1" si="14"/>
        <v>,22-01-2020,</v>
      </c>
      <c r="H444" s="2">
        <f ca="1">RANDBETWEEN(1,Formules!$B$3)</f>
        <v>766</v>
      </c>
      <c r="I444">
        <f t="shared" si="13"/>
        <v>443</v>
      </c>
    </row>
    <row r="445" spans="1:9" x14ac:dyDescent="0.25">
      <c r="A445" s="2" t="str">
        <f ca="1">Tabel4[[#This Row],[GroepBeheerderEmail]]&amp;Tabel4[[#This Row],[GroepNaam]]&amp;Tabel4[[#This Row],[ReisNaam]]&amp;Tabel4[[#This Row],[NotitieTitel]]&amp;Tabel4[[#This Row],[NotitieDatum]]&amp;Tabel4[[#This Row],[NotitieTekst]]</f>
        <v>Charleen.Toop@gmail.com,Zooxo,Phước An,Managed dedicated infrastructure,22-01-2020,Nullam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v>
      </c>
      <c r="B445" s="2" t="str">
        <f ca="1">SUBSTITUTE(INDEX(Tabel3[GroepBeheerderEmail],Tabel4[[#This Row],[Reis.Index]]),",","")</f>
        <v>Charleen.Toop@gmail.com</v>
      </c>
      <c r="C445" s="2" t="str">
        <f ca="1">INDEX(Tabel3[GroepNaam],Tabel4[[#This Row],[Reis.Index]])</f>
        <v>,Zooxo,</v>
      </c>
      <c r="D445" s="2" t="str">
        <f ca="1">INDEX(Tabel3[ReisNaam],Tabel4[[#This Row],[Reis.Index]])&amp;","</f>
        <v>Phước An,</v>
      </c>
      <c r="E445" t="s">
        <v>3183</v>
      </c>
      <c r="F445" t="s">
        <v>2019</v>
      </c>
      <c r="G445" s="17" t="str">
        <f t="shared" ca="1" si="14"/>
        <v>,22-01-2020,</v>
      </c>
      <c r="H445" s="2">
        <f ca="1">RANDBETWEEN(1,Formules!$B$3)</f>
        <v>982</v>
      </c>
      <c r="I445">
        <f t="shared" si="13"/>
        <v>444</v>
      </c>
    </row>
    <row r="446" spans="1:9" x14ac:dyDescent="0.25">
      <c r="A446" s="2" t="str">
        <f ca="1">Tabel4[[#This Row],[GroepBeheerderEmail]]&amp;Tabel4[[#This Row],[GroepNaam]]&amp;Tabel4[[#This Row],[ReisNaam]]&amp;Tabel4[[#This Row],[NotitieTitel]]&amp;Tabel4[[#This Row],[NotitieDatum]]&amp;Tabel4[[#This Row],[NotitieTekst]]</f>
        <v>Kennie.Spaight@gmail.com,Yombu,Francistown,Extended secondary Graphic Interface,22-01-2020,Integer tincidunt ante vel ipsum. Praesent blandit lacinia erat. Vestibulum sed magna at nunc commodo placerat. Praesent blandit. Nam nulla. Integer pede justo, lacinia eget, tincidunt eget, tempus vel, pede.</v>
      </c>
      <c r="B446" s="2" t="str">
        <f ca="1">SUBSTITUTE(INDEX(Tabel3[GroepBeheerderEmail],Tabel4[[#This Row],[Reis.Index]]),",","")</f>
        <v>Kennie.Spaight@gmail.com</v>
      </c>
      <c r="C446" s="2" t="str">
        <f ca="1">INDEX(Tabel3[GroepNaam],Tabel4[[#This Row],[Reis.Index]])</f>
        <v>,Yombu,</v>
      </c>
      <c r="D446" s="2" t="str">
        <f ca="1">INDEX(Tabel3[ReisNaam],Tabel4[[#This Row],[Reis.Index]])&amp;","</f>
        <v>Francistown,</v>
      </c>
      <c r="E446" t="s">
        <v>3184</v>
      </c>
      <c r="F446" t="s">
        <v>1688</v>
      </c>
      <c r="G446" s="17" t="str">
        <f t="shared" ca="1" si="14"/>
        <v>,22-01-2020,</v>
      </c>
      <c r="H446" s="2">
        <f ca="1">RANDBETWEEN(1,Formules!$B$3)</f>
        <v>346</v>
      </c>
      <c r="I446">
        <f t="shared" si="13"/>
        <v>445</v>
      </c>
    </row>
    <row r="447" spans="1:9" x14ac:dyDescent="0.25">
      <c r="A447" s="2" t="str">
        <f ca="1">Tabel4[[#This Row],[GroepBeheerderEmail]]&amp;Tabel4[[#This Row],[GroepNaam]]&amp;Tabel4[[#This Row],[ReisNaam]]&amp;Tabel4[[#This Row],[NotitieTitel]]&amp;Tabel4[[#This Row],[NotitieDatum]]&amp;Tabel4[[#This Row],[NotitieTekst]]</f>
        <v>Terry.Scarasbrick@gmail.com,Youopia,Callanca,Public-key 24 hour attitude,22-01-2020,In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v>
      </c>
      <c r="B447" s="2" t="str">
        <f ca="1">SUBSTITUTE(INDEX(Tabel3[GroepBeheerderEmail],Tabel4[[#This Row],[Reis.Index]]),",","")</f>
        <v>Terry.Scarasbrick@gmail.com</v>
      </c>
      <c r="C447" s="2" t="str">
        <f ca="1">INDEX(Tabel3[GroepNaam],Tabel4[[#This Row],[Reis.Index]])</f>
        <v>,Youopia,</v>
      </c>
      <c r="D447" s="2" t="str">
        <f ca="1">INDEX(Tabel3[ReisNaam],Tabel4[[#This Row],[Reis.Index]])&amp;","</f>
        <v>Callanca,</v>
      </c>
      <c r="E447" t="s">
        <v>3185</v>
      </c>
      <c r="F447" t="s">
        <v>2020</v>
      </c>
      <c r="G447" s="17" t="str">
        <f t="shared" ca="1" si="14"/>
        <v>,22-01-2020,</v>
      </c>
      <c r="H447" s="2">
        <f ca="1">RANDBETWEEN(1,Formules!$B$3)</f>
        <v>125</v>
      </c>
      <c r="I447">
        <f t="shared" si="13"/>
        <v>446</v>
      </c>
    </row>
    <row r="448" spans="1:9" x14ac:dyDescent="0.25">
      <c r="A448" s="2" t="str">
        <f ca="1">Tabel4[[#This Row],[GroepBeheerderEmail]]&amp;Tabel4[[#This Row],[GroepNaam]]&amp;Tabel4[[#This Row],[ReisNaam]]&amp;Tabel4[[#This Row],[NotitieTitel]]&amp;Tabel4[[#This Row],[NotitieDatum]]&amp;Tabel4[[#This Row],[NotitieTekst]]</f>
        <v>Debbie.Wooller@gmail.com,Gevee,Tuatuka,Synergistic static hub,22-01-2020,Phasellus in felis. Donec semper sapien a libero. Nam dui. Proin leo odio, porttitor id, consequat in, consequat ut, nulla. Sed accumsan felis. Ut at dolor quis odio consequat varius.</v>
      </c>
      <c r="B448" s="2" t="str">
        <f ca="1">SUBSTITUTE(INDEX(Tabel3[GroepBeheerderEmail],Tabel4[[#This Row],[Reis.Index]]),",","")</f>
        <v>Debbie.Wooller@gmail.com</v>
      </c>
      <c r="C448" s="2" t="str">
        <f ca="1">INDEX(Tabel3[GroepNaam],Tabel4[[#This Row],[Reis.Index]])</f>
        <v>,Gevee,</v>
      </c>
      <c r="D448" s="2" t="str">
        <f ca="1">INDEX(Tabel3[ReisNaam],Tabel4[[#This Row],[Reis.Index]])&amp;","</f>
        <v>Tuatuka,</v>
      </c>
      <c r="E448" t="s">
        <v>3186</v>
      </c>
      <c r="F448" t="s">
        <v>2021</v>
      </c>
      <c r="G448" s="17" t="str">
        <f t="shared" ca="1" si="14"/>
        <v>,22-01-2020,</v>
      </c>
      <c r="H448" s="2">
        <f ca="1">RANDBETWEEN(1,Formules!$B$3)</f>
        <v>235</v>
      </c>
      <c r="I448">
        <f t="shared" si="13"/>
        <v>447</v>
      </c>
    </row>
    <row r="449" spans="1:9" x14ac:dyDescent="0.25">
      <c r="A449" s="2" t="str">
        <f ca="1">Tabel4[[#This Row],[GroepBeheerderEmail]]&amp;Tabel4[[#This Row],[GroepNaam]]&amp;Tabel4[[#This Row],[ReisNaam]]&amp;Tabel4[[#This Row],[NotitieTitel]]&amp;Tabel4[[#This Row],[NotitieDatum]]&amp;Tabel4[[#This Row],[NotitieTekst]]</f>
        <v>Sven.Harrison@gmail.com,Wikibox,Yanghong,Business-focused composite database,22-01-2020,Nulla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v>
      </c>
      <c r="B449" s="2" t="str">
        <f ca="1">SUBSTITUTE(INDEX(Tabel3[GroepBeheerderEmail],Tabel4[[#This Row],[Reis.Index]]),",","")</f>
        <v>Sven.Harrison@gmail.com</v>
      </c>
      <c r="C449" s="2" t="str">
        <f ca="1">INDEX(Tabel3[GroepNaam],Tabel4[[#This Row],[Reis.Index]])</f>
        <v>,Wikibox,</v>
      </c>
      <c r="D449" s="2" t="str">
        <f ca="1">INDEX(Tabel3[ReisNaam],Tabel4[[#This Row],[Reis.Index]])&amp;","</f>
        <v>Yanghong,</v>
      </c>
      <c r="E449" t="s">
        <v>3187</v>
      </c>
      <c r="F449" t="s">
        <v>2022</v>
      </c>
      <c r="G449" s="17" t="str">
        <f t="shared" ca="1" si="14"/>
        <v>,22-01-2020,</v>
      </c>
      <c r="H449" s="2">
        <f ca="1">RANDBETWEEN(1,Formules!$B$3)</f>
        <v>68</v>
      </c>
      <c r="I449">
        <f t="shared" si="13"/>
        <v>448</v>
      </c>
    </row>
    <row r="450" spans="1:9" x14ac:dyDescent="0.25">
      <c r="A450" s="2" t="str">
        <f ca="1">Tabel4[[#This Row],[GroepBeheerderEmail]]&amp;Tabel4[[#This Row],[GroepNaam]]&amp;Tabel4[[#This Row],[ReisNaam]]&amp;Tabel4[[#This Row],[NotitieTitel]]&amp;Tabel4[[#This Row],[NotitieDatum]]&amp;Tabel4[[#This Row],[NotitieTekst]]</f>
        <v>Georg.Dootson@gmail.com,Jabbersphere,Songgui,Networked holistic portal,22-01-2020,Quisque id justo sit amet sapien dignissim vestibulum. Vestibulum ante ipsum primis in faucibus orci luctus et ultrices posuere cubilia Curae; Nulla dapibus dolor vel est.</v>
      </c>
      <c r="B450" s="2" t="str">
        <f ca="1">SUBSTITUTE(INDEX(Tabel3[GroepBeheerderEmail],Tabel4[[#This Row],[Reis.Index]]),",","")</f>
        <v>Georg.Dootson@gmail.com</v>
      </c>
      <c r="C450" s="2" t="str">
        <f ca="1">INDEX(Tabel3[GroepNaam],Tabel4[[#This Row],[Reis.Index]])</f>
        <v>,Jabbersphere,</v>
      </c>
      <c r="D450" s="2" t="str">
        <f ca="1">INDEX(Tabel3[ReisNaam],Tabel4[[#This Row],[Reis.Index]])&amp;","</f>
        <v>Songgui,</v>
      </c>
      <c r="E450" t="s">
        <v>3188</v>
      </c>
      <c r="F450" t="s">
        <v>2007</v>
      </c>
      <c r="G450" s="17" t="str">
        <f t="shared" ca="1" si="14"/>
        <v>,22-01-2020,</v>
      </c>
      <c r="H450" s="2">
        <f ca="1">RANDBETWEEN(1,Formules!$B$3)</f>
        <v>108</v>
      </c>
      <c r="I450">
        <f t="shared" ref="I450:I513" si="15">ROW()-1</f>
        <v>449</v>
      </c>
    </row>
    <row r="451" spans="1:9" x14ac:dyDescent="0.25">
      <c r="A451" s="2" t="str">
        <f ca="1">Tabel4[[#This Row],[GroepBeheerderEmail]]&amp;Tabel4[[#This Row],[GroepNaam]]&amp;Tabel4[[#This Row],[ReisNaam]]&amp;Tabel4[[#This Row],[NotitieTitel]]&amp;Tabel4[[#This Row],[NotitieDatum]]&amp;Tabel4[[#This Row],[NotitieTekst]]</f>
        <v>Franny.Bicheno@gmail.com,Livetube,Gnojnik,Robust upward-trending circuit,22-01-2020,Curabitur at ipsum ac tellus semper interdum. Mauris ullamcorper purus sit amet nulla. Quisque arcu libero, rutrum ac, lobortis vel, dapibus at, diam.</v>
      </c>
      <c r="B451" s="2" t="str">
        <f ca="1">SUBSTITUTE(INDEX(Tabel3[GroepBeheerderEmail],Tabel4[[#This Row],[Reis.Index]]),",","")</f>
        <v>Franny.Bicheno@gmail.com</v>
      </c>
      <c r="C451" s="2" t="str">
        <f ca="1">INDEX(Tabel3[GroepNaam],Tabel4[[#This Row],[Reis.Index]])</f>
        <v>,Livetube,</v>
      </c>
      <c r="D451" s="2" t="str">
        <f ca="1">INDEX(Tabel3[ReisNaam],Tabel4[[#This Row],[Reis.Index]])&amp;","</f>
        <v>Gnojnik,</v>
      </c>
      <c r="E451" t="s">
        <v>3189</v>
      </c>
      <c r="F451" t="s">
        <v>2023</v>
      </c>
      <c r="G451" s="17" t="str">
        <f t="shared" ca="1" si="14"/>
        <v>,22-01-2020,</v>
      </c>
      <c r="H451" s="2">
        <f ca="1">RANDBETWEEN(1,Formules!$B$3)</f>
        <v>418</v>
      </c>
      <c r="I451">
        <f t="shared" si="15"/>
        <v>450</v>
      </c>
    </row>
    <row r="452" spans="1:9" x14ac:dyDescent="0.25">
      <c r="A452" s="2" t="str">
        <f ca="1">Tabel4[[#This Row],[GroepBeheerderEmail]]&amp;Tabel4[[#This Row],[GroepNaam]]&amp;Tabel4[[#This Row],[ReisNaam]]&amp;Tabel4[[#This Row],[NotitieTitel]]&amp;Tabel4[[#This Row],[NotitieDatum]]&amp;Tabel4[[#This Row],[NotitieTekst]]</f>
        <v>Pennie.Thomtson@gmail.com,Tazz,Nikhom Phattana,Synergistic clear-thinking definition,22-01-2020,Cum sociis natoque penatibus et magnis dis parturient montes, nascetur ridiculus mus. Vivamus vestibulum sagittis sapien. Cum sociis natoque penatibus et magnis dis parturient montes, nascetur ridiculus mus. Etiam vel augue. Vestibulum rutrum rutrum neque.</v>
      </c>
      <c r="B452" s="2" t="str">
        <f ca="1">SUBSTITUTE(INDEX(Tabel3[GroepBeheerderEmail],Tabel4[[#This Row],[Reis.Index]]),",","")</f>
        <v>Pennie.Thomtson@gmail.com</v>
      </c>
      <c r="C452" s="2" t="str">
        <f ca="1">INDEX(Tabel3[GroepNaam],Tabel4[[#This Row],[Reis.Index]])</f>
        <v>,Tazz,</v>
      </c>
      <c r="D452" s="2" t="str">
        <f ca="1">INDEX(Tabel3[ReisNaam],Tabel4[[#This Row],[Reis.Index]])&amp;","</f>
        <v>Nikhom Phattana,</v>
      </c>
      <c r="E452" t="s">
        <v>3190</v>
      </c>
      <c r="F452" t="s">
        <v>2024</v>
      </c>
      <c r="G452" s="17" t="str">
        <f t="shared" ca="1" si="14"/>
        <v>,22-01-2020,</v>
      </c>
      <c r="H452" s="2">
        <f ca="1">RANDBETWEEN(1,Formules!$B$3)</f>
        <v>438</v>
      </c>
      <c r="I452">
        <f t="shared" si="15"/>
        <v>451</v>
      </c>
    </row>
    <row r="453" spans="1:9" x14ac:dyDescent="0.25">
      <c r="A453" s="2" t="str">
        <f ca="1">Tabel4[[#This Row],[GroepBeheerderEmail]]&amp;Tabel4[[#This Row],[GroepNaam]]&amp;Tabel4[[#This Row],[ReisNaam]]&amp;Tabel4[[#This Row],[NotitieTitel]]&amp;Tabel4[[#This Row],[NotitieDatum]]&amp;Tabel4[[#This Row],[NotitieTekst]]</f>
        <v>Valentina.Ellins@gmail.com,Centimia,Yelan’,Compatible heuristic encoding,22-01-2020,Vivamus vel nulla eget eros elementum pellentesque. Quisque porta volutpat erat. Quisque erat eros, viverra eget, congue eget, semper rutrum, nulla. Nunc purus. Phasellus in felis.</v>
      </c>
      <c r="B453" s="2" t="str">
        <f ca="1">SUBSTITUTE(INDEX(Tabel3[GroepBeheerderEmail],Tabel4[[#This Row],[Reis.Index]]),",","")</f>
        <v>Valentina.Ellins@gmail.com</v>
      </c>
      <c r="C453" s="2" t="str">
        <f ca="1">INDEX(Tabel3[GroepNaam],Tabel4[[#This Row],[Reis.Index]])</f>
        <v>,Centimia,</v>
      </c>
      <c r="D453" s="2" t="str">
        <f ca="1">INDEX(Tabel3[ReisNaam],Tabel4[[#This Row],[Reis.Index]])&amp;","</f>
        <v>Yelan’,</v>
      </c>
      <c r="E453" t="s">
        <v>3191</v>
      </c>
      <c r="F453" t="s">
        <v>2025</v>
      </c>
      <c r="G453" s="17" t="str">
        <f t="shared" ref="G453:G516" ca="1" si="16">","&amp;TEXT(TODAY(),"DD-MM-JJJJ")&amp;","</f>
        <v>,22-01-2020,</v>
      </c>
      <c r="H453" s="2">
        <f ca="1">RANDBETWEEN(1,Formules!$B$3)</f>
        <v>173</v>
      </c>
      <c r="I453">
        <f t="shared" si="15"/>
        <v>452</v>
      </c>
    </row>
    <row r="454" spans="1:9" x14ac:dyDescent="0.25">
      <c r="A454" s="2" t="str">
        <f ca="1">Tabel4[[#This Row],[GroepBeheerderEmail]]&amp;Tabel4[[#This Row],[GroepNaam]]&amp;Tabel4[[#This Row],[ReisNaam]]&amp;Tabel4[[#This Row],[NotitieTitel]]&amp;Tabel4[[#This Row],[NotitieDatum]]&amp;Tabel4[[#This Row],[NotitieTekst]]</f>
        <v>Jobye.Rames@gmail.com,Shuffledrive,Kalāt,Assimilated global local area network,22-01-2020,Donec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v>
      </c>
      <c r="B454" s="2" t="str">
        <f ca="1">SUBSTITUTE(INDEX(Tabel3[GroepBeheerderEmail],Tabel4[[#This Row],[Reis.Index]]),",","")</f>
        <v>Jobye.Rames@gmail.com</v>
      </c>
      <c r="C454" s="2" t="str">
        <f ca="1">INDEX(Tabel3[GroepNaam],Tabel4[[#This Row],[Reis.Index]])</f>
        <v>,Shuffledrive,</v>
      </c>
      <c r="D454" s="2" t="str">
        <f ca="1">INDEX(Tabel3[ReisNaam],Tabel4[[#This Row],[Reis.Index]])&amp;","</f>
        <v>Kalāt,</v>
      </c>
      <c r="E454" t="s">
        <v>3192</v>
      </c>
      <c r="F454" t="s">
        <v>2026</v>
      </c>
      <c r="G454" s="17" t="str">
        <f t="shared" ca="1" si="16"/>
        <v>,22-01-2020,</v>
      </c>
      <c r="H454" s="2">
        <f ca="1">RANDBETWEEN(1,Formules!$B$3)</f>
        <v>506</v>
      </c>
      <c r="I454">
        <f t="shared" si="15"/>
        <v>453</v>
      </c>
    </row>
    <row r="455" spans="1:9" x14ac:dyDescent="0.25">
      <c r="A455" s="2" t="str">
        <f ca="1">Tabel4[[#This Row],[GroepBeheerderEmail]]&amp;Tabel4[[#This Row],[GroepNaam]]&amp;Tabel4[[#This Row],[ReisNaam]]&amp;Tabel4[[#This Row],[NotitieTitel]]&amp;Tabel4[[#This Row],[NotitieDatum]]&amp;Tabel4[[#This Row],[NotitieTekst]]</f>
        <v>Faun.Gutans@gmail.com,Divanoodle,Aksu,Secured well-modulated task-force,22-01-2020,Integer ac neque. Duis bibendum. Morbi non quam nec dui luctus rutrum.</v>
      </c>
      <c r="B455" s="2" t="str">
        <f ca="1">SUBSTITUTE(INDEX(Tabel3[GroepBeheerderEmail],Tabel4[[#This Row],[Reis.Index]]),",","")</f>
        <v>Faun.Gutans@gmail.com</v>
      </c>
      <c r="C455" s="2" t="str">
        <f ca="1">INDEX(Tabel3[GroepNaam],Tabel4[[#This Row],[Reis.Index]])</f>
        <v>,Divanoodle,</v>
      </c>
      <c r="D455" s="2" t="str">
        <f ca="1">INDEX(Tabel3[ReisNaam],Tabel4[[#This Row],[Reis.Index]])&amp;","</f>
        <v>Aksu,</v>
      </c>
      <c r="E455" t="s">
        <v>3193</v>
      </c>
      <c r="F455" t="s">
        <v>2027</v>
      </c>
      <c r="G455" s="17" t="str">
        <f t="shared" ca="1" si="16"/>
        <v>,22-01-2020,</v>
      </c>
      <c r="H455" s="2">
        <f ca="1">RANDBETWEEN(1,Formules!$B$3)</f>
        <v>167</v>
      </c>
      <c r="I455">
        <f t="shared" si="15"/>
        <v>454</v>
      </c>
    </row>
    <row r="456" spans="1:9" x14ac:dyDescent="0.25">
      <c r="A456" s="2" t="str">
        <f ca="1">Tabel4[[#This Row],[GroepBeheerderEmail]]&amp;Tabel4[[#This Row],[GroepNaam]]&amp;Tabel4[[#This Row],[ReisNaam]]&amp;Tabel4[[#This Row],[NotitieTitel]]&amp;Tabel4[[#This Row],[NotitieDatum]]&amp;Tabel4[[#This Row],[NotitieTekst]]</f>
        <v>Margette.Salterne@gmail.com,Aimbu,København,Multi-layered impactful conglomeration,22-01-2020,Maecenas rhoncus aliquam lacus.</v>
      </c>
      <c r="B456" s="2" t="str">
        <f ca="1">SUBSTITUTE(INDEX(Tabel3[GroepBeheerderEmail],Tabel4[[#This Row],[Reis.Index]]),",","")</f>
        <v>Margette.Salterne@gmail.com</v>
      </c>
      <c r="C456" s="2" t="str">
        <f ca="1">INDEX(Tabel3[GroepNaam],Tabel4[[#This Row],[Reis.Index]])</f>
        <v>,Aimbu,</v>
      </c>
      <c r="D456" s="2" t="str">
        <f ca="1">INDEX(Tabel3[ReisNaam],Tabel4[[#This Row],[Reis.Index]])&amp;","</f>
        <v>København,</v>
      </c>
      <c r="E456" t="s">
        <v>3194</v>
      </c>
      <c r="F456" t="s">
        <v>2028</v>
      </c>
      <c r="G456" s="17" t="str">
        <f t="shared" ca="1" si="16"/>
        <v>,22-01-2020,</v>
      </c>
      <c r="H456" s="2">
        <f ca="1">RANDBETWEEN(1,Formules!$B$3)</f>
        <v>25</v>
      </c>
      <c r="I456">
        <f t="shared" si="15"/>
        <v>455</v>
      </c>
    </row>
    <row r="457" spans="1:9" x14ac:dyDescent="0.25">
      <c r="A457" s="2" t="str">
        <f ca="1">Tabel4[[#This Row],[GroepBeheerderEmail]]&amp;Tabel4[[#This Row],[GroepNaam]]&amp;Tabel4[[#This Row],[ReisNaam]]&amp;Tabel4[[#This Row],[NotitieTitel]]&amp;Tabel4[[#This Row],[NotitieDatum]]&amp;Tabel4[[#This Row],[NotitieTekst]]</f>
        <v>Ellen.O'Heyne@gmail.com,Quire,Great Neck,Cross-platform incremental array,22-01-2020,Donec quis orci eget orci vehicula condimentum. Curabitur in libero ut massa volutpat convallis.</v>
      </c>
      <c r="B457" s="2" t="str">
        <f ca="1">SUBSTITUTE(INDEX(Tabel3[GroepBeheerderEmail],Tabel4[[#This Row],[Reis.Index]]),",","")</f>
        <v>Ellen.O'Heyne@gmail.com</v>
      </c>
      <c r="C457" s="2" t="str">
        <f ca="1">INDEX(Tabel3[GroepNaam],Tabel4[[#This Row],[Reis.Index]])</f>
        <v>,Quire,</v>
      </c>
      <c r="D457" s="2" t="str">
        <f ca="1">INDEX(Tabel3[ReisNaam],Tabel4[[#This Row],[Reis.Index]])&amp;","</f>
        <v>Great Neck,</v>
      </c>
      <c r="E457" t="s">
        <v>3195</v>
      </c>
      <c r="F457" t="s">
        <v>2029</v>
      </c>
      <c r="G457" s="17" t="str">
        <f t="shared" ca="1" si="16"/>
        <v>,22-01-2020,</v>
      </c>
      <c r="H457" s="2">
        <f ca="1">RANDBETWEEN(1,Formules!$B$3)</f>
        <v>237</v>
      </c>
      <c r="I457">
        <f t="shared" si="15"/>
        <v>456</v>
      </c>
    </row>
    <row r="458" spans="1:9" x14ac:dyDescent="0.25">
      <c r="A458" s="2" t="str">
        <f ca="1">Tabel4[[#This Row],[GroepBeheerderEmail]]&amp;Tabel4[[#This Row],[GroepNaam]]&amp;Tabel4[[#This Row],[ReisNaam]]&amp;Tabel4[[#This Row],[NotitieTitel]]&amp;Tabel4[[#This Row],[NotitieDatum]]&amp;Tabel4[[#This Row],[NotitieTekst]]</f>
        <v>Gennie.Kelinge@gmail.com,Vipe,Curahuasi,Persistent dedicated workforce,22-01-2020,Cras non velit nec nisi vulputate nonummy. Maecenas tincidunt lacus at velit. Vivamus vel nulla eget eros elementum pellentesque. Quisque porta volutpat erat. Quisque erat eros, viverra eget, congue eget, semper rutrum, nulla. Nunc purus. Phasellus in felis. Donec semper sapien a libero.</v>
      </c>
      <c r="B458" s="2" t="str">
        <f ca="1">SUBSTITUTE(INDEX(Tabel3[GroepBeheerderEmail],Tabel4[[#This Row],[Reis.Index]]),",","")</f>
        <v>Gennie.Kelinge@gmail.com</v>
      </c>
      <c r="C458" s="2" t="str">
        <f ca="1">INDEX(Tabel3[GroepNaam],Tabel4[[#This Row],[Reis.Index]])</f>
        <v>,Vipe,</v>
      </c>
      <c r="D458" s="2" t="str">
        <f ca="1">INDEX(Tabel3[ReisNaam],Tabel4[[#This Row],[Reis.Index]])&amp;","</f>
        <v>Curahuasi,</v>
      </c>
      <c r="E458" t="s">
        <v>3196</v>
      </c>
      <c r="F458" t="s">
        <v>2030</v>
      </c>
      <c r="G458" s="17" t="str">
        <f t="shared" ca="1" si="16"/>
        <v>,22-01-2020,</v>
      </c>
      <c r="H458" s="2">
        <f ca="1">RANDBETWEEN(1,Formules!$B$3)</f>
        <v>905</v>
      </c>
      <c r="I458">
        <f t="shared" si="15"/>
        <v>457</v>
      </c>
    </row>
    <row r="459" spans="1:9" x14ac:dyDescent="0.25">
      <c r="A459" s="2" t="str">
        <f ca="1">Tabel4[[#This Row],[GroepBeheerderEmail]]&amp;Tabel4[[#This Row],[GroepNaam]]&amp;Tabel4[[#This Row],[ReisNaam]]&amp;Tabel4[[#This Row],[NotitieTitel]]&amp;Tabel4[[#This Row],[NotitieDatum]]&amp;Tabel4[[#This Row],[NotitieTekst]]</f>
        <v>Vonny.Raincin@gmail.com,Zoonoodle,Camden,Open-source homogeneous archive,22-01-2020,Duis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v>
      </c>
      <c r="B459" s="2" t="str">
        <f ca="1">SUBSTITUTE(INDEX(Tabel3[GroepBeheerderEmail],Tabel4[[#This Row],[Reis.Index]]),",","")</f>
        <v>Vonny.Raincin@gmail.com</v>
      </c>
      <c r="C459" s="2" t="str">
        <f ca="1">INDEX(Tabel3[GroepNaam],Tabel4[[#This Row],[Reis.Index]])</f>
        <v>,Zoonoodle,</v>
      </c>
      <c r="D459" s="2" t="str">
        <f ca="1">INDEX(Tabel3[ReisNaam],Tabel4[[#This Row],[Reis.Index]])&amp;","</f>
        <v>Camden,</v>
      </c>
      <c r="E459" t="s">
        <v>3197</v>
      </c>
      <c r="F459" t="s">
        <v>2031</v>
      </c>
      <c r="G459" s="17" t="str">
        <f t="shared" ca="1" si="16"/>
        <v>,22-01-2020,</v>
      </c>
      <c r="H459" s="2">
        <f ca="1">RANDBETWEEN(1,Formules!$B$3)</f>
        <v>898</v>
      </c>
      <c r="I459">
        <f t="shared" si="15"/>
        <v>458</v>
      </c>
    </row>
    <row r="460" spans="1:9" x14ac:dyDescent="0.25">
      <c r="A460" s="2" t="str">
        <f ca="1">Tabel4[[#This Row],[GroepBeheerderEmail]]&amp;Tabel4[[#This Row],[GroepNaam]]&amp;Tabel4[[#This Row],[ReisNaam]]&amp;Tabel4[[#This Row],[NotitieTitel]]&amp;Tabel4[[#This Row],[NotitieDatum]]&amp;Tabel4[[#This Row],[NotitieTekst]]</f>
        <v>Kelley.Grattan@gmail.com,Flipopia,Jiancha,Organic directional capacity,22-01-2020,Sed sagittis. Nam congue, risus semper porta volutpat, quam pede lobortis ligula, sit amet eleifend pede libero quis orci. Nullam molestie nibh in lectus. Pellentesque at nulla. Suspendisse potenti.</v>
      </c>
      <c r="B460" s="2" t="str">
        <f ca="1">SUBSTITUTE(INDEX(Tabel3[GroepBeheerderEmail],Tabel4[[#This Row],[Reis.Index]]),",","")</f>
        <v>Kelley.Grattan@gmail.com</v>
      </c>
      <c r="C460" s="2" t="str">
        <f ca="1">INDEX(Tabel3[GroepNaam],Tabel4[[#This Row],[Reis.Index]])</f>
        <v>,Flipopia,</v>
      </c>
      <c r="D460" s="2" t="str">
        <f ca="1">INDEX(Tabel3[ReisNaam],Tabel4[[#This Row],[Reis.Index]])&amp;","</f>
        <v>Jiancha,</v>
      </c>
      <c r="E460" t="s">
        <v>3198</v>
      </c>
      <c r="F460" t="s">
        <v>2032</v>
      </c>
      <c r="G460" s="17" t="str">
        <f t="shared" ca="1" si="16"/>
        <v>,22-01-2020,</v>
      </c>
      <c r="H460" s="2">
        <f ca="1">RANDBETWEEN(1,Formules!$B$3)</f>
        <v>977</v>
      </c>
      <c r="I460">
        <f t="shared" si="15"/>
        <v>459</v>
      </c>
    </row>
    <row r="461" spans="1:9" x14ac:dyDescent="0.25">
      <c r="A461" s="2" t="str">
        <f ca="1">Tabel4[[#This Row],[GroepBeheerderEmail]]&amp;Tabel4[[#This Row],[GroepNaam]]&amp;Tabel4[[#This Row],[ReisNaam]]&amp;Tabel4[[#This Row],[NotitieTitel]]&amp;Tabel4[[#This Row],[NotitieDatum]]&amp;Tabel4[[#This Row],[NotitieTekst]]</f>
        <v>Olivette.Meaker@gmail.com,Katz,Zhaobei,Centralized intermediate infrastructure,22-01-2020,Vestibulum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v>
      </c>
      <c r="B461" s="2" t="str">
        <f ca="1">SUBSTITUTE(INDEX(Tabel3[GroepBeheerderEmail],Tabel4[[#This Row],[Reis.Index]]),",","")</f>
        <v>Olivette.Meaker@gmail.com</v>
      </c>
      <c r="C461" s="2" t="str">
        <f ca="1">INDEX(Tabel3[GroepNaam],Tabel4[[#This Row],[Reis.Index]])</f>
        <v>,Katz,</v>
      </c>
      <c r="D461" s="2" t="str">
        <f ca="1">INDEX(Tabel3[ReisNaam],Tabel4[[#This Row],[Reis.Index]])&amp;","</f>
        <v>Zhaobei,</v>
      </c>
      <c r="E461" t="s">
        <v>3199</v>
      </c>
      <c r="F461" t="s">
        <v>2033</v>
      </c>
      <c r="G461" s="17" t="str">
        <f t="shared" ca="1" si="16"/>
        <v>,22-01-2020,</v>
      </c>
      <c r="H461" s="2">
        <f ca="1">RANDBETWEEN(1,Formules!$B$3)</f>
        <v>143</v>
      </c>
      <c r="I461">
        <f t="shared" si="15"/>
        <v>460</v>
      </c>
    </row>
    <row r="462" spans="1:9" x14ac:dyDescent="0.25">
      <c r="A462" s="2" t="str">
        <f ca="1">Tabel4[[#This Row],[GroepBeheerderEmail]]&amp;Tabel4[[#This Row],[GroepNaam]]&amp;Tabel4[[#This Row],[ReisNaam]]&amp;Tabel4[[#This Row],[NotitieTitel]]&amp;Tabel4[[#This Row],[NotitieDatum]]&amp;Tabel4[[#This Row],[NotitieTekst]]</f>
        <v>Kenny.Pimm@gmail.com,Wikivu,Morón,Centralized human-resource synergy,22-01-2020,Morbi odio odio, elementum eu, interdum eu, tincidunt in, leo. Maecenas pulvinar lobortis est.</v>
      </c>
      <c r="B462" s="2" t="str">
        <f ca="1">SUBSTITUTE(INDEX(Tabel3[GroepBeheerderEmail],Tabel4[[#This Row],[Reis.Index]]),",","")</f>
        <v>Kenny.Pimm@gmail.com</v>
      </c>
      <c r="C462" s="2" t="str">
        <f ca="1">INDEX(Tabel3[GroepNaam],Tabel4[[#This Row],[Reis.Index]])</f>
        <v>,Wikivu,</v>
      </c>
      <c r="D462" s="2" t="str">
        <f ca="1">INDEX(Tabel3[ReisNaam],Tabel4[[#This Row],[Reis.Index]])&amp;","</f>
        <v>Morón,</v>
      </c>
      <c r="E462" t="s">
        <v>3200</v>
      </c>
      <c r="F462" t="s">
        <v>2034</v>
      </c>
      <c r="G462" s="17" t="str">
        <f t="shared" ca="1" si="16"/>
        <v>,22-01-2020,</v>
      </c>
      <c r="H462" s="2">
        <f ca="1">RANDBETWEEN(1,Formules!$B$3)</f>
        <v>116</v>
      </c>
      <c r="I462">
        <f t="shared" si="15"/>
        <v>461</v>
      </c>
    </row>
    <row r="463" spans="1:9" x14ac:dyDescent="0.25">
      <c r="A463" s="2" t="str">
        <f ca="1">Tabel4[[#This Row],[GroepBeheerderEmail]]&amp;Tabel4[[#This Row],[GroepNaam]]&amp;Tabel4[[#This Row],[ReisNaam]]&amp;Tabel4[[#This Row],[NotitieTitel]]&amp;Tabel4[[#This Row],[NotitieDatum]]&amp;Tabel4[[#This Row],[NotitieTekst]]</f>
        <v>Bartel.Plastow@gmail.com,Oloo,Itabaianinha,Profit-focused mobile capacity,22-01-2020,Vestibulum ante ipsum primis in faucibus orci luctus et ultrices posuere cubilia Curae; Mauris viverra diam vitae quam. Suspendisse potenti. Nullam porttitor lacus at turpis. Donec posuere metus vitae ipsum. Aliquam non mauris. Morbi non lectus.</v>
      </c>
      <c r="B463" s="2" t="str">
        <f ca="1">SUBSTITUTE(INDEX(Tabel3[GroepBeheerderEmail],Tabel4[[#This Row],[Reis.Index]]),",","")</f>
        <v>Bartel.Plastow@gmail.com</v>
      </c>
      <c r="C463" s="2" t="str">
        <f ca="1">INDEX(Tabel3[GroepNaam],Tabel4[[#This Row],[Reis.Index]])</f>
        <v>,Oloo,</v>
      </c>
      <c r="D463" s="2" t="str">
        <f ca="1">INDEX(Tabel3[ReisNaam],Tabel4[[#This Row],[Reis.Index]])&amp;","</f>
        <v>Itabaianinha,</v>
      </c>
      <c r="E463" t="s">
        <v>3201</v>
      </c>
      <c r="F463" t="s">
        <v>2035</v>
      </c>
      <c r="G463" s="17" t="str">
        <f t="shared" ca="1" si="16"/>
        <v>,22-01-2020,</v>
      </c>
      <c r="H463" s="2">
        <f ca="1">RANDBETWEEN(1,Formules!$B$3)</f>
        <v>745</v>
      </c>
      <c r="I463">
        <f t="shared" si="15"/>
        <v>462</v>
      </c>
    </row>
    <row r="464" spans="1:9" x14ac:dyDescent="0.25">
      <c r="A464" s="2" t="str">
        <f ca="1">Tabel4[[#This Row],[GroepBeheerderEmail]]&amp;Tabel4[[#This Row],[GroepNaam]]&amp;Tabel4[[#This Row],[ReisNaam]]&amp;Tabel4[[#This Row],[NotitieTitel]]&amp;Tabel4[[#This Row],[NotitieDatum]]&amp;Tabel4[[#This Row],[NotitieTekst]]</f>
        <v>Consuela.Grimditch@gmail.com,Janyx,Zhushan Chengguanzhen,Front-line 3rd generation product,22-01-2020,In hac habitasse platea dictumst. Etiam faucibus cursus urna. Ut tellus. Nulla ut erat id mauris vulputate elementum. Nullam varius. Nulla facilisi. Cras non velit nec nisi vulputate nonummy. Maecenas tincidunt lacus at velit.</v>
      </c>
      <c r="B464" s="2" t="str">
        <f ca="1">SUBSTITUTE(INDEX(Tabel3[GroepBeheerderEmail],Tabel4[[#This Row],[Reis.Index]]),",","")</f>
        <v>Consuela.Grimditch@gmail.com</v>
      </c>
      <c r="C464" s="2" t="str">
        <f ca="1">INDEX(Tabel3[GroepNaam],Tabel4[[#This Row],[Reis.Index]])</f>
        <v>,Janyx,</v>
      </c>
      <c r="D464" s="2" t="str">
        <f ca="1">INDEX(Tabel3[ReisNaam],Tabel4[[#This Row],[Reis.Index]])&amp;","</f>
        <v>Zhushan Chengguanzhen,</v>
      </c>
      <c r="E464" t="s">
        <v>3202</v>
      </c>
      <c r="F464" t="s">
        <v>2036</v>
      </c>
      <c r="G464" s="17" t="str">
        <f t="shared" ca="1" si="16"/>
        <v>,22-01-2020,</v>
      </c>
      <c r="H464" s="2">
        <f ca="1">RANDBETWEEN(1,Formules!$B$3)</f>
        <v>381</v>
      </c>
      <c r="I464">
        <f t="shared" si="15"/>
        <v>463</v>
      </c>
    </row>
    <row r="465" spans="1:9" x14ac:dyDescent="0.25">
      <c r="A465" s="2" t="str">
        <f ca="1">Tabel4[[#This Row],[GroepBeheerderEmail]]&amp;Tabel4[[#This Row],[GroepNaam]]&amp;Tabel4[[#This Row],[ReisNaam]]&amp;Tabel4[[#This Row],[NotitieTitel]]&amp;Tabel4[[#This Row],[NotitieDatum]]&amp;Tabel4[[#This Row],[NotitieTekst]]</f>
        <v>Jacquelin.Waugh@gmail.com,Edgepulse,Ganzhou,Digitized non-volatile open system,22-01-2020,Nullam molestie nibh in lectus. Pellentesque at nulla. Suspendisse potenti.</v>
      </c>
      <c r="B465" s="2" t="str">
        <f ca="1">SUBSTITUTE(INDEX(Tabel3[GroepBeheerderEmail],Tabel4[[#This Row],[Reis.Index]]),",","")</f>
        <v>Jacquelin.Waugh@gmail.com</v>
      </c>
      <c r="C465" s="2" t="str">
        <f ca="1">INDEX(Tabel3[GroepNaam],Tabel4[[#This Row],[Reis.Index]])</f>
        <v>,Edgepulse,</v>
      </c>
      <c r="D465" s="2" t="str">
        <f ca="1">INDEX(Tabel3[ReisNaam],Tabel4[[#This Row],[Reis.Index]])&amp;","</f>
        <v>Ganzhou,</v>
      </c>
      <c r="E465" t="s">
        <v>3203</v>
      </c>
      <c r="F465" t="s">
        <v>1774</v>
      </c>
      <c r="G465" s="17" t="str">
        <f t="shared" ca="1" si="16"/>
        <v>,22-01-2020,</v>
      </c>
      <c r="H465" s="2">
        <f ca="1">RANDBETWEEN(1,Formules!$B$3)</f>
        <v>250</v>
      </c>
      <c r="I465">
        <f t="shared" si="15"/>
        <v>464</v>
      </c>
    </row>
    <row r="466" spans="1:9" x14ac:dyDescent="0.25">
      <c r="A466" s="2" t="str">
        <f ca="1">Tabel4[[#This Row],[GroepBeheerderEmail]]&amp;Tabel4[[#This Row],[GroepNaam]]&amp;Tabel4[[#This Row],[ReisNaam]]&amp;Tabel4[[#This Row],[NotitieTitel]]&amp;Tabel4[[#This Row],[NotitieDatum]]&amp;Tabel4[[#This Row],[NotitieTekst]]</f>
        <v>Gert.van Dalen@gmail.com,Youbridge,Dërmënas,Grass-roots encompassing array,22-01-2020,Integer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v>
      </c>
      <c r="B466" s="2" t="str">
        <f ca="1">SUBSTITUTE(INDEX(Tabel3[GroepBeheerderEmail],Tabel4[[#This Row],[Reis.Index]]),",","")</f>
        <v>Gert.van Dalen@gmail.com</v>
      </c>
      <c r="C466" s="2" t="str">
        <f ca="1">INDEX(Tabel3[GroepNaam],Tabel4[[#This Row],[Reis.Index]])</f>
        <v>,Youbridge,</v>
      </c>
      <c r="D466" s="2" t="str">
        <f ca="1">INDEX(Tabel3[ReisNaam],Tabel4[[#This Row],[Reis.Index]])&amp;","</f>
        <v>Dërmënas,</v>
      </c>
      <c r="E466" t="s">
        <v>3204</v>
      </c>
      <c r="F466" t="s">
        <v>2037</v>
      </c>
      <c r="G466" s="17" t="str">
        <f t="shared" ca="1" si="16"/>
        <v>,22-01-2020,</v>
      </c>
      <c r="H466" s="2">
        <f ca="1">RANDBETWEEN(1,Formules!$B$3)</f>
        <v>363</v>
      </c>
      <c r="I466">
        <f t="shared" si="15"/>
        <v>465</v>
      </c>
    </row>
    <row r="467" spans="1:9" x14ac:dyDescent="0.25">
      <c r="A467" s="2" t="str">
        <f ca="1">Tabel4[[#This Row],[GroepBeheerderEmail]]&amp;Tabel4[[#This Row],[GroepNaam]]&amp;Tabel4[[#This Row],[ReisNaam]]&amp;Tabel4[[#This Row],[NotitieTitel]]&amp;Tabel4[[#This Row],[NotitieDatum]]&amp;Tabel4[[#This Row],[NotitieTekst]]</f>
        <v>Jan.Truitt@gmail.com,Realbuzz,Popovi,Reduced exuding challenge,22-01-2020,Suspendisse potenti.</v>
      </c>
      <c r="B467" s="2" t="str">
        <f ca="1">SUBSTITUTE(INDEX(Tabel3[GroepBeheerderEmail],Tabel4[[#This Row],[Reis.Index]]),",","")</f>
        <v>Jan.Truitt@gmail.com</v>
      </c>
      <c r="C467" s="2" t="str">
        <f ca="1">INDEX(Tabel3[GroepNaam],Tabel4[[#This Row],[Reis.Index]])</f>
        <v>,Realbuzz,</v>
      </c>
      <c r="D467" s="2" t="str">
        <f ca="1">INDEX(Tabel3[ReisNaam],Tabel4[[#This Row],[Reis.Index]])&amp;","</f>
        <v>Popovi,</v>
      </c>
      <c r="E467" t="s">
        <v>3205</v>
      </c>
      <c r="F467" t="s">
        <v>2038</v>
      </c>
      <c r="G467" s="17" t="str">
        <f t="shared" ca="1" si="16"/>
        <v>,22-01-2020,</v>
      </c>
      <c r="H467" s="2">
        <f ca="1">RANDBETWEEN(1,Formules!$B$3)</f>
        <v>614</v>
      </c>
      <c r="I467">
        <f t="shared" si="15"/>
        <v>466</v>
      </c>
    </row>
    <row r="468" spans="1:9" x14ac:dyDescent="0.25">
      <c r="A468" s="2" t="str">
        <f ca="1">Tabel4[[#This Row],[GroepBeheerderEmail]]&amp;Tabel4[[#This Row],[GroepNaam]]&amp;Tabel4[[#This Row],[ReisNaam]]&amp;Tabel4[[#This Row],[NotitieTitel]]&amp;Tabel4[[#This Row],[NotitieDatum]]&amp;Tabel4[[#This Row],[NotitieTekst]]</f>
        <v>Gillie.Giraldon@gmail.com,Livepath,Paris 18,Cloned grid-enabled standardization,22-01-2020,Curabitur convallis.</v>
      </c>
      <c r="B468" s="2" t="str">
        <f ca="1">SUBSTITUTE(INDEX(Tabel3[GroepBeheerderEmail],Tabel4[[#This Row],[Reis.Index]]),",","")</f>
        <v>Gillie.Giraldon@gmail.com</v>
      </c>
      <c r="C468" s="2" t="str">
        <f ca="1">INDEX(Tabel3[GroepNaam],Tabel4[[#This Row],[Reis.Index]])</f>
        <v>,Livepath,</v>
      </c>
      <c r="D468" s="2" t="str">
        <f ca="1">INDEX(Tabel3[ReisNaam],Tabel4[[#This Row],[Reis.Index]])&amp;","</f>
        <v>Paris 18,</v>
      </c>
      <c r="E468" t="s">
        <v>3206</v>
      </c>
      <c r="F468" t="s">
        <v>2039</v>
      </c>
      <c r="G468" s="17" t="str">
        <f t="shared" ca="1" si="16"/>
        <v>,22-01-2020,</v>
      </c>
      <c r="H468" s="2">
        <f ca="1">RANDBETWEEN(1,Formules!$B$3)</f>
        <v>291</v>
      </c>
      <c r="I468">
        <f t="shared" si="15"/>
        <v>467</v>
      </c>
    </row>
    <row r="469" spans="1:9" x14ac:dyDescent="0.25">
      <c r="A469" s="2" t="str">
        <f ca="1">Tabel4[[#This Row],[GroepBeheerderEmail]]&amp;Tabel4[[#This Row],[GroepNaam]]&amp;Tabel4[[#This Row],[ReisNaam]]&amp;Tabel4[[#This Row],[NotitieTitel]]&amp;Tabel4[[#This Row],[NotitieDatum]]&amp;Tabel4[[#This Row],[NotitieTekst]]</f>
        <v>Ellen.O'Heyne@gmail.com,Quire,Great Neck,Enhanced homogeneous projection,22-01-2020,Suspendisse potenti. Nullam porttitor lacus at turpis. Donec posuere metus vitae ipsum. Aliquam non mauris. Morbi non lectus. Aliquam sit amet diam in magna bibendum imperdiet. Nullam orci pede, venenatis non, sodales sed, tincidunt eu, felis. Fusce posuere felis sed lacus.</v>
      </c>
      <c r="B469" s="2" t="str">
        <f ca="1">SUBSTITUTE(INDEX(Tabel3[GroepBeheerderEmail],Tabel4[[#This Row],[Reis.Index]]),",","")</f>
        <v>Ellen.O'Heyne@gmail.com</v>
      </c>
      <c r="C469" s="2" t="str">
        <f ca="1">INDEX(Tabel3[GroepNaam],Tabel4[[#This Row],[Reis.Index]])</f>
        <v>,Quire,</v>
      </c>
      <c r="D469" s="2" t="str">
        <f ca="1">INDEX(Tabel3[ReisNaam],Tabel4[[#This Row],[Reis.Index]])&amp;","</f>
        <v>Great Neck,</v>
      </c>
      <c r="E469" t="s">
        <v>3207</v>
      </c>
      <c r="F469" t="s">
        <v>1806</v>
      </c>
      <c r="G469" s="17" t="str">
        <f t="shared" ca="1" si="16"/>
        <v>,22-01-2020,</v>
      </c>
      <c r="H469" s="2">
        <f ca="1">RANDBETWEEN(1,Formules!$B$3)</f>
        <v>237</v>
      </c>
      <c r="I469">
        <f t="shared" si="15"/>
        <v>468</v>
      </c>
    </row>
    <row r="470" spans="1:9" x14ac:dyDescent="0.25">
      <c r="A470" s="2" t="str">
        <f ca="1">Tabel4[[#This Row],[GroepBeheerderEmail]]&amp;Tabel4[[#This Row],[GroepNaam]]&amp;Tabel4[[#This Row],[ReisNaam]]&amp;Tabel4[[#This Row],[NotitieTitel]]&amp;Tabel4[[#This Row],[NotitieDatum]]&amp;Tabel4[[#This Row],[NotitieTekst]]</f>
        <v>Jan.Truitt@gmail.com,Ntags,Varybóbi,Inverse high-level local area network,22-01-2020,Phasellus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v>
      </c>
      <c r="B470" s="2" t="str">
        <f ca="1">SUBSTITUTE(INDEX(Tabel3[GroepBeheerderEmail],Tabel4[[#This Row],[Reis.Index]]),",","")</f>
        <v>Jan.Truitt@gmail.com</v>
      </c>
      <c r="C470" s="2" t="str">
        <f ca="1">INDEX(Tabel3[GroepNaam],Tabel4[[#This Row],[Reis.Index]])</f>
        <v>,Ntags,</v>
      </c>
      <c r="D470" s="2" t="str">
        <f ca="1">INDEX(Tabel3[ReisNaam],Tabel4[[#This Row],[Reis.Index]])&amp;","</f>
        <v>Varybóbi,</v>
      </c>
      <c r="E470" t="s">
        <v>3208</v>
      </c>
      <c r="F470" t="s">
        <v>2040</v>
      </c>
      <c r="G470" s="17" t="str">
        <f t="shared" ca="1" si="16"/>
        <v>,22-01-2020,</v>
      </c>
      <c r="H470" s="2">
        <f ca="1">RANDBETWEEN(1,Formules!$B$3)</f>
        <v>844</v>
      </c>
      <c r="I470">
        <f t="shared" si="15"/>
        <v>469</v>
      </c>
    </row>
    <row r="471" spans="1:9" x14ac:dyDescent="0.25">
      <c r="A471" s="2" t="str">
        <f ca="1">Tabel4[[#This Row],[GroepBeheerderEmail]]&amp;Tabel4[[#This Row],[GroepNaam]]&amp;Tabel4[[#This Row],[ReisNaam]]&amp;Tabel4[[#This Row],[NotitieTitel]]&amp;Tabel4[[#This Row],[NotitieDatum]]&amp;Tabel4[[#This Row],[NotitieTekst]]</f>
        <v>Jule.Berthod@gmail.com,Demizz,Chilliwack,Networked impactful installation,22-01-2020,Nulla justo.</v>
      </c>
      <c r="B471" s="2" t="str">
        <f ca="1">SUBSTITUTE(INDEX(Tabel3[GroepBeheerderEmail],Tabel4[[#This Row],[Reis.Index]]),",","")</f>
        <v>Jule.Berthod@gmail.com</v>
      </c>
      <c r="C471" s="2" t="str">
        <f ca="1">INDEX(Tabel3[GroepNaam],Tabel4[[#This Row],[Reis.Index]])</f>
        <v>,Demizz,</v>
      </c>
      <c r="D471" s="2" t="str">
        <f ca="1">INDEX(Tabel3[ReisNaam],Tabel4[[#This Row],[Reis.Index]])&amp;","</f>
        <v>Chilliwack,</v>
      </c>
      <c r="E471" t="s">
        <v>3209</v>
      </c>
      <c r="F471" t="s">
        <v>1971</v>
      </c>
      <c r="G471" s="17" t="str">
        <f t="shared" ca="1" si="16"/>
        <v>,22-01-2020,</v>
      </c>
      <c r="H471" s="2">
        <f ca="1">RANDBETWEEN(1,Formules!$B$3)</f>
        <v>241</v>
      </c>
      <c r="I471">
        <f t="shared" si="15"/>
        <v>470</v>
      </c>
    </row>
    <row r="472" spans="1:9" x14ac:dyDescent="0.25">
      <c r="A472" s="2" t="str">
        <f ca="1">Tabel4[[#This Row],[GroepBeheerderEmail]]&amp;Tabel4[[#This Row],[GroepNaam]]&amp;Tabel4[[#This Row],[ReisNaam]]&amp;Tabel4[[#This Row],[NotitieTitel]]&amp;Tabel4[[#This Row],[NotitieDatum]]&amp;Tabel4[[#This Row],[NotitieTekst]]</f>
        <v>Chrysa.Minnock@gmail.com,Fivespan,Verkhniy Yasenov,Networked 6th generation matrix,22-01-2020,Mauris sit amet eros. Suspendisse accumsan tortor quis turpis. Sed ante. Vivamus tortor. Duis mattis egestas metus. Aenean fermentum. Donec ut mauris eget massa tempor convallis.</v>
      </c>
      <c r="B472" s="2" t="str">
        <f ca="1">SUBSTITUTE(INDEX(Tabel3[GroepBeheerderEmail],Tabel4[[#This Row],[Reis.Index]]),",","")</f>
        <v>Chrysa.Minnock@gmail.com</v>
      </c>
      <c r="C472" s="2" t="str">
        <f ca="1">INDEX(Tabel3[GroepNaam],Tabel4[[#This Row],[Reis.Index]])</f>
        <v>,Fivespan,</v>
      </c>
      <c r="D472" s="2" t="str">
        <f ca="1">INDEX(Tabel3[ReisNaam],Tabel4[[#This Row],[Reis.Index]])&amp;","</f>
        <v>Verkhniy Yasenov,</v>
      </c>
      <c r="E472" t="s">
        <v>3210</v>
      </c>
      <c r="F472" t="s">
        <v>2041</v>
      </c>
      <c r="G472" s="17" t="str">
        <f t="shared" ca="1" si="16"/>
        <v>,22-01-2020,</v>
      </c>
      <c r="H472" s="2">
        <f ca="1">RANDBETWEEN(1,Formules!$B$3)</f>
        <v>598</v>
      </c>
      <c r="I472">
        <f t="shared" si="15"/>
        <v>471</v>
      </c>
    </row>
    <row r="473" spans="1:9" x14ac:dyDescent="0.25">
      <c r="A473" s="2" t="str">
        <f ca="1">Tabel4[[#This Row],[GroepBeheerderEmail]]&amp;Tabel4[[#This Row],[GroepNaam]]&amp;Tabel4[[#This Row],[ReisNaam]]&amp;Tabel4[[#This Row],[NotitieTitel]]&amp;Tabel4[[#This Row],[NotitieDatum]]&amp;Tabel4[[#This Row],[NotitieTekst]]</f>
        <v>Hillier.Carff@gmail.com,Devify,Káto Nevrokópi,Distributed leading edge approach,22-01-2020,Cras mi pede, malesuada in, imperdiet et, commodo vulputate, justo. In blandit ultrices enim. Lorem ipsum dolor sit amet, consectetuer adipiscing elit. Proin interdum mauris non ligula pellentesque ultrices. Phasellus id sapien in sapien iaculis congue.</v>
      </c>
      <c r="B473" s="2" t="str">
        <f ca="1">SUBSTITUTE(INDEX(Tabel3[GroepBeheerderEmail],Tabel4[[#This Row],[Reis.Index]]),",","")</f>
        <v>Hillier.Carff@gmail.com</v>
      </c>
      <c r="C473" s="2" t="str">
        <f ca="1">INDEX(Tabel3[GroepNaam],Tabel4[[#This Row],[Reis.Index]])</f>
        <v>,Devify,</v>
      </c>
      <c r="D473" s="2" t="str">
        <f ca="1">INDEX(Tabel3[ReisNaam],Tabel4[[#This Row],[Reis.Index]])&amp;","</f>
        <v>Káto Nevrokópi,</v>
      </c>
      <c r="E473" t="s">
        <v>3211</v>
      </c>
      <c r="F473" t="s">
        <v>2042</v>
      </c>
      <c r="G473" s="17" t="str">
        <f t="shared" ca="1" si="16"/>
        <v>,22-01-2020,</v>
      </c>
      <c r="H473" s="2">
        <f ca="1">RANDBETWEEN(1,Formules!$B$3)</f>
        <v>739</v>
      </c>
      <c r="I473">
        <f t="shared" si="15"/>
        <v>472</v>
      </c>
    </row>
    <row r="474" spans="1:9" x14ac:dyDescent="0.25">
      <c r="A474" s="2" t="str">
        <f ca="1">Tabel4[[#This Row],[GroepBeheerderEmail]]&amp;Tabel4[[#This Row],[GroepNaam]]&amp;Tabel4[[#This Row],[ReisNaam]]&amp;Tabel4[[#This Row],[NotitieTitel]]&amp;Tabel4[[#This Row],[NotitieDatum]]&amp;Tabel4[[#This Row],[NotitieTekst]]</f>
        <v>Lane.Mellows@gmail.com,Roomm,Alvesta,Versatile asynchronous solution,22-01-2020,Curabitur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v>
      </c>
      <c r="B474" s="2" t="str">
        <f ca="1">SUBSTITUTE(INDEX(Tabel3[GroepBeheerderEmail],Tabel4[[#This Row],[Reis.Index]]),",","")</f>
        <v>Lane.Mellows@gmail.com</v>
      </c>
      <c r="C474" s="2" t="str">
        <f ca="1">INDEX(Tabel3[GroepNaam],Tabel4[[#This Row],[Reis.Index]])</f>
        <v>,Roomm,</v>
      </c>
      <c r="D474" s="2" t="str">
        <f ca="1">INDEX(Tabel3[ReisNaam],Tabel4[[#This Row],[Reis.Index]])&amp;","</f>
        <v>Alvesta,</v>
      </c>
      <c r="E474" t="s">
        <v>3212</v>
      </c>
      <c r="F474" t="s">
        <v>1989</v>
      </c>
      <c r="G474" s="17" t="str">
        <f t="shared" ca="1" si="16"/>
        <v>,22-01-2020,</v>
      </c>
      <c r="H474" s="2">
        <f ca="1">RANDBETWEEN(1,Formules!$B$3)</f>
        <v>735</v>
      </c>
      <c r="I474">
        <f t="shared" si="15"/>
        <v>473</v>
      </c>
    </row>
    <row r="475" spans="1:9" x14ac:dyDescent="0.25">
      <c r="A475" s="2" t="str">
        <f ca="1">Tabel4[[#This Row],[GroepBeheerderEmail]]&amp;Tabel4[[#This Row],[GroepNaam]]&amp;Tabel4[[#This Row],[ReisNaam]]&amp;Tabel4[[#This Row],[NotitieTitel]]&amp;Tabel4[[#This Row],[NotitieDatum]]&amp;Tabel4[[#This Row],[NotitieTekst]]</f>
        <v>Freemon.Piche@gmail.com,Twiyo,Zbarazh,Open-source system-worthy moratorium,22-01-2020,Nullam molestie nibh in lectus. Pellentesque at nulla. Suspendisse potenti. Cras in purus eu magna vulputate luctus. Cum sociis natoque penatibus et magnis dis parturient montes, nascetur ridiculus mus. Vivamus vestibulum sagittis sapien.</v>
      </c>
      <c r="B475" s="2" t="str">
        <f ca="1">SUBSTITUTE(INDEX(Tabel3[GroepBeheerderEmail],Tabel4[[#This Row],[Reis.Index]]),",","")</f>
        <v>Freemon.Piche@gmail.com</v>
      </c>
      <c r="C475" s="2" t="str">
        <f ca="1">INDEX(Tabel3[GroepNaam],Tabel4[[#This Row],[Reis.Index]])</f>
        <v>,Twiyo,</v>
      </c>
      <c r="D475" s="2" t="str">
        <f ca="1">INDEX(Tabel3[ReisNaam],Tabel4[[#This Row],[Reis.Index]])&amp;","</f>
        <v>Zbarazh,</v>
      </c>
      <c r="E475" t="s">
        <v>3213</v>
      </c>
      <c r="F475" t="s">
        <v>1675</v>
      </c>
      <c r="G475" s="17" t="str">
        <f t="shared" ca="1" si="16"/>
        <v>,22-01-2020,</v>
      </c>
      <c r="H475" s="2">
        <f ca="1">RANDBETWEEN(1,Formules!$B$3)</f>
        <v>30</v>
      </c>
      <c r="I475">
        <f t="shared" si="15"/>
        <v>474</v>
      </c>
    </row>
    <row r="476" spans="1:9" x14ac:dyDescent="0.25">
      <c r="A476" s="2" t="str">
        <f ca="1">Tabel4[[#This Row],[GroepBeheerderEmail]]&amp;Tabel4[[#This Row],[GroepNaam]]&amp;Tabel4[[#This Row],[ReisNaam]]&amp;Tabel4[[#This Row],[NotitieTitel]]&amp;Tabel4[[#This Row],[NotitieDatum]]&amp;Tabel4[[#This Row],[NotitieTekst]]</f>
        <v>Terry.Scarasbrick@gmail.com,Jazzy,Pitangui,Object-based reciprocal Graphic Interface,22-01-2020,Morbi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v>
      </c>
      <c r="B476" s="2" t="str">
        <f ca="1">SUBSTITUTE(INDEX(Tabel3[GroepBeheerderEmail],Tabel4[[#This Row],[Reis.Index]]),",","")</f>
        <v>Terry.Scarasbrick@gmail.com</v>
      </c>
      <c r="C476" s="2" t="str">
        <f ca="1">INDEX(Tabel3[GroepNaam],Tabel4[[#This Row],[Reis.Index]])</f>
        <v>,Jazzy,</v>
      </c>
      <c r="D476" s="2" t="str">
        <f ca="1">INDEX(Tabel3[ReisNaam],Tabel4[[#This Row],[Reis.Index]])&amp;","</f>
        <v>Pitangui,</v>
      </c>
      <c r="E476" t="s">
        <v>3214</v>
      </c>
      <c r="F476" t="s">
        <v>2043</v>
      </c>
      <c r="G476" s="17" t="str">
        <f t="shared" ca="1" si="16"/>
        <v>,22-01-2020,</v>
      </c>
      <c r="H476" s="2">
        <f ca="1">RANDBETWEEN(1,Formules!$B$3)</f>
        <v>371</v>
      </c>
      <c r="I476">
        <f t="shared" si="15"/>
        <v>475</v>
      </c>
    </row>
    <row r="477" spans="1:9" x14ac:dyDescent="0.25">
      <c r="A477" s="2" t="str">
        <f ca="1">Tabel4[[#This Row],[GroepBeheerderEmail]]&amp;Tabel4[[#This Row],[GroepNaam]]&amp;Tabel4[[#This Row],[ReisNaam]]&amp;Tabel4[[#This Row],[NotitieTitel]]&amp;Tabel4[[#This Row],[NotitieDatum]]&amp;Tabel4[[#This Row],[NotitieTekst]]</f>
        <v>Aggie.Pawlowicz@gmail.com,Fivespan,Śmiłowo,Diverse clear-thinking info-mediaries,22-01-2020,Vestibulum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v>
      </c>
      <c r="B477" s="2" t="str">
        <f ca="1">SUBSTITUTE(INDEX(Tabel3[GroepBeheerderEmail],Tabel4[[#This Row],[Reis.Index]]),",","")</f>
        <v>Aggie.Pawlowicz@gmail.com</v>
      </c>
      <c r="C477" s="2" t="str">
        <f ca="1">INDEX(Tabel3[GroepNaam],Tabel4[[#This Row],[Reis.Index]])</f>
        <v>,Fivespan,</v>
      </c>
      <c r="D477" s="2" t="str">
        <f ca="1">INDEX(Tabel3[ReisNaam],Tabel4[[#This Row],[Reis.Index]])&amp;","</f>
        <v>Śmiłowo,</v>
      </c>
      <c r="E477" t="s">
        <v>3215</v>
      </c>
      <c r="F477" t="s">
        <v>2044</v>
      </c>
      <c r="G477" s="17" t="str">
        <f t="shared" ca="1" si="16"/>
        <v>,22-01-2020,</v>
      </c>
      <c r="H477" s="2">
        <f ca="1">RANDBETWEEN(1,Formules!$B$3)</f>
        <v>571</v>
      </c>
      <c r="I477">
        <f t="shared" si="15"/>
        <v>476</v>
      </c>
    </row>
    <row r="478" spans="1:9" x14ac:dyDescent="0.25">
      <c r="A478" s="2" t="str">
        <f ca="1">Tabel4[[#This Row],[GroepBeheerderEmail]]&amp;Tabel4[[#This Row],[GroepNaam]]&amp;Tabel4[[#This Row],[ReisNaam]]&amp;Tabel4[[#This Row],[NotitieTitel]]&amp;Tabel4[[#This Row],[NotitieDatum]]&amp;Tabel4[[#This Row],[NotitieTekst]]</f>
        <v>Rossy.Challener@gmail.com,Skinix,Araouane,Front-line 6th generation collaboration,22-01-2020,Cum sociis natoque penatibus et magnis dis parturient montes, nascetur ridiculus mus. Vivamus vestibulum sagittis sapien. Cum sociis natoque penatibus et magnis dis parturient montes, nascetur ridiculus mus. Etiam vel augue. Vestibulum rutrum rutrum neque.</v>
      </c>
      <c r="B478" s="2" t="str">
        <f ca="1">SUBSTITUTE(INDEX(Tabel3[GroepBeheerderEmail],Tabel4[[#This Row],[Reis.Index]]),",","")</f>
        <v>Rossy.Challener@gmail.com</v>
      </c>
      <c r="C478" s="2" t="str">
        <f ca="1">INDEX(Tabel3[GroepNaam],Tabel4[[#This Row],[Reis.Index]])</f>
        <v>,Skinix,</v>
      </c>
      <c r="D478" s="2" t="str">
        <f ca="1">INDEX(Tabel3[ReisNaam],Tabel4[[#This Row],[Reis.Index]])&amp;","</f>
        <v>Araouane,</v>
      </c>
      <c r="E478" t="s">
        <v>3216</v>
      </c>
      <c r="F478" t="s">
        <v>2024</v>
      </c>
      <c r="G478" s="17" t="str">
        <f t="shared" ca="1" si="16"/>
        <v>,22-01-2020,</v>
      </c>
      <c r="H478" s="2">
        <f ca="1">RANDBETWEEN(1,Formules!$B$3)</f>
        <v>816</v>
      </c>
      <c r="I478">
        <f t="shared" si="15"/>
        <v>477</v>
      </c>
    </row>
    <row r="479" spans="1:9" x14ac:dyDescent="0.25">
      <c r="A479" s="2" t="str">
        <f ca="1">Tabel4[[#This Row],[GroepBeheerderEmail]]&amp;Tabel4[[#This Row],[GroepNaam]]&amp;Tabel4[[#This Row],[ReisNaam]]&amp;Tabel4[[#This Row],[NotitieTitel]]&amp;Tabel4[[#This Row],[NotitieDatum]]&amp;Tabel4[[#This Row],[NotitieTekst]]</f>
        <v>Francene.Dougharty@gmail.com,Jabbertype,Baloc,Cross-platform zero administration collaboration,22-01-2020,Duis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v>
      </c>
      <c r="B479" s="2" t="str">
        <f ca="1">SUBSTITUTE(INDEX(Tabel3[GroepBeheerderEmail],Tabel4[[#This Row],[Reis.Index]]),",","")</f>
        <v>Francene.Dougharty@gmail.com</v>
      </c>
      <c r="C479" s="2" t="str">
        <f ca="1">INDEX(Tabel3[GroepNaam],Tabel4[[#This Row],[Reis.Index]])</f>
        <v>,Jabbertype,</v>
      </c>
      <c r="D479" s="2" t="str">
        <f ca="1">INDEX(Tabel3[ReisNaam],Tabel4[[#This Row],[Reis.Index]])&amp;","</f>
        <v>Baloc,</v>
      </c>
      <c r="E479" t="s">
        <v>3217</v>
      </c>
      <c r="F479" t="s">
        <v>2045</v>
      </c>
      <c r="G479" s="17" t="str">
        <f t="shared" ca="1" si="16"/>
        <v>,22-01-2020,</v>
      </c>
      <c r="H479" s="2">
        <f ca="1">RANDBETWEEN(1,Formules!$B$3)</f>
        <v>594</v>
      </c>
      <c r="I479">
        <f t="shared" si="15"/>
        <v>478</v>
      </c>
    </row>
    <row r="480" spans="1:9" x14ac:dyDescent="0.25">
      <c r="A480" s="2" t="str">
        <f ca="1">Tabel4[[#This Row],[GroepBeheerderEmail]]&amp;Tabel4[[#This Row],[GroepNaam]]&amp;Tabel4[[#This Row],[ReisNaam]]&amp;Tabel4[[#This Row],[NotitieTitel]]&amp;Tabel4[[#This Row],[NotitieDatum]]&amp;Tabel4[[#This Row],[NotitieTekst]]</f>
        <v>Dominik.Grishmanov@gmail.com,Quinu,Rakhmanovo,Innovative client-server workforce,22-01-2020,Nulla ut erat id mauris vulputate elementum. Nullam varius. Nulla facilisi. Cras non velit nec nisi vulputate nonummy. Maecenas tincidunt lacus at velit. Vivamus vel nulla eget eros elementum pellentesque.</v>
      </c>
      <c r="B480" s="2" t="str">
        <f ca="1">SUBSTITUTE(INDEX(Tabel3[GroepBeheerderEmail],Tabel4[[#This Row],[Reis.Index]]),",","")</f>
        <v>Dominik.Grishmanov@gmail.com</v>
      </c>
      <c r="C480" s="2" t="str">
        <f ca="1">INDEX(Tabel3[GroepNaam],Tabel4[[#This Row],[Reis.Index]])</f>
        <v>,Quinu,</v>
      </c>
      <c r="D480" s="2" t="str">
        <f ca="1">INDEX(Tabel3[ReisNaam],Tabel4[[#This Row],[Reis.Index]])&amp;","</f>
        <v>Rakhmanovo,</v>
      </c>
      <c r="E480" t="s">
        <v>3218</v>
      </c>
      <c r="F480" t="s">
        <v>2046</v>
      </c>
      <c r="G480" s="17" t="str">
        <f t="shared" ca="1" si="16"/>
        <v>,22-01-2020,</v>
      </c>
      <c r="H480" s="2">
        <f ca="1">RANDBETWEEN(1,Formules!$B$3)</f>
        <v>228</v>
      </c>
      <c r="I480">
        <f t="shared" si="15"/>
        <v>479</v>
      </c>
    </row>
    <row r="481" spans="1:9" x14ac:dyDescent="0.25">
      <c r="A481" s="2" t="str">
        <f ca="1">Tabel4[[#This Row],[GroepBeheerderEmail]]&amp;Tabel4[[#This Row],[GroepNaam]]&amp;Tabel4[[#This Row],[ReisNaam]]&amp;Tabel4[[#This Row],[NotitieTitel]]&amp;Tabel4[[#This Row],[NotitieDatum]]&amp;Tabel4[[#This Row],[NotitieTekst]]</f>
        <v>Lorianne.Stanfield@gmail.com,Meedoo,Quatro Barras,Extended high-level flexibility,22-01-2020,Aliquam augue quam, sollicitudin vitae, consectetuer eget, rutrum at, lorem. Integer tincidunt ante vel ipsum. Praesent blandit lacinia erat. Vestibulum sed magna at nunc commodo placerat. Praesent blandit. Nam nulla. Integer pede justo, lacinia eget, tincidunt eget, tempus vel, pede.</v>
      </c>
      <c r="B481" s="2" t="str">
        <f ca="1">SUBSTITUTE(INDEX(Tabel3[GroepBeheerderEmail],Tabel4[[#This Row],[Reis.Index]]),",","")</f>
        <v>Lorianne.Stanfield@gmail.com</v>
      </c>
      <c r="C481" s="2" t="str">
        <f ca="1">INDEX(Tabel3[GroepNaam],Tabel4[[#This Row],[Reis.Index]])</f>
        <v>,Meedoo,</v>
      </c>
      <c r="D481" s="2" t="str">
        <f ca="1">INDEX(Tabel3[ReisNaam],Tabel4[[#This Row],[Reis.Index]])&amp;","</f>
        <v>Quatro Barras,</v>
      </c>
      <c r="E481" t="s">
        <v>3219</v>
      </c>
      <c r="F481" t="s">
        <v>2047</v>
      </c>
      <c r="G481" s="17" t="str">
        <f t="shared" ca="1" si="16"/>
        <v>,22-01-2020,</v>
      </c>
      <c r="H481" s="2">
        <f ca="1">RANDBETWEEN(1,Formules!$B$3)</f>
        <v>126</v>
      </c>
      <c r="I481">
        <f t="shared" si="15"/>
        <v>480</v>
      </c>
    </row>
    <row r="482" spans="1:9" x14ac:dyDescent="0.25">
      <c r="A482" s="2" t="str">
        <f ca="1">Tabel4[[#This Row],[GroepBeheerderEmail]]&amp;Tabel4[[#This Row],[GroepNaam]]&amp;Tabel4[[#This Row],[ReisNaam]]&amp;Tabel4[[#This Row],[NotitieTitel]]&amp;Tabel4[[#This Row],[NotitieDatum]]&amp;Tabel4[[#This Row],[NotitieTekst]]</f>
        <v>Padriac.Gauden@gmail.com,Yakidoo,Baharly,Decentralized bifurcated budgetary management,22-01-2020,Morbi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v>
      </c>
      <c r="B482" s="2" t="str">
        <f ca="1">SUBSTITUTE(INDEX(Tabel3[GroepBeheerderEmail],Tabel4[[#This Row],[Reis.Index]]),",","")</f>
        <v>Padriac.Gauden@gmail.com</v>
      </c>
      <c r="C482" s="2" t="str">
        <f ca="1">INDEX(Tabel3[GroepNaam],Tabel4[[#This Row],[Reis.Index]])</f>
        <v>,Yakidoo,</v>
      </c>
      <c r="D482" s="2" t="str">
        <f ca="1">INDEX(Tabel3[ReisNaam],Tabel4[[#This Row],[Reis.Index]])&amp;","</f>
        <v>Baharly,</v>
      </c>
      <c r="E482" t="s">
        <v>3220</v>
      </c>
      <c r="F482" t="s">
        <v>2048</v>
      </c>
      <c r="G482" s="17" t="str">
        <f t="shared" ca="1" si="16"/>
        <v>,22-01-2020,</v>
      </c>
      <c r="H482" s="2">
        <f ca="1">RANDBETWEEN(1,Formules!$B$3)</f>
        <v>539</v>
      </c>
      <c r="I482">
        <f t="shared" si="15"/>
        <v>481</v>
      </c>
    </row>
    <row r="483" spans="1:9" x14ac:dyDescent="0.25">
      <c r="A483" s="2" t="str">
        <f ca="1">Tabel4[[#This Row],[GroepBeheerderEmail]]&amp;Tabel4[[#This Row],[GroepNaam]]&amp;Tabel4[[#This Row],[ReisNaam]]&amp;Tabel4[[#This Row],[NotitieTitel]]&amp;Tabel4[[#This Row],[NotitieDatum]]&amp;Tabel4[[#This Row],[NotitieTekst]]</f>
        <v>Gordy.Clemmens@gmail.com,Yamia,Gembu,Fundamental analyzing hierarchy,22-01-2020,Suspendisse ornare consequat lectus. In est risus, auctor sed, tristique in, tempus sit amet, sem. Fusce consequat. Nulla nisl. Nunc nisl. Duis bibendum, felis sed interdum venenatis, turpis enim blandit mi, in porttitor pede justo eu massa. Donec dapibus.</v>
      </c>
      <c r="B483" s="2" t="str">
        <f ca="1">SUBSTITUTE(INDEX(Tabel3[GroepBeheerderEmail],Tabel4[[#This Row],[Reis.Index]]),",","")</f>
        <v>Gordy.Clemmens@gmail.com</v>
      </c>
      <c r="C483" s="2" t="str">
        <f ca="1">INDEX(Tabel3[GroepNaam],Tabel4[[#This Row],[Reis.Index]])</f>
        <v>,Yamia,</v>
      </c>
      <c r="D483" s="2" t="str">
        <f ca="1">INDEX(Tabel3[ReisNaam],Tabel4[[#This Row],[Reis.Index]])&amp;","</f>
        <v>Gembu,</v>
      </c>
      <c r="E483" t="s">
        <v>3221</v>
      </c>
      <c r="F483" t="s">
        <v>2049</v>
      </c>
      <c r="G483" s="17" t="str">
        <f t="shared" ca="1" si="16"/>
        <v>,22-01-2020,</v>
      </c>
      <c r="H483" s="2">
        <f ca="1">RANDBETWEEN(1,Formules!$B$3)</f>
        <v>654</v>
      </c>
      <c r="I483">
        <f t="shared" si="15"/>
        <v>482</v>
      </c>
    </row>
    <row r="484" spans="1:9" x14ac:dyDescent="0.25">
      <c r="A484" s="2" t="str">
        <f ca="1">Tabel4[[#This Row],[GroepBeheerderEmail]]&amp;Tabel4[[#This Row],[GroepNaam]]&amp;Tabel4[[#This Row],[ReisNaam]]&amp;Tabel4[[#This Row],[NotitieTitel]]&amp;Tabel4[[#This Row],[NotitieDatum]]&amp;Tabel4[[#This Row],[NotitieTekst]]</f>
        <v>Cherise.Remon@gmail.com,Youtags,Milotice,Programmable bottom-line approach,22-01-2020,Cum sociis natoque penatibus et magnis dis parturient montes, nascetur ridiculus mus. Etiam vel augue. Vestibulum rutrum rutrum neque. Aenean auctor gravida sem. Praesent id massa id nisl venenatis lacinia. Aenean sit amet justo. Morbi ut odio.</v>
      </c>
      <c r="B484" s="2" t="str">
        <f ca="1">SUBSTITUTE(INDEX(Tabel3[GroepBeheerderEmail],Tabel4[[#This Row],[Reis.Index]]),",","")</f>
        <v>Cherise.Remon@gmail.com</v>
      </c>
      <c r="C484" s="2" t="str">
        <f ca="1">INDEX(Tabel3[GroepNaam],Tabel4[[#This Row],[Reis.Index]])</f>
        <v>,Youtags,</v>
      </c>
      <c r="D484" s="2" t="str">
        <f ca="1">INDEX(Tabel3[ReisNaam],Tabel4[[#This Row],[Reis.Index]])&amp;","</f>
        <v>Milotice,</v>
      </c>
      <c r="E484" t="s">
        <v>3222</v>
      </c>
      <c r="F484" t="s">
        <v>2050</v>
      </c>
      <c r="G484" s="17" t="str">
        <f t="shared" ca="1" si="16"/>
        <v>,22-01-2020,</v>
      </c>
      <c r="H484" s="2">
        <f ca="1">RANDBETWEEN(1,Formules!$B$3)</f>
        <v>41</v>
      </c>
      <c r="I484">
        <f t="shared" si="15"/>
        <v>483</v>
      </c>
    </row>
    <row r="485" spans="1:9" x14ac:dyDescent="0.25">
      <c r="A485" s="2" t="str">
        <f ca="1">Tabel4[[#This Row],[GroepBeheerderEmail]]&amp;Tabel4[[#This Row],[GroepNaam]]&amp;Tabel4[[#This Row],[ReisNaam]]&amp;Tabel4[[#This Row],[NotitieTitel]]&amp;Tabel4[[#This Row],[NotitieDatum]]&amp;Tabel4[[#This Row],[NotitieTekst]]</f>
        <v>Cull.Annes@gmail.com,Oloo,Songmuping,Fundamental heuristic paradigm,22-01-2020,Donec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v>
      </c>
      <c r="B485" s="2" t="str">
        <f ca="1">SUBSTITUTE(INDEX(Tabel3[GroepBeheerderEmail],Tabel4[[#This Row],[Reis.Index]]),",","")</f>
        <v>Cull.Annes@gmail.com</v>
      </c>
      <c r="C485" s="2" t="str">
        <f ca="1">INDEX(Tabel3[GroepNaam],Tabel4[[#This Row],[Reis.Index]])</f>
        <v>,Oloo,</v>
      </c>
      <c r="D485" s="2" t="str">
        <f ca="1">INDEX(Tabel3[ReisNaam],Tabel4[[#This Row],[Reis.Index]])&amp;","</f>
        <v>Songmuping,</v>
      </c>
      <c r="E485" t="s">
        <v>3223</v>
      </c>
      <c r="F485" t="s">
        <v>2051</v>
      </c>
      <c r="G485" s="17" t="str">
        <f t="shared" ca="1" si="16"/>
        <v>,22-01-2020,</v>
      </c>
      <c r="H485" s="2">
        <f ca="1">RANDBETWEEN(1,Formules!$B$3)</f>
        <v>78</v>
      </c>
      <c r="I485">
        <f t="shared" si="15"/>
        <v>484</v>
      </c>
    </row>
    <row r="486" spans="1:9" x14ac:dyDescent="0.25">
      <c r="A486" s="2" t="str">
        <f ca="1">Tabel4[[#This Row],[GroepBeheerderEmail]]&amp;Tabel4[[#This Row],[GroepNaam]]&amp;Tabel4[[#This Row],[ReisNaam]]&amp;Tabel4[[#This Row],[NotitieTitel]]&amp;Tabel4[[#This Row],[NotitieDatum]]&amp;Tabel4[[#This Row],[NotitieTekst]]</f>
        <v>Jan.Truitt@gmail.com,Ntags,Puerto Guzmán,User-friendly uniform framework,22-01-2020,Nunc purus. Phasellus in felis. Donec semper sapien a libero.</v>
      </c>
      <c r="B486" s="2" t="str">
        <f ca="1">SUBSTITUTE(INDEX(Tabel3[GroepBeheerderEmail],Tabel4[[#This Row],[Reis.Index]]),",","")</f>
        <v>Jan.Truitt@gmail.com</v>
      </c>
      <c r="C486" s="2" t="str">
        <f ca="1">INDEX(Tabel3[GroepNaam],Tabel4[[#This Row],[Reis.Index]])</f>
        <v>,Ntags,</v>
      </c>
      <c r="D486" s="2" t="str">
        <f ca="1">INDEX(Tabel3[ReisNaam],Tabel4[[#This Row],[Reis.Index]])&amp;","</f>
        <v>Puerto Guzmán,</v>
      </c>
      <c r="E486" t="s">
        <v>3224</v>
      </c>
      <c r="F486" t="s">
        <v>2052</v>
      </c>
      <c r="G486" s="17" t="str">
        <f t="shared" ca="1" si="16"/>
        <v>,22-01-2020,</v>
      </c>
      <c r="H486" s="2">
        <f ca="1">RANDBETWEEN(1,Formules!$B$3)</f>
        <v>803</v>
      </c>
      <c r="I486">
        <f t="shared" si="15"/>
        <v>485</v>
      </c>
    </row>
    <row r="487" spans="1:9" x14ac:dyDescent="0.25">
      <c r="A487" s="2" t="str">
        <f ca="1">Tabel4[[#This Row],[GroepBeheerderEmail]]&amp;Tabel4[[#This Row],[GroepNaam]]&amp;Tabel4[[#This Row],[ReisNaam]]&amp;Tabel4[[#This Row],[NotitieTitel]]&amp;Tabel4[[#This Row],[NotitieDatum]]&amp;Tabel4[[#This Row],[NotitieTekst]]</f>
        <v>Sallee.Whaley@gmail.com,Kimia,Aurillac,Proactive systemic analyzer,22-01-2020,Nulla nisl. Nunc nisl. Duis bibendum, felis sed interdum venenatis, turpis enim blandit mi, in porttitor pede justo eu massa. Donec dapibus.</v>
      </c>
      <c r="B487" s="2" t="str">
        <f ca="1">SUBSTITUTE(INDEX(Tabel3[GroepBeheerderEmail],Tabel4[[#This Row],[Reis.Index]]),",","")</f>
        <v>Sallee.Whaley@gmail.com</v>
      </c>
      <c r="C487" s="2" t="str">
        <f ca="1">INDEX(Tabel3[GroepNaam],Tabel4[[#This Row],[Reis.Index]])</f>
        <v>,Kimia,</v>
      </c>
      <c r="D487" s="2" t="str">
        <f ca="1">INDEX(Tabel3[ReisNaam],Tabel4[[#This Row],[Reis.Index]])&amp;","</f>
        <v>Aurillac,</v>
      </c>
      <c r="E487" t="s">
        <v>3225</v>
      </c>
      <c r="F487" t="s">
        <v>2053</v>
      </c>
      <c r="G487" s="17" t="str">
        <f t="shared" ca="1" si="16"/>
        <v>,22-01-2020,</v>
      </c>
      <c r="H487" s="2">
        <f ca="1">RANDBETWEEN(1,Formules!$B$3)</f>
        <v>596</v>
      </c>
      <c r="I487">
        <f t="shared" si="15"/>
        <v>486</v>
      </c>
    </row>
    <row r="488" spans="1:9" x14ac:dyDescent="0.25">
      <c r="A488" s="2" t="str">
        <f ca="1">Tabel4[[#This Row],[GroepBeheerderEmail]]&amp;Tabel4[[#This Row],[GroepNaam]]&amp;Tabel4[[#This Row],[ReisNaam]]&amp;Tabel4[[#This Row],[NotitieTitel]]&amp;Tabel4[[#This Row],[NotitieDatum]]&amp;Tabel4[[#This Row],[NotitieTekst]]</f>
        <v>Jan.Truitt@gmail.com,Realbuzz,Petropavlovsk,Ergonomic object-oriented matrix,22-01-2020,Maecenas pulvinar lobortis est. Phasellus sit amet erat. Nulla tempus.</v>
      </c>
      <c r="B488" s="2" t="str">
        <f ca="1">SUBSTITUTE(INDEX(Tabel3[GroepBeheerderEmail],Tabel4[[#This Row],[Reis.Index]]),",","")</f>
        <v>Jan.Truitt@gmail.com</v>
      </c>
      <c r="C488" s="2" t="str">
        <f ca="1">INDEX(Tabel3[GroepNaam],Tabel4[[#This Row],[Reis.Index]])</f>
        <v>,Realbuzz,</v>
      </c>
      <c r="D488" s="2" t="str">
        <f ca="1">INDEX(Tabel3[ReisNaam],Tabel4[[#This Row],[Reis.Index]])&amp;","</f>
        <v>Petropavlovsk,</v>
      </c>
      <c r="E488" t="s">
        <v>3226</v>
      </c>
      <c r="F488" t="s">
        <v>2054</v>
      </c>
      <c r="G488" s="17" t="str">
        <f t="shared" ca="1" si="16"/>
        <v>,22-01-2020,</v>
      </c>
      <c r="H488" s="2">
        <f ca="1">RANDBETWEEN(1,Formules!$B$3)</f>
        <v>925</v>
      </c>
      <c r="I488">
        <f t="shared" si="15"/>
        <v>487</v>
      </c>
    </row>
    <row r="489" spans="1:9" x14ac:dyDescent="0.25">
      <c r="A489" s="2" t="str">
        <f ca="1">Tabel4[[#This Row],[GroepBeheerderEmail]]&amp;Tabel4[[#This Row],[GroepNaam]]&amp;Tabel4[[#This Row],[ReisNaam]]&amp;Tabel4[[#This Row],[NotitieTitel]]&amp;Tabel4[[#This Row],[NotitieDatum]]&amp;Tabel4[[#This Row],[NotitieTekst]]</f>
        <v>Loria.Pickston@gmail.com,Dazzlesphere,Mae Hi,Reactive holistic customer loyalty,22-01-2020,Quisque porta volutpat erat. Quisque erat eros, viverra eget, congue eget, semper rutrum, nulla. Nunc purus. Phasellus in felis. Donec semper sapien a libero. Nam dui. Proin leo odio, porttitor id, consequat in, consequat ut, nulla.</v>
      </c>
      <c r="B489" s="2" t="str">
        <f ca="1">SUBSTITUTE(INDEX(Tabel3[GroepBeheerderEmail],Tabel4[[#This Row],[Reis.Index]]),",","")</f>
        <v>Loria.Pickston@gmail.com</v>
      </c>
      <c r="C489" s="2" t="str">
        <f ca="1">INDEX(Tabel3[GroepNaam],Tabel4[[#This Row],[Reis.Index]])</f>
        <v>,Dazzlesphere,</v>
      </c>
      <c r="D489" s="2" t="str">
        <f ca="1">INDEX(Tabel3[ReisNaam],Tabel4[[#This Row],[Reis.Index]])&amp;","</f>
        <v>Mae Hi,</v>
      </c>
      <c r="E489" t="s">
        <v>3227</v>
      </c>
      <c r="F489" t="s">
        <v>1995</v>
      </c>
      <c r="G489" s="17" t="str">
        <f t="shared" ca="1" si="16"/>
        <v>,22-01-2020,</v>
      </c>
      <c r="H489" s="2">
        <f ca="1">RANDBETWEEN(1,Formules!$B$3)</f>
        <v>868</v>
      </c>
      <c r="I489">
        <f t="shared" si="15"/>
        <v>488</v>
      </c>
    </row>
    <row r="490" spans="1:9" x14ac:dyDescent="0.25">
      <c r="A490" s="2" t="str">
        <f ca="1">Tabel4[[#This Row],[GroepBeheerderEmail]]&amp;Tabel4[[#This Row],[GroepNaam]]&amp;Tabel4[[#This Row],[ReisNaam]]&amp;Tabel4[[#This Row],[NotitieTitel]]&amp;Tabel4[[#This Row],[NotitieDatum]]&amp;Tabel4[[#This Row],[NotitieTekst]]</f>
        <v>Kenny.Pimm@gmail.com,Centimia,Calamba,Reduced background help-desk,22-01-2020,Integer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v>
      </c>
      <c r="B490" s="2" t="str">
        <f ca="1">SUBSTITUTE(INDEX(Tabel3[GroepBeheerderEmail],Tabel4[[#This Row],[Reis.Index]]),",","")</f>
        <v>Kenny.Pimm@gmail.com</v>
      </c>
      <c r="C490" s="2" t="str">
        <f ca="1">INDEX(Tabel3[GroepNaam],Tabel4[[#This Row],[Reis.Index]])</f>
        <v>,Centimia,</v>
      </c>
      <c r="D490" s="2" t="str">
        <f ca="1">INDEX(Tabel3[ReisNaam],Tabel4[[#This Row],[Reis.Index]])&amp;","</f>
        <v>Calamba,</v>
      </c>
      <c r="E490" t="s">
        <v>3228</v>
      </c>
      <c r="F490" t="s">
        <v>2055</v>
      </c>
      <c r="G490" s="17" t="str">
        <f t="shared" ca="1" si="16"/>
        <v>,22-01-2020,</v>
      </c>
      <c r="H490" s="2">
        <f ca="1">RANDBETWEEN(1,Formules!$B$3)</f>
        <v>986</v>
      </c>
      <c r="I490">
        <f t="shared" si="15"/>
        <v>489</v>
      </c>
    </row>
    <row r="491" spans="1:9" x14ac:dyDescent="0.25">
      <c r="A491" s="2" t="str">
        <f ca="1">Tabel4[[#This Row],[GroepBeheerderEmail]]&amp;Tabel4[[#This Row],[GroepNaam]]&amp;Tabel4[[#This Row],[ReisNaam]]&amp;Tabel4[[#This Row],[NotitieTitel]]&amp;Tabel4[[#This Row],[NotitieDatum]]&amp;Tabel4[[#This Row],[NotitieTekst]]</f>
        <v>Francis.Cockhill@gmail.com,Fivespan,Trondheim,Face to face clear-thinking open architecture,22-01-2020,Pellentesque ultrices mattis odio.</v>
      </c>
      <c r="B491" s="2" t="str">
        <f ca="1">SUBSTITUTE(INDEX(Tabel3[GroepBeheerderEmail],Tabel4[[#This Row],[Reis.Index]]),",","")</f>
        <v>Francis.Cockhill@gmail.com</v>
      </c>
      <c r="C491" s="2" t="str">
        <f ca="1">INDEX(Tabel3[GroepNaam],Tabel4[[#This Row],[Reis.Index]])</f>
        <v>,Fivespan,</v>
      </c>
      <c r="D491" s="2" t="str">
        <f ca="1">INDEX(Tabel3[ReisNaam],Tabel4[[#This Row],[Reis.Index]])&amp;","</f>
        <v>Trondheim,</v>
      </c>
      <c r="E491" t="s">
        <v>3229</v>
      </c>
      <c r="F491" t="s">
        <v>2056</v>
      </c>
      <c r="G491" s="17" t="str">
        <f t="shared" ca="1" si="16"/>
        <v>,22-01-2020,</v>
      </c>
      <c r="H491" s="2">
        <f ca="1">RANDBETWEEN(1,Formules!$B$3)</f>
        <v>266</v>
      </c>
      <c r="I491">
        <f t="shared" si="15"/>
        <v>490</v>
      </c>
    </row>
    <row r="492" spans="1:9" x14ac:dyDescent="0.25">
      <c r="A492" s="2" t="str">
        <f ca="1">Tabel4[[#This Row],[GroepBeheerderEmail]]&amp;Tabel4[[#This Row],[GroepNaam]]&amp;Tabel4[[#This Row],[ReisNaam]]&amp;Tabel4[[#This Row],[NotitieTitel]]&amp;Tabel4[[#This Row],[NotitieDatum]]&amp;Tabel4[[#This Row],[NotitieTekst]]</f>
        <v>Jacquelin.Waugh@gmail.com,Quatz,Hengshi,Centralized content-based algorithm,22-01-2020,Morbi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v>
      </c>
      <c r="B492" s="2" t="str">
        <f ca="1">SUBSTITUTE(INDEX(Tabel3[GroepBeheerderEmail],Tabel4[[#This Row],[Reis.Index]]),",","")</f>
        <v>Jacquelin.Waugh@gmail.com</v>
      </c>
      <c r="C492" s="2" t="str">
        <f ca="1">INDEX(Tabel3[GroepNaam],Tabel4[[#This Row],[Reis.Index]])</f>
        <v>,Quatz,</v>
      </c>
      <c r="D492" s="2" t="str">
        <f ca="1">INDEX(Tabel3[ReisNaam],Tabel4[[#This Row],[Reis.Index]])&amp;","</f>
        <v>Hengshi,</v>
      </c>
      <c r="E492" t="s">
        <v>3230</v>
      </c>
      <c r="F492" t="s">
        <v>2057</v>
      </c>
      <c r="G492" s="17" t="str">
        <f t="shared" ca="1" si="16"/>
        <v>,22-01-2020,</v>
      </c>
      <c r="H492" s="2">
        <f ca="1">RANDBETWEEN(1,Formules!$B$3)</f>
        <v>13</v>
      </c>
      <c r="I492">
        <f t="shared" si="15"/>
        <v>491</v>
      </c>
    </row>
    <row r="493" spans="1:9" x14ac:dyDescent="0.25">
      <c r="A493" s="2" t="str">
        <f ca="1">Tabel4[[#This Row],[GroepBeheerderEmail]]&amp;Tabel4[[#This Row],[GroepNaam]]&amp;Tabel4[[#This Row],[ReisNaam]]&amp;Tabel4[[#This Row],[NotitieTitel]]&amp;Tabel4[[#This Row],[NotitieDatum]]&amp;Tabel4[[#This Row],[NotitieTekst]]</f>
        <v>Letti.Boss@gmail.com,Twitternation,Paradela,Integrated zero administration adapter,22-01-2020,Morbi non quam nec dui luctus rutrum. Nulla tellus. In sagittis dui vel nisl.</v>
      </c>
      <c r="B493" s="2" t="str">
        <f ca="1">SUBSTITUTE(INDEX(Tabel3[GroepBeheerderEmail],Tabel4[[#This Row],[Reis.Index]]),",","")</f>
        <v>Letti.Boss@gmail.com</v>
      </c>
      <c r="C493" s="2" t="str">
        <f ca="1">INDEX(Tabel3[GroepNaam],Tabel4[[#This Row],[Reis.Index]])</f>
        <v>,Twitternation,</v>
      </c>
      <c r="D493" s="2" t="str">
        <f ca="1">INDEX(Tabel3[ReisNaam],Tabel4[[#This Row],[Reis.Index]])&amp;","</f>
        <v>Paradela,</v>
      </c>
      <c r="E493" t="s">
        <v>3231</v>
      </c>
      <c r="F493" t="s">
        <v>1899</v>
      </c>
      <c r="G493" s="17" t="str">
        <f t="shared" ca="1" si="16"/>
        <v>,22-01-2020,</v>
      </c>
      <c r="H493" s="2">
        <f ca="1">RANDBETWEEN(1,Formules!$B$3)</f>
        <v>166</v>
      </c>
      <c r="I493">
        <f t="shared" si="15"/>
        <v>492</v>
      </c>
    </row>
    <row r="494" spans="1:9" x14ac:dyDescent="0.25">
      <c r="A494" s="2" t="str">
        <f ca="1">Tabel4[[#This Row],[GroepBeheerderEmail]]&amp;Tabel4[[#This Row],[GroepNaam]]&amp;Tabel4[[#This Row],[ReisNaam]]&amp;Tabel4[[#This Row],[NotitieTitel]]&amp;Tabel4[[#This Row],[NotitieDatum]]&amp;Tabel4[[#This Row],[NotitieTekst]]</f>
        <v>Cesaro.Croizier@gmail.com,Tagfeed,Kimovsk,Stand-alone heuristic application,22-01-2020,Aliquam quis turpis eget elit sodales scelerisque.</v>
      </c>
      <c r="B494" s="2" t="str">
        <f ca="1">SUBSTITUTE(INDEX(Tabel3[GroepBeheerderEmail],Tabel4[[#This Row],[Reis.Index]]),",","")</f>
        <v>Cesaro.Croizier@gmail.com</v>
      </c>
      <c r="C494" s="2" t="str">
        <f ca="1">INDEX(Tabel3[GroepNaam],Tabel4[[#This Row],[Reis.Index]])</f>
        <v>,Tagfeed,</v>
      </c>
      <c r="D494" s="2" t="str">
        <f ca="1">INDEX(Tabel3[ReisNaam],Tabel4[[#This Row],[Reis.Index]])&amp;","</f>
        <v>Kimovsk,</v>
      </c>
      <c r="E494" t="s">
        <v>3232</v>
      </c>
      <c r="F494" t="s">
        <v>2058</v>
      </c>
      <c r="G494" s="17" t="str">
        <f t="shared" ca="1" si="16"/>
        <v>,22-01-2020,</v>
      </c>
      <c r="H494" s="2">
        <f ca="1">RANDBETWEEN(1,Formules!$B$3)</f>
        <v>105</v>
      </c>
      <c r="I494">
        <f t="shared" si="15"/>
        <v>493</v>
      </c>
    </row>
    <row r="495" spans="1:9" x14ac:dyDescent="0.25">
      <c r="A495" s="2" t="str">
        <f ca="1">Tabel4[[#This Row],[GroepBeheerderEmail]]&amp;Tabel4[[#This Row],[GroepNaam]]&amp;Tabel4[[#This Row],[ReisNaam]]&amp;Tabel4[[#This Row],[NotitieTitel]]&amp;Tabel4[[#This Row],[NotitieDatum]]&amp;Tabel4[[#This Row],[NotitieTekst]]</f>
        <v>Rolph.Andersson@gmail.com,Dabjam,Kondoa,Reactive heuristic help-desk,22-01-2020,Quisque erat eros, viverra eget, congue eget, semper rutrum, nulla. Nunc purus. Phasellus in felis. Donec semper sapien a libero. Nam dui. Proin leo odio, porttitor id, consequat in, consequat ut, nulla.</v>
      </c>
      <c r="B495" s="2" t="str">
        <f ca="1">SUBSTITUTE(INDEX(Tabel3[GroepBeheerderEmail],Tabel4[[#This Row],[Reis.Index]]),",","")</f>
        <v>Rolph.Andersson@gmail.com</v>
      </c>
      <c r="C495" s="2" t="str">
        <f ca="1">INDEX(Tabel3[GroepNaam],Tabel4[[#This Row],[Reis.Index]])</f>
        <v>,Dabjam,</v>
      </c>
      <c r="D495" s="2" t="str">
        <f ca="1">INDEX(Tabel3[ReisNaam],Tabel4[[#This Row],[Reis.Index]])&amp;","</f>
        <v>Kondoa,</v>
      </c>
      <c r="E495" t="s">
        <v>3233</v>
      </c>
      <c r="F495" t="s">
        <v>2059</v>
      </c>
      <c r="G495" s="17" t="str">
        <f t="shared" ca="1" si="16"/>
        <v>,22-01-2020,</v>
      </c>
      <c r="H495" s="2">
        <f ca="1">RANDBETWEEN(1,Formules!$B$3)</f>
        <v>387</v>
      </c>
      <c r="I495">
        <f t="shared" si="15"/>
        <v>494</v>
      </c>
    </row>
    <row r="496" spans="1:9" x14ac:dyDescent="0.25">
      <c r="A496" s="2" t="str">
        <f ca="1">Tabel4[[#This Row],[GroepBeheerderEmail]]&amp;Tabel4[[#This Row],[GroepNaam]]&amp;Tabel4[[#This Row],[ReisNaam]]&amp;Tabel4[[#This Row],[NotitieTitel]]&amp;Tabel4[[#This Row],[NotitieDatum]]&amp;Tabel4[[#This Row],[NotitieTekst]]</f>
        <v>Sherri.Fielding@gmail.com,Livetube,Leles,Quality-focused grid-enabled success,22-01-2020,Nulla tellus. In sagittis dui vel nisl. Duis ac nibh. Fusce lacus purus, aliquet at, feugiat non, pretium quis, lectus.</v>
      </c>
      <c r="B496" s="2" t="str">
        <f ca="1">SUBSTITUTE(INDEX(Tabel3[GroepBeheerderEmail],Tabel4[[#This Row],[Reis.Index]]),",","")</f>
        <v>Sherri.Fielding@gmail.com</v>
      </c>
      <c r="C496" s="2" t="str">
        <f ca="1">INDEX(Tabel3[GroepNaam],Tabel4[[#This Row],[Reis.Index]])</f>
        <v>,Livetube,</v>
      </c>
      <c r="D496" s="2" t="str">
        <f ca="1">INDEX(Tabel3[ReisNaam],Tabel4[[#This Row],[Reis.Index]])&amp;","</f>
        <v>Leles,</v>
      </c>
      <c r="E496" t="s">
        <v>3234</v>
      </c>
      <c r="F496" t="s">
        <v>1685</v>
      </c>
      <c r="G496" s="17" t="str">
        <f t="shared" ca="1" si="16"/>
        <v>,22-01-2020,</v>
      </c>
      <c r="H496" s="2">
        <f ca="1">RANDBETWEEN(1,Formules!$B$3)</f>
        <v>537</v>
      </c>
      <c r="I496">
        <f t="shared" si="15"/>
        <v>495</v>
      </c>
    </row>
    <row r="497" spans="1:9" x14ac:dyDescent="0.25">
      <c r="A497" s="2" t="str">
        <f ca="1">Tabel4[[#This Row],[GroepBeheerderEmail]]&amp;Tabel4[[#This Row],[GroepNaam]]&amp;Tabel4[[#This Row],[ReisNaam]]&amp;Tabel4[[#This Row],[NotitieTitel]]&amp;Tabel4[[#This Row],[NotitieDatum]]&amp;Tabel4[[#This Row],[NotitieTekst]]</f>
        <v>Corette.Domke@gmail.com,Twimm,Matsudo,Multi-lateral asymmetric analyzer,22-01-2020,Vestibulum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v>
      </c>
      <c r="B497" s="2" t="str">
        <f ca="1">SUBSTITUTE(INDEX(Tabel3[GroepBeheerderEmail],Tabel4[[#This Row],[Reis.Index]]),",","")</f>
        <v>Corette.Domke@gmail.com</v>
      </c>
      <c r="C497" s="2" t="str">
        <f ca="1">INDEX(Tabel3[GroepNaam],Tabel4[[#This Row],[Reis.Index]])</f>
        <v>,Twimm,</v>
      </c>
      <c r="D497" s="2" t="str">
        <f ca="1">INDEX(Tabel3[ReisNaam],Tabel4[[#This Row],[Reis.Index]])&amp;","</f>
        <v>Matsudo,</v>
      </c>
      <c r="E497" t="s">
        <v>3235</v>
      </c>
      <c r="F497" t="s">
        <v>2060</v>
      </c>
      <c r="G497" s="17" t="str">
        <f t="shared" ca="1" si="16"/>
        <v>,22-01-2020,</v>
      </c>
      <c r="H497" s="2">
        <f ca="1">RANDBETWEEN(1,Formules!$B$3)</f>
        <v>9</v>
      </c>
      <c r="I497">
        <f t="shared" si="15"/>
        <v>496</v>
      </c>
    </row>
    <row r="498" spans="1:9" x14ac:dyDescent="0.25">
      <c r="A498" s="2" t="str">
        <f ca="1">Tabel4[[#This Row],[GroepBeheerderEmail]]&amp;Tabel4[[#This Row],[GroepNaam]]&amp;Tabel4[[#This Row],[ReisNaam]]&amp;Tabel4[[#This Row],[NotitieTitel]]&amp;Tabel4[[#This Row],[NotitieDatum]]&amp;Tabel4[[#This Row],[NotitieTekst]]</f>
        <v>Willie.Cellier@gmail.com,Gabspot,Tangxi,Networked mission-critical pricing structure,22-01-2020,Donec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v>
      </c>
      <c r="B498" s="2" t="str">
        <f ca="1">SUBSTITUTE(INDEX(Tabel3[GroepBeheerderEmail],Tabel4[[#This Row],[Reis.Index]]),",","")</f>
        <v>Willie.Cellier@gmail.com</v>
      </c>
      <c r="C498" s="2" t="str">
        <f ca="1">INDEX(Tabel3[GroepNaam],Tabel4[[#This Row],[Reis.Index]])</f>
        <v>,Gabspot,</v>
      </c>
      <c r="D498" s="2" t="str">
        <f ca="1">INDEX(Tabel3[ReisNaam],Tabel4[[#This Row],[Reis.Index]])&amp;","</f>
        <v>Tangxi,</v>
      </c>
      <c r="E498" t="s">
        <v>3236</v>
      </c>
      <c r="F498" t="s">
        <v>2061</v>
      </c>
      <c r="G498" s="17" t="str">
        <f t="shared" ca="1" si="16"/>
        <v>,22-01-2020,</v>
      </c>
      <c r="H498" s="2">
        <f ca="1">RANDBETWEEN(1,Formules!$B$3)</f>
        <v>561</v>
      </c>
      <c r="I498">
        <f t="shared" si="15"/>
        <v>497</v>
      </c>
    </row>
    <row r="499" spans="1:9" x14ac:dyDescent="0.25">
      <c r="A499" s="2" t="str">
        <f ca="1">Tabel4[[#This Row],[GroepBeheerderEmail]]&amp;Tabel4[[#This Row],[GroepNaam]]&amp;Tabel4[[#This Row],[ReisNaam]]&amp;Tabel4[[#This Row],[NotitieTitel]]&amp;Tabel4[[#This Row],[NotitieDatum]]&amp;Tabel4[[#This Row],[NotitieTekst]]</f>
        <v>Selia.Georgelin@gmail.com,Devcast,Mariestad,Multi-layered 6th generation artificial intelligence,22-01-2020,Aenean lectus. Pellentesque eget nunc. Donec quis orci eget orci vehicula condimentum. Curabitur in libero ut massa volutpat convallis. Morbi odio odio, elementum eu, interdum eu, tincidunt in, leo. Maecenas pulvinar lobortis est. Phasellus sit amet erat.</v>
      </c>
      <c r="B499" s="2" t="str">
        <f ca="1">SUBSTITUTE(INDEX(Tabel3[GroepBeheerderEmail],Tabel4[[#This Row],[Reis.Index]]),",","")</f>
        <v>Selia.Georgelin@gmail.com</v>
      </c>
      <c r="C499" s="2" t="str">
        <f ca="1">INDEX(Tabel3[GroepNaam],Tabel4[[#This Row],[Reis.Index]])</f>
        <v>,Devcast,</v>
      </c>
      <c r="D499" s="2" t="str">
        <f ca="1">INDEX(Tabel3[ReisNaam],Tabel4[[#This Row],[Reis.Index]])&amp;","</f>
        <v>Mariestad,</v>
      </c>
      <c r="E499" t="s">
        <v>3237</v>
      </c>
      <c r="F499" t="s">
        <v>1814</v>
      </c>
      <c r="G499" s="17" t="str">
        <f t="shared" ca="1" si="16"/>
        <v>,22-01-2020,</v>
      </c>
      <c r="H499" s="2">
        <f ca="1">RANDBETWEEN(1,Formules!$B$3)</f>
        <v>527</v>
      </c>
      <c r="I499">
        <f t="shared" si="15"/>
        <v>498</v>
      </c>
    </row>
    <row r="500" spans="1:9" x14ac:dyDescent="0.25">
      <c r="A500" s="2" t="str">
        <f ca="1">Tabel4[[#This Row],[GroepBeheerderEmail]]&amp;Tabel4[[#This Row],[GroepNaam]]&amp;Tabel4[[#This Row],[ReisNaam]]&amp;Tabel4[[#This Row],[NotitieTitel]]&amp;Tabel4[[#This Row],[NotitieDatum]]&amp;Tabel4[[#This Row],[NotitieTekst]]</f>
        <v>Cassandra.Wagnerin@gmail.com,Vipe,Maasin,Multi-tiered web-enabled policy,22-01-2020,Etiam justo. Etiam pretium iaculis justo. In hac habitasse platea dictumst. Etiam faucibus cursus urna. Ut tellus. Nulla ut erat id mauris vulputate elementum. Nullam varius.</v>
      </c>
      <c r="B500" s="2" t="str">
        <f ca="1">SUBSTITUTE(INDEX(Tabel3[GroepBeheerderEmail],Tabel4[[#This Row],[Reis.Index]]),",","")</f>
        <v>Cassandra.Wagnerin@gmail.com</v>
      </c>
      <c r="C500" s="2" t="str">
        <f ca="1">INDEX(Tabel3[GroepNaam],Tabel4[[#This Row],[Reis.Index]])</f>
        <v>,Vipe,</v>
      </c>
      <c r="D500" s="2" t="str">
        <f ca="1">INDEX(Tabel3[ReisNaam],Tabel4[[#This Row],[Reis.Index]])&amp;","</f>
        <v>Maasin,</v>
      </c>
      <c r="E500" t="s">
        <v>3238</v>
      </c>
      <c r="F500" t="s">
        <v>2062</v>
      </c>
      <c r="G500" s="17" t="str">
        <f t="shared" ca="1" si="16"/>
        <v>,22-01-2020,</v>
      </c>
      <c r="H500" s="2">
        <f ca="1">RANDBETWEEN(1,Formules!$B$3)</f>
        <v>655</v>
      </c>
      <c r="I500">
        <f t="shared" si="15"/>
        <v>499</v>
      </c>
    </row>
    <row r="501" spans="1:9" x14ac:dyDescent="0.25">
      <c r="A501" s="2" t="str">
        <f ca="1">Tabel4[[#This Row],[GroepBeheerderEmail]]&amp;Tabel4[[#This Row],[GroepNaam]]&amp;Tabel4[[#This Row],[ReisNaam]]&amp;Tabel4[[#This Row],[NotitieTitel]]&amp;Tabel4[[#This Row],[NotitieDatum]]&amp;Tabel4[[#This Row],[NotitieTekst]]</f>
        <v>Kelley.Grattan@gmail.com,Centizu,Baiyang,Innovative regional challenge,22-01-2020,Maecenas tincidunt lacus at velit. Vivamus vel nulla eget eros elementum pellentesque. Quisque porta volutpat erat. Quisque erat eros, viverra eget, congue eget, semper rutrum, nulla. Nunc purus. Phasellus in felis.</v>
      </c>
      <c r="B501" s="2" t="str">
        <f ca="1">SUBSTITUTE(INDEX(Tabel3[GroepBeheerderEmail],Tabel4[[#This Row],[Reis.Index]]),",","")</f>
        <v>Kelley.Grattan@gmail.com</v>
      </c>
      <c r="C501" s="2" t="str">
        <f ca="1">INDEX(Tabel3[GroepNaam],Tabel4[[#This Row],[Reis.Index]])</f>
        <v>,Centizu,</v>
      </c>
      <c r="D501" s="2" t="str">
        <f ca="1">INDEX(Tabel3[ReisNaam],Tabel4[[#This Row],[Reis.Index]])&amp;","</f>
        <v>Baiyang,</v>
      </c>
      <c r="E501" t="s">
        <v>3239</v>
      </c>
      <c r="F501" t="s">
        <v>2063</v>
      </c>
      <c r="G501" s="17" t="str">
        <f t="shared" ca="1" si="16"/>
        <v>,22-01-2020,</v>
      </c>
      <c r="H501" s="2">
        <f ca="1">RANDBETWEEN(1,Formules!$B$3)</f>
        <v>529</v>
      </c>
      <c r="I501">
        <f t="shared" si="15"/>
        <v>500</v>
      </c>
    </row>
    <row r="502" spans="1:9" x14ac:dyDescent="0.25">
      <c r="A502" s="2" t="str">
        <f ca="1">Tabel4[[#This Row],[GroepBeheerderEmail]]&amp;Tabel4[[#This Row],[GroepNaam]]&amp;Tabel4[[#This Row],[ReisNaam]]&amp;Tabel4[[#This Row],[NotitieTitel]]&amp;Tabel4[[#This Row],[NotitieDatum]]&amp;Tabel4[[#This Row],[NotitieTekst]]</f>
        <v>Pennie.Thomtson@gmail.com,Tazz,Palmital,Re-engineered web-enabled interface,22-01-2020,Maecenas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v>
      </c>
      <c r="B502" s="2" t="str">
        <f ca="1">SUBSTITUTE(INDEX(Tabel3[GroepBeheerderEmail],Tabel4[[#This Row],[Reis.Index]]),",","")</f>
        <v>Pennie.Thomtson@gmail.com</v>
      </c>
      <c r="C502" s="2" t="str">
        <f ca="1">INDEX(Tabel3[GroepNaam],Tabel4[[#This Row],[Reis.Index]])</f>
        <v>,Tazz,</v>
      </c>
      <c r="D502" s="2" t="str">
        <f ca="1">INDEX(Tabel3[ReisNaam],Tabel4[[#This Row],[Reis.Index]])&amp;","</f>
        <v>Palmital,</v>
      </c>
      <c r="E502" t="s">
        <v>3240</v>
      </c>
      <c r="F502" t="s">
        <v>2064</v>
      </c>
      <c r="G502" s="17" t="str">
        <f t="shared" ca="1" si="16"/>
        <v>,22-01-2020,</v>
      </c>
      <c r="H502" s="2">
        <f ca="1">RANDBETWEEN(1,Formules!$B$3)</f>
        <v>302</v>
      </c>
      <c r="I502">
        <f t="shared" si="15"/>
        <v>501</v>
      </c>
    </row>
    <row r="503" spans="1:9" x14ac:dyDescent="0.25">
      <c r="A503" s="2" t="str">
        <f ca="1">Tabel4[[#This Row],[GroepBeheerderEmail]]&amp;Tabel4[[#This Row],[GroepNaam]]&amp;Tabel4[[#This Row],[ReisNaam]]&amp;Tabel4[[#This Row],[NotitieTitel]]&amp;Tabel4[[#This Row],[NotitieDatum]]&amp;Tabel4[[#This Row],[NotitieTekst]]</f>
        <v>Lorelei.Lindfors@gmail.com,Rooxo,Pontalina,Switchable didactic function,22-01-2020,Nulla tellus. In sagittis dui vel nisl. Duis ac nibh. Fusce lacus purus, aliquet at, feugiat non, pretium quis, lectus.</v>
      </c>
      <c r="B503" s="2" t="str">
        <f ca="1">SUBSTITUTE(INDEX(Tabel3[GroepBeheerderEmail],Tabel4[[#This Row],[Reis.Index]]),",","")</f>
        <v>Lorelei.Lindfors@gmail.com</v>
      </c>
      <c r="C503" s="2" t="str">
        <f ca="1">INDEX(Tabel3[GroepNaam],Tabel4[[#This Row],[Reis.Index]])</f>
        <v>,Rooxo,</v>
      </c>
      <c r="D503" s="2" t="str">
        <f ca="1">INDEX(Tabel3[ReisNaam],Tabel4[[#This Row],[Reis.Index]])&amp;","</f>
        <v>Pontalina,</v>
      </c>
      <c r="E503" t="s">
        <v>3241</v>
      </c>
      <c r="F503" t="s">
        <v>1685</v>
      </c>
      <c r="G503" s="17" t="str">
        <f t="shared" ca="1" si="16"/>
        <v>,22-01-2020,</v>
      </c>
      <c r="H503" s="2">
        <f ca="1">RANDBETWEEN(1,Formules!$B$3)</f>
        <v>214</v>
      </c>
      <c r="I503">
        <f t="shared" si="15"/>
        <v>502</v>
      </c>
    </row>
    <row r="504" spans="1:9" x14ac:dyDescent="0.25">
      <c r="A504" s="2" t="str">
        <f ca="1">Tabel4[[#This Row],[GroepBeheerderEmail]]&amp;Tabel4[[#This Row],[GroepNaam]]&amp;Tabel4[[#This Row],[ReisNaam]]&amp;Tabel4[[#This Row],[NotitieTitel]]&amp;Tabel4[[#This Row],[NotitieDatum]]&amp;Tabel4[[#This Row],[NotitieTekst]]</f>
        <v>Kennie.Spaight@gmail.com,Divanoodle,Bagamoyo,Networked neutral hub,22-01-2020,Nulla facilisi. Cras non velit nec nisi vulputate nonummy. Maecenas tincidunt lacus at velit. Vivamus vel nulla eget eros elementum pellentesque. Quisque porta volutpat erat. Quisque erat eros, viverra eget, congue eget, semper rutrum, nulla.</v>
      </c>
      <c r="B504" s="2" t="str">
        <f ca="1">SUBSTITUTE(INDEX(Tabel3[GroepBeheerderEmail],Tabel4[[#This Row],[Reis.Index]]),",","")</f>
        <v>Kennie.Spaight@gmail.com</v>
      </c>
      <c r="C504" s="2" t="str">
        <f ca="1">INDEX(Tabel3[GroepNaam],Tabel4[[#This Row],[Reis.Index]])</f>
        <v>,Divanoodle,</v>
      </c>
      <c r="D504" s="2" t="str">
        <f ca="1">INDEX(Tabel3[ReisNaam],Tabel4[[#This Row],[Reis.Index]])&amp;","</f>
        <v>Bagamoyo,</v>
      </c>
      <c r="E504" t="s">
        <v>3242</v>
      </c>
      <c r="F504" t="s">
        <v>2065</v>
      </c>
      <c r="G504" s="17" t="str">
        <f t="shared" ca="1" si="16"/>
        <v>,22-01-2020,</v>
      </c>
      <c r="H504" s="2">
        <f ca="1">RANDBETWEEN(1,Formules!$B$3)</f>
        <v>427</v>
      </c>
      <c r="I504">
        <f t="shared" si="15"/>
        <v>503</v>
      </c>
    </row>
    <row r="505" spans="1:9" x14ac:dyDescent="0.25">
      <c r="A505" s="2" t="str">
        <f ca="1">Tabel4[[#This Row],[GroepBeheerderEmail]]&amp;Tabel4[[#This Row],[GroepNaam]]&amp;Tabel4[[#This Row],[ReisNaam]]&amp;Tabel4[[#This Row],[NotitieTitel]]&amp;Tabel4[[#This Row],[NotitieDatum]]&amp;Tabel4[[#This Row],[NotitieTekst]]</f>
        <v>Tobin.De Castri@gmail.com,Lazzy,Figueira dos Cavaleiros,Persistent 5th generation emulation,22-01-2020,Morbi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v>
      </c>
      <c r="B505" s="2" t="str">
        <f ca="1">SUBSTITUTE(INDEX(Tabel3[GroepBeheerderEmail],Tabel4[[#This Row],[Reis.Index]]),",","")</f>
        <v>Tobin.De Castri@gmail.com</v>
      </c>
      <c r="C505" s="2" t="str">
        <f ca="1">INDEX(Tabel3[GroepNaam],Tabel4[[#This Row],[Reis.Index]])</f>
        <v>,Lazzy,</v>
      </c>
      <c r="D505" s="2" t="str">
        <f ca="1">INDEX(Tabel3[ReisNaam],Tabel4[[#This Row],[Reis.Index]])&amp;","</f>
        <v>Figueira dos Cavaleiros,</v>
      </c>
      <c r="E505" t="s">
        <v>3243</v>
      </c>
      <c r="F505" t="s">
        <v>2066</v>
      </c>
      <c r="G505" s="17" t="str">
        <f t="shared" ca="1" si="16"/>
        <v>,22-01-2020,</v>
      </c>
      <c r="H505" s="2">
        <f ca="1">RANDBETWEEN(1,Formules!$B$3)</f>
        <v>778</v>
      </c>
      <c r="I505">
        <f t="shared" si="15"/>
        <v>504</v>
      </c>
    </row>
    <row r="506" spans="1:9" x14ac:dyDescent="0.25">
      <c r="A506" s="2" t="str">
        <f ca="1">Tabel4[[#This Row],[GroepBeheerderEmail]]&amp;Tabel4[[#This Row],[GroepNaam]]&amp;Tabel4[[#This Row],[ReisNaam]]&amp;Tabel4[[#This Row],[NotitieTitel]]&amp;Tabel4[[#This Row],[NotitieDatum]]&amp;Tabel4[[#This Row],[NotitieTekst]]</f>
        <v>Rhianon.Benson@gmail.com,Tagchat,Dazaifu,Centralized even-keeled complexity,22-01-2020,Pellentesque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v>
      </c>
      <c r="B506" s="2" t="str">
        <f ca="1">SUBSTITUTE(INDEX(Tabel3[GroepBeheerderEmail],Tabel4[[#This Row],[Reis.Index]]),",","")</f>
        <v>Rhianon.Benson@gmail.com</v>
      </c>
      <c r="C506" s="2" t="str">
        <f ca="1">INDEX(Tabel3[GroepNaam],Tabel4[[#This Row],[Reis.Index]])</f>
        <v>,Tagchat,</v>
      </c>
      <c r="D506" s="2" t="str">
        <f ca="1">INDEX(Tabel3[ReisNaam],Tabel4[[#This Row],[Reis.Index]])&amp;","</f>
        <v>Dazaifu,</v>
      </c>
      <c r="E506" t="s">
        <v>3244</v>
      </c>
      <c r="F506" t="s">
        <v>2067</v>
      </c>
      <c r="G506" s="17" t="str">
        <f t="shared" ca="1" si="16"/>
        <v>,22-01-2020,</v>
      </c>
      <c r="H506" s="2">
        <f ca="1">RANDBETWEEN(1,Formules!$B$3)</f>
        <v>276</v>
      </c>
      <c r="I506">
        <f t="shared" si="15"/>
        <v>505</v>
      </c>
    </row>
    <row r="507" spans="1:9" x14ac:dyDescent="0.25">
      <c r="A507" s="2" t="str">
        <f ca="1">Tabel4[[#This Row],[GroepBeheerderEmail]]&amp;Tabel4[[#This Row],[GroepNaam]]&amp;Tabel4[[#This Row],[ReisNaam]]&amp;Tabel4[[#This Row],[NotitieTitel]]&amp;Tabel4[[#This Row],[NotitieDatum]]&amp;Tabel4[[#This Row],[NotitieTekst]]</f>
        <v>Rolph.Andersson@gmail.com,Browsedrive,Dalakovo,Synergized 6th generation internet solution,22-01-2020,Vestibulum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v>
      </c>
      <c r="B507" s="2" t="str">
        <f ca="1">SUBSTITUTE(INDEX(Tabel3[GroepBeheerderEmail],Tabel4[[#This Row],[Reis.Index]]),",","")</f>
        <v>Rolph.Andersson@gmail.com</v>
      </c>
      <c r="C507" s="2" t="str">
        <f ca="1">INDEX(Tabel3[GroepNaam],Tabel4[[#This Row],[Reis.Index]])</f>
        <v>,Browsedrive,</v>
      </c>
      <c r="D507" s="2" t="str">
        <f ca="1">INDEX(Tabel3[ReisNaam],Tabel4[[#This Row],[Reis.Index]])&amp;","</f>
        <v>Dalakovo,</v>
      </c>
      <c r="E507" t="s">
        <v>3245</v>
      </c>
      <c r="F507" t="s">
        <v>2068</v>
      </c>
      <c r="G507" s="17" t="str">
        <f t="shared" ca="1" si="16"/>
        <v>,22-01-2020,</v>
      </c>
      <c r="H507" s="2">
        <f ca="1">RANDBETWEEN(1,Formules!$B$3)</f>
        <v>647</v>
      </c>
      <c r="I507">
        <f t="shared" si="15"/>
        <v>506</v>
      </c>
    </row>
    <row r="508" spans="1:9" x14ac:dyDescent="0.25">
      <c r="A508" s="2" t="str">
        <f ca="1">Tabel4[[#This Row],[GroepBeheerderEmail]]&amp;Tabel4[[#This Row],[GroepNaam]]&amp;Tabel4[[#This Row],[ReisNaam]]&amp;Tabel4[[#This Row],[NotitieTitel]]&amp;Tabel4[[#This Row],[NotitieDatum]]&amp;Tabel4[[#This Row],[NotitieTekst]]</f>
        <v>Allx.Dugmore@gmail.com,Viva,Pavlysh,Triple-buffered optimizing task-force,22-01-2020,Praesent lectus. Vestibulum quam sapien, varius ut, blandit non, interdum in, ante. Vestibulum ante ipsum primis in faucibus orci luctus et ultrices posuere cubilia Curae; Duis faucibus accumsan odio.</v>
      </c>
      <c r="B508" s="2" t="str">
        <f ca="1">SUBSTITUTE(INDEX(Tabel3[GroepBeheerderEmail],Tabel4[[#This Row],[Reis.Index]]),",","")</f>
        <v>Allx.Dugmore@gmail.com</v>
      </c>
      <c r="C508" s="2" t="str">
        <f ca="1">INDEX(Tabel3[GroepNaam],Tabel4[[#This Row],[Reis.Index]])</f>
        <v>,Viva,</v>
      </c>
      <c r="D508" s="2" t="str">
        <f ca="1">INDEX(Tabel3[ReisNaam],Tabel4[[#This Row],[Reis.Index]])&amp;","</f>
        <v>Pavlysh,</v>
      </c>
      <c r="E508" t="s">
        <v>3246</v>
      </c>
      <c r="F508" t="s">
        <v>2069</v>
      </c>
      <c r="G508" s="17" t="str">
        <f t="shared" ca="1" si="16"/>
        <v>,22-01-2020,</v>
      </c>
      <c r="H508" s="2">
        <f ca="1">RANDBETWEEN(1,Formules!$B$3)</f>
        <v>990</v>
      </c>
      <c r="I508">
        <f t="shared" si="15"/>
        <v>507</v>
      </c>
    </row>
    <row r="509" spans="1:9" x14ac:dyDescent="0.25">
      <c r="A509" s="2" t="str">
        <f ca="1">Tabel4[[#This Row],[GroepBeheerderEmail]]&amp;Tabel4[[#This Row],[GroepNaam]]&amp;Tabel4[[#This Row],[ReisNaam]]&amp;Tabel4[[#This Row],[NotitieTitel]]&amp;Tabel4[[#This Row],[NotitieDatum]]&amp;Tabel4[[#This Row],[NotitieTekst]]</f>
        <v>Aggie.Pawlowicz@gmail.com,Twinte,Podstepki,Upgradable dedicated solution,22-01-2020,Mauris lacinia sapien quis libero. Nullam sit amet turpis elementum ligula vehicula consequat. Morbi a ipsum. Integer a nibh. In quis justo. Maecenas rhoncus aliquam lacus.</v>
      </c>
      <c r="B509" s="2" t="str">
        <f ca="1">SUBSTITUTE(INDEX(Tabel3[GroepBeheerderEmail],Tabel4[[#This Row],[Reis.Index]]),",","")</f>
        <v>Aggie.Pawlowicz@gmail.com</v>
      </c>
      <c r="C509" s="2" t="str">
        <f ca="1">INDEX(Tabel3[GroepNaam],Tabel4[[#This Row],[Reis.Index]])</f>
        <v>,Twinte,</v>
      </c>
      <c r="D509" s="2" t="str">
        <f ca="1">INDEX(Tabel3[ReisNaam],Tabel4[[#This Row],[Reis.Index]])&amp;","</f>
        <v>Podstepki,</v>
      </c>
      <c r="E509" t="s">
        <v>3247</v>
      </c>
      <c r="F509" t="s">
        <v>1993</v>
      </c>
      <c r="G509" s="17" t="str">
        <f t="shared" ca="1" si="16"/>
        <v>,22-01-2020,</v>
      </c>
      <c r="H509" s="2">
        <f ca="1">RANDBETWEEN(1,Formules!$B$3)</f>
        <v>207</v>
      </c>
      <c r="I509">
        <f t="shared" si="15"/>
        <v>508</v>
      </c>
    </row>
    <row r="510" spans="1:9" x14ac:dyDescent="0.25">
      <c r="A510" s="2" t="str">
        <f ca="1">Tabel4[[#This Row],[GroepBeheerderEmail]]&amp;Tabel4[[#This Row],[GroepNaam]]&amp;Tabel4[[#This Row],[ReisNaam]]&amp;Tabel4[[#This Row],[NotitieTitel]]&amp;Tabel4[[#This Row],[NotitieDatum]]&amp;Tabel4[[#This Row],[NotitieTekst]]</f>
        <v>Anatole.Vondrak@gmail.com,Tazzy,San José,Polarised systematic protocol,22-01-2020,Suspendisse ornare consequat lectus. In est risus, auctor sed, tristique in, tempus sit amet, sem. Fusce consequat. Nulla nisl. Nunc nisl. Duis bibendum, felis sed interdum venenatis, turpis enim blandit mi, in porttitor pede justo eu massa.</v>
      </c>
      <c r="B510" s="2" t="str">
        <f ca="1">SUBSTITUTE(INDEX(Tabel3[GroepBeheerderEmail],Tabel4[[#This Row],[Reis.Index]]),",","")</f>
        <v>Anatole.Vondrak@gmail.com</v>
      </c>
      <c r="C510" s="2" t="str">
        <f ca="1">INDEX(Tabel3[GroepNaam],Tabel4[[#This Row],[Reis.Index]])</f>
        <v>,Tazzy,</v>
      </c>
      <c r="D510" s="2" t="str">
        <f ca="1">INDEX(Tabel3[ReisNaam],Tabel4[[#This Row],[Reis.Index]])&amp;","</f>
        <v>San José,</v>
      </c>
      <c r="E510" t="s">
        <v>3248</v>
      </c>
      <c r="F510" t="s">
        <v>2070</v>
      </c>
      <c r="G510" s="17" t="str">
        <f t="shared" ca="1" si="16"/>
        <v>,22-01-2020,</v>
      </c>
      <c r="H510" s="2">
        <f ca="1">RANDBETWEEN(1,Formules!$B$3)</f>
        <v>691</v>
      </c>
      <c r="I510">
        <f t="shared" si="15"/>
        <v>509</v>
      </c>
    </row>
    <row r="511" spans="1:9" x14ac:dyDescent="0.25">
      <c r="A511" s="2" t="str">
        <f ca="1">Tabel4[[#This Row],[GroepBeheerderEmail]]&amp;Tabel4[[#This Row],[GroepNaam]]&amp;Tabel4[[#This Row],[ReisNaam]]&amp;Tabel4[[#This Row],[NotitieTitel]]&amp;Tabel4[[#This Row],[NotitieDatum]]&amp;Tabel4[[#This Row],[NotitieTekst]]</f>
        <v>Yovonnda.Meredyth@gmail.com,Meejo,Sumberkertokrajan,Upgradable 24/7 approach,22-01-2020,Mauris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v>
      </c>
      <c r="B511" s="2" t="str">
        <f ca="1">SUBSTITUTE(INDEX(Tabel3[GroepBeheerderEmail],Tabel4[[#This Row],[Reis.Index]]),",","")</f>
        <v>Yovonnda.Meredyth@gmail.com</v>
      </c>
      <c r="C511" s="2" t="str">
        <f ca="1">INDEX(Tabel3[GroepNaam],Tabel4[[#This Row],[Reis.Index]])</f>
        <v>,Meejo,</v>
      </c>
      <c r="D511" s="2" t="str">
        <f ca="1">INDEX(Tabel3[ReisNaam],Tabel4[[#This Row],[Reis.Index]])&amp;","</f>
        <v>Sumberkertokrajan,</v>
      </c>
      <c r="E511" t="s">
        <v>3249</v>
      </c>
      <c r="F511" t="s">
        <v>2071</v>
      </c>
      <c r="G511" s="17" t="str">
        <f t="shared" ca="1" si="16"/>
        <v>,22-01-2020,</v>
      </c>
      <c r="H511" s="2">
        <f ca="1">RANDBETWEEN(1,Formules!$B$3)</f>
        <v>507</v>
      </c>
      <c r="I511">
        <f t="shared" si="15"/>
        <v>510</v>
      </c>
    </row>
    <row r="512" spans="1:9" x14ac:dyDescent="0.25">
      <c r="A512" s="2" t="str">
        <f ca="1">Tabel4[[#This Row],[GroepBeheerderEmail]]&amp;Tabel4[[#This Row],[GroepNaam]]&amp;Tabel4[[#This Row],[ReisNaam]]&amp;Tabel4[[#This Row],[NotitieTitel]]&amp;Tabel4[[#This Row],[NotitieDatum]]&amp;Tabel4[[#This Row],[NotitieTekst]]</f>
        <v>Maurizia.Etches@gmail.com,Teklist,Geghanist,Reactive didactic parallelism,22-01-2020,Morbi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v>
      </c>
      <c r="B512" s="2" t="str">
        <f ca="1">SUBSTITUTE(INDEX(Tabel3[GroepBeheerderEmail],Tabel4[[#This Row],[Reis.Index]]),",","")</f>
        <v>Maurizia.Etches@gmail.com</v>
      </c>
      <c r="C512" s="2" t="str">
        <f ca="1">INDEX(Tabel3[GroepNaam],Tabel4[[#This Row],[Reis.Index]])</f>
        <v>,Teklist,</v>
      </c>
      <c r="D512" s="2" t="str">
        <f ca="1">INDEX(Tabel3[ReisNaam],Tabel4[[#This Row],[Reis.Index]])&amp;","</f>
        <v>Geghanist,</v>
      </c>
      <c r="E512" t="s">
        <v>3250</v>
      </c>
      <c r="F512" t="s">
        <v>2072</v>
      </c>
      <c r="G512" s="17" t="str">
        <f t="shared" ca="1" si="16"/>
        <v>,22-01-2020,</v>
      </c>
      <c r="H512" s="2">
        <f ca="1">RANDBETWEEN(1,Formules!$B$3)</f>
        <v>463</v>
      </c>
      <c r="I512">
        <f t="shared" si="15"/>
        <v>511</v>
      </c>
    </row>
    <row r="513" spans="1:9" x14ac:dyDescent="0.25">
      <c r="A513" s="2" t="str">
        <f ca="1">Tabel4[[#This Row],[GroepBeheerderEmail]]&amp;Tabel4[[#This Row],[GroepNaam]]&amp;Tabel4[[#This Row],[ReisNaam]]&amp;Tabel4[[#This Row],[NotitieTitel]]&amp;Tabel4[[#This Row],[NotitieDatum]]&amp;Tabel4[[#This Row],[NotitieTekst]]</f>
        <v>Kennie.Spaight@gmail.com,Vitz,Kemisē,Devolved stable superstructure,22-01-2020,Proin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v>
      </c>
      <c r="B513" s="2" t="str">
        <f ca="1">SUBSTITUTE(INDEX(Tabel3[GroepBeheerderEmail],Tabel4[[#This Row],[Reis.Index]]),",","")</f>
        <v>Kennie.Spaight@gmail.com</v>
      </c>
      <c r="C513" s="2" t="str">
        <f ca="1">INDEX(Tabel3[GroepNaam],Tabel4[[#This Row],[Reis.Index]])</f>
        <v>,Vitz,</v>
      </c>
      <c r="D513" s="2" t="str">
        <f ca="1">INDEX(Tabel3[ReisNaam],Tabel4[[#This Row],[Reis.Index]])&amp;","</f>
        <v>Kemisē,</v>
      </c>
      <c r="E513" t="s">
        <v>3251</v>
      </c>
      <c r="F513" t="s">
        <v>2073</v>
      </c>
      <c r="G513" s="17" t="str">
        <f t="shared" ca="1" si="16"/>
        <v>,22-01-2020,</v>
      </c>
      <c r="H513" s="2">
        <f ca="1">RANDBETWEEN(1,Formules!$B$3)</f>
        <v>910</v>
      </c>
      <c r="I513">
        <f t="shared" si="15"/>
        <v>512</v>
      </c>
    </row>
    <row r="514" spans="1:9" x14ac:dyDescent="0.25">
      <c r="A514" s="2" t="str">
        <f ca="1">Tabel4[[#This Row],[GroepBeheerderEmail]]&amp;Tabel4[[#This Row],[GroepNaam]]&amp;Tabel4[[#This Row],[ReisNaam]]&amp;Tabel4[[#This Row],[NotitieTitel]]&amp;Tabel4[[#This Row],[NotitieDatum]]&amp;Tabel4[[#This Row],[NotitieTekst]]</f>
        <v>Willie.Cellier@gmail.com,Jamia,Iturama,Managed fresh-thinking support,22-01-2020,Mauris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v>
      </c>
      <c r="B514" s="2" t="str">
        <f ca="1">SUBSTITUTE(INDEX(Tabel3[GroepBeheerderEmail],Tabel4[[#This Row],[Reis.Index]]),",","")</f>
        <v>Willie.Cellier@gmail.com</v>
      </c>
      <c r="C514" s="2" t="str">
        <f ca="1">INDEX(Tabel3[GroepNaam],Tabel4[[#This Row],[Reis.Index]])</f>
        <v>,Jamia,</v>
      </c>
      <c r="D514" s="2" t="str">
        <f ca="1">INDEX(Tabel3[ReisNaam],Tabel4[[#This Row],[Reis.Index]])&amp;","</f>
        <v>Iturama,</v>
      </c>
      <c r="E514" t="s">
        <v>3252</v>
      </c>
      <c r="F514" t="s">
        <v>1778</v>
      </c>
      <c r="G514" s="17" t="str">
        <f t="shared" ca="1" si="16"/>
        <v>,22-01-2020,</v>
      </c>
      <c r="H514" s="2">
        <f ca="1">RANDBETWEEN(1,Formules!$B$3)</f>
        <v>761</v>
      </c>
      <c r="I514">
        <f t="shared" ref="I514:I577" si="17">ROW()-1</f>
        <v>513</v>
      </c>
    </row>
    <row r="515" spans="1:9" x14ac:dyDescent="0.25">
      <c r="A515" s="2" t="str">
        <f ca="1">Tabel4[[#This Row],[GroepBeheerderEmail]]&amp;Tabel4[[#This Row],[GroepNaam]]&amp;Tabel4[[#This Row],[ReisNaam]]&amp;Tabel4[[#This Row],[NotitieTitel]]&amp;Tabel4[[#This Row],[NotitieDatum]]&amp;Tabel4[[#This Row],[NotitieTekst]]</f>
        <v>Jobye.Rames@gmail.com,Youspan,La Falda,Re-engineered contextually-based data-warehouse,22-01-2020,Phasellus id sapien in sapien iaculis congue.</v>
      </c>
      <c r="B515" s="2" t="str">
        <f ca="1">SUBSTITUTE(INDEX(Tabel3[GroepBeheerderEmail],Tabel4[[#This Row],[Reis.Index]]),",","")</f>
        <v>Jobye.Rames@gmail.com</v>
      </c>
      <c r="C515" s="2" t="str">
        <f ca="1">INDEX(Tabel3[GroepNaam],Tabel4[[#This Row],[Reis.Index]])</f>
        <v>,Youspan,</v>
      </c>
      <c r="D515" s="2" t="str">
        <f ca="1">INDEX(Tabel3[ReisNaam],Tabel4[[#This Row],[Reis.Index]])&amp;","</f>
        <v>La Falda,</v>
      </c>
      <c r="E515" t="s">
        <v>3253</v>
      </c>
      <c r="F515" t="s">
        <v>2074</v>
      </c>
      <c r="G515" s="17" t="str">
        <f t="shared" ca="1" si="16"/>
        <v>,22-01-2020,</v>
      </c>
      <c r="H515" s="2">
        <f ca="1">RANDBETWEEN(1,Formules!$B$3)</f>
        <v>632</v>
      </c>
      <c r="I515">
        <f t="shared" si="17"/>
        <v>514</v>
      </c>
    </row>
    <row r="516" spans="1:9" x14ac:dyDescent="0.25">
      <c r="A516" s="2" t="str">
        <f ca="1">Tabel4[[#This Row],[GroepBeheerderEmail]]&amp;Tabel4[[#This Row],[GroepNaam]]&amp;Tabel4[[#This Row],[ReisNaam]]&amp;Tabel4[[#This Row],[NotitieTitel]]&amp;Tabel4[[#This Row],[NotitieDatum]]&amp;Tabel4[[#This Row],[NotitieTekst]]</f>
        <v>Jobye.Rames@gmail.com,Shuffledrive,Xiashitai,Monitored human-resource model,22-01-2020,Morbi porttitor lorem id ligula. Suspendisse ornare consequat lectus. In est risus, auctor sed, tristique in, tempus sit amet, sem.</v>
      </c>
      <c r="B516" s="2" t="str">
        <f ca="1">SUBSTITUTE(INDEX(Tabel3[GroepBeheerderEmail],Tabel4[[#This Row],[Reis.Index]]),",","")</f>
        <v>Jobye.Rames@gmail.com</v>
      </c>
      <c r="C516" s="2" t="str">
        <f ca="1">INDEX(Tabel3[GroepNaam],Tabel4[[#This Row],[Reis.Index]])</f>
        <v>,Shuffledrive,</v>
      </c>
      <c r="D516" s="2" t="str">
        <f ca="1">INDEX(Tabel3[ReisNaam],Tabel4[[#This Row],[Reis.Index]])&amp;","</f>
        <v>Xiashitai,</v>
      </c>
      <c r="E516" t="s">
        <v>3254</v>
      </c>
      <c r="F516" t="s">
        <v>2075</v>
      </c>
      <c r="G516" s="17" t="str">
        <f t="shared" ca="1" si="16"/>
        <v>,22-01-2020,</v>
      </c>
      <c r="H516" s="2">
        <f ca="1">RANDBETWEEN(1,Formules!$B$3)</f>
        <v>18</v>
      </c>
      <c r="I516">
        <f t="shared" si="17"/>
        <v>515</v>
      </c>
    </row>
    <row r="517" spans="1:9" x14ac:dyDescent="0.25">
      <c r="A517" s="2" t="str">
        <f ca="1">Tabel4[[#This Row],[GroepBeheerderEmail]]&amp;Tabel4[[#This Row],[GroepNaam]]&amp;Tabel4[[#This Row],[ReisNaam]]&amp;Tabel4[[#This Row],[NotitieTitel]]&amp;Tabel4[[#This Row],[NotitieDatum]]&amp;Tabel4[[#This Row],[NotitieTekst]]</f>
        <v>Terry.Scarasbrick@gmail.com,Yakidoo,Aisai,Expanded background internet solution,22-01-2020,Morbi a ipsum. Integer a nibh. In quis justo. Maecenas rhoncus aliquam lacus. Morbi quis tortor id nulla ultrices aliquet.</v>
      </c>
      <c r="B517" s="2" t="str">
        <f ca="1">SUBSTITUTE(INDEX(Tabel3[GroepBeheerderEmail],Tabel4[[#This Row],[Reis.Index]]),",","")</f>
        <v>Terry.Scarasbrick@gmail.com</v>
      </c>
      <c r="C517" s="2" t="str">
        <f ca="1">INDEX(Tabel3[GroepNaam],Tabel4[[#This Row],[Reis.Index]])</f>
        <v>,Yakidoo,</v>
      </c>
      <c r="D517" s="2" t="str">
        <f ca="1">INDEX(Tabel3[ReisNaam],Tabel4[[#This Row],[Reis.Index]])&amp;","</f>
        <v>Aisai,</v>
      </c>
      <c r="E517" t="s">
        <v>3255</v>
      </c>
      <c r="F517" t="s">
        <v>2076</v>
      </c>
      <c r="G517" s="17" t="str">
        <f t="shared" ref="G517:G580" ca="1" si="18">","&amp;TEXT(TODAY(),"DD-MM-JJJJ")&amp;","</f>
        <v>,22-01-2020,</v>
      </c>
      <c r="H517" s="2">
        <f ca="1">RANDBETWEEN(1,Formules!$B$3)</f>
        <v>354</v>
      </c>
      <c r="I517">
        <f t="shared" si="17"/>
        <v>516</v>
      </c>
    </row>
    <row r="518" spans="1:9" x14ac:dyDescent="0.25">
      <c r="A518" s="2" t="str">
        <f ca="1">Tabel4[[#This Row],[GroepBeheerderEmail]]&amp;Tabel4[[#This Row],[GroepNaam]]&amp;Tabel4[[#This Row],[ReisNaam]]&amp;Tabel4[[#This Row],[NotitieTitel]]&amp;Tabel4[[#This Row],[NotitieDatum]]&amp;Tabel4[[#This Row],[NotitieTekst]]</f>
        <v>Gordy.Clemmens@gmail.com,Yamia,Zverevo,Visionary 5th generation infrastructure,22-01-2020,Aliquam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v>
      </c>
      <c r="B518" s="2" t="str">
        <f ca="1">SUBSTITUTE(INDEX(Tabel3[GroepBeheerderEmail],Tabel4[[#This Row],[Reis.Index]]),",","")</f>
        <v>Gordy.Clemmens@gmail.com</v>
      </c>
      <c r="C518" s="2" t="str">
        <f ca="1">INDEX(Tabel3[GroepNaam],Tabel4[[#This Row],[Reis.Index]])</f>
        <v>,Yamia,</v>
      </c>
      <c r="D518" s="2" t="str">
        <f ca="1">INDEX(Tabel3[ReisNaam],Tabel4[[#This Row],[Reis.Index]])&amp;","</f>
        <v>Zverevo,</v>
      </c>
      <c r="E518" t="s">
        <v>3256</v>
      </c>
      <c r="F518" t="s">
        <v>2077</v>
      </c>
      <c r="G518" s="17" t="str">
        <f t="shared" ca="1" si="18"/>
        <v>,22-01-2020,</v>
      </c>
      <c r="H518" s="2">
        <f ca="1">RANDBETWEEN(1,Formules!$B$3)</f>
        <v>693</v>
      </c>
      <c r="I518">
        <f t="shared" si="17"/>
        <v>517</v>
      </c>
    </row>
    <row r="519" spans="1:9" x14ac:dyDescent="0.25">
      <c r="A519" s="2" t="str">
        <f ca="1">Tabel4[[#This Row],[GroepBeheerderEmail]]&amp;Tabel4[[#This Row],[GroepNaam]]&amp;Tabel4[[#This Row],[ReisNaam]]&amp;Tabel4[[#This Row],[NotitieTitel]]&amp;Tabel4[[#This Row],[NotitieDatum]]&amp;Tabel4[[#This Row],[NotitieTekst]]</f>
        <v>Sallee.Whaley@gmail.com,Kimia,Paine,Profound client-driven alliance,22-01-2020,Etiam justo. Etiam pretium iaculis justo. In hac habitasse platea dictumst. Etiam faucibus cursus urna. Ut tellus. Nulla ut erat id mauris vulputate elementum. Nullam varius. Nulla facilisi. Cras non velit nec nisi vulputate nonummy.</v>
      </c>
      <c r="B519" s="2" t="str">
        <f ca="1">SUBSTITUTE(INDEX(Tabel3[GroepBeheerderEmail],Tabel4[[#This Row],[Reis.Index]]),",","")</f>
        <v>Sallee.Whaley@gmail.com</v>
      </c>
      <c r="C519" s="2" t="str">
        <f ca="1">INDEX(Tabel3[GroepNaam],Tabel4[[#This Row],[Reis.Index]])</f>
        <v>,Kimia,</v>
      </c>
      <c r="D519" s="2" t="str">
        <f ca="1">INDEX(Tabel3[ReisNaam],Tabel4[[#This Row],[Reis.Index]])&amp;","</f>
        <v>Paine,</v>
      </c>
      <c r="E519" t="s">
        <v>3257</v>
      </c>
      <c r="F519" t="s">
        <v>2078</v>
      </c>
      <c r="G519" s="17" t="str">
        <f t="shared" ca="1" si="18"/>
        <v>,22-01-2020,</v>
      </c>
      <c r="H519" s="2">
        <f ca="1">RANDBETWEEN(1,Formules!$B$3)</f>
        <v>74</v>
      </c>
      <c r="I519">
        <f t="shared" si="17"/>
        <v>518</v>
      </c>
    </row>
    <row r="520" spans="1:9" x14ac:dyDescent="0.25">
      <c r="A520" s="2" t="str">
        <f ca="1">Tabel4[[#This Row],[GroepBeheerderEmail]]&amp;Tabel4[[#This Row],[GroepNaam]]&amp;Tabel4[[#This Row],[ReisNaam]]&amp;Tabel4[[#This Row],[NotitieTitel]]&amp;Tabel4[[#This Row],[NotitieDatum]]&amp;Tabel4[[#This Row],[NotitieTekst]]</f>
        <v>Ofilia.Peron@gmail.com,Skyba,Örebro,Assimilated exuding emulation,22-01-2020,In tempor, turpis nec euismod scelerisque, quam turpis adipiscing lorem, vitae mattis nibh ligula nec sem. Duis aliquam convallis nunc.</v>
      </c>
      <c r="B520" s="2" t="str">
        <f ca="1">SUBSTITUTE(INDEX(Tabel3[GroepBeheerderEmail],Tabel4[[#This Row],[Reis.Index]]),",","")</f>
        <v>Ofilia.Peron@gmail.com</v>
      </c>
      <c r="C520" s="2" t="str">
        <f ca="1">INDEX(Tabel3[GroepNaam],Tabel4[[#This Row],[Reis.Index]])</f>
        <v>,Skyba,</v>
      </c>
      <c r="D520" s="2" t="str">
        <f ca="1">INDEX(Tabel3[ReisNaam],Tabel4[[#This Row],[Reis.Index]])&amp;","</f>
        <v>Örebro,</v>
      </c>
      <c r="E520" t="s">
        <v>3258</v>
      </c>
      <c r="F520" t="s">
        <v>2079</v>
      </c>
      <c r="G520" s="17" t="str">
        <f t="shared" ca="1" si="18"/>
        <v>,22-01-2020,</v>
      </c>
      <c r="H520" s="2">
        <f ca="1">RANDBETWEEN(1,Formules!$B$3)</f>
        <v>466</v>
      </c>
      <c r="I520">
        <f t="shared" si="17"/>
        <v>519</v>
      </c>
    </row>
    <row r="521" spans="1:9" x14ac:dyDescent="0.25">
      <c r="A521" s="2" t="str">
        <f ca="1">Tabel4[[#This Row],[GroepBeheerderEmail]]&amp;Tabel4[[#This Row],[GroepNaam]]&amp;Tabel4[[#This Row],[ReisNaam]]&amp;Tabel4[[#This Row],[NotitieTitel]]&amp;Tabel4[[#This Row],[NotitieDatum]]&amp;Tabel4[[#This Row],[NotitieTekst]]</f>
        <v>Emmy.Maseres@gmail.com,Wikido,Xiaba,Innovative context-sensitive standardization,22-01-2020,Maecenas leo odio, condimentum id, luctus nec, molestie sed, justo. Pellentesque viverra pede ac diam. Cras pellentesque volutpat dui.</v>
      </c>
      <c r="B521" s="2" t="str">
        <f ca="1">SUBSTITUTE(INDEX(Tabel3[GroepBeheerderEmail],Tabel4[[#This Row],[Reis.Index]]),",","")</f>
        <v>Emmy.Maseres@gmail.com</v>
      </c>
      <c r="C521" s="2" t="str">
        <f ca="1">INDEX(Tabel3[GroepNaam],Tabel4[[#This Row],[Reis.Index]])</f>
        <v>,Wikido,</v>
      </c>
      <c r="D521" s="2" t="str">
        <f ca="1">INDEX(Tabel3[ReisNaam],Tabel4[[#This Row],[Reis.Index]])&amp;","</f>
        <v>Xiaba,</v>
      </c>
      <c r="E521" t="s">
        <v>3259</v>
      </c>
      <c r="F521" t="s">
        <v>2080</v>
      </c>
      <c r="G521" s="17" t="str">
        <f t="shared" ca="1" si="18"/>
        <v>,22-01-2020,</v>
      </c>
      <c r="H521" s="2">
        <f ca="1">RANDBETWEEN(1,Formules!$B$3)</f>
        <v>911</v>
      </c>
      <c r="I521">
        <f t="shared" si="17"/>
        <v>520</v>
      </c>
    </row>
    <row r="522" spans="1:9" x14ac:dyDescent="0.25">
      <c r="A522" s="2" t="str">
        <f ca="1">Tabel4[[#This Row],[GroepBeheerderEmail]]&amp;Tabel4[[#This Row],[GroepNaam]]&amp;Tabel4[[#This Row],[ReisNaam]]&amp;Tabel4[[#This Row],[NotitieTitel]]&amp;Tabel4[[#This Row],[NotitieDatum]]&amp;Tabel4[[#This Row],[NotitieTekst]]</f>
        <v>Olly.Leinweber@gmail.com,Gabspot,East End,Digitized stable utilisation,22-01-2020,Nulla justo. Aliquam quis turpis eget elit sodales scelerisque. Mauris sit amet eros.</v>
      </c>
      <c r="B522" s="2" t="str">
        <f ca="1">SUBSTITUTE(INDEX(Tabel3[GroepBeheerderEmail],Tabel4[[#This Row],[Reis.Index]]),",","")</f>
        <v>Olly.Leinweber@gmail.com</v>
      </c>
      <c r="C522" s="2" t="str">
        <f ca="1">INDEX(Tabel3[GroepNaam],Tabel4[[#This Row],[Reis.Index]])</f>
        <v>,Gabspot,</v>
      </c>
      <c r="D522" s="2" t="str">
        <f ca="1">INDEX(Tabel3[ReisNaam],Tabel4[[#This Row],[Reis.Index]])&amp;","</f>
        <v>East End,</v>
      </c>
      <c r="E522" t="s">
        <v>3260</v>
      </c>
      <c r="F522" t="s">
        <v>2081</v>
      </c>
      <c r="G522" s="17" t="str">
        <f t="shared" ca="1" si="18"/>
        <v>,22-01-2020,</v>
      </c>
      <c r="H522" s="2">
        <f ca="1">RANDBETWEEN(1,Formules!$B$3)</f>
        <v>170</v>
      </c>
      <c r="I522">
        <f t="shared" si="17"/>
        <v>521</v>
      </c>
    </row>
    <row r="523" spans="1:9" x14ac:dyDescent="0.25">
      <c r="A523" s="2" t="str">
        <f ca="1">Tabel4[[#This Row],[GroepBeheerderEmail]]&amp;Tabel4[[#This Row],[GroepNaam]]&amp;Tabel4[[#This Row],[ReisNaam]]&amp;Tabel4[[#This Row],[NotitieTitel]]&amp;Tabel4[[#This Row],[NotitieDatum]]&amp;Tabel4[[#This Row],[NotitieTekst]]</f>
        <v>Edouard.Alger@gmail.com,Eare,Zhelin,Up-sized transitional collaboration,22-01-2020,Mauris lacinia sapien quis libero. Nullam sit amet turpis elementum ligula vehicula consequat. Morbi a ipsum. Integer a nibh. In quis justo. Maecenas rhoncus aliquam lacus. Morbi quis tortor id nulla ultrices aliquet.</v>
      </c>
      <c r="B523" s="2" t="str">
        <f ca="1">SUBSTITUTE(INDEX(Tabel3[GroepBeheerderEmail],Tabel4[[#This Row],[Reis.Index]]),",","")</f>
        <v>Edouard.Alger@gmail.com</v>
      </c>
      <c r="C523" s="2" t="str">
        <f ca="1">INDEX(Tabel3[GroepNaam],Tabel4[[#This Row],[Reis.Index]])</f>
        <v>,Eare,</v>
      </c>
      <c r="D523" s="2" t="str">
        <f ca="1">INDEX(Tabel3[ReisNaam],Tabel4[[#This Row],[Reis.Index]])&amp;","</f>
        <v>Zhelin,</v>
      </c>
      <c r="E523" t="s">
        <v>3261</v>
      </c>
      <c r="F523" t="s">
        <v>2082</v>
      </c>
      <c r="G523" s="17" t="str">
        <f t="shared" ca="1" si="18"/>
        <v>,22-01-2020,</v>
      </c>
      <c r="H523" s="2">
        <f ca="1">RANDBETWEEN(1,Formules!$B$3)</f>
        <v>188</v>
      </c>
      <c r="I523">
        <f t="shared" si="17"/>
        <v>522</v>
      </c>
    </row>
    <row r="524" spans="1:9" x14ac:dyDescent="0.25">
      <c r="A524" s="2" t="str">
        <f ca="1">Tabel4[[#This Row],[GroepBeheerderEmail]]&amp;Tabel4[[#This Row],[GroepNaam]]&amp;Tabel4[[#This Row],[ReisNaam]]&amp;Tabel4[[#This Row],[NotitieTitel]]&amp;Tabel4[[#This Row],[NotitieDatum]]&amp;Tabel4[[#This Row],[NotitieTekst]]</f>
        <v>Judi.Sweet@gmail.com,Zoomcast,Oqtosh,Optimized next generation moderator,22-01-2020,Lorem ipsum dolor sit amet, consectetuer 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v>
      </c>
      <c r="B524" s="2" t="str">
        <f ca="1">SUBSTITUTE(INDEX(Tabel3[GroepBeheerderEmail],Tabel4[[#This Row],[Reis.Index]]),",","")</f>
        <v>Judi.Sweet@gmail.com</v>
      </c>
      <c r="C524" s="2" t="str">
        <f ca="1">INDEX(Tabel3[GroepNaam],Tabel4[[#This Row],[Reis.Index]])</f>
        <v>,Zoomcast,</v>
      </c>
      <c r="D524" s="2" t="str">
        <f ca="1">INDEX(Tabel3[ReisNaam],Tabel4[[#This Row],[Reis.Index]])&amp;","</f>
        <v>Oqtosh,</v>
      </c>
      <c r="E524" t="s">
        <v>3262</v>
      </c>
      <c r="F524" t="s">
        <v>2083</v>
      </c>
      <c r="G524" s="17" t="str">
        <f t="shared" ca="1" si="18"/>
        <v>,22-01-2020,</v>
      </c>
      <c r="H524" s="2">
        <f ca="1">RANDBETWEEN(1,Formules!$B$3)</f>
        <v>175</v>
      </c>
      <c r="I524">
        <f t="shared" si="17"/>
        <v>523</v>
      </c>
    </row>
    <row r="525" spans="1:9" x14ac:dyDescent="0.25">
      <c r="A525" s="2" t="str">
        <f ca="1">Tabel4[[#This Row],[GroepBeheerderEmail]]&amp;Tabel4[[#This Row],[GroepNaam]]&amp;Tabel4[[#This Row],[ReisNaam]]&amp;Tabel4[[#This Row],[NotitieTitel]]&amp;Tabel4[[#This Row],[NotitieDatum]]&amp;Tabel4[[#This Row],[NotitieTekst]]</f>
        <v>Terry.Scarasbrick@gmail.com,Yakidoo,Ciorescu,Extended content-based forecast,22-01-2020,Quisque id justo sit amet sapien dignissim vestibulum. Vestibulum ante ipsum primis in faucibus orci luctus et ultrices posuere cubilia Curae; Nulla dapibus dolor vel est. Donec odio justo, sollicitudin ut, suscipit a, feugiat et, eros.</v>
      </c>
      <c r="B525" s="2" t="str">
        <f ca="1">SUBSTITUTE(INDEX(Tabel3[GroepBeheerderEmail],Tabel4[[#This Row],[Reis.Index]]),",","")</f>
        <v>Terry.Scarasbrick@gmail.com</v>
      </c>
      <c r="C525" s="2" t="str">
        <f ca="1">INDEX(Tabel3[GroepNaam],Tabel4[[#This Row],[Reis.Index]])</f>
        <v>,Yakidoo,</v>
      </c>
      <c r="D525" s="2" t="str">
        <f ca="1">INDEX(Tabel3[ReisNaam],Tabel4[[#This Row],[Reis.Index]])&amp;","</f>
        <v>Ciorescu,</v>
      </c>
      <c r="E525" t="s">
        <v>3263</v>
      </c>
      <c r="F525" t="s">
        <v>2084</v>
      </c>
      <c r="G525" s="17" t="str">
        <f t="shared" ca="1" si="18"/>
        <v>,22-01-2020,</v>
      </c>
      <c r="H525" s="2">
        <f ca="1">RANDBETWEEN(1,Formules!$B$3)</f>
        <v>732</v>
      </c>
      <c r="I525">
        <f t="shared" si="17"/>
        <v>524</v>
      </c>
    </row>
    <row r="526" spans="1:9" x14ac:dyDescent="0.25">
      <c r="A526" s="2" t="str">
        <f ca="1">Tabel4[[#This Row],[GroepBeheerderEmail]]&amp;Tabel4[[#This Row],[GroepNaam]]&amp;Tabel4[[#This Row],[ReisNaam]]&amp;Tabel4[[#This Row],[NotitieTitel]]&amp;Tabel4[[#This Row],[NotitieDatum]]&amp;Tabel4[[#This Row],[NotitieTekst]]</f>
        <v>Solomon.Ickovici@gmail.com,Realcube,Changjiang,Reduced global time-frame,22-01-2020,Proin eu mi. Nulla ac enim. In tempor, turpis nec euismod scelerisque, quam turpis adipiscing lorem, vitae mattis nibh ligula nec sem. Duis aliquam convallis nunc. Proin at turpis a pede posuere nonummy. Integer non velit. Donec diam neque, vestibulum eget, vulputate ut, ultrices vel, augue.</v>
      </c>
      <c r="B526" s="2" t="str">
        <f ca="1">SUBSTITUTE(INDEX(Tabel3[GroepBeheerderEmail],Tabel4[[#This Row],[Reis.Index]]),",","")</f>
        <v>Solomon.Ickovici@gmail.com</v>
      </c>
      <c r="C526" s="2" t="str">
        <f ca="1">INDEX(Tabel3[GroepNaam],Tabel4[[#This Row],[Reis.Index]])</f>
        <v>,Realcube,</v>
      </c>
      <c r="D526" s="2" t="str">
        <f ca="1">INDEX(Tabel3[ReisNaam],Tabel4[[#This Row],[Reis.Index]])&amp;","</f>
        <v>Changjiang,</v>
      </c>
      <c r="E526" t="s">
        <v>3264</v>
      </c>
      <c r="F526" t="s">
        <v>2085</v>
      </c>
      <c r="G526" s="17" t="str">
        <f t="shared" ca="1" si="18"/>
        <v>,22-01-2020,</v>
      </c>
      <c r="H526" s="2">
        <f ca="1">RANDBETWEEN(1,Formules!$B$3)</f>
        <v>92</v>
      </c>
      <c r="I526">
        <f t="shared" si="17"/>
        <v>525</v>
      </c>
    </row>
    <row r="527" spans="1:9" x14ac:dyDescent="0.25">
      <c r="A527" s="2" t="str">
        <f ca="1">Tabel4[[#This Row],[GroepBeheerderEmail]]&amp;Tabel4[[#This Row],[GroepNaam]]&amp;Tabel4[[#This Row],[ReisNaam]]&amp;Tabel4[[#This Row],[NotitieTitel]]&amp;Tabel4[[#This Row],[NotitieDatum]]&amp;Tabel4[[#This Row],[NotitieTekst]]</f>
        <v>Flss.Buntain@gmail.com,Rhyzio,San Sebastian,Synchronised local product,22-01-2020,Phasellus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v>
      </c>
      <c r="B527" s="2" t="str">
        <f ca="1">SUBSTITUTE(INDEX(Tabel3[GroepBeheerderEmail],Tabel4[[#This Row],[Reis.Index]]),",","")</f>
        <v>Flss.Buntain@gmail.com</v>
      </c>
      <c r="C527" s="2" t="str">
        <f ca="1">INDEX(Tabel3[GroepNaam],Tabel4[[#This Row],[Reis.Index]])</f>
        <v>,Rhyzio,</v>
      </c>
      <c r="D527" s="2" t="str">
        <f ca="1">INDEX(Tabel3[ReisNaam],Tabel4[[#This Row],[Reis.Index]])&amp;","</f>
        <v>San Sebastian,</v>
      </c>
      <c r="E527" t="s">
        <v>3265</v>
      </c>
      <c r="F527" t="s">
        <v>2086</v>
      </c>
      <c r="G527" s="17" t="str">
        <f t="shared" ca="1" si="18"/>
        <v>,22-01-2020,</v>
      </c>
      <c r="H527" s="2">
        <f ca="1">RANDBETWEEN(1,Formules!$B$3)</f>
        <v>210</v>
      </c>
      <c r="I527">
        <f t="shared" si="17"/>
        <v>526</v>
      </c>
    </row>
    <row r="528" spans="1:9" x14ac:dyDescent="0.25">
      <c r="A528" s="2" t="str">
        <f ca="1">Tabel4[[#This Row],[GroepBeheerderEmail]]&amp;Tabel4[[#This Row],[GroepNaam]]&amp;Tabel4[[#This Row],[ReisNaam]]&amp;Tabel4[[#This Row],[NotitieTitel]]&amp;Tabel4[[#This Row],[NotitieDatum]]&amp;Tabel4[[#This Row],[NotitieTekst]]</f>
        <v>Frannie.Hearle@gmail.com,Yozio,Fort Wayne,Right-sized high-level knowledge user,22-01-2020,Mauris sit amet eros.</v>
      </c>
      <c r="B528" s="2" t="str">
        <f ca="1">SUBSTITUTE(INDEX(Tabel3[GroepBeheerderEmail],Tabel4[[#This Row],[Reis.Index]]),",","")</f>
        <v>Frannie.Hearle@gmail.com</v>
      </c>
      <c r="C528" s="2" t="str">
        <f ca="1">INDEX(Tabel3[GroepNaam],Tabel4[[#This Row],[Reis.Index]])</f>
        <v>,Yozio,</v>
      </c>
      <c r="D528" s="2" t="str">
        <f ca="1">INDEX(Tabel3[ReisNaam],Tabel4[[#This Row],[Reis.Index]])&amp;","</f>
        <v>Fort Wayne,</v>
      </c>
      <c r="E528" t="s">
        <v>3266</v>
      </c>
      <c r="F528" t="s">
        <v>2087</v>
      </c>
      <c r="G528" s="17" t="str">
        <f t="shared" ca="1" si="18"/>
        <v>,22-01-2020,</v>
      </c>
      <c r="H528" s="2">
        <f ca="1">RANDBETWEEN(1,Formules!$B$3)</f>
        <v>473</v>
      </c>
      <c r="I528">
        <f t="shared" si="17"/>
        <v>527</v>
      </c>
    </row>
    <row r="529" spans="1:9" x14ac:dyDescent="0.25">
      <c r="A529" s="2" t="str">
        <f ca="1">Tabel4[[#This Row],[GroepBeheerderEmail]]&amp;Tabel4[[#This Row],[GroepNaam]]&amp;Tabel4[[#This Row],[ReisNaam]]&amp;Tabel4[[#This Row],[NotitieTitel]]&amp;Tabel4[[#This Row],[NotitieDatum]]&amp;Tabel4[[#This Row],[NotitieTekst]]</f>
        <v>Hillier.Carff@gmail.com,Zooveo,Rukungiri,Synchronised foreground conglomeration,22-01-2020,Nulla facilisi. Cras non velit nec nisi vulputate nonummy. Maecenas tincidunt lacus at velit. Vivamus vel nulla eget eros elementum pellentesque.</v>
      </c>
      <c r="B529" s="2" t="str">
        <f ca="1">SUBSTITUTE(INDEX(Tabel3[GroepBeheerderEmail],Tabel4[[#This Row],[Reis.Index]]),",","")</f>
        <v>Hillier.Carff@gmail.com</v>
      </c>
      <c r="C529" s="2" t="str">
        <f ca="1">INDEX(Tabel3[GroepNaam],Tabel4[[#This Row],[Reis.Index]])</f>
        <v>,Zooveo,</v>
      </c>
      <c r="D529" s="2" t="str">
        <f ca="1">INDEX(Tabel3[ReisNaam],Tabel4[[#This Row],[Reis.Index]])&amp;","</f>
        <v>Rukungiri,</v>
      </c>
      <c r="E529" t="s">
        <v>3267</v>
      </c>
      <c r="F529" t="s">
        <v>2088</v>
      </c>
      <c r="G529" s="17" t="str">
        <f t="shared" ca="1" si="18"/>
        <v>,22-01-2020,</v>
      </c>
      <c r="H529" s="2">
        <f ca="1">RANDBETWEEN(1,Formules!$B$3)</f>
        <v>845</v>
      </c>
      <c r="I529">
        <f t="shared" si="17"/>
        <v>528</v>
      </c>
    </row>
    <row r="530" spans="1:9" x14ac:dyDescent="0.25">
      <c r="A530" s="2" t="str">
        <f ca="1">Tabel4[[#This Row],[GroepBeheerderEmail]]&amp;Tabel4[[#This Row],[GroepNaam]]&amp;Tabel4[[#This Row],[ReisNaam]]&amp;Tabel4[[#This Row],[NotitieTitel]]&amp;Tabel4[[#This Row],[NotitieDatum]]&amp;Tabel4[[#This Row],[NotitieTekst]]</f>
        <v>Umberto.Brosini@gmail.com,Devpulse,Przeworsk,Public-key needs-based capacity,22-01-2020,Aenean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v>
      </c>
      <c r="B530" s="2" t="str">
        <f ca="1">SUBSTITUTE(INDEX(Tabel3[GroepBeheerderEmail],Tabel4[[#This Row],[Reis.Index]]),",","")</f>
        <v>Umberto.Brosini@gmail.com</v>
      </c>
      <c r="C530" s="2" t="str">
        <f ca="1">INDEX(Tabel3[GroepNaam],Tabel4[[#This Row],[Reis.Index]])</f>
        <v>,Devpulse,</v>
      </c>
      <c r="D530" s="2" t="str">
        <f ca="1">INDEX(Tabel3[ReisNaam],Tabel4[[#This Row],[Reis.Index]])&amp;","</f>
        <v>Przeworsk,</v>
      </c>
      <c r="E530" t="s">
        <v>3268</v>
      </c>
      <c r="F530" t="s">
        <v>2089</v>
      </c>
      <c r="G530" s="17" t="str">
        <f t="shared" ca="1" si="18"/>
        <v>,22-01-2020,</v>
      </c>
      <c r="H530" s="2">
        <f ca="1">RANDBETWEEN(1,Formules!$B$3)</f>
        <v>835</v>
      </c>
      <c r="I530">
        <f t="shared" si="17"/>
        <v>529</v>
      </c>
    </row>
    <row r="531" spans="1:9" x14ac:dyDescent="0.25">
      <c r="A531" s="2" t="str">
        <f ca="1">Tabel4[[#This Row],[GroepBeheerderEmail]]&amp;Tabel4[[#This Row],[GroepNaam]]&amp;Tabel4[[#This Row],[ReisNaam]]&amp;Tabel4[[#This Row],[NotitieTitel]]&amp;Tabel4[[#This Row],[NotitieDatum]]&amp;Tabel4[[#This Row],[NotitieTekst]]</f>
        <v>Blancha.Arthur@gmail.com,Camido,Bethel Town,Up-sized exuding intranet,22-01-2020,Integer non velit.</v>
      </c>
      <c r="B531" s="2" t="str">
        <f ca="1">SUBSTITUTE(INDEX(Tabel3[GroepBeheerderEmail],Tabel4[[#This Row],[Reis.Index]]),",","")</f>
        <v>Blancha.Arthur@gmail.com</v>
      </c>
      <c r="C531" s="2" t="str">
        <f ca="1">INDEX(Tabel3[GroepNaam],Tabel4[[#This Row],[Reis.Index]])</f>
        <v>,Camido,</v>
      </c>
      <c r="D531" s="2" t="str">
        <f ca="1">INDEX(Tabel3[ReisNaam],Tabel4[[#This Row],[Reis.Index]])&amp;","</f>
        <v>Bethel Town,</v>
      </c>
      <c r="E531" t="s">
        <v>3269</v>
      </c>
      <c r="F531" t="s">
        <v>2090</v>
      </c>
      <c r="G531" s="17" t="str">
        <f t="shared" ca="1" si="18"/>
        <v>,22-01-2020,</v>
      </c>
      <c r="H531" s="2">
        <f ca="1">RANDBETWEEN(1,Formules!$B$3)</f>
        <v>118</v>
      </c>
      <c r="I531">
        <f t="shared" si="17"/>
        <v>530</v>
      </c>
    </row>
    <row r="532" spans="1:9" x14ac:dyDescent="0.25">
      <c r="A532" s="2" t="str">
        <f ca="1">Tabel4[[#This Row],[GroepBeheerderEmail]]&amp;Tabel4[[#This Row],[GroepNaam]]&amp;Tabel4[[#This Row],[ReisNaam]]&amp;Tabel4[[#This Row],[NotitieTitel]]&amp;Tabel4[[#This Row],[NotitieDatum]]&amp;Tabel4[[#This Row],[NotitieTekst]]</f>
        <v>Kennie.Spaight@gmail.com,Twinder,Kavār,Persistent user-facing groupware,22-01-2020,Morbi a ipsum. Integer a nibh. In quis justo.</v>
      </c>
      <c r="B532" s="2" t="str">
        <f ca="1">SUBSTITUTE(INDEX(Tabel3[GroepBeheerderEmail],Tabel4[[#This Row],[Reis.Index]]),",","")</f>
        <v>Kennie.Spaight@gmail.com</v>
      </c>
      <c r="C532" s="2" t="str">
        <f ca="1">INDEX(Tabel3[GroepNaam],Tabel4[[#This Row],[Reis.Index]])</f>
        <v>,Twinder,</v>
      </c>
      <c r="D532" s="2" t="str">
        <f ca="1">INDEX(Tabel3[ReisNaam],Tabel4[[#This Row],[Reis.Index]])&amp;","</f>
        <v>Kavār,</v>
      </c>
      <c r="E532" t="s">
        <v>3270</v>
      </c>
      <c r="F532" t="s">
        <v>2091</v>
      </c>
      <c r="G532" s="17" t="str">
        <f t="shared" ca="1" si="18"/>
        <v>,22-01-2020,</v>
      </c>
      <c r="H532" s="2">
        <f ca="1">RANDBETWEEN(1,Formules!$B$3)</f>
        <v>192</v>
      </c>
      <c r="I532">
        <f t="shared" si="17"/>
        <v>531</v>
      </c>
    </row>
    <row r="533" spans="1:9" x14ac:dyDescent="0.25">
      <c r="A533" s="2" t="str">
        <f ca="1">Tabel4[[#This Row],[GroepBeheerderEmail]]&amp;Tabel4[[#This Row],[GroepNaam]]&amp;Tabel4[[#This Row],[ReisNaam]]&amp;Tabel4[[#This Row],[NotitieTitel]]&amp;Tabel4[[#This Row],[NotitieDatum]]&amp;Tabel4[[#This Row],[NotitieTekst]]</f>
        <v>Ofilia.Peron@gmail.com,Skinte,Silgueiros,Quality-focused disintermediate installation,22-01-2020,Integer ac neque. Duis bibendum. Morbi non quam nec dui luctus rutrum. Nulla tellus. In sagittis dui vel nisl. Duis ac nibh. Fusce lacus purus, aliquet at, feugiat non, pretium quis, lectus. Suspendisse potenti. In eleifend quam a odio. In hac habitasse platea dictumst.</v>
      </c>
      <c r="B533" s="2" t="str">
        <f ca="1">SUBSTITUTE(INDEX(Tabel3[GroepBeheerderEmail],Tabel4[[#This Row],[Reis.Index]]),",","")</f>
        <v>Ofilia.Peron@gmail.com</v>
      </c>
      <c r="C533" s="2" t="str">
        <f ca="1">INDEX(Tabel3[GroepNaam],Tabel4[[#This Row],[Reis.Index]])</f>
        <v>,Skinte,</v>
      </c>
      <c r="D533" s="2" t="str">
        <f ca="1">INDEX(Tabel3[ReisNaam],Tabel4[[#This Row],[Reis.Index]])&amp;","</f>
        <v>Silgueiros,</v>
      </c>
      <c r="E533" t="s">
        <v>3271</v>
      </c>
      <c r="F533" t="s">
        <v>1915</v>
      </c>
      <c r="G533" s="17" t="str">
        <f t="shared" ca="1" si="18"/>
        <v>,22-01-2020,</v>
      </c>
      <c r="H533" s="2">
        <f ca="1">RANDBETWEEN(1,Formules!$B$3)</f>
        <v>49</v>
      </c>
      <c r="I533">
        <f t="shared" si="17"/>
        <v>532</v>
      </c>
    </row>
    <row r="534" spans="1:9" x14ac:dyDescent="0.25">
      <c r="A534" s="2" t="str">
        <f ca="1">Tabel4[[#This Row],[GroepBeheerderEmail]]&amp;Tabel4[[#This Row],[GroepNaam]]&amp;Tabel4[[#This Row],[ReisNaam]]&amp;Tabel4[[#This Row],[NotitieTitel]]&amp;Tabel4[[#This Row],[NotitieDatum]]&amp;Tabel4[[#This Row],[NotitieTekst]]</f>
        <v>Deena.Eisikowitch@gmail.com,Quimm,Shangjin,Managed local implementation,22-01-2020,Nulla mollis molestie lorem. Quisque ut erat. Curabitur gravida nisi at nibh. In hac habitasse platea dictumst. Aliquam augue quam, sollicitudin vitae, consectetuer eget, rutrum at, lorem. Integer tincidunt ante vel ipsum.</v>
      </c>
      <c r="B534" s="2" t="str">
        <f ca="1">SUBSTITUTE(INDEX(Tabel3[GroepBeheerderEmail],Tabel4[[#This Row],[Reis.Index]]),",","")</f>
        <v>Deena.Eisikowitch@gmail.com</v>
      </c>
      <c r="C534" s="2" t="str">
        <f ca="1">INDEX(Tabel3[GroepNaam],Tabel4[[#This Row],[Reis.Index]])</f>
        <v>,Quimm,</v>
      </c>
      <c r="D534" s="2" t="str">
        <f ca="1">INDEX(Tabel3[ReisNaam],Tabel4[[#This Row],[Reis.Index]])&amp;","</f>
        <v>Shangjin,</v>
      </c>
      <c r="E534" t="s">
        <v>3272</v>
      </c>
      <c r="F534" t="s">
        <v>2092</v>
      </c>
      <c r="G534" s="17" t="str">
        <f t="shared" ca="1" si="18"/>
        <v>,22-01-2020,</v>
      </c>
      <c r="H534" s="2">
        <f ca="1">RANDBETWEEN(1,Formules!$B$3)</f>
        <v>447</v>
      </c>
      <c r="I534">
        <f t="shared" si="17"/>
        <v>533</v>
      </c>
    </row>
    <row r="535" spans="1:9" x14ac:dyDescent="0.25">
      <c r="A535" s="2" t="str">
        <f ca="1">Tabel4[[#This Row],[GroepBeheerderEmail]]&amp;Tabel4[[#This Row],[GroepNaam]]&amp;Tabel4[[#This Row],[ReisNaam]]&amp;Tabel4[[#This Row],[NotitieTitel]]&amp;Tabel4[[#This Row],[NotitieDatum]]&amp;Tabel4[[#This Row],[NotitieTekst]]</f>
        <v>Reine.Mougin@gmail.com,Flipstorm,Puyuan,Business-focused tertiary intranet,22-01-2020,Mauris sit amet eros. Suspendisse accumsan tortor quis turpis. Sed ante. Vivamus tortor. Duis mattis egestas metus.</v>
      </c>
      <c r="B535" s="2" t="str">
        <f ca="1">SUBSTITUTE(INDEX(Tabel3[GroepBeheerderEmail],Tabel4[[#This Row],[Reis.Index]]),",","")</f>
        <v>Reine.Mougin@gmail.com</v>
      </c>
      <c r="C535" s="2" t="str">
        <f ca="1">INDEX(Tabel3[GroepNaam],Tabel4[[#This Row],[Reis.Index]])</f>
        <v>,Flipstorm,</v>
      </c>
      <c r="D535" s="2" t="str">
        <f ca="1">INDEX(Tabel3[ReisNaam],Tabel4[[#This Row],[Reis.Index]])&amp;","</f>
        <v>Puyuan,</v>
      </c>
      <c r="E535" t="s">
        <v>3273</v>
      </c>
      <c r="F535" t="s">
        <v>2093</v>
      </c>
      <c r="G535" s="17" t="str">
        <f t="shared" ca="1" si="18"/>
        <v>,22-01-2020,</v>
      </c>
      <c r="H535" s="2">
        <f ca="1">RANDBETWEEN(1,Formules!$B$3)</f>
        <v>607</v>
      </c>
      <c r="I535">
        <f t="shared" si="17"/>
        <v>534</v>
      </c>
    </row>
    <row r="536" spans="1:9" x14ac:dyDescent="0.25">
      <c r="A536" s="2" t="str">
        <f ca="1">Tabel4[[#This Row],[GroepBeheerderEmail]]&amp;Tabel4[[#This Row],[GroepNaam]]&amp;Tabel4[[#This Row],[ReisNaam]]&amp;Tabel4[[#This Row],[NotitieTitel]]&amp;Tabel4[[#This Row],[NotitieDatum]]&amp;Tabel4[[#This Row],[NotitieTekst]]</f>
        <v>Steward.Grane@gmail.com,Kwideo,Vinhas,Front-line 24/7 toolset,22-01-2020,Integer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v>
      </c>
      <c r="B536" s="2" t="str">
        <f ca="1">SUBSTITUTE(INDEX(Tabel3[GroepBeheerderEmail],Tabel4[[#This Row],[Reis.Index]]),",","")</f>
        <v>Steward.Grane@gmail.com</v>
      </c>
      <c r="C536" s="2" t="str">
        <f ca="1">INDEX(Tabel3[GroepNaam],Tabel4[[#This Row],[Reis.Index]])</f>
        <v>,Kwideo,</v>
      </c>
      <c r="D536" s="2" t="str">
        <f ca="1">INDEX(Tabel3[ReisNaam],Tabel4[[#This Row],[Reis.Index]])&amp;","</f>
        <v>Vinhas,</v>
      </c>
      <c r="E536" t="s">
        <v>3274</v>
      </c>
      <c r="F536" t="s">
        <v>2055</v>
      </c>
      <c r="G536" s="17" t="str">
        <f t="shared" ca="1" si="18"/>
        <v>,22-01-2020,</v>
      </c>
      <c r="H536" s="2">
        <f ca="1">RANDBETWEEN(1,Formules!$B$3)</f>
        <v>104</v>
      </c>
      <c r="I536">
        <f t="shared" si="17"/>
        <v>535</v>
      </c>
    </row>
    <row r="537" spans="1:9" x14ac:dyDescent="0.25">
      <c r="A537" s="2" t="str">
        <f ca="1">Tabel4[[#This Row],[GroepBeheerderEmail]]&amp;Tabel4[[#This Row],[GroepNaam]]&amp;Tabel4[[#This Row],[ReisNaam]]&amp;Tabel4[[#This Row],[NotitieTitel]]&amp;Tabel4[[#This Row],[NotitieDatum]]&amp;Tabel4[[#This Row],[NotitieTekst]]</f>
        <v>Sherrie.Hiddsley@gmail.com,Thoughtblab,Gävle,Total 6th generation knowledge user,22-01-2020,Duis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v>
      </c>
      <c r="B537" s="2" t="str">
        <f ca="1">SUBSTITUTE(INDEX(Tabel3[GroepBeheerderEmail],Tabel4[[#This Row],[Reis.Index]]),",","")</f>
        <v>Sherrie.Hiddsley@gmail.com</v>
      </c>
      <c r="C537" s="2" t="str">
        <f ca="1">INDEX(Tabel3[GroepNaam],Tabel4[[#This Row],[Reis.Index]])</f>
        <v>,Thoughtblab,</v>
      </c>
      <c r="D537" s="2" t="str">
        <f ca="1">INDEX(Tabel3[ReisNaam],Tabel4[[#This Row],[Reis.Index]])&amp;","</f>
        <v>Gävle,</v>
      </c>
      <c r="E537" t="s">
        <v>3275</v>
      </c>
      <c r="F537" t="s">
        <v>2094</v>
      </c>
      <c r="G537" s="17" t="str">
        <f t="shared" ca="1" si="18"/>
        <v>,22-01-2020,</v>
      </c>
      <c r="H537" s="2">
        <f ca="1">RANDBETWEEN(1,Formules!$B$3)</f>
        <v>770</v>
      </c>
      <c r="I537">
        <f t="shared" si="17"/>
        <v>536</v>
      </c>
    </row>
    <row r="538" spans="1:9" x14ac:dyDescent="0.25">
      <c r="A538" s="2" t="str">
        <f ca="1">Tabel4[[#This Row],[GroepBeheerderEmail]]&amp;Tabel4[[#This Row],[GroepNaam]]&amp;Tabel4[[#This Row],[ReisNaam]]&amp;Tabel4[[#This Row],[NotitieTitel]]&amp;Tabel4[[#This Row],[NotitieDatum]]&amp;Tabel4[[#This Row],[NotitieTekst]]</f>
        <v>Pennie.Thomtson@gmail.com,Livetube,Sanshilipu,Customer-focused actuating collaboration,22-01-2020,Mauris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v>
      </c>
      <c r="B538" s="2" t="str">
        <f ca="1">SUBSTITUTE(INDEX(Tabel3[GroepBeheerderEmail],Tabel4[[#This Row],[Reis.Index]]),",","")</f>
        <v>Pennie.Thomtson@gmail.com</v>
      </c>
      <c r="C538" s="2" t="str">
        <f ca="1">INDEX(Tabel3[GroepNaam],Tabel4[[#This Row],[Reis.Index]])</f>
        <v>,Livetube,</v>
      </c>
      <c r="D538" s="2" t="str">
        <f ca="1">INDEX(Tabel3[ReisNaam],Tabel4[[#This Row],[Reis.Index]])&amp;","</f>
        <v>Sanshilipu,</v>
      </c>
      <c r="E538" t="s">
        <v>3276</v>
      </c>
      <c r="F538" t="s">
        <v>2095</v>
      </c>
      <c r="G538" s="17" t="str">
        <f t="shared" ca="1" si="18"/>
        <v>,22-01-2020,</v>
      </c>
      <c r="H538" s="2">
        <f ca="1">RANDBETWEEN(1,Formules!$B$3)</f>
        <v>159</v>
      </c>
      <c r="I538">
        <f t="shared" si="17"/>
        <v>537</v>
      </c>
    </row>
    <row r="539" spans="1:9" x14ac:dyDescent="0.25">
      <c r="A539" s="2" t="str">
        <f ca="1">Tabel4[[#This Row],[GroepBeheerderEmail]]&amp;Tabel4[[#This Row],[GroepNaam]]&amp;Tabel4[[#This Row],[ReisNaam]]&amp;Tabel4[[#This Row],[NotitieTitel]]&amp;Tabel4[[#This Row],[NotitieDatum]]&amp;Tabel4[[#This Row],[NotitieTekst]]</f>
        <v>Margette.Salterne@gmail.com,Devify,Esik,Compatible mobile encryption,22-01-2020,Cras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v>
      </c>
      <c r="B539" s="2" t="str">
        <f ca="1">SUBSTITUTE(INDEX(Tabel3[GroepBeheerderEmail],Tabel4[[#This Row],[Reis.Index]]),",","")</f>
        <v>Margette.Salterne@gmail.com</v>
      </c>
      <c r="C539" s="2" t="str">
        <f ca="1">INDEX(Tabel3[GroepNaam],Tabel4[[#This Row],[Reis.Index]])</f>
        <v>,Devify,</v>
      </c>
      <c r="D539" s="2" t="str">
        <f ca="1">INDEX(Tabel3[ReisNaam],Tabel4[[#This Row],[Reis.Index]])&amp;","</f>
        <v>Esik,</v>
      </c>
      <c r="E539" t="s">
        <v>3277</v>
      </c>
      <c r="F539" t="s">
        <v>2096</v>
      </c>
      <c r="G539" s="17" t="str">
        <f t="shared" ca="1" si="18"/>
        <v>,22-01-2020,</v>
      </c>
      <c r="H539" s="2">
        <f ca="1">RANDBETWEEN(1,Formules!$B$3)</f>
        <v>675</v>
      </c>
      <c r="I539">
        <f t="shared" si="17"/>
        <v>538</v>
      </c>
    </row>
    <row r="540" spans="1:9" x14ac:dyDescent="0.25">
      <c r="A540" s="2" t="str">
        <f ca="1">Tabel4[[#This Row],[GroepBeheerderEmail]]&amp;Tabel4[[#This Row],[GroepNaam]]&amp;Tabel4[[#This Row],[ReisNaam]]&amp;Tabel4[[#This Row],[NotitieTitel]]&amp;Tabel4[[#This Row],[NotitieDatum]]&amp;Tabel4[[#This Row],[NotitieTekst]]</f>
        <v>Edy.La Vigne@gmail.com,Eazzy,Kaišiadorys,Re-engineered optimizing task-force,22-01-2020,Nulla neque libero, convallis eget, eleifend luctus, ultricies eu, nibh. Quisque id justo sit amet sapien dignissim vestibulum.</v>
      </c>
      <c r="B540" s="2" t="str">
        <f ca="1">SUBSTITUTE(INDEX(Tabel3[GroepBeheerderEmail],Tabel4[[#This Row],[Reis.Index]]),",","")</f>
        <v>Edy.La Vigne@gmail.com</v>
      </c>
      <c r="C540" s="2" t="str">
        <f ca="1">INDEX(Tabel3[GroepNaam],Tabel4[[#This Row],[Reis.Index]])</f>
        <v>,Eazzy,</v>
      </c>
      <c r="D540" s="2" t="str">
        <f ca="1">INDEX(Tabel3[ReisNaam],Tabel4[[#This Row],[Reis.Index]])&amp;","</f>
        <v>Kaišiadorys,</v>
      </c>
      <c r="E540" t="s">
        <v>3278</v>
      </c>
      <c r="F540" t="s">
        <v>2097</v>
      </c>
      <c r="G540" s="17" t="str">
        <f t="shared" ca="1" si="18"/>
        <v>,22-01-2020,</v>
      </c>
      <c r="H540" s="2">
        <f ca="1">RANDBETWEEN(1,Formules!$B$3)</f>
        <v>590</v>
      </c>
      <c r="I540">
        <f t="shared" si="17"/>
        <v>539</v>
      </c>
    </row>
    <row r="541" spans="1:9" x14ac:dyDescent="0.25">
      <c r="A541" s="2" t="str">
        <f ca="1">Tabel4[[#This Row],[GroepBeheerderEmail]]&amp;Tabel4[[#This Row],[GroepNaam]]&amp;Tabel4[[#This Row],[ReisNaam]]&amp;Tabel4[[#This Row],[NotitieTitel]]&amp;Tabel4[[#This Row],[NotitieDatum]]&amp;Tabel4[[#This Row],[NotitieTekst]]</f>
        <v>Ingeberg.O'Hartnett@gmail.com,Jabbersphere,Daoukro,Inverse stable utilisation,22-01-2020,Cras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v>
      </c>
      <c r="B541" s="2" t="str">
        <f ca="1">SUBSTITUTE(INDEX(Tabel3[GroepBeheerderEmail],Tabel4[[#This Row],[Reis.Index]]),",","")</f>
        <v>Ingeberg.O'Hartnett@gmail.com</v>
      </c>
      <c r="C541" s="2" t="str">
        <f ca="1">INDEX(Tabel3[GroepNaam],Tabel4[[#This Row],[Reis.Index]])</f>
        <v>,Jabbersphere,</v>
      </c>
      <c r="D541" s="2" t="str">
        <f ca="1">INDEX(Tabel3[ReisNaam],Tabel4[[#This Row],[Reis.Index]])&amp;","</f>
        <v>Daoukro,</v>
      </c>
      <c r="E541" t="s">
        <v>3279</v>
      </c>
      <c r="F541" t="s">
        <v>2098</v>
      </c>
      <c r="G541" s="17" t="str">
        <f t="shared" ca="1" si="18"/>
        <v>,22-01-2020,</v>
      </c>
      <c r="H541" s="2">
        <f ca="1">RANDBETWEEN(1,Formules!$B$3)</f>
        <v>667</v>
      </c>
      <c r="I541">
        <f t="shared" si="17"/>
        <v>540</v>
      </c>
    </row>
    <row r="542" spans="1:9" x14ac:dyDescent="0.25">
      <c r="A542" s="2" t="str">
        <f ca="1">Tabel4[[#This Row],[GroepBeheerderEmail]]&amp;Tabel4[[#This Row],[GroepNaam]]&amp;Tabel4[[#This Row],[ReisNaam]]&amp;Tabel4[[#This Row],[NotitieTitel]]&amp;Tabel4[[#This Row],[NotitieDatum]]&amp;Tabel4[[#This Row],[NotitieTekst]]</f>
        <v>Rickey.Stanislaw@gmail.com,Photobean,Lusambo,Reduced even-keeled database,22-01-2020,Aliquam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v>
      </c>
      <c r="B542" s="2" t="str">
        <f ca="1">SUBSTITUTE(INDEX(Tabel3[GroepBeheerderEmail],Tabel4[[#This Row],[Reis.Index]]),",","")</f>
        <v>Rickey.Stanislaw@gmail.com</v>
      </c>
      <c r="C542" s="2" t="str">
        <f ca="1">INDEX(Tabel3[GroepNaam],Tabel4[[#This Row],[Reis.Index]])</f>
        <v>,Photobean,</v>
      </c>
      <c r="D542" s="2" t="str">
        <f ca="1">INDEX(Tabel3[ReisNaam],Tabel4[[#This Row],[Reis.Index]])&amp;","</f>
        <v>Lusambo,</v>
      </c>
      <c r="E542" t="s">
        <v>3280</v>
      </c>
      <c r="F542" t="s">
        <v>1833</v>
      </c>
      <c r="G542" s="17" t="str">
        <f t="shared" ca="1" si="18"/>
        <v>,22-01-2020,</v>
      </c>
      <c r="H542" s="2">
        <f ca="1">RANDBETWEEN(1,Formules!$B$3)</f>
        <v>877</v>
      </c>
      <c r="I542">
        <f t="shared" si="17"/>
        <v>541</v>
      </c>
    </row>
    <row r="543" spans="1:9" x14ac:dyDescent="0.25">
      <c r="A543" s="2" t="str">
        <f ca="1">Tabel4[[#This Row],[GroepBeheerderEmail]]&amp;Tabel4[[#This Row],[GroepNaam]]&amp;Tabel4[[#This Row],[ReisNaam]]&amp;Tabel4[[#This Row],[NotitieTitel]]&amp;Tabel4[[#This Row],[NotitieDatum]]&amp;Tabel4[[#This Row],[NotitieTekst]]</f>
        <v>Cherise.Remon@gmail.com,Youtags,Milotice,Robust encompassing process improvement,22-01-2020,Vestibulum sed magna at nunc commodo placerat. Praesent blandit.</v>
      </c>
      <c r="B543" s="2" t="str">
        <f ca="1">SUBSTITUTE(INDEX(Tabel3[GroepBeheerderEmail],Tabel4[[#This Row],[Reis.Index]]),",","")</f>
        <v>Cherise.Remon@gmail.com</v>
      </c>
      <c r="C543" s="2" t="str">
        <f ca="1">INDEX(Tabel3[GroepNaam],Tabel4[[#This Row],[Reis.Index]])</f>
        <v>,Youtags,</v>
      </c>
      <c r="D543" s="2" t="str">
        <f ca="1">INDEX(Tabel3[ReisNaam],Tabel4[[#This Row],[Reis.Index]])&amp;","</f>
        <v>Milotice,</v>
      </c>
      <c r="E543" t="s">
        <v>3281</v>
      </c>
      <c r="F543" t="s">
        <v>2099</v>
      </c>
      <c r="G543" s="17" t="str">
        <f t="shared" ca="1" si="18"/>
        <v>,22-01-2020,</v>
      </c>
      <c r="H543" s="2">
        <f ca="1">RANDBETWEEN(1,Formules!$B$3)</f>
        <v>41</v>
      </c>
      <c r="I543">
        <f t="shared" si="17"/>
        <v>542</v>
      </c>
    </row>
    <row r="544" spans="1:9" x14ac:dyDescent="0.25">
      <c r="A544" s="2" t="str">
        <f ca="1">Tabel4[[#This Row],[GroepBeheerderEmail]]&amp;Tabel4[[#This Row],[GroepNaam]]&amp;Tabel4[[#This Row],[ReisNaam]]&amp;Tabel4[[#This Row],[NotitieTitel]]&amp;Tabel4[[#This Row],[NotitieDatum]]&amp;Tabel4[[#This Row],[NotitieTekst]]</f>
        <v>Charleen.Toop@gmail.com,Thoughtsphere,Armenia,Visionary dedicated open architecture,22-01-2020,Integer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v>
      </c>
      <c r="B544" s="2" t="str">
        <f ca="1">SUBSTITUTE(INDEX(Tabel3[GroepBeheerderEmail],Tabel4[[#This Row],[Reis.Index]]),",","")</f>
        <v>Charleen.Toop@gmail.com</v>
      </c>
      <c r="C544" s="2" t="str">
        <f ca="1">INDEX(Tabel3[GroepNaam],Tabel4[[#This Row],[Reis.Index]])</f>
        <v>,Thoughtsphere,</v>
      </c>
      <c r="D544" s="2" t="str">
        <f ca="1">INDEX(Tabel3[ReisNaam],Tabel4[[#This Row],[Reis.Index]])&amp;","</f>
        <v>Armenia,</v>
      </c>
      <c r="E544" t="s">
        <v>3282</v>
      </c>
      <c r="F544" t="s">
        <v>2100</v>
      </c>
      <c r="G544" s="17" t="str">
        <f t="shared" ca="1" si="18"/>
        <v>,22-01-2020,</v>
      </c>
      <c r="H544" s="2">
        <f ca="1">RANDBETWEEN(1,Formules!$B$3)</f>
        <v>765</v>
      </c>
      <c r="I544">
        <f t="shared" si="17"/>
        <v>543</v>
      </c>
    </row>
    <row r="545" spans="1:9" x14ac:dyDescent="0.25">
      <c r="A545" s="2" t="str">
        <f ca="1">Tabel4[[#This Row],[GroepBeheerderEmail]]&amp;Tabel4[[#This Row],[GroepNaam]]&amp;Tabel4[[#This Row],[ReisNaam]]&amp;Tabel4[[#This Row],[NotitieTitel]]&amp;Tabel4[[#This Row],[NotitieDatum]]&amp;Tabel4[[#This Row],[NotitieTekst]]</f>
        <v>Rhianon.Benson@gmail.com,Skyba,Guamal,Configurable well-modulated solution,22-01-2020,Vestibulum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v>
      </c>
      <c r="B545" s="2" t="str">
        <f ca="1">SUBSTITUTE(INDEX(Tabel3[GroepBeheerderEmail],Tabel4[[#This Row],[Reis.Index]]),",","")</f>
        <v>Rhianon.Benson@gmail.com</v>
      </c>
      <c r="C545" s="2" t="str">
        <f ca="1">INDEX(Tabel3[GroepNaam],Tabel4[[#This Row],[Reis.Index]])</f>
        <v>,Skyba,</v>
      </c>
      <c r="D545" s="2" t="str">
        <f ca="1">INDEX(Tabel3[ReisNaam],Tabel4[[#This Row],[Reis.Index]])&amp;","</f>
        <v>Guamal,</v>
      </c>
      <c r="E545" t="s">
        <v>3283</v>
      </c>
      <c r="F545" t="s">
        <v>2101</v>
      </c>
      <c r="G545" s="17" t="str">
        <f t="shared" ca="1" si="18"/>
        <v>,22-01-2020,</v>
      </c>
      <c r="H545" s="2">
        <f ca="1">RANDBETWEEN(1,Formules!$B$3)</f>
        <v>467</v>
      </c>
      <c r="I545">
        <f t="shared" si="17"/>
        <v>544</v>
      </c>
    </row>
    <row r="546" spans="1:9" x14ac:dyDescent="0.25">
      <c r="A546" s="2" t="str">
        <f ca="1">Tabel4[[#This Row],[GroepBeheerderEmail]]&amp;Tabel4[[#This Row],[GroepNaam]]&amp;Tabel4[[#This Row],[ReisNaam]]&amp;Tabel4[[#This Row],[NotitieTitel]]&amp;Tabel4[[#This Row],[NotitieDatum]]&amp;Tabel4[[#This Row],[NotitieTekst]]</f>
        <v>Drake.Bennie@gmail.com,Edgeblab,Ceranów,Monitored heuristic local area network,22-01-2020,Nunc purus. Phasellus in felis. Donec semper sapien a libero.</v>
      </c>
      <c r="B546" s="2" t="str">
        <f ca="1">SUBSTITUTE(INDEX(Tabel3[GroepBeheerderEmail],Tabel4[[#This Row],[Reis.Index]]),",","")</f>
        <v>Drake.Bennie@gmail.com</v>
      </c>
      <c r="C546" s="2" t="str">
        <f ca="1">INDEX(Tabel3[GroepNaam],Tabel4[[#This Row],[Reis.Index]])</f>
        <v>,Edgeblab,</v>
      </c>
      <c r="D546" s="2" t="str">
        <f ca="1">INDEX(Tabel3[ReisNaam],Tabel4[[#This Row],[Reis.Index]])&amp;","</f>
        <v>Ceranów,</v>
      </c>
      <c r="E546" t="s">
        <v>3284</v>
      </c>
      <c r="F546" t="s">
        <v>2052</v>
      </c>
      <c r="G546" s="17" t="str">
        <f t="shared" ca="1" si="18"/>
        <v>,22-01-2020,</v>
      </c>
      <c r="H546" s="2">
        <f ca="1">RANDBETWEEN(1,Formules!$B$3)</f>
        <v>113</v>
      </c>
      <c r="I546">
        <f t="shared" si="17"/>
        <v>545</v>
      </c>
    </row>
    <row r="547" spans="1:9" x14ac:dyDescent="0.25">
      <c r="A547" s="2" t="str">
        <f ca="1">Tabel4[[#This Row],[GroepBeheerderEmail]]&amp;Tabel4[[#This Row],[GroepNaam]]&amp;Tabel4[[#This Row],[ReisNaam]]&amp;Tabel4[[#This Row],[NotitieTitel]]&amp;Tabel4[[#This Row],[NotitieDatum]]&amp;Tabel4[[#This Row],[NotitieTekst]]</f>
        <v>Cherise.Remon@gmail.com,Riffpedia,Tuymazy,Re-engineered dynamic implementation,22-01-2020,Donec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v>
      </c>
      <c r="B547" s="2" t="str">
        <f ca="1">SUBSTITUTE(INDEX(Tabel3[GroepBeheerderEmail],Tabel4[[#This Row],[Reis.Index]]),",","")</f>
        <v>Cherise.Remon@gmail.com</v>
      </c>
      <c r="C547" s="2" t="str">
        <f ca="1">INDEX(Tabel3[GroepNaam],Tabel4[[#This Row],[Reis.Index]])</f>
        <v>,Riffpedia,</v>
      </c>
      <c r="D547" s="2" t="str">
        <f ca="1">INDEX(Tabel3[ReisNaam],Tabel4[[#This Row],[Reis.Index]])&amp;","</f>
        <v>Tuymazy,</v>
      </c>
      <c r="E547" t="s">
        <v>3285</v>
      </c>
      <c r="F547" t="s">
        <v>2102</v>
      </c>
      <c r="G547" s="17" t="str">
        <f t="shared" ca="1" si="18"/>
        <v>,22-01-2020,</v>
      </c>
      <c r="H547" s="2">
        <f ca="1">RANDBETWEEN(1,Formules!$B$3)</f>
        <v>558</v>
      </c>
      <c r="I547">
        <f t="shared" si="17"/>
        <v>546</v>
      </c>
    </row>
    <row r="548" spans="1:9" x14ac:dyDescent="0.25">
      <c r="A548" s="2" t="str">
        <f ca="1">Tabel4[[#This Row],[GroepBeheerderEmail]]&amp;Tabel4[[#This Row],[GroepNaam]]&amp;Tabel4[[#This Row],[ReisNaam]]&amp;Tabel4[[#This Row],[NotitieTitel]]&amp;Tabel4[[#This Row],[NotitieDatum]]&amp;Tabel4[[#This Row],[NotitieTekst]]</f>
        <v>Pennie.Thomtson@gmail.com,Livetube,Sanshilipu,Seamless client-driven secured line,22-01-2020,Morbi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v>
      </c>
      <c r="B548" s="2" t="str">
        <f ca="1">SUBSTITUTE(INDEX(Tabel3[GroepBeheerderEmail],Tabel4[[#This Row],[Reis.Index]]),",","")</f>
        <v>Pennie.Thomtson@gmail.com</v>
      </c>
      <c r="C548" s="2" t="str">
        <f ca="1">INDEX(Tabel3[GroepNaam],Tabel4[[#This Row],[Reis.Index]])</f>
        <v>,Livetube,</v>
      </c>
      <c r="D548" s="2" t="str">
        <f ca="1">INDEX(Tabel3[ReisNaam],Tabel4[[#This Row],[Reis.Index]])&amp;","</f>
        <v>Sanshilipu,</v>
      </c>
      <c r="E548" t="s">
        <v>3286</v>
      </c>
      <c r="F548" t="s">
        <v>1991</v>
      </c>
      <c r="G548" s="17" t="str">
        <f t="shared" ca="1" si="18"/>
        <v>,22-01-2020,</v>
      </c>
      <c r="H548" s="2">
        <f ca="1">RANDBETWEEN(1,Formules!$B$3)</f>
        <v>159</v>
      </c>
      <c r="I548">
        <f t="shared" si="17"/>
        <v>547</v>
      </c>
    </row>
    <row r="549" spans="1:9" x14ac:dyDescent="0.25">
      <c r="A549" s="2" t="str">
        <f ca="1">Tabel4[[#This Row],[GroepBeheerderEmail]]&amp;Tabel4[[#This Row],[GroepNaam]]&amp;Tabel4[[#This Row],[ReisNaam]]&amp;Tabel4[[#This Row],[NotitieTitel]]&amp;Tabel4[[#This Row],[NotitieDatum]]&amp;Tabel4[[#This Row],[NotitieTekst]]</f>
        <v>Faun.Gutans@gmail.com,Meevee,Nacimiento,Persevering hybrid pricing structure,22-01-2020,Cras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v>
      </c>
      <c r="B549" s="2" t="str">
        <f ca="1">SUBSTITUTE(INDEX(Tabel3[GroepBeheerderEmail],Tabel4[[#This Row],[Reis.Index]]),",","")</f>
        <v>Faun.Gutans@gmail.com</v>
      </c>
      <c r="C549" s="2" t="str">
        <f ca="1">INDEX(Tabel3[GroepNaam],Tabel4[[#This Row],[Reis.Index]])</f>
        <v>,Meevee,</v>
      </c>
      <c r="D549" s="2" t="str">
        <f ca="1">INDEX(Tabel3[ReisNaam],Tabel4[[#This Row],[Reis.Index]])&amp;","</f>
        <v>Nacimiento,</v>
      </c>
      <c r="E549" t="s">
        <v>3287</v>
      </c>
      <c r="F549" t="s">
        <v>2103</v>
      </c>
      <c r="G549" s="17" t="str">
        <f t="shared" ca="1" si="18"/>
        <v>,22-01-2020,</v>
      </c>
      <c r="H549" s="2">
        <f ca="1">RANDBETWEEN(1,Formules!$B$3)</f>
        <v>683</v>
      </c>
      <c r="I549">
        <f t="shared" si="17"/>
        <v>548</v>
      </c>
    </row>
    <row r="550" spans="1:9" x14ac:dyDescent="0.25">
      <c r="A550" s="2" t="str">
        <f ca="1">Tabel4[[#This Row],[GroepBeheerderEmail]]&amp;Tabel4[[#This Row],[GroepNaam]]&amp;Tabel4[[#This Row],[ReisNaam]]&amp;Tabel4[[#This Row],[NotitieTitel]]&amp;Tabel4[[#This Row],[NotitieDatum]]&amp;Tabel4[[#This Row],[NotitieTekst]]</f>
        <v>Debbie.Wooller@gmail.com,Thoughtblab,Karbunara e Vogël,Diverse even-keeled circuit,22-01-2020,Nulla ut erat id mauris vulputate elementum. Nullam varius. Nulla facilisi. Cras non velit nec nisi vulputate nonummy. Maecenas tincidunt lacus at velit. Vivamus vel nulla eget eros elementum pellentesque.</v>
      </c>
      <c r="B550" s="2" t="str">
        <f ca="1">SUBSTITUTE(INDEX(Tabel3[GroepBeheerderEmail],Tabel4[[#This Row],[Reis.Index]]),",","")</f>
        <v>Debbie.Wooller@gmail.com</v>
      </c>
      <c r="C550" s="2" t="str">
        <f ca="1">INDEX(Tabel3[GroepNaam],Tabel4[[#This Row],[Reis.Index]])</f>
        <v>,Thoughtblab,</v>
      </c>
      <c r="D550" s="2" t="str">
        <f ca="1">INDEX(Tabel3[ReisNaam],Tabel4[[#This Row],[Reis.Index]])&amp;","</f>
        <v>Karbunara e Vogël,</v>
      </c>
      <c r="E550" t="s">
        <v>3288</v>
      </c>
      <c r="F550" t="s">
        <v>2046</v>
      </c>
      <c r="G550" s="17" t="str">
        <f t="shared" ca="1" si="18"/>
        <v>,22-01-2020,</v>
      </c>
      <c r="H550" s="2">
        <f ca="1">RANDBETWEEN(1,Formules!$B$3)</f>
        <v>375</v>
      </c>
      <c r="I550">
        <f t="shared" si="17"/>
        <v>549</v>
      </c>
    </row>
    <row r="551" spans="1:9" x14ac:dyDescent="0.25">
      <c r="A551" s="2" t="str">
        <f ca="1">Tabel4[[#This Row],[GroepBeheerderEmail]]&amp;Tabel4[[#This Row],[GroepNaam]]&amp;Tabel4[[#This Row],[ReisNaam]]&amp;Tabel4[[#This Row],[NotitieTitel]]&amp;Tabel4[[#This Row],[NotitieDatum]]&amp;Tabel4[[#This Row],[NotitieTekst]]</f>
        <v>Kennie.Spaight@gmail.com,Vitz,Gary,Fully-configurable demand-driven monitoring,22-01-2020,Suspendisse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v>
      </c>
      <c r="B551" s="2" t="str">
        <f ca="1">SUBSTITUTE(INDEX(Tabel3[GroepBeheerderEmail],Tabel4[[#This Row],[Reis.Index]]),",","")</f>
        <v>Kennie.Spaight@gmail.com</v>
      </c>
      <c r="C551" s="2" t="str">
        <f ca="1">INDEX(Tabel3[GroepNaam],Tabel4[[#This Row],[Reis.Index]])</f>
        <v>,Vitz,</v>
      </c>
      <c r="D551" s="2" t="str">
        <f ca="1">INDEX(Tabel3[ReisNaam],Tabel4[[#This Row],[Reis.Index]])&amp;","</f>
        <v>Gary,</v>
      </c>
      <c r="E551" t="s">
        <v>3289</v>
      </c>
      <c r="F551" t="s">
        <v>2104</v>
      </c>
      <c r="G551" s="17" t="str">
        <f t="shared" ca="1" si="18"/>
        <v>,22-01-2020,</v>
      </c>
      <c r="H551" s="2">
        <f ca="1">RANDBETWEEN(1,Formules!$B$3)</f>
        <v>831</v>
      </c>
      <c r="I551">
        <f t="shared" si="17"/>
        <v>550</v>
      </c>
    </row>
    <row r="552" spans="1:9" x14ac:dyDescent="0.25">
      <c r="A552" s="2" t="str">
        <f ca="1">Tabel4[[#This Row],[GroepBeheerderEmail]]&amp;Tabel4[[#This Row],[GroepNaam]]&amp;Tabel4[[#This Row],[ReisNaam]]&amp;Tabel4[[#This Row],[NotitieTitel]]&amp;Tabel4[[#This Row],[NotitieDatum]]&amp;Tabel4[[#This Row],[NotitieTekst]]</f>
        <v>Caroljean.Laite@gmail.com,Brightdog,Xiwanzi,Down-sized bandwidth-monitored matrix,22-01-2020,Nullam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v>
      </c>
      <c r="B552" s="2" t="str">
        <f ca="1">SUBSTITUTE(INDEX(Tabel3[GroepBeheerderEmail],Tabel4[[#This Row],[Reis.Index]]),",","")</f>
        <v>Caroljean.Laite@gmail.com</v>
      </c>
      <c r="C552" s="2" t="str">
        <f ca="1">INDEX(Tabel3[GroepNaam],Tabel4[[#This Row],[Reis.Index]])</f>
        <v>,Brightdog,</v>
      </c>
      <c r="D552" s="2" t="str">
        <f ca="1">INDEX(Tabel3[ReisNaam],Tabel4[[#This Row],[Reis.Index]])&amp;","</f>
        <v>Xiwanzi,</v>
      </c>
      <c r="E552" t="s">
        <v>3290</v>
      </c>
      <c r="F552" t="s">
        <v>2019</v>
      </c>
      <c r="G552" s="17" t="str">
        <f t="shared" ca="1" si="18"/>
        <v>,22-01-2020,</v>
      </c>
      <c r="H552" s="2">
        <f ca="1">RANDBETWEEN(1,Formules!$B$3)</f>
        <v>180</v>
      </c>
      <c r="I552">
        <f t="shared" si="17"/>
        <v>551</v>
      </c>
    </row>
    <row r="553" spans="1:9" x14ac:dyDescent="0.25">
      <c r="A553" s="2" t="str">
        <f ca="1">Tabel4[[#This Row],[GroepBeheerderEmail]]&amp;Tabel4[[#This Row],[GroepNaam]]&amp;Tabel4[[#This Row],[ReisNaam]]&amp;Tabel4[[#This Row],[NotitieTitel]]&amp;Tabel4[[#This Row],[NotitieDatum]]&amp;Tabel4[[#This Row],[NotitieTekst]]</f>
        <v>Cosette.Blaszczyk@gmail.com,Tagchat,Seixas,Cross-group holistic hub,22-01-2020,In hac habitasse platea dictumst. Maecenas ut massa quis augue luctus tincidunt. Nulla mollis molestie lorem.</v>
      </c>
      <c r="B553" s="2" t="str">
        <f ca="1">SUBSTITUTE(INDEX(Tabel3[GroepBeheerderEmail],Tabel4[[#This Row],[Reis.Index]]),",","")</f>
        <v>Cosette.Blaszczyk@gmail.com</v>
      </c>
      <c r="C553" s="2" t="str">
        <f ca="1">INDEX(Tabel3[GroepNaam],Tabel4[[#This Row],[Reis.Index]])</f>
        <v>,Tagchat,</v>
      </c>
      <c r="D553" s="2" t="str">
        <f ca="1">INDEX(Tabel3[ReisNaam],Tabel4[[#This Row],[Reis.Index]])&amp;","</f>
        <v>Seixas,</v>
      </c>
      <c r="E553" t="s">
        <v>3291</v>
      </c>
      <c r="F553" t="s">
        <v>1976</v>
      </c>
      <c r="G553" s="17" t="str">
        <f t="shared" ca="1" si="18"/>
        <v>,22-01-2020,</v>
      </c>
      <c r="H553" s="2">
        <f ca="1">RANDBETWEEN(1,Formules!$B$3)</f>
        <v>94</v>
      </c>
      <c r="I553">
        <f t="shared" si="17"/>
        <v>552</v>
      </c>
    </row>
    <row r="554" spans="1:9" x14ac:dyDescent="0.25">
      <c r="A554" s="2" t="str">
        <f ca="1">Tabel4[[#This Row],[GroepBeheerderEmail]]&amp;Tabel4[[#This Row],[GroepNaam]]&amp;Tabel4[[#This Row],[ReisNaam]]&amp;Tabel4[[#This Row],[NotitieTitel]]&amp;Tabel4[[#This Row],[NotitieDatum]]&amp;Tabel4[[#This Row],[NotitieTekst]]</f>
        <v>Jenelle.Caw@gmail.com,Tazz,Olkusz,Integrated tangible attitude,22-01-2020,Nulla nisl. Nunc nisl.</v>
      </c>
      <c r="B554" s="2" t="str">
        <f ca="1">SUBSTITUTE(INDEX(Tabel3[GroepBeheerderEmail],Tabel4[[#This Row],[Reis.Index]]),",","")</f>
        <v>Jenelle.Caw@gmail.com</v>
      </c>
      <c r="C554" s="2" t="str">
        <f ca="1">INDEX(Tabel3[GroepNaam],Tabel4[[#This Row],[Reis.Index]])</f>
        <v>,Tazz,</v>
      </c>
      <c r="D554" s="2" t="str">
        <f ca="1">INDEX(Tabel3[ReisNaam],Tabel4[[#This Row],[Reis.Index]])&amp;","</f>
        <v>Olkusz,</v>
      </c>
      <c r="E554" t="s">
        <v>3292</v>
      </c>
      <c r="F554" t="s">
        <v>2105</v>
      </c>
      <c r="G554" s="17" t="str">
        <f t="shared" ca="1" si="18"/>
        <v>,22-01-2020,</v>
      </c>
      <c r="H554" s="2">
        <f ca="1">RANDBETWEEN(1,Formules!$B$3)</f>
        <v>386</v>
      </c>
      <c r="I554">
        <f t="shared" si="17"/>
        <v>553</v>
      </c>
    </row>
    <row r="555" spans="1:9" x14ac:dyDescent="0.25">
      <c r="A555" s="2" t="str">
        <f ca="1">Tabel4[[#This Row],[GroepBeheerderEmail]]&amp;Tabel4[[#This Row],[GroepNaam]]&amp;Tabel4[[#This Row],[ReisNaam]]&amp;Tabel4[[#This Row],[NotitieTitel]]&amp;Tabel4[[#This Row],[NotitieDatum]]&amp;Tabel4[[#This Row],[NotitieTekst]]</f>
        <v>Cinda.Sparrowhawk@gmail.com,Yakitri,Bobrowice,Optimized neutral attitude,22-01-2020,Ut tellus. Nulla ut erat id mauris vulputate elementum. Nullam varius.</v>
      </c>
      <c r="B555" s="2" t="str">
        <f ca="1">SUBSTITUTE(INDEX(Tabel3[GroepBeheerderEmail],Tabel4[[#This Row],[Reis.Index]]),",","")</f>
        <v>Cinda.Sparrowhawk@gmail.com</v>
      </c>
      <c r="C555" s="2" t="str">
        <f ca="1">INDEX(Tabel3[GroepNaam],Tabel4[[#This Row],[Reis.Index]])</f>
        <v>,Yakitri,</v>
      </c>
      <c r="D555" s="2" t="str">
        <f ca="1">INDEX(Tabel3[ReisNaam],Tabel4[[#This Row],[Reis.Index]])&amp;","</f>
        <v>Bobrowice,</v>
      </c>
      <c r="E555" t="s">
        <v>3293</v>
      </c>
      <c r="F555" t="s">
        <v>2106</v>
      </c>
      <c r="G555" s="17" t="str">
        <f t="shared" ca="1" si="18"/>
        <v>,22-01-2020,</v>
      </c>
      <c r="H555" s="2">
        <f ca="1">RANDBETWEEN(1,Formules!$B$3)</f>
        <v>779</v>
      </c>
      <c r="I555">
        <f t="shared" si="17"/>
        <v>554</v>
      </c>
    </row>
    <row r="556" spans="1:9" x14ac:dyDescent="0.25">
      <c r="A556" s="2" t="str">
        <f ca="1">Tabel4[[#This Row],[GroepBeheerderEmail]]&amp;Tabel4[[#This Row],[GroepNaam]]&amp;Tabel4[[#This Row],[ReisNaam]]&amp;Tabel4[[#This Row],[NotitieTitel]]&amp;Tabel4[[#This Row],[NotitieDatum]]&amp;Tabel4[[#This Row],[NotitieTekst]]</f>
        <v>Rhianon.Benson@gmail.com,Tagchat,Camabatela,Multi-channelled web-enabled database,22-01-2020,Morbi sem mauris, laoreet ut, rhoncus aliquet, pulvinar sed, nisl. Nunc rhoncus dui vel sem. Sed sagittis. Nam congue, risus semper porta volutpat, quam pede lobortis ligula, sit amet eleifend pede libero quis orci.</v>
      </c>
      <c r="B556" s="2" t="str">
        <f ca="1">SUBSTITUTE(INDEX(Tabel3[GroepBeheerderEmail],Tabel4[[#This Row],[Reis.Index]]),",","")</f>
        <v>Rhianon.Benson@gmail.com</v>
      </c>
      <c r="C556" s="2" t="str">
        <f ca="1">INDEX(Tabel3[GroepNaam],Tabel4[[#This Row],[Reis.Index]])</f>
        <v>,Tagchat,</v>
      </c>
      <c r="D556" s="2" t="str">
        <f ca="1">INDEX(Tabel3[ReisNaam],Tabel4[[#This Row],[Reis.Index]])&amp;","</f>
        <v>Camabatela,</v>
      </c>
      <c r="E556" t="s">
        <v>3294</v>
      </c>
      <c r="F556" t="s">
        <v>1987</v>
      </c>
      <c r="G556" s="17" t="str">
        <f t="shared" ca="1" si="18"/>
        <v>,22-01-2020,</v>
      </c>
      <c r="H556" s="2">
        <f ca="1">RANDBETWEEN(1,Formules!$B$3)</f>
        <v>297</v>
      </c>
      <c r="I556">
        <f t="shared" si="17"/>
        <v>555</v>
      </c>
    </row>
    <row r="557" spans="1:9" x14ac:dyDescent="0.25">
      <c r="A557" s="2" t="str">
        <f ca="1">Tabel4[[#This Row],[GroepBeheerderEmail]]&amp;Tabel4[[#This Row],[GroepNaam]]&amp;Tabel4[[#This Row],[ReisNaam]]&amp;Tabel4[[#This Row],[NotitieTitel]]&amp;Tabel4[[#This Row],[NotitieDatum]]&amp;Tabel4[[#This Row],[NotitieTekst]]</f>
        <v>Andrey.Pieche@gmail.com,Plajo,Xitiangezhuang,Multi-lateral 5th generation productivity,22-01-2020,Nullam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v>
      </c>
      <c r="B557" s="2" t="str">
        <f ca="1">SUBSTITUTE(INDEX(Tabel3[GroepBeheerderEmail],Tabel4[[#This Row],[Reis.Index]]),",","")</f>
        <v>Andrey.Pieche@gmail.com</v>
      </c>
      <c r="C557" s="2" t="str">
        <f ca="1">INDEX(Tabel3[GroepNaam],Tabel4[[#This Row],[Reis.Index]])</f>
        <v>,Plajo,</v>
      </c>
      <c r="D557" s="2" t="str">
        <f ca="1">INDEX(Tabel3[ReisNaam],Tabel4[[#This Row],[Reis.Index]])&amp;","</f>
        <v>Xitiangezhuang,</v>
      </c>
      <c r="E557" t="s">
        <v>3295</v>
      </c>
      <c r="F557" t="s">
        <v>2107</v>
      </c>
      <c r="G557" s="17" t="str">
        <f t="shared" ca="1" si="18"/>
        <v>,22-01-2020,</v>
      </c>
      <c r="H557" s="2">
        <f ca="1">RANDBETWEEN(1,Formules!$B$3)</f>
        <v>775</v>
      </c>
      <c r="I557">
        <f t="shared" si="17"/>
        <v>556</v>
      </c>
    </row>
    <row r="558" spans="1:9" x14ac:dyDescent="0.25">
      <c r="A558" s="2" t="str">
        <f ca="1">Tabel4[[#This Row],[GroepBeheerderEmail]]&amp;Tabel4[[#This Row],[GroepNaam]]&amp;Tabel4[[#This Row],[ReisNaam]]&amp;Tabel4[[#This Row],[NotitieTitel]]&amp;Tabel4[[#This Row],[NotitieDatum]]&amp;Tabel4[[#This Row],[NotitieTekst]]</f>
        <v>Drake.Bennie@gmail.com,Edgeblab,Xinzhuang,Right-sized hybrid system engine,22-01-2020,Nullam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v>
      </c>
      <c r="B558" s="2" t="str">
        <f ca="1">SUBSTITUTE(INDEX(Tabel3[GroepBeheerderEmail],Tabel4[[#This Row],[Reis.Index]]),",","")</f>
        <v>Drake.Bennie@gmail.com</v>
      </c>
      <c r="C558" s="2" t="str">
        <f ca="1">INDEX(Tabel3[GroepNaam],Tabel4[[#This Row],[Reis.Index]])</f>
        <v>,Edgeblab,</v>
      </c>
      <c r="D558" s="2" t="str">
        <f ca="1">INDEX(Tabel3[ReisNaam],Tabel4[[#This Row],[Reis.Index]])&amp;","</f>
        <v>Xinzhuang,</v>
      </c>
      <c r="E558" t="s">
        <v>3296</v>
      </c>
      <c r="F558" t="s">
        <v>2108</v>
      </c>
      <c r="G558" s="17" t="str">
        <f t="shared" ca="1" si="18"/>
        <v>,22-01-2020,</v>
      </c>
      <c r="H558" s="2">
        <f ca="1">RANDBETWEEN(1,Formules!$B$3)</f>
        <v>341</v>
      </c>
      <c r="I558">
        <f t="shared" si="17"/>
        <v>557</v>
      </c>
    </row>
    <row r="559" spans="1:9" x14ac:dyDescent="0.25">
      <c r="A559" s="2" t="str">
        <f ca="1">Tabel4[[#This Row],[GroepBeheerderEmail]]&amp;Tabel4[[#This Row],[GroepNaam]]&amp;Tabel4[[#This Row],[ReisNaam]]&amp;Tabel4[[#This Row],[NotitieTitel]]&amp;Tabel4[[#This Row],[NotitieDatum]]&amp;Tabel4[[#This Row],[NotitieTekst]]</f>
        <v>Jenn.Benaine@gmail.com,Divanoodle,Campina Grande do Sul,Open-architected systematic migration,22-01-2020,In blandit ultrices enim. Lorem ipsum dolor sit amet, consectetuer adipiscing elit. Proin interdum mauris non ligula pellentesque ultrices. Phasellus id sapien in sapien iaculis congue. Vivamus metus arcu, adipiscing molestie, hendrerit at, vulputate vitae, nisl. Aenean lectus.</v>
      </c>
      <c r="B559" s="2" t="str">
        <f ca="1">SUBSTITUTE(INDEX(Tabel3[GroepBeheerderEmail],Tabel4[[#This Row],[Reis.Index]]),",","")</f>
        <v>Jenn.Benaine@gmail.com</v>
      </c>
      <c r="C559" s="2" t="str">
        <f ca="1">INDEX(Tabel3[GroepNaam],Tabel4[[#This Row],[Reis.Index]])</f>
        <v>,Divanoodle,</v>
      </c>
      <c r="D559" s="2" t="str">
        <f ca="1">INDEX(Tabel3[ReisNaam],Tabel4[[#This Row],[Reis.Index]])&amp;","</f>
        <v>Campina Grande do Sul,</v>
      </c>
      <c r="E559" t="s">
        <v>3297</v>
      </c>
      <c r="F559" t="s">
        <v>1690</v>
      </c>
      <c r="G559" s="17" t="str">
        <f t="shared" ca="1" si="18"/>
        <v>,22-01-2020,</v>
      </c>
      <c r="H559" s="2">
        <f ca="1">RANDBETWEEN(1,Formules!$B$3)</f>
        <v>504</v>
      </c>
      <c r="I559">
        <f t="shared" si="17"/>
        <v>558</v>
      </c>
    </row>
    <row r="560" spans="1:9" x14ac:dyDescent="0.25">
      <c r="A560" s="2" t="str">
        <f ca="1">Tabel4[[#This Row],[GroepBeheerderEmail]]&amp;Tabel4[[#This Row],[GroepNaam]]&amp;Tabel4[[#This Row],[ReisNaam]]&amp;Tabel4[[#This Row],[NotitieTitel]]&amp;Tabel4[[#This Row],[NotitieDatum]]&amp;Tabel4[[#This Row],[NotitieTekst]]</f>
        <v>Matty.Haddrill@gmail.com,Edgeblab,Falënki,Cross-platform uniform utilisation,22-01-2020,Duis consequat dui nec nisi volutpat eleifend. Donec ut dolor. Morbi vel lectus in quam fringilla rhoncus.</v>
      </c>
      <c r="B560" s="2" t="str">
        <f ca="1">SUBSTITUTE(INDEX(Tabel3[GroepBeheerderEmail],Tabel4[[#This Row],[Reis.Index]]),",","")</f>
        <v>Matty.Haddrill@gmail.com</v>
      </c>
      <c r="C560" s="2" t="str">
        <f ca="1">INDEX(Tabel3[GroepNaam],Tabel4[[#This Row],[Reis.Index]])</f>
        <v>,Edgeblab,</v>
      </c>
      <c r="D560" s="2" t="str">
        <f ca="1">INDEX(Tabel3[ReisNaam],Tabel4[[#This Row],[Reis.Index]])&amp;","</f>
        <v>Falënki,</v>
      </c>
      <c r="E560" t="s">
        <v>3298</v>
      </c>
      <c r="F560" t="s">
        <v>2109</v>
      </c>
      <c r="G560" s="17" t="str">
        <f t="shared" ca="1" si="18"/>
        <v>,22-01-2020,</v>
      </c>
      <c r="H560" s="2">
        <f ca="1">RANDBETWEEN(1,Formules!$B$3)</f>
        <v>253</v>
      </c>
      <c r="I560">
        <f t="shared" si="17"/>
        <v>559</v>
      </c>
    </row>
    <row r="561" spans="1:9" x14ac:dyDescent="0.25">
      <c r="A561" s="2" t="str">
        <f ca="1">Tabel4[[#This Row],[GroepBeheerderEmail]]&amp;Tabel4[[#This Row],[GroepNaam]]&amp;Tabel4[[#This Row],[ReisNaam]]&amp;Tabel4[[#This Row],[NotitieTitel]]&amp;Tabel4[[#This Row],[NotitieDatum]]&amp;Tabel4[[#This Row],[NotitieTekst]]</f>
        <v>Jan.Truitt@gmail.com,Realbuzz,Popovi,Down-sized bottom-line artificial intelligence,22-01-2020,Sed accumsan felis. Ut at dolor quis odio consequat varius.</v>
      </c>
      <c r="B561" s="2" t="str">
        <f ca="1">SUBSTITUTE(INDEX(Tabel3[GroepBeheerderEmail],Tabel4[[#This Row],[Reis.Index]]),",","")</f>
        <v>Jan.Truitt@gmail.com</v>
      </c>
      <c r="C561" s="2" t="str">
        <f ca="1">INDEX(Tabel3[GroepNaam],Tabel4[[#This Row],[Reis.Index]])</f>
        <v>,Realbuzz,</v>
      </c>
      <c r="D561" s="2" t="str">
        <f ca="1">INDEX(Tabel3[ReisNaam],Tabel4[[#This Row],[Reis.Index]])&amp;","</f>
        <v>Popovi,</v>
      </c>
      <c r="E561" t="s">
        <v>3299</v>
      </c>
      <c r="F561" t="s">
        <v>1753</v>
      </c>
      <c r="G561" s="17" t="str">
        <f t="shared" ca="1" si="18"/>
        <v>,22-01-2020,</v>
      </c>
      <c r="H561" s="2">
        <f ca="1">RANDBETWEEN(1,Formules!$B$3)</f>
        <v>614</v>
      </c>
      <c r="I561">
        <f t="shared" si="17"/>
        <v>560</v>
      </c>
    </row>
    <row r="562" spans="1:9" x14ac:dyDescent="0.25">
      <c r="A562" s="2" t="str">
        <f ca="1">Tabel4[[#This Row],[GroepBeheerderEmail]]&amp;Tabel4[[#This Row],[GroepNaam]]&amp;Tabel4[[#This Row],[ReisNaam]]&amp;Tabel4[[#This Row],[NotitieTitel]]&amp;Tabel4[[#This Row],[NotitieDatum]]&amp;Tabel4[[#This Row],[NotitieTekst]]</f>
        <v>Hillier.Carff@gmail.com,Wikizz,Fort Worth,Virtual multi-tasking knowledge user,22-01-2020,Cum sociis natoque penatibus et magnis dis parturient montes, nascetur ridiculus mus. Etiam vel augue. Vestibulum rutrum rutrum neque. Aenean auctor gravida sem. Praesent id massa id nisl venenatis lacinia. Aenean sit amet justo.</v>
      </c>
      <c r="B562" s="2" t="str">
        <f ca="1">SUBSTITUTE(INDEX(Tabel3[GroepBeheerderEmail],Tabel4[[#This Row],[Reis.Index]]),",","")</f>
        <v>Hillier.Carff@gmail.com</v>
      </c>
      <c r="C562" s="2" t="str">
        <f ca="1">INDEX(Tabel3[GroepNaam],Tabel4[[#This Row],[Reis.Index]])</f>
        <v>,Wikizz,</v>
      </c>
      <c r="D562" s="2" t="str">
        <f ca="1">INDEX(Tabel3[ReisNaam],Tabel4[[#This Row],[Reis.Index]])&amp;","</f>
        <v>Fort Worth,</v>
      </c>
      <c r="E562" t="s">
        <v>3300</v>
      </c>
      <c r="F562" t="s">
        <v>2110</v>
      </c>
      <c r="G562" s="17" t="str">
        <f t="shared" ca="1" si="18"/>
        <v>,22-01-2020,</v>
      </c>
      <c r="H562" s="2">
        <f ca="1">RANDBETWEEN(1,Formules!$B$3)</f>
        <v>292</v>
      </c>
      <c r="I562">
        <f t="shared" si="17"/>
        <v>561</v>
      </c>
    </row>
    <row r="563" spans="1:9" x14ac:dyDescent="0.25">
      <c r="A563" s="2" t="str">
        <f ca="1">Tabel4[[#This Row],[GroepBeheerderEmail]]&amp;Tabel4[[#This Row],[GroepNaam]]&amp;Tabel4[[#This Row],[ReisNaam]]&amp;Tabel4[[#This Row],[NotitieTitel]]&amp;Tabel4[[#This Row],[NotitieDatum]]&amp;Tabel4[[#This Row],[NotitieTekst]]</f>
        <v>Faun.Gutans@gmail.com,Riffpath,Trenton,Right-sized homogeneous interface,22-01-2020,Mauris enim leo, rhoncus sed, vestibulum sit amet, cursus id, turpis. Integer aliquet, massa id lobortis convallis, tortor risus dapibus augue, vel accumsan tellus nisi eu orci. Mauris lacinia sapien quis libero. Nullam sit amet turpis elementum ligula vehicula consequat.</v>
      </c>
      <c r="B563" s="2" t="str">
        <f ca="1">SUBSTITUTE(INDEX(Tabel3[GroepBeheerderEmail],Tabel4[[#This Row],[Reis.Index]]),",","")</f>
        <v>Faun.Gutans@gmail.com</v>
      </c>
      <c r="C563" s="2" t="str">
        <f ca="1">INDEX(Tabel3[GroepNaam],Tabel4[[#This Row],[Reis.Index]])</f>
        <v>,Riffpath,</v>
      </c>
      <c r="D563" s="2" t="str">
        <f ca="1">INDEX(Tabel3[ReisNaam],Tabel4[[#This Row],[Reis.Index]])&amp;","</f>
        <v>Trenton,</v>
      </c>
      <c r="E563" t="s">
        <v>3301</v>
      </c>
      <c r="F563" t="s">
        <v>2111</v>
      </c>
      <c r="G563" s="17" t="str">
        <f t="shared" ca="1" si="18"/>
        <v>,22-01-2020,</v>
      </c>
      <c r="H563" s="2">
        <f ca="1">RANDBETWEEN(1,Formules!$B$3)</f>
        <v>29</v>
      </c>
      <c r="I563">
        <f t="shared" si="17"/>
        <v>562</v>
      </c>
    </row>
    <row r="564" spans="1:9" x14ac:dyDescent="0.25">
      <c r="A564" s="2" t="str">
        <f ca="1">Tabel4[[#This Row],[GroepBeheerderEmail]]&amp;Tabel4[[#This Row],[GroepNaam]]&amp;Tabel4[[#This Row],[ReisNaam]]&amp;Tabel4[[#This Row],[NotitieTitel]]&amp;Tabel4[[#This Row],[NotitieDatum]]&amp;Tabel4[[#This Row],[NotitieTekst]]</f>
        <v>Charleen.Toop@gmail.com,Zooxo,Baní,Fully-configurable bi-directional system engine,22-01-2020,In congue. Etiam justo.</v>
      </c>
      <c r="B564" s="2" t="str">
        <f ca="1">SUBSTITUTE(INDEX(Tabel3[GroepBeheerderEmail],Tabel4[[#This Row],[Reis.Index]]),",","")</f>
        <v>Charleen.Toop@gmail.com</v>
      </c>
      <c r="C564" s="2" t="str">
        <f ca="1">INDEX(Tabel3[GroepNaam],Tabel4[[#This Row],[Reis.Index]])</f>
        <v>,Zooxo,</v>
      </c>
      <c r="D564" s="2" t="str">
        <f ca="1">INDEX(Tabel3[ReisNaam],Tabel4[[#This Row],[Reis.Index]])&amp;","</f>
        <v>Baní,</v>
      </c>
      <c r="E564" t="s">
        <v>3302</v>
      </c>
      <c r="F564" t="s">
        <v>2112</v>
      </c>
      <c r="G564" s="17" t="str">
        <f t="shared" ca="1" si="18"/>
        <v>,22-01-2020,</v>
      </c>
      <c r="H564" s="2">
        <f ca="1">RANDBETWEEN(1,Formules!$B$3)</f>
        <v>379</v>
      </c>
      <c r="I564">
        <f t="shared" si="17"/>
        <v>563</v>
      </c>
    </row>
    <row r="565" spans="1:9" x14ac:dyDescent="0.25">
      <c r="A565" s="2" t="str">
        <f ca="1">Tabel4[[#This Row],[GroepBeheerderEmail]]&amp;Tabel4[[#This Row],[GroepNaam]]&amp;Tabel4[[#This Row],[ReisNaam]]&amp;Tabel4[[#This Row],[NotitieTitel]]&amp;Tabel4[[#This Row],[NotitieDatum]]&amp;Tabel4[[#This Row],[NotitieTekst]]</f>
        <v>Judi.Sweet@gmail.com,Zoomcast,Oqtosh,Object-based coherent hub,22-01-2020,Cras mi pede, malesuada in, imperdiet et, commodo vulputate, justo. In blandit ultrices enim. Lorem ipsum dolor sit amet, consectetuer adipiscing elit. Proin interdum mauris non ligula pellentesque ultrices. Phasellus id sapien in sapien iaculis congue.</v>
      </c>
      <c r="B565" s="2" t="str">
        <f ca="1">SUBSTITUTE(INDEX(Tabel3[GroepBeheerderEmail],Tabel4[[#This Row],[Reis.Index]]),",","")</f>
        <v>Judi.Sweet@gmail.com</v>
      </c>
      <c r="C565" s="2" t="str">
        <f ca="1">INDEX(Tabel3[GroepNaam],Tabel4[[#This Row],[Reis.Index]])</f>
        <v>,Zoomcast,</v>
      </c>
      <c r="D565" s="2" t="str">
        <f ca="1">INDEX(Tabel3[ReisNaam],Tabel4[[#This Row],[Reis.Index]])&amp;","</f>
        <v>Oqtosh,</v>
      </c>
      <c r="E565" t="s">
        <v>3303</v>
      </c>
      <c r="F565" t="s">
        <v>2042</v>
      </c>
      <c r="G565" s="17" t="str">
        <f t="shared" ca="1" si="18"/>
        <v>,22-01-2020,</v>
      </c>
      <c r="H565" s="2">
        <f ca="1">RANDBETWEEN(1,Formules!$B$3)</f>
        <v>175</v>
      </c>
      <c r="I565">
        <f t="shared" si="17"/>
        <v>564</v>
      </c>
    </row>
    <row r="566" spans="1:9" x14ac:dyDescent="0.25">
      <c r="A566" s="2" t="str">
        <f ca="1">Tabel4[[#This Row],[GroepBeheerderEmail]]&amp;Tabel4[[#This Row],[GroepNaam]]&amp;Tabel4[[#This Row],[ReisNaam]]&amp;Tabel4[[#This Row],[NotitieTitel]]&amp;Tabel4[[#This Row],[NotitieDatum]]&amp;Tabel4[[#This Row],[NotitieTekst]]</f>
        <v>Horton.Von Welldun@gmail.com,Yakitri,Pinoma,Extended client-server workforce,22-01-2020,Ut tellus.</v>
      </c>
      <c r="B566" s="2" t="str">
        <f ca="1">SUBSTITUTE(INDEX(Tabel3[GroepBeheerderEmail],Tabel4[[#This Row],[Reis.Index]]),",","")</f>
        <v>Horton.Von Welldun@gmail.com</v>
      </c>
      <c r="C566" s="2" t="str">
        <f ca="1">INDEX(Tabel3[GroepNaam],Tabel4[[#This Row],[Reis.Index]])</f>
        <v>,Yakitri,</v>
      </c>
      <c r="D566" s="2" t="str">
        <f ca="1">INDEX(Tabel3[ReisNaam],Tabel4[[#This Row],[Reis.Index]])&amp;","</f>
        <v>Pinoma,</v>
      </c>
      <c r="E566" t="s">
        <v>3304</v>
      </c>
      <c r="F566" t="s">
        <v>2113</v>
      </c>
      <c r="G566" s="17" t="str">
        <f t="shared" ca="1" si="18"/>
        <v>,22-01-2020,</v>
      </c>
      <c r="H566" s="2">
        <f ca="1">RANDBETWEEN(1,Formules!$B$3)</f>
        <v>462</v>
      </c>
      <c r="I566">
        <f t="shared" si="17"/>
        <v>565</v>
      </c>
    </row>
    <row r="567" spans="1:9" x14ac:dyDescent="0.25">
      <c r="A567" s="2" t="str">
        <f ca="1">Tabel4[[#This Row],[GroepBeheerderEmail]]&amp;Tabel4[[#This Row],[GroepNaam]]&amp;Tabel4[[#This Row],[ReisNaam]]&amp;Tabel4[[#This Row],[NotitieTitel]]&amp;Tabel4[[#This Row],[NotitieDatum]]&amp;Tabel4[[#This Row],[NotitieTekst]]</f>
        <v>Olivette.Meaker@gmail.com,Katz,Zábřeh,Balanced human-resource concept,22-01-2020,Donec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v>
      </c>
      <c r="B567" s="2" t="str">
        <f ca="1">SUBSTITUTE(INDEX(Tabel3[GroepBeheerderEmail],Tabel4[[#This Row],[Reis.Index]]),",","")</f>
        <v>Olivette.Meaker@gmail.com</v>
      </c>
      <c r="C567" s="2" t="str">
        <f ca="1">INDEX(Tabel3[GroepNaam],Tabel4[[#This Row],[Reis.Index]])</f>
        <v>,Katz,</v>
      </c>
      <c r="D567" s="2" t="str">
        <f ca="1">INDEX(Tabel3[ReisNaam],Tabel4[[#This Row],[Reis.Index]])&amp;","</f>
        <v>Zábřeh,</v>
      </c>
      <c r="E567" t="s">
        <v>3305</v>
      </c>
      <c r="F567" t="s">
        <v>1802</v>
      </c>
      <c r="G567" s="17" t="str">
        <f t="shared" ca="1" si="18"/>
        <v>,22-01-2020,</v>
      </c>
      <c r="H567" s="2">
        <f ca="1">RANDBETWEEN(1,Formules!$B$3)</f>
        <v>577</v>
      </c>
      <c r="I567">
        <f t="shared" si="17"/>
        <v>566</v>
      </c>
    </row>
    <row r="568" spans="1:9" x14ac:dyDescent="0.25">
      <c r="A568" s="2" t="str">
        <f ca="1">Tabel4[[#This Row],[GroepBeheerderEmail]]&amp;Tabel4[[#This Row],[GroepNaam]]&amp;Tabel4[[#This Row],[ReisNaam]]&amp;Tabel4[[#This Row],[NotitieTitel]]&amp;Tabel4[[#This Row],[NotitieDatum]]&amp;Tabel4[[#This Row],[NotitieTekst]]</f>
        <v>Lorelei.Lindfors@gmail.com,Rooxo,Tanjungbatu,Managed logistical conglomeration,22-01-2020,Vivamus in felis eu sapien cursus vestibulum. Proin eu mi. Nulla ac enim. In tempor, turpis nec euismod scelerisque, quam turpis adipiscing lorem, vitae mattis nibh ligula nec sem. Duis aliquam convallis nunc.</v>
      </c>
      <c r="B568" s="2" t="str">
        <f ca="1">SUBSTITUTE(INDEX(Tabel3[GroepBeheerderEmail],Tabel4[[#This Row],[Reis.Index]]),",","")</f>
        <v>Lorelei.Lindfors@gmail.com</v>
      </c>
      <c r="C568" s="2" t="str">
        <f ca="1">INDEX(Tabel3[GroepNaam],Tabel4[[#This Row],[Reis.Index]])</f>
        <v>,Rooxo,</v>
      </c>
      <c r="D568" s="2" t="str">
        <f ca="1">INDEX(Tabel3[ReisNaam],Tabel4[[#This Row],[Reis.Index]])&amp;","</f>
        <v>Tanjungbatu,</v>
      </c>
      <c r="E568" t="s">
        <v>3306</v>
      </c>
      <c r="F568" t="s">
        <v>2002</v>
      </c>
      <c r="G568" s="17" t="str">
        <f t="shared" ca="1" si="18"/>
        <v>,22-01-2020,</v>
      </c>
      <c r="H568" s="2">
        <f ca="1">RANDBETWEEN(1,Formules!$B$3)</f>
        <v>280</v>
      </c>
      <c r="I568">
        <f t="shared" si="17"/>
        <v>567</v>
      </c>
    </row>
    <row r="569" spans="1:9" x14ac:dyDescent="0.25">
      <c r="A569" s="2" t="str">
        <f ca="1">Tabel4[[#This Row],[GroepBeheerderEmail]]&amp;Tabel4[[#This Row],[GroepNaam]]&amp;Tabel4[[#This Row],[ReisNaam]]&amp;Tabel4[[#This Row],[NotitieTitel]]&amp;Tabel4[[#This Row],[NotitieDatum]]&amp;Tabel4[[#This Row],[NotitieTekst]]</f>
        <v>Lyndel.Jaan@gmail.com,Voonix,Ranchuelo,Streamlined incremental infrastructure,22-01-2020,Quisque ut erat. Curabitur gravida nisi at nibh. In hac habitasse platea dictumst.</v>
      </c>
      <c r="B569" s="2" t="str">
        <f ca="1">SUBSTITUTE(INDEX(Tabel3[GroepBeheerderEmail],Tabel4[[#This Row],[Reis.Index]]),",","")</f>
        <v>Lyndel.Jaan@gmail.com</v>
      </c>
      <c r="C569" s="2" t="str">
        <f ca="1">INDEX(Tabel3[GroepNaam],Tabel4[[#This Row],[Reis.Index]])</f>
        <v>,Voonix,</v>
      </c>
      <c r="D569" s="2" t="str">
        <f ca="1">INDEX(Tabel3[ReisNaam],Tabel4[[#This Row],[Reis.Index]])&amp;","</f>
        <v>Ranchuelo,</v>
      </c>
      <c r="E569" t="s">
        <v>3307</v>
      </c>
      <c r="F569" t="s">
        <v>1765</v>
      </c>
      <c r="G569" s="17" t="str">
        <f t="shared" ca="1" si="18"/>
        <v>,22-01-2020,</v>
      </c>
      <c r="H569" s="2">
        <f ca="1">RANDBETWEEN(1,Formules!$B$3)</f>
        <v>915</v>
      </c>
      <c r="I569">
        <f t="shared" si="17"/>
        <v>568</v>
      </c>
    </row>
    <row r="570" spans="1:9" x14ac:dyDescent="0.25">
      <c r="A570" s="2" t="str">
        <f ca="1">Tabel4[[#This Row],[GroepBeheerderEmail]]&amp;Tabel4[[#This Row],[GroepNaam]]&amp;Tabel4[[#This Row],[ReisNaam]]&amp;Tabel4[[#This Row],[NotitieTitel]]&amp;Tabel4[[#This Row],[NotitieDatum]]&amp;Tabel4[[#This Row],[NotitieTekst]]</f>
        <v>Franny.Bicheno@gmail.com,Livetube,Savyon,Future-proofed leading edge alliance,22-01-2020,Nunc purus. Phasellus in felis. Donec semper sapien a libero. Nam dui. Proin leo odio, porttitor id, consequat in, consequat ut, nulla. Sed accumsan felis. Ut at dolor quis odio consequat varius. Integer ac leo. Pellentesque ultrices mattis odio. Donec vitae nisi.</v>
      </c>
      <c r="B570" s="2" t="str">
        <f ca="1">SUBSTITUTE(INDEX(Tabel3[GroepBeheerderEmail],Tabel4[[#This Row],[Reis.Index]]),",","")</f>
        <v>Franny.Bicheno@gmail.com</v>
      </c>
      <c r="C570" s="2" t="str">
        <f ca="1">INDEX(Tabel3[GroepNaam],Tabel4[[#This Row],[Reis.Index]])</f>
        <v>,Livetube,</v>
      </c>
      <c r="D570" s="2" t="str">
        <f ca="1">INDEX(Tabel3[ReisNaam],Tabel4[[#This Row],[Reis.Index]])&amp;","</f>
        <v>Savyon,</v>
      </c>
      <c r="E570" t="s">
        <v>3308</v>
      </c>
      <c r="F570" t="s">
        <v>2114</v>
      </c>
      <c r="G570" s="17" t="str">
        <f t="shared" ca="1" si="18"/>
        <v>,22-01-2020,</v>
      </c>
      <c r="H570" s="2">
        <f ca="1">RANDBETWEEN(1,Formules!$B$3)</f>
        <v>552</v>
      </c>
      <c r="I570">
        <f t="shared" si="17"/>
        <v>569</v>
      </c>
    </row>
    <row r="571" spans="1:9" x14ac:dyDescent="0.25">
      <c r="A571" s="2" t="str">
        <f ca="1">Tabel4[[#This Row],[GroepBeheerderEmail]]&amp;Tabel4[[#This Row],[GroepNaam]]&amp;Tabel4[[#This Row],[ReisNaam]]&amp;Tabel4[[#This Row],[NotitieTitel]]&amp;Tabel4[[#This Row],[NotitieDatum]]&amp;Tabel4[[#This Row],[NotitieTekst]]</f>
        <v>Andrey.Pieche@gmail.com,Oyonder,Sandefjord,Re-contextualized transitional time-frame,22-01-2020,Maecenas tincidunt lacus at velit. Vivamus vel nulla eget eros elementum pellentesque. Quisque porta volutpat erat. Quisque erat eros, viverra eget, congue eget, semper rutrum, nulla. Nunc purus. Phasellus in felis.</v>
      </c>
      <c r="B571" s="2" t="str">
        <f ca="1">SUBSTITUTE(INDEX(Tabel3[GroepBeheerderEmail],Tabel4[[#This Row],[Reis.Index]]),",","")</f>
        <v>Andrey.Pieche@gmail.com</v>
      </c>
      <c r="C571" s="2" t="str">
        <f ca="1">INDEX(Tabel3[GroepNaam],Tabel4[[#This Row],[Reis.Index]])</f>
        <v>,Oyonder,</v>
      </c>
      <c r="D571" s="2" t="str">
        <f ca="1">INDEX(Tabel3[ReisNaam],Tabel4[[#This Row],[Reis.Index]])&amp;","</f>
        <v>Sandefjord,</v>
      </c>
      <c r="E571" t="s">
        <v>3309</v>
      </c>
      <c r="F571" t="s">
        <v>2063</v>
      </c>
      <c r="G571" s="17" t="str">
        <f t="shared" ca="1" si="18"/>
        <v>,22-01-2020,</v>
      </c>
      <c r="H571" s="2">
        <f ca="1">RANDBETWEEN(1,Formules!$B$3)</f>
        <v>439</v>
      </c>
      <c r="I571">
        <f t="shared" si="17"/>
        <v>570</v>
      </c>
    </row>
    <row r="572" spans="1:9" x14ac:dyDescent="0.25">
      <c r="A572" s="2" t="str">
        <f ca="1">Tabel4[[#This Row],[GroepBeheerderEmail]]&amp;Tabel4[[#This Row],[GroepNaam]]&amp;Tabel4[[#This Row],[ReisNaam]]&amp;Tabel4[[#This Row],[NotitieTitel]]&amp;Tabel4[[#This Row],[NotitieDatum]]&amp;Tabel4[[#This Row],[NotitieTekst]]</f>
        <v>Frannie.Hearle@gmail.com,Yozio,Fort Wayne,De-engineered attitude-oriented groupware,22-01-2020,Quisque erat eros, viverra eget, congue eget, semper rutrum, nulla. Nunc purus. Phasellus in felis. Donec semper sapien a libero. Nam dui. Proin leo odio, porttitor id, consequat in, consequat ut, nulla. Sed accumsan felis. Ut at dolor quis odio consequat varius.</v>
      </c>
      <c r="B572" s="2" t="str">
        <f ca="1">SUBSTITUTE(INDEX(Tabel3[GroepBeheerderEmail],Tabel4[[#This Row],[Reis.Index]]),",","")</f>
        <v>Frannie.Hearle@gmail.com</v>
      </c>
      <c r="C572" s="2" t="str">
        <f ca="1">INDEX(Tabel3[GroepNaam],Tabel4[[#This Row],[Reis.Index]])</f>
        <v>,Yozio,</v>
      </c>
      <c r="D572" s="2" t="str">
        <f ca="1">INDEX(Tabel3[ReisNaam],Tabel4[[#This Row],[Reis.Index]])&amp;","</f>
        <v>Fort Wayne,</v>
      </c>
      <c r="E572" t="s">
        <v>3310</v>
      </c>
      <c r="F572" t="s">
        <v>1656</v>
      </c>
      <c r="G572" s="17" t="str">
        <f t="shared" ca="1" si="18"/>
        <v>,22-01-2020,</v>
      </c>
      <c r="H572" s="2">
        <f ca="1">RANDBETWEEN(1,Formules!$B$3)</f>
        <v>473</v>
      </c>
      <c r="I572">
        <f t="shared" si="17"/>
        <v>571</v>
      </c>
    </row>
    <row r="573" spans="1:9" x14ac:dyDescent="0.25">
      <c r="A573" s="2" t="str">
        <f ca="1">Tabel4[[#This Row],[GroepBeheerderEmail]]&amp;Tabel4[[#This Row],[GroepNaam]]&amp;Tabel4[[#This Row],[ReisNaam]]&amp;Tabel4[[#This Row],[NotitieTitel]]&amp;Tabel4[[#This Row],[NotitieDatum]]&amp;Tabel4[[#This Row],[NotitieTekst]]</f>
        <v>Loria.Pickston@gmail.com,Dazzlesphere,Ripky,Pre-emptive web-enabled data-warehouse,22-01-2020,Integer ac leo.</v>
      </c>
      <c r="B573" s="2" t="str">
        <f ca="1">SUBSTITUTE(INDEX(Tabel3[GroepBeheerderEmail],Tabel4[[#This Row],[Reis.Index]]),",","")</f>
        <v>Loria.Pickston@gmail.com</v>
      </c>
      <c r="C573" s="2" t="str">
        <f ca="1">INDEX(Tabel3[GroepNaam],Tabel4[[#This Row],[Reis.Index]])</f>
        <v>,Dazzlesphere,</v>
      </c>
      <c r="D573" s="2" t="str">
        <f ca="1">INDEX(Tabel3[ReisNaam],Tabel4[[#This Row],[Reis.Index]])&amp;","</f>
        <v>Ripky,</v>
      </c>
      <c r="E573" t="s">
        <v>3311</v>
      </c>
      <c r="F573" t="s">
        <v>2115</v>
      </c>
      <c r="G573" s="17" t="str">
        <f t="shared" ca="1" si="18"/>
        <v>,22-01-2020,</v>
      </c>
      <c r="H573" s="2">
        <f ca="1">RANDBETWEEN(1,Formules!$B$3)</f>
        <v>920</v>
      </c>
      <c r="I573">
        <f t="shared" si="17"/>
        <v>572</v>
      </c>
    </row>
    <row r="574" spans="1:9" x14ac:dyDescent="0.25">
      <c r="A574" s="2" t="str">
        <f ca="1">Tabel4[[#This Row],[GroepBeheerderEmail]]&amp;Tabel4[[#This Row],[GroepNaam]]&amp;Tabel4[[#This Row],[ReisNaam]]&amp;Tabel4[[#This Row],[NotitieTitel]]&amp;Tabel4[[#This Row],[NotitieDatum]]&amp;Tabel4[[#This Row],[NotitieTekst]]</f>
        <v>Charleen.Toop@gmail.com,Thoughtsphere,Armenia,Front-line 5th generation function,22-01-2020,Morbi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v>
      </c>
      <c r="B574" s="2" t="str">
        <f ca="1">SUBSTITUTE(INDEX(Tabel3[GroepBeheerderEmail],Tabel4[[#This Row],[Reis.Index]]),",","")</f>
        <v>Charleen.Toop@gmail.com</v>
      </c>
      <c r="C574" s="2" t="str">
        <f ca="1">INDEX(Tabel3[GroepNaam],Tabel4[[#This Row],[Reis.Index]])</f>
        <v>,Thoughtsphere,</v>
      </c>
      <c r="D574" s="2" t="str">
        <f ca="1">INDEX(Tabel3[ReisNaam],Tabel4[[#This Row],[Reis.Index]])&amp;","</f>
        <v>Armenia,</v>
      </c>
      <c r="E574" t="s">
        <v>3312</v>
      </c>
      <c r="F574" t="s">
        <v>2116</v>
      </c>
      <c r="G574" s="17" t="str">
        <f t="shared" ca="1" si="18"/>
        <v>,22-01-2020,</v>
      </c>
      <c r="H574" s="2">
        <f ca="1">RANDBETWEEN(1,Formules!$B$3)</f>
        <v>765</v>
      </c>
      <c r="I574">
        <f t="shared" si="17"/>
        <v>573</v>
      </c>
    </row>
    <row r="575" spans="1:9" x14ac:dyDescent="0.25">
      <c r="A575" s="2" t="str">
        <f ca="1">Tabel4[[#This Row],[GroepBeheerderEmail]]&amp;Tabel4[[#This Row],[GroepNaam]]&amp;Tabel4[[#This Row],[ReisNaam]]&amp;Tabel4[[#This Row],[NotitieTitel]]&amp;Tabel4[[#This Row],[NotitieDatum]]&amp;Tabel4[[#This Row],[NotitieTekst]]</f>
        <v>Hillier.Carff@gmail.com,Zooveo,Zlonice,Configurable real-time throughput,22-01-2020,Aliquam non mauris. Morbi non lectus. Aliquam sit amet diam in magna bibendum imperdiet.</v>
      </c>
      <c r="B575" s="2" t="str">
        <f ca="1">SUBSTITUTE(INDEX(Tabel3[GroepBeheerderEmail],Tabel4[[#This Row],[Reis.Index]]),",","")</f>
        <v>Hillier.Carff@gmail.com</v>
      </c>
      <c r="C575" s="2" t="str">
        <f ca="1">INDEX(Tabel3[GroepNaam],Tabel4[[#This Row],[Reis.Index]])</f>
        <v>,Zooveo,</v>
      </c>
      <c r="D575" s="2" t="str">
        <f ca="1">INDEX(Tabel3[ReisNaam],Tabel4[[#This Row],[Reis.Index]])&amp;","</f>
        <v>Zlonice,</v>
      </c>
      <c r="E575" t="s">
        <v>3313</v>
      </c>
      <c r="F575" t="s">
        <v>2117</v>
      </c>
      <c r="G575" s="17" t="str">
        <f t="shared" ca="1" si="18"/>
        <v>,22-01-2020,</v>
      </c>
      <c r="H575" s="2">
        <f ca="1">RANDBETWEEN(1,Formules!$B$3)</f>
        <v>287</v>
      </c>
      <c r="I575">
        <f t="shared" si="17"/>
        <v>574</v>
      </c>
    </row>
    <row r="576" spans="1:9" x14ac:dyDescent="0.25">
      <c r="A576" s="2" t="str">
        <f ca="1">Tabel4[[#This Row],[GroepBeheerderEmail]]&amp;Tabel4[[#This Row],[GroepNaam]]&amp;Tabel4[[#This Row],[ReisNaam]]&amp;Tabel4[[#This Row],[NotitieTitel]]&amp;Tabel4[[#This Row],[NotitieDatum]]&amp;Tabel4[[#This Row],[NotitieTekst]]</f>
        <v>Emmy.Maseres@gmail.com,Wordify,Kurumoch,Focused 24/7 infrastructure,22-01-2020,In hac habitasse platea dictumst. Aliquam augue quam, sollicitudin vitae, consectetuer eget, rutrum at, lorem. Integer tincidunt ante vel ipsum. Praesent blandit lacinia erat. Vestibulum sed magna at nunc commodo placerat. Praesent blandit.</v>
      </c>
      <c r="B576" s="2" t="str">
        <f ca="1">SUBSTITUTE(INDEX(Tabel3[GroepBeheerderEmail],Tabel4[[#This Row],[Reis.Index]]),",","")</f>
        <v>Emmy.Maseres@gmail.com</v>
      </c>
      <c r="C576" s="2" t="str">
        <f ca="1">INDEX(Tabel3[GroepNaam],Tabel4[[#This Row],[Reis.Index]])</f>
        <v>,Wordify,</v>
      </c>
      <c r="D576" s="2" t="str">
        <f ca="1">INDEX(Tabel3[ReisNaam],Tabel4[[#This Row],[Reis.Index]])&amp;","</f>
        <v>Kurumoch,</v>
      </c>
      <c r="E576" t="s">
        <v>3314</v>
      </c>
      <c r="F576" t="s">
        <v>2118</v>
      </c>
      <c r="G576" s="17" t="str">
        <f t="shared" ca="1" si="18"/>
        <v>,22-01-2020,</v>
      </c>
      <c r="H576" s="2">
        <f ca="1">RANDBETWEEN(1,Formules!$B$3)</f>
        <v>782</v>
      </c>
      <c r="I576">
        <f t="shared" si="17"/>
        <v>575</v>
      </c>
    </row>
    <row r="577" spans="1:9" x14ac:dyDescent="0.25">
      <c r="A577" s="2" t="str">
        <f ca="1">Tabel4[[#This Row],[GroepBeheerderEmail]]&amp;Tabel4[[#This Row],[GroepNaam]]&amp;Tabel4[[#This Row],[ReisNaam]]&amp;Tabel4[[#This Row],[NotitieTitel]]&amp;Tabel4[[#This Row],[NotitieDatum]]&amp;Tabel4[[#This Row],[NotitieTekst]]</f>
        <v>Yovonnda.Yurkin@gmail.com,Oyope,Solina,Reactive 4th generation open architecture,22-01-2020,Morbi porttitor lorem id ligula. Suspendisse ornare consequat lectus. In est risus, auctor sed, tristique in, tempus sit amet, sem. Fusce consequat. Nulla nisl. Nunc nisl.</v>
      </c>
      <c r="B577" s="2" t="str">
        <f ca="1">SUBSTITUTE(INDEX(Tabel3[GroepBeheerderEmail],Tabel4[[#This Row],[Reis.Index]]),",","")</f>
        <v>Yovonnda.Yurkin@gmail.com</v>
      </c>
      <c r="C577" s="2" t="str">
        <f ca="1">INDEX(Tabel3[GroepNaam],Tabel4[[#This Row],[Reis.Index]])</f>
        <v>,Oyope,</v>
      </c>
      <c r="D577" s="2" t="str">
        <f ca="1">INDEX(Tabel3[ReisNaam],Tabel4[[#This Row],[Reis.Index]])&amp;","</f>
        <v>Solina,</v>
      </c>
      <c r="E577" t="s">
        <v>3315</v>
      </c>
      <c r="F577" t="s">
        <v>2119</v>
      </c>
      <c r="G577" s="17" t="str">
        <f t="shared" ca="1" si="18"/>
        <v>,22-01-2020,</v>
      </c>
      <c r="H577" s="2">
        <f ca="1">RANDBETWEEN(1,Formules!$B$3)</f>
        <v>15</v>
      </c>
      <c r="I577">
        <f t="shared" si="17"/>
        <v>576</v>
      </c>
    </row>
    <row r="578" spans="1:9" x14ac:dyDescent="0.25">
      <c r="A578" s="2" t="str">
        <f ca="1">Tabel4[[#This Row],[GroepBeheerderEmail]]&amp;Tabel4[[#This Row],[GroepNaam]]&amp;Tabel4[[#This Row],[ReisNaam]]&amp;Tabel4[[#This Row],[NotitieTitel]]&amp;Tabel4[[#This Row],[NotitieDatum]]&amp;Tabel4[[#This Row],[NotitieTekst]]</f>
        <v>Gert.van Dalen@gmail.com,Quimm,Vallenar,Intuitive eco-centric interface,22-01-2020,Sed accumsan felis. Ut at dolor quis odio consequat varius. Integer ac leo. Pellentesque ultrices mattis odio.</v>
      </c>
      <c r="B578" s="2" t="str">
        <f ca="1">SUBSTITUTE(INDEX(Tabel3[GroepBeheerderEmail],Tabel4[[#This Row],[Reis.Index]]),",","")</f>
        <v>Gert.van Dalen@gmail.com</v>
      </c>
      <c r="C578" s="2" t="str">
        <f ca="1">INDEX(Tabel3[GroepNaam],Tabel4[[#This Row],[Reis.Index]])</f>
        <v>,Quimm,</v>
      </c>
      <c r="D578" s="2" t="str">
        <f ca="1">INDEX(Tabel3[ReisNaam],Tabel4[[#This Row],[Reis.Index]])&amp;","</f>
        <v>Vallenar,</v>
      </c>
      <c r="E578" t="s">
        <v>3316</v>
      </c>
      <c r="F578" t="s">
        <v>2120</v>
      </c>
      <c r="G578" s="17" t="str">
        <f t="shared" ca="1" si="18"/>
        <v>,22-01-2020,</v>
      </c>
      <c r="H578" s="2">
        <f ca="1">RANDBETWEEN(1,Formules!$B$3)</f>
        <v>460</v>
      </c>
      <c r="I578">
        <f t="shared" ref="I578:I641" si="19">ROW()-1</f>
        <v>577</v>
      </c>
    </row>
    <row r="579" spans="1:9" x14ac:dyDescent="0.25">
      <c r="A579" s="2" t="str">
        <f ca="1">Tabel4[[#This Row],[GroepBeheerderEmail]]&amp;Tabel4[[#This Row],[GroepNaam]]&amp;Tabel4[[#This Row],[ReisNaam]]&amp;Tabel4[[#This Row],[NotitieTitel]]&amp;Tabel4[[#This Row],[NotitieDatum]]&amp;Tabel4[[#This Row],[NotitieTekst]]</f>
        <v>Kerry.Goodfield@gmail.com,Centidel,Yenangyaung,Innovative global system engine,22-01-2020,Cum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v>
      </c>
      <c r="B579" s="2" t="str">
        <f ca="1">SUBSTITUTE(INDEX(Tabel3[GroepBeheerderEmail],Tabel4[[#This Row],[Reis.Index]]),",","")</f>
        <v>Kerry.Goodfield@gmail.com</v>
      </c>
      <c r="C579" s="2" t="str">
        <f ca="1">INDEX(Tabel3[GroepNaam],Tabel4[[#This Row],[Reis.Index]])</f>
        <v>,Centidel,</v>
      </c>
      <c r="D579" s="2" t="str">
        <f ca="1">INDEX(Tabel3[ReisNaam],Tabel4[[#This Row],[Reis.Index]])&amp;","</f>
        <v>Yenangyaung,</v>
      </c>
      <c r="E579" t="s">
        <v>3317</v>
      </c>
      <c r="F579" t="s">
        <v>1710</v>
      </c>
      <c r="G579" s="17" t="str">
        <f t="shared" ca="1" si="18"/>
        <v>,22-01-2020,</v>
      </c>
      <c r="H579" s="2">
        <f ca="1">RANDBETWEEN(1,Formules!$B$3)</f>
        <v>112</v>
      </c>
      <c r="I579">
        <f t="shared" si="19"/>
        <v>578</v>
      </c>
    </row>
    <row r="580" spans="1:9" x14ac:dyDescent="0.25">
      <c r="A580" s="2" t="str">
        <f ca="1">Tabel4[[#This Row],[GroepBeheerderEmail]]&amp;Tabel4[[#This Row],[GroepNaam]]&amp;Tabel4[[#This Row],[ReisNaam]]&amp;Tabel4[[#This Row],[NotitieTitel]]&amp;Tabel4[[#This Row],[NotitieDatum]]&amp;Tabel4[[#This Row],[NotitieTekst]]</f>
        <v>Faun.Gutans@gmail.com,Divanoodle,Aksu,Multi-tiered solution-oriented array,22-01-2020,Phasellus in felis. Donec semper sapien a libero. Nam dui. Proin leo odio, porttitor id, consequat in, consequat ut, nulla. Sed accumsan felis.</v>
      </c>
      <c r="B580" s="2" t="str">
        <f ca="1">SUBSTITUTE(INDEX(Tabel3[GroepBeheerderEmail],Tabel4[[#This Row],[Reis.Index]]),",","")</f>
        <v>Faun.Gutans@gmail.com</v>
      </c>
      <c r="C580" s="2" t="str">
        <f ca="1">INDEX(Tabel3[GroepNaam],Tabel4[[#This Row],[Reis.Index]])</f>
        <v>,Divanoodle,</v>
      </c>
      <c r="D580" s="2" t="str">
        <f ca="1">INDEX(Tabel3[ReisNaam],Tabel4[[#This Row],[Reis.Index]])&amp;","</f>
        <v>Aksu,</v>
      </c>
      <c r="E580" t="s">
        <v>3318</v>
      </c>
      <c r="F580" t="s">
        <v>2121</v>
      </c>
      <c r="G580" s="17" t="str">
        <f t="shared" ca="1" si="18"/>
        <v>,22-01-2020,</v>
      </c>
      <c r="H580" s="2">
        <f ca="1">RANDBETWEEN(1,Formules!$B$3)</f>
        <v>167</v>
      </c>
      <c r="I580">
        <f t="shared" si="19"/>
        <v>579</v>
      </c>
    </row>
    <row r="581" spans="1:9" x14ac:dyDescent="0.25">
      <c r="A581" s="2" t="str">
        <f ca="1">Tabel4[[#This Row],[GroepBeheerderEmail]]&amp;Tabel4[[#This Row],[GroepNaam]]&amp;Tabel4[[#This Row],[ReisNaam]]&amp;Tabel4[[#This Row],[NotitieTitel]]&amp;Tabel4[[#This Row],[NotitieDatum]]&amp;Tabel4[[#This Row],[NotitieTekst]]</f>
        <v>Devan.Sainteau@gmail.com,Aivee,Tiannan,Business-focused motivating encryption,22-01-2020,Nullam porttitor lacus at turpis. Donec posuere metus vitae ipsum. Aliquam non mauris.</v>
      </c>
      <c r="B581" s="2" t="str">
        <f ca="1">SUBSTITUTE(INDEX(Tabel3[GroepBeheerderEmail],Tabel4[[#This Row],[Reis.Index]]),",","")</f>
        <v>Devan.Sainteau@gmail.com</v>
      </c>
      <c r="C581" s="2" t="str">
        <f ca="1">INDEX(Tabel3[GroepNaam],Tabel4[[#This Row],[Reis.Index]])</f>
        <v>,Aivee,</v>
      </c>
      <c r="D581" s="2" t="str">
        <f ca="1">INDEX(Tabel3[ReisNaam],Tabel4[[#This Row],[Reis.Index]])&amp;","</f>
        <v>Tiannan,</v>
      </c>
      <c r="E581" t="s">
        <v>3319</v>
      </c>
      <c r="F581" t="s">
        <v>2122</v>
      </c>
      <c r="G581" s="17" t="str">
        <f t="shared" ref="G581:G644" ca="1" si="20">","&amp;TEXT(TODAY(),"DD-MM-JJJJ")&amp;","</f>
        <v>,22-01-2020,</v>
      </c>
      <c r="H581" s="2">
        <f ca="1">RANDBETWEEN(1,Formules!$B$3)</f>
        <v>794</v>
      </c>
      <c r="I581">
        <f t="shared" si="19"/>
        <v>580</v>
      </c>
    </row>
    <row r="582" spans="1:9" x14ac:dyDescent="0.25">
      <c r="A582" s="2" t="str">
        <f ca="1">Tabel4[[#This Row],[GroepBeheerderEmail]]&amp;Tabel4[[#This Row],[GroepNaam]]&amp;Tabel4[[#This Row],[ReisNaam]]&amp;Tabel4[[#This Row],[NotitieTitel]]&amp;Tabel4[[#This Row],[NotitieDatum]]&amp;Tabel4[[#This Row],[NotitieTekst]]</f>
        <v>Catherina.Annear@gmail.com,Miboo,São Manuel,Decentralized global software,22-01-2020,Integer aliquet, massa id lobortis convallis, tortor risus dapibus augue, vel accumsan tellus nisi eu orci. Mauris lacinia sapien quis libero.</v>
      </c>
      <c r="B582" s="2" t="str">
        <f ca="1">SUBSTITUTE(INDEX(Tabel3[GroepBeheerderEmail],Tabel4[[#This Row],[Reis.Index]]),",","")</f>
        <v>Catherina.Annear@gmail.com</v>
      </c>
      <c r="C582" s="2" t="str">
        <f ca="1">INDEX(Tabel3[GroepNaam],Tabel4[[#This Row],[Reis.Index]])</f>
        <v>,Miboo,</v>
      </c>
      <c r="D582" s="2" t="str">
        <f ca="1">INDEX(Tabel3[ReisNaam],Tabel4[[#This Row],[Reis.Index]])&amp;","</f>
        <v>São Manuel,</v>
      </c>
      <c r="E582" t="s">
        <v>3320</v>
      </c>
      <c r="F582" t="s">
        <v>2123</v>
      </c>
      <c r="G582" s="17" t="str">
        <f t="shared" ca="1" si="20"/>
        <v>,22-01-2020,</v>
      </c>
      <c r="H582" s="2">
        <f ca="1">RANDBETWEEN(1,Formules!$B$3)</f>
        <v>512</v>
      </c>
      <c r="I582">
        <f t="shared" si="19"/>
        <v>581</v>
      </c>
    </row>
    <row r="583" spans="1:9" x14ac:dyDescent="0.25">
      <c r="A583" s="2" t="str">
        <f ca="1">Tabel4[[#This Row],[GroepBeheerderEmail]]&amp;Tabel4[[#This Row],[GroepNaam]]&amp;Tabel4[[#This Row],[ReisNaam]]&amp;Tabel4[[#This Row],[NotitieTitel]]&amp;Tabel4[[#This Row],[NotitieDatum]]&amp;Tabel4[[#This Row],[NotitieTekst]]</f>
        <v>Pattie.Fundell@gmail.com,Dynabox,Ngaoundéré,Digitized web-enabled frame,22-01-2020,Maecenas leo odio, condimentum id, luctus nec, molestie sed, justo. Pellentesque viverra pede ac diam. Cras pellentesque volutpat dui. Maecenas tristique, est et tempus semper, est quam pharetra magna, ac consequat metus sapien ut nunc.</v>
      </c>
      <c r="B583" s="2" t="str">
        <f ca="1">SUBSTITUTE(INDEX(Tabel3[GroepBeheerderEmail],Tabel4[[#This Row],[Reis.Index]]),",","")</f>
        <v>Pattie.Fundell@gmail.com</v>
      </c>
      <c r="C583" s="2" t="str">
        <f ca="1">INDEX(Tabel3[GroepNaam],Tabel4[[#This Row],[Reis.Index]])</f>
        <v>,Dynabox,</v>
      </c>
      <c r="D583" s="2" t="str">
        <f ca="1">INDEX(Tabel3[ReisNaam],Tabel4[[#This Row],[Reis.Index]])&amp;","</f>
        <v>Ngaoundéré,</v>
      </c>
      <c r="E583" t="s">
        <v>3321</v>
      </c>
      <c r="F583" t="s">
        <v>1966</v>
      </c>
      <c r="G583" s="17" t="str">
        <f t="shared" ca="1" si="20"/>
        <v>,22-01-2020,</v>
      </c>
      <c r="H583" s="2">
        <f ca="1">RANDBETWEEN(1,Formules!$B$3)</f>
        <v>7</v>
      </c>
      <c r="I583">
        <f t="shared" si="19"/>
        <v>582</v>
      </c>
    </row>
    <row r="584" spans="1:9" x14ac:dyDescent="0.25">
      <c r="A584" s="2" t="str">
        <f ca="1">Tabel4[[#This Row],[GroepBeheerderEmail]]&amp;Tabel4[[#This Row],[GroepNaam]]&amp;Tabel4[[#This Row],[ReisNaam]]&amp;Tabel4[[#This Row],[NotitieTitel]]&amp;Tabel4[[#This Row],[NotitieDatum]]&amp;Tabel4[[#This Row],[NotitieTekst]]</f>
        <v>Jan.Truitt@gmail.com,Cogilith,Lubomierz,Managed tangible middleware,22-01-2020,In quis justo. Maecenas rhoncus aliquam lacus. Morbi quis tortor id nulla ultrices aliquet.</v>
      </c>
      <c r="B584" s="2" t="str">
        <f ca="1">SUBSTITUTE(INDEX(Tabel3[GroepBeheerderEmail],Tabel4[[#This Row],[Reis.Index]]),",","")</f>
        <v>Jan.Truitt@gmail.com</v>
      </c>
      <c r="C584" s="2" t="str">
        <f ca="1">INDEX(Tabel3[GroepNaam],Tabel4[[#This Row],[Reis.Index]])</f>
        <v>,Cogilith,</v>
      </c>
      <c r="D584" s="2" t="str">
        <f ca="1">INDEX(Tabel3[ReisNaam],Tabel4[[#This Row],[Reis.Index]])&amp;","</f>
        <v>Lubomierz,</v>
      </c>
      <c r="E584" t="s">
        <v>3322</v>
      </c>
      <c r="F584" t="s">
        <v>1693</v>
      </c>
      <c r="G584" s="17" t="str">
        <f t="shared" ca="1" si="20"/>
        <v>,22-01-2020,</v>
      </c>
      <c r="H584" s="2">
        <f ca="1">RANDBETWEEN(1,Formules!$B$3)</f>
        <v>944</v>
      </c>
      <c r="I584">
        <f t="shared" si="19"/>
        <v>583</v>
      </c>
    </row>
    <row r="585" spans="1:9" x14ac:dyDescent="0.25">
      <c r="A585" s="2" t="str">
        <f ca="1">Tabel4[[#This Row],[GroepBeheerderEmail]]&amp;Tabel4[[#This Row],[GroepNaam]]&amp;Tabel4[[#This Row],[ReisNaam]]&amp;Tabel4[[#This Row],[NotitieTitel]]&amp;Tabel4[[#This Row],[NotitieDatum]]&amp;Tabel4[[#This Row],[NotitieTekst]]</f>
        <v>Drake.Bennie@gmail.com,Edgeblab,Candelária,Triple-buffered multi-state capability,22-01-2020,Proin risus. Praesent lectus. Vestibulum quam sapien, varius ut, blandit non, interdum in, ante. Vestibulum ante ipsum primis in faucibus orci luctus et ultrices posuere cubilia Curae; Duis faucibus accumsan odio. Curabitur convallis.</v>
      </c>
      <c r="B585" s="2" t="str">
        <f ca="1">SUBSTITUTE(INDEX(Tabel3[GroepBeheerderEmail],Tabel4[[#This Row],[Reis.Index]]),",","")</f>
        <v>Drake.Bennie@gmail.com</v>
      </c>
      <c r="C585" s="2" t="str">
        <f ca="1">INDEX(Tabel3[GroepNaam],Tabel4[[#This Row],[Reis.Index]])</f>
        <v>,Edgeblab,</v>
      </c>
      <c r="D585" s="2" t="str">
        <f ca="1">INDEX(Tabel3[ReisNaam],Tabel4[[#This Row],[Reis.Index]])&amp;","</f>
        <v>Candelária,</v>
      </c>
      <c r="E585" t="s">
        <v>3323</v>
      </c>
      <c r="F585" t="s">
        <v>2124</v>
      </c>
      <c r="G585" s="17" t="str">
        <f t="shared" ca="1" si="20"/>
        <v>,22-01-2020,</v>
      </c>
      <c r="H585" s="2">
        <f ca="1">RANDBETWEEN(1,Formules!$B$3)</f>
        <v>273</v>
      </c>
      <c r="I585">
        <f t="shared" si="19"/>
        <v>584</v>
      </c>
    </row>
    <row r="586" spans="1:9" x14ac:dyDescent="0.25">
      <c r="A586" s="2" t="str">
        <f ca="1">Tabel4[[#This Row],[GroepBeheerderEmail]]&amp;Tabel4[[#This Row],[GroepNaam]]&amp;Tabel4[[#This Row],[ReisNaam]]&amp;Tabel4[[#This Row],[NotitieTitel]]&amp;Tabel4[[#This Row],[NotitieDatum]]&amp;Tabel4[[#This Row],[NotitieTekst]]</f>
        <v>Ruby.Mackness@gmail.com,Katz,Novoshakhtinsk,Advanced cohesive structure,22-01-2020,Maecenas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v>
      </c>
      <c r="B586" s="2" t="str">
        <f ca="1">SUBSTITUTE(INDEX(Tabel3[GroepBeheerderEmail],Tabel4[[#This Row],[Reis.Index]]),",","")</f>
        <v>Ruby.Mackness@gmail.com</v>
      </c>
      <c r="C586" s="2" t="str">
        <f ca="1">INDEX(Tabel3[GroepNaam],Tabel4[[#This Row],[Reis.Index]])</f>
        <v>,Katz,</v>
      </c>
      <c r="D586" s="2" t="str">
        <f ca="1">INDEX(Tabel3[ReisNaam],Tabel4[[#This Row],[Reis.Index]])&amp;","</f>
        <v>Novoshakhtinsk,</v>
      </c>
      <c r="E586" t="s">
        <v>3324</v>
      </c>
      <c r="F586" t="s">
        <v>2125</v>
      </c>
      <c r="G586" s="17" t="str">
        <f t="shared" ca="1" si="20"/>
        <v>,22-01-2020,</v>
      </c>
      <c r="H586" s="2">
        <f ca="1">RANDBETWEEN(1,Formules!$B$3)</f>
        <v>697</v>
      </c>
      <c r="I586">
        <f t="shared" si="19"/>
        <v>585</v>
      </c>
    </row>
    <row r="587" spans="1:9" x14ac:dyDescent="0.25">
      <c r="A587" s="2" t="str">
        <f ca="1">Tabel4[[#This Row],[GroepBeheerderEmail]]&amp;Tabel4[[#This Row],[GroepNaam]]&amp;Tabel4[[#This Row],[ReisNaam]]&amp;Tabel4[[#This Row],[NotitieTitel]]&amp;Tabel4[[#This Row],[NotitieDatum]]&amp;Tabel4[[#This Row],[NotitieTekst]]</f>
        <v>Jacquelin.Waugh@gmail.com,Zooveo,Guanlu,Profit-focused real-time ability,22-01-2020,Vestibulum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v>
      </c>
      <c r="B587" s="2" t="str">
        <f ca="1">SUBSTITUTE(INDEX(Tabel3[GroepBeheerderEmail],Tabel4[[#This Row],[Reis.Index]]),",","")</f>
        <v>Jacquelin.Waugh@gmail.com</v>
      </c>
      <c r="C587" s="2" t="str">
        <f ca="1">INDEX(Tabel3[GroepNaam],Tabel4[[#This Row],[Reis.Index]])</f>
        <v>,Zooveo,</v>
      </c>
      <c r="D587" s="2" t="str">
        <f ca="1">INDEX(Tabel3[ReisNaam],Tabel4[[#This Row],[Reis.Index]])&amp;","</f>
        <v>Guanlu,</v>
      </c>
      <c r="E587" t="s">
        <v>3325</v>
      </c>
      <c r="F587" t="s">
        <v>2126</v>
      </c>
      <c r="G587" s="17" t="str">
        <f t="shared" ca="1" si="20"/>
        <v>,22-01-2020,</v>
      </c>
      <c r="H587" s="2">
        <f ca="1">RANDBETWEEN(1,Formules!$B$3)</f>
        <v>862</v>
      </c>
      <c r="I587">
        <f t="shared" si="19"/>
        <v>586</v>
      </c>
    </row>
    <row r="588" spans="1:9" x14ac:dyDescent="0.25">
      <c r="A588" s="2" t="str">
        <f ca="1">Tabel4[[#This Row],[GroepBeheerderEmail]]&amp;Tabel4[[#This Row],[GroepNaam]]&amp;Tabel4[[#This Row],[ReisNaam]]&amp;Tabel4[[#This Row],[NotitieTitel]]&amp;Tabel4[[#This Row],[NotitieDatum]]&amp;Tabel4[[#This Row],[NotitieTekst]]</f>
        <v>Gert.van Dalen@gmail.com,Yabox,Turus,Face to face global task-force,22-01-2020,Vivamus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v>
      </c>
      <c r="B588" s="2" t="str">
        <f ca="1">SUBSTITUTE(INDEX(Tabel3[GroepBeheerderEmail],Tabel4[[#This Row],[Reis.Index]]),",","")</f>
        <v>Gert.van Dalen@gmail.com</v>
      </c>
      <c r="C588" s="2" t="str">
        <f ca="1">INDEX(Tabel3[GroepNaam],Tabel4[[#This Row],[Reis.Index]])</f>
        <v>,Yabox,</v>
      </c>
      <c r="D588" s="2" t="str">
        <f ca="1">INDEX(Tabel3[ReisNaam],Tabel4[[#This Row],[Reis.Index]])&amp;","</f>
        <v>Turus,</v>
      </c>
      <c r="E588" t="s">
        <v>3326</v>
      </c>
      <c r="F588" t="s">
        <v>2127</v>
      </c>
      <c r="G588" s="17" t="str">
        <f t="shared" ca="1" si="20"/>
        <v>,22-01-2020,</v>
      </c>
      <c r="H588" s="2">
        <f ca="1">RANDBETWEEN(1,Formules!$B$3)</f>
        <v>554</v>
      </c>
      <c r="I588">
        <f t="shared" si="19"/>
        <v>587</v>
      </c>
    </row>
    <row r="589" spans="1:9" x14ac:dyDescent="0.25">
      <c r="A589" s="2" t="str">
        <f ca="1">Tabel4[[#This Row],[GroepBeheerderEmail]]&amp;Tabel4[[#This Row],[GroepNaam]]&amp;Tabel4[[#This Row],[ReisNaam]]&amp;Tabel4[[#This Row],[NotitieTitel]]&amp;Tabel4[[#This Row],[NotitieDatum]]&amp;Tabel4[[#This Row],[NotitieTekst]]</f>
        <v>Tallulah.Annies@gmail.com,Cogilith,Los Fresnos,Multi-lateral fresh-thinking frame,22-01-2020,Vestibulum ac est lacinia nisi venenatis tristique. Fusce congue, diam id ornare imperdiet, sapien urna pretium nisl, ut volutpat sapien arcu sed augue. Aliquam erat volutpat. In congue. Etiam justo. Etiam pretium iaculis justo. In hac habitasse platea dictumst.</v>
      </c>
      <c r="B589" s="2" t="str">
        <f ca="1">SUBSTITUTE(INDEX(Tabel3[GroepBeheerderEmail],Tabel4[[#This Row],[Reis.Index]]),",","")</f>
        <v>Tallulah.Annies@gmail.com</v>
      </c>
      <c r="C589" s="2" t="str">
        <f ca="1">INDEX(Tabel3[GroepNaam],Tabel4[[#This Row],[Reis.Index]])</f>
        <v>,Cogilith,</v>
      </c>
      <c r="D589" s="2" t="str">
        <f ca="1">INDEX(Tabel3[ReisNaam],Tabel4[[#This Row],[Reis.Index]])&amp;","</f>
        <v>Los Fresnos,</v>
      </c>
      <c r="E589" t="s">
        <v>3327</v>
      </c>
      <c r="F589" t="s">
        <v>2128</v>
      </c>
      <c r="G589" s="17" t="str">
        <f t="shared" ca="1" si="20"/>
        <v>,22-01-2020,</v>
      </c>
      <c r="H589" s="2">
        <f ca="1">RANDBETWEEN(1,Formules!$B$3)</f>
        <v>993</v>
      </c>
      <c r="I589">
        <f t="shared" si="19"/>
        <v>588</v>
      </c>
    </row>
    <row r="590" spans="1:9" x14ac:dyDescent="0.25">
      <c r="A590" s="2" t="str">
        <f ca="1">Tabel4[[#This Row],[GroepBeheerderEmail]]&amp;Tabel4[[#This Row],[GroepNaam]]&amp;Tabel4[[#This Row],[ReisNaam]]&amp;Tabel4[[#This Row],[NotitieTitel]]&amp;Tabel4[[#This Row],[NotitieDatum]]&amp;Tabel4[[#This Row],[NotitieTekst]]</f>
        <v>Jehu.Griswood@gmail.com,Kazu,Nacka,Devolved exuding firmware,22-01-2020,Maecenas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v>
      </c>
      <c r="B590" s="2" t="str">
        <f ca="1">SUBSTITUTE(INDEX(Tabel3[GroepBeheerderEmail],Tabel4[[#This Row],[Reis.Index]]),",","")</f>
        <v>Jehu.Griswood@gmail.com</v>
      </c>
      <c r="C590" s="2" t="str">
        <f ca="1">INDEX(Tabel3[GroepNaam],Tabel4[[#This Row],[Reis.Index]])</f>
        <v>,Kazu,</v>
      </c>
      <c r="D590" s="2" t="str">
        <f ca="1">INDEX(Tabel3[ReisNaam],Tabel4[[#This Row],[Reis.Index]])&amp;","</f>
        <v>Nacka,</v>
      </c>
      <c r="E590" t="s">
        <v>3328</v>
      </c>
      <c r="F590" t="s">
        <v>1683</v>
      </c>
      <c r="G590" s="17" t="str">
        <f t="shared" ca="1" si="20"/>
        <v>,22-01-2020,</v>
      </c>
      <c r="H590" s="2">
        <f ca="1">RANDBETWEEN(1,Formules!$B$3)</f>
        <v>867</v>
      </c>
      <c r="I590">
        <f t="shared" si="19"/>
        <v>589</v>
      </c>
    </row>
    <row r="591" spans="1:9" x14ac:dyDescent="0.25">
      <c r="A591" s="2" t="str">
        <f ca="1">Tabel4[[#This Row],[GroepBeheerderEmail]]&amp;Tabel4[[#This Row],[GroepNaam]]&amp;Tabel4[[#This Row],[ReisNaam]]&amp;Tabel4[[#This Row],[NotitieTitel]]&amp;Tabel4[[#This Row],[NotitieDatum]]&amp;Tabel4[[#This Row],[NotitieTekst]]</f>
        <v>Ted.Delgua@gmail.com,Jaxspan,Tinabogan,Business-focused stable complexity,22-01-2020,In blandit ultrices enim.</v>
      </c>
      <c r="B591" s="2" t="str">
        <f ca="1">SUBSTITUTE(INDEX(Tabel3[GroepBeheerderEmail],Tabel4[[#This Row],[Reis.Index]]),",","")</f>
        <v>Ted.Delgua@gmail.com</v>
      </c>
      <c r="C591" s="2" t="str">
        <f ca="1">INDEX(Tabel3[GroepNaam],Tabel4[[#This Row],[Reis.Index]])</f>
        <v>,Jaxspan,</v>
      </c>
      <c r="D591" s="2" t="str">
        <f ca="1">INDEX(Tabel3[ReisNaam],Tabel4[[#This Row],[Reis.Index]])&amp;","</f>
        <v>Tinabogan,</v>
      </c>
      <c r="E591" t="s">
        <v>3329</v>
      </c>
      <c r="F591" t="s">
        <v>2129</v>
      </c>
      <c r="G591" s="17" t="str">
        <f t="shared" ca="1" si="20"/>
        <v>,22-01-2020,</v>
      </c>
      <c r="H591" s="2">
        <f ca="1">RANDBETWEEN(1,Formules!$B$3)</f>
        <v>950</v>
      </c>
      <c r="I591">
        <f t="shared" si="19"/>
        <v>590</v>
      </c>
    </row>
    <row r="592" spans="1:9" x14ac:dyDescent="0.25">
      <c r="A592" s="2" t="str">
        <f ca="1">Tabel4[[#This Row],[GroepBeheerderEmail]]&amp;Tabel4[[#This Row],[GroepNaam]]&amp;Tabel4[[#This Row],[ReisNaam]]&amp;Tabel4[[#This Row],[NotitieTitel]]&amp;Tabel4[[#This Row],[NotitieDatum]]&amp;Tabel4[[#This Row],[NotitieTekst]]</f>
        <v>Pennie.Thomtson@gmail.com,Livetube,Sobinka,Front-line 5th generation secured line,22-01-2020,Integer ac neque. Duis bibendum. Morbi non quam nec dui luctus rutrum. Nulla tellus. In sagittis dui vel nisl. Duis ac nibh. Fusce lacus purus, aliquet at, feugiat non, pretium quis, lectus. Suspendisse potenti.</v>
      </c>
      <c r="B592" s="2" t="str">
        <f ca="1">SUBSTITUTE(INDEX(Tabel3[GroepBeheerderEmail],Tabel4[[#This Row],[Reis.Index]]),",","")</f>
        <v>Pennie.Thomtson@gmail.com</v>
      </c>
      <c r="C592" s="2" t="str">
        <f ca="1">INDEX(Tabel3[GroepNaam],Tabel4[[#This Row],[Reis.Index]])</f>
        <v>,Livetube,</v>
      </c>
      <c r="D592" s="2" t="str">
        <f ca="1">INDEX(Tabel3[ReisNaam],Tabel4[[#This Row],[Reis.Index]])&amp;","</f>
        <v>Sobinka,</v>
      </c>
      <c r="E592" t="s">
        <v>3330</v>
      </c>
      <c r="F592" t="s">
        <v>2130</v>
      </c>
      <c r="G592" s="17" t="str">
        <f t="shared" ca="1" si="20"/>
        <v>,22-01-2020,</v>
      </c>
      <c r="H592" s="2">
        <f ca="1">RANDBETWEEN(1,Formules!$B$3)</f>
        <v>922</v>
      </c>
      <c r="I592">
        <f t="shared" si="19"/>
        <v>591</v>
      </c>
    </row>
    <row r="593" spans="1:9" x14ac:dyDescent="0.25">
      <c r="A593" s="2" t="str">
        <f ca="1">Tabel4[[#This Row],[GroepBeheerderEmail]]&amp;Tabel4[[#This Row],[GroepNaam]]&amp;Tabel4[[#This Row],[ReisNaam]]&amp;Tabel4[[#This Row],[NotitieTitel]]&amp;Tabel4[[#This Row],[NotitieDatum]]&amp;Tabel4[[#This Row],[NotitieTekst]]</f>
        <v>Kliment.Barnaby@gmail.com,Realbridge,Dengteke,Expanded non-volatile architecture,22-01-2020,Integer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v>
      </c>
      <c r="B593" s="2" t="str">
        <f ca="1">SUBSTITUTE(INDEX(Tabel3[GroepBeheerderEmail],Tabel4[[#This Row],[Reis.Index]]),",","")</f>
        <v>Kliment.Barnaby@gmail.com</v>
      </c>
      <c r="C593" s="2" t="str">
        <f ca="1">INDEX(Tabel3[GroepNaam],Tabel4[[#This Row],[Reis.Index]])</f>
        <v>,Realbridge,</v>
      </c>
      <c r="D593" s="2" t="str">
        <f ca="1">INDEX(Tabel3[ReisNaam],Tabel4[[#This Row],[Reis.Index]])&amp;","</f>
        <v>Dengteke,</v>
      </c>
      <c r="E593" t="s">
        <v>3331</v>
      </c>
      <c r="F593" t="s">
        <v>2055</v>
      </c>
      <c r="G593" s="17" t="str">
        <f t="shared" ca="1" si="20"/>
        <v>,22-01-2020,</v>
      </c>
      <c r="H593" s="2">
        <f ca="1">RANDBETWEEN(1,Formules!$B$3)</f>
        <v>339</v>
      </c>
      <c r="I593">
        <f t="shared" si="19"/>
        <v>592</v>
      </c>
    </row>
    <row r="594" spans="1:9" x14ac:dyDescent="0.25">
      <c r="A594" s="2" t="str">
        <f ca="1">Tabel4[[#This Row],[GroepBeheerderEmail]]&amp;Tabel4[[#This Row],[GroepNaam]]&amp;Tabel4[[#This Row],[ReisNaam]]&amp;Tabel4[[#This Row],[NotitieTitel]]&amp;Tabel4[[#This Row],[NotitieDatum]]&amp;Tabel4[[#This Row],[NotitieTekst]]</f>
        <v>Gillie.Giraldon@gmail.com,Photobug,Duanjia,Integrated demand-driven core,22-01-2020,Duis aliquam convallis nunc. Proin at turpis a pede posuere nonummy. Integer non velit.</v>
      </c>
      <c r="B594" s="2" t="str">
        <f ca="1">SUBSTITUTE(INDEX(Tabel3[GroepBeheerderEmail],Tabel4[[#This Row],[Reis.Index]]),",","")</f>
        <v>Gillie.Giraldon@gmail.com</v>
      </c>
      <c r="C594" s="2" t="str">
        <f ca="1">INDEX(Tabel3[GroepNaam],Tabel4[[#This Row],[Reis.Index]])</f>
        <v>,Photobug,</v>
      </c>
      <c r="D594" s="2" t="str">
        <f ca="1">INDEX(Tabel3[ReisNaam],Tabel4[[#This Row],[Reis.Index]])&amp;","</f>
        <v>Duanjia,</v>
      </c>
      <c r="E594" t="s">
        <v>3332</v>
      </c>
      <c r="F594" t="s">
        <v>2131</v>
      </c>
      <c r="G594" s="17" t="str">
        <f t="shared" ca="1" si="20"/>
        <v>,22-01-2020,</v>
      </c>
      <c r="H594" s="2">
        <f ca="1">RANDBETWEEN(1,Formules!$B$3)</f>
        <v>789</v>
      </c>
      <c r="I594">
        <f t="shared" si="19"/>
        <v>593</v>
      </c>
    </row>
    <row r="595" spans="1:9" x14ac:dyDescent="0.25">
      <c r="A595" s="2" t="str">
        <f ca="1">Tabel4[[#This Row],[GroepBeheerderEmail]]&amp;Tabel4[[#This Row],[GroepNaam]]&amp;Tabel4[[#This Row],[ReisNaam]]&amp;Tabel4[[#This Row],[NotitieTitel]]&amp;Tabel4[[#This Row],[NotitieDatum]]&amp;Tabel4[[#This Row],[NotitieTekst]]</f>
        <v>Dal.Lodden@gmail.com,Oyope,Jatisari,Customer-focused asynchronous workforce,22-01-2020,Proin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v>
      </c>
      <c r="B595" s="2" t="str">
        <f ca="1">SUBSTITUTE(INDEX(Tabel3[GroepBeheerderEmail],Tabel4[[#This Row],[Reis.Index]]),",","")</f>
        <v>Dal.Lodden@gmail.com</v>
      </c>
      <c r="C595" s="2" t="str">
        <f ca="1">INDEX(Tabel3[GroepNaam],Tabel4[[#This Row],[Reis.Index]])</f>
        <v>,Oyope,</v>
      </c>
      <c r="D595" s="2" t="str">
        <f ca="1">INDEX(Tabel3[ReisNaam],Tabel4[[#This Row],[Reis.Index]])&amp;","</f>
        <v>Jatisari,</v>
      </c>
      <c r="E595" t="s">
        <v>3333</v>
      </c>
      <c r="F595" t="s">
        <v>1960</v>
      </c>
      <c r="G595" s="17" t="str">
        <f t="shared" ca="1" si="20"/>
        <v>,22-01-2020,</v>
      </c>
      <c r="H595" s="2">
        <f ca="1">RANDBETWEEN(1,Formules!$B$3)</f>
        <v>941</v>
      </c>
      <c r="I595">
        <f t="shared" si="19"/>
        <v>594</v>
      </c>
    </row>
    <row r="596" spans="1:9" x14ac:dyDescent="0.25">
      <c r="A596" s="2" t="str">
        <f ca="1">Tabel4[[#This Row],[GroepBeheerderEmail]]&amp;Tabel4[[#This Row],[GroepNaam]]&amp;Tabel4[[#This Row],[ReisNaam]]&amp;Tabel4[[#This Row],[NotitieTitel]]&amp;Tabel4[[#This Row],[NotitieDatum]]&amp;Tabel4[[#This Row],[NotitieTekst]]</f>
        <v>Charleen.Toop@gmail.com,Thoughtsphere,Sankwia,Team-oriented regional superstructure,22-01-2020,Donec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v>
      </c>
      <c r="B596" s="2" t="str">
        <f ca="1">SUBSTITUTE(INDEX(Tabel3[GroepBeheerderEmail],Tabel4[[#This Row],[Reis.Index]]),",","")</f>
        <v>Charleen.Toop@gmail.com</v>
      </c>
      <c r="C596" s="2" t="str">
        <f ca="1">INDEX(Tabel3[GroepNaam],Tabel4[[#This Row],[Reis.Index]])</f>
        <v>,Thoughtsphere,</v>
      </c>
      <c r="D596" s="2" t="str">
        <f ca="1">INDEX(Tabel3[ReisNaam],Tabel4[[#This Row],[Reis.Index]])&amp;","</f>
        <v>Sankwia,</v>
      </c>
      <c r="E596" t="s">
        <v>3334</v>
      </c>
      <c r="F596" t="s">
        <v>1918</v>
      </c>
      <c r="G596" s="17" t="str">
        <f t="shared" ca="1" si="20"/>
        <v>,22-01-2020,</v>
      </c>
      <c r="H596" s="2">
        <f ca="1">RANDBETWEEN(1,Formules!$B$3)</f>
        <v>57</v>
      </c>
      <c r="I596">
        <f t="shared" si="19"/>
        <v>595</v>
      </c>
    </row>
    <row r="597" spans="1:9" x14ac:dyDescent="0.25">
      <c r="A597" s="2" t="str">
        <f ca="1">Tabel4[[#This Row],[GroepBeheerderEmail]]&amp;Tabel4[[#This Row],[GroepNaam]]&amp;Tabel4[[#This Row],[ReisNaam]]&amp;Tabel4[[#This Row],[NotitieTitel]]&amp;Tabel4[[#This Row],[NotitieDatum]]&amp;Tabel4[[#This Row],[NotitieTekst]]</f>
        <v>Ingeberg.O'Hartnett@gmail.com,Jabbersphere,Daoukro,Exclusive multi-tasking array,22-01-2020,In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v>
      </c>
      <c r="B597" s="2" t="str">
        <f ca="1">SUBSTITUTE(INDEX(Tabel3[GroepBeheerderEmail],Tabel4[[#This Row],[Reis.Index]]),",","")</f>
        <v>Ingeberg.O'Hartnett@gmail.com</v>
      </c>
      <c r="C597" s="2" t="str">
        <f ca="1">INDEX(Tabel3[GroepNaam],Tabel4[[#This Row],[Reis.Index]])</f>
        <v>,Jabbersphere,</v>
      </c>
      <c r="D597" s="2" t="str">
        <f ca="1">INDEX(Tabel3[ReisNaam],Tabel4[[#This Row],[Reis.Index]])&amp;","</f>
        <v>Daoukro,</v>
      </c>
      <c r="E597" t="s">
        <v>3335</v>
      </c>
      <c r="F597" t="s">
        <v>2132</v>
      </c>
      <c r="G597" s="17" t="str">
        <f t="shared" ca="1" si="20"/>
        <v>,22-01-2020,</v>
      </c>
      <c r="H597" s="2">
        <f ca="1">RANDBETWEEN(1,Formules!$B$3)</f>
        <v>667</v>
      </c>
      <c r="I597">
        <f t="shared" si="19"/>
        <v>596</v>
      </c>
    </row>
    <row r="598" spans="1:9" x14ac:dyDescent="0.25">
      <c r="A598" s="2" t="str">
        <f ca="1">Tabel4[[#This Row],[GroepBeheerderEmail]]&amp;Tabel4[[#This Row],[GroepNaam]]&amp;Tabel4[[#This Row],[ReisNaam]]&amp;Tabel4[[#This Row],[NotitieTitel]]&amp;Tabel4[[#This Row],[NotitieDatum]]&amp;Tabel4[[#This Row],[NotitieTekst]]</f>
        <v>Mable.Stobbie@gmail.com,Skilith,Baixi,Progressive context-sensitive definition,22-01-2020,Vestibulum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v>
      </c>
      <c r="B598" s="2" t="str">
        <f ca="1">SUBSTITUTE(INDEX(Tabel3[GroepBeheerderEmail],Tabel4[[#This Row],[Reis.Index]]),",","")</f>
        <v>Mable.Stobbie@gmail.com</v>
      </c>
      <c r="C598" s="2" t="str">
        <f ca="1">INDEX(Tabel3[GroepNaam],Tabel4[[#This Row],[Reis.Index]])</f>
        <v>,Skilith,</v>
      </c>
      <c r="D598" s="2" t="str">
        <f ca="1">INDEX(Tabel3[ReisNaam],Tabel4[[#This Row],[Reis.Index]])&amp;","</f>
        <v>Baixi,</v>
      </c>
      <c r="E598" t="s">
        <v>3336</v>
      </c>
      <c r="F598" t="s">
        <v>2060</v>
      </c>
      <c r="G598" s="17" t="str">
        <f t="shared" ca="1" si="20"/>
        <v>,22-01-2020,</v>
      </c>
      <c r="H598" s="2">
        <f ca="1">RANDBETWEEN(1,Formules!$B$3)</f>
        <v>701</v>
      </c>
      <c r="I598">
        <f t="shared" si="19"/>
        <v>597</v>
      </c>
    </row>
    <row r="599" spans="1:9" x14ac:dyDescent="0.25">
      <c r="A599" s="2" t="str">
        <f ca="1">Tabel4[[#This Row],[GroepBeheerderEmail]]&amp;Tabel4[[#This Row],[GroepNaam]]&amp;Tabel4[[#This Row],[ReisNaam]]&amp;Tabel4[[#This Row],[NotitieTitel]]&amp;Tabel4[[#This Row],[NotitieDatum]]&amp;Tabel4[[#This Row],[NotitieTekst]]</f>
        <v>Ellen.O'Heyne@gmail.com,Quire,Great Neck,Object-based context-sensitive service-desk,22-01-2020,Vestibulum ante ipsum primis in faucibus orci luctus et ultrices posuere cubilia Curae; Nulla dapibus dolor vel est. Donec odio justo, sollicitudin ut, suscipit a, feugiat et, eros.</v>
      </c>
      <c r="B599" s="2" t="str">
        <f ca="1">SUBSTITUTE(INDEX(Tabel3[GroepBeheerderEmail],Tabel4[[#This Row],[Reis.Index]]),",","")</f>
        <v>Ellen.O'Heyne@gmail.com</v>
      </c>
      <c r="C599" s="2" t="str">
        <f ca="1">INDEX(Tabel3[GroepNaam],Tabel4[[#This Row],[Reis.Index]])</f>
        <v>,Quire,</v>
      </c>
      <c r="D599" s="2" t="str">
        <f ca="1">INDEX(Tabel3[ReisNaam],Tabel4[[#This Row],[Reis.Index]])&amp;","</f>
        <v>Great Neck,</v>
      </c>
      <c r="E599" t="s">
        <v>3337</v>
      </c>
      <c r="F599" t="s">
        <v>2133</v>
      </c>
      <c r="G599" s="17" t="str">
        <f t="shared" ca="1" si="20"/>
        <v>,22-01-2020,</v>
      </c>
      <c r="H599" s="2">
        <f ca="1">RANDBETWEEN(1,Formules!$B$3)</f>
        <v>237</v>
      </c>
      <c r="I599">
        <f t="shared" si="19"/>
        <v>598</v>
      </c>
    </row>
    <row r="600" spans="1:9" x14ac:dyDescent="0.25">
      <c r="A600" s="2" t="str">
        <f ca="1">Tabel4[[#This Row],[GroepBeheerderEmail]]&amp;Tabel4[[#This Row],[GroepNaam]]&amp;Tabel4[[#This Row],[ReisNaam]]&amp;Tabel4[[#This Row],[NotitieTitel]]&amp;Tabel4[[#This Row],[NotitieDatum]]&amp;Tabel4[[#This Row],[NotitieTekst]]</f>
        <v>Hannie.Shillabeer@gmail.com,Trilith,Sibucao,Virtual systematic matrix,22-01-2020,Mauris ullamcorper purus sit amet nulla. Quisque arcu libero, rutrum ac, lobortis vel, dapibus at, diam. Nam tristique tortor eu pede.</v>
      </c>
      <c r="B600" s="2" t="str">
        <f ca="1">SUBSTITUTE(INDEX(Tabel3[GroepBeheerderEmail],Tabel4[[#This Row],[Reis.Index]]),",","")</f>
        <v>Hannie.Shillabeer@gmail.com</v>
      </c>
      <c r="C600" s="2" t="str">
        <f ca="1">INDEX(Tabel3[GroepNaam],Tabel4[[#This Row],[Reis.Index]])</f>
        <v>,Trilith,</v>
      </c>
      <c r="D600" s="2" t="str">
        <f ca="1">INDEX(Tabel3[ReisNaam],Tabel4[[#This Row],[Reis.Index]])&amp;","</f>
        <v>Sibucao,</v>
      </c>
      <c r="E600" t="s">
        <v>3338</v>
      </c>
      <c r="F600" t="s">
        <v>2134</v>
      </c>
      <c r="G600" s="17" t="str">
        <f t="shared" ca="1" si="20"/>
        <v>,22-01-2020,</v>
      </c>
      <c r="H600" s="2">
        <f ca="1">RANDBETWEEN(1,Formules!$B$3)</f>
        <v>146</v>
      </c>
      <c r="I600">
        <f t="shared" si="19"/>
        <v>599</v>
      </c>
    </row>
    <row r="601" spans="1:9" x14ac:dyDescent="0.25">
      <c r="A601" s="2" t="str">
        <f ca="1">Tabel4[[#This Row],[GroepBeheerderEmail]]&amp;Tabel4[[#This Row],[GroepNaam]]&amp;Tabel4[[#This Row],[ReisNaam]]&amp;Tabel4[[#This Row],[NotitieTitel]]&amp;Tabel4[[#This Row],[NotitieDatum]]&amp;Tabel4[[#This Row],[NotitieTekst]]</f>
        <v>Doyle.Macoun@gmail.com,Rhyloo,Caoyan,De-engineered 6th generation architecture,22-01-2020,Praesent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v>
      </c>
      <c r="B601" s="2" t="str">
        <f ca="1">SUBSTITUTE(INDEX(Tabel3[GroepBeheerderEmail],Tabel4[[#This Row],[Reis.Index]]),",","")</f>
        <v>Doyle.Macoun@gmail.com</v>
      </c>
      <c r="C601" s="2" t="str">
        <f ca="1">INDEX(Tabel3[GroepNaam],Tabel4[[#This Row],[Reis.Index]])</f>
        <v>,Rhyloo,</v>
      </c>
      <c r="D601" s="2" t="str">
        <f ca="1">INDEX(Tabel3[ReisNaam],Tabel4[[#This Row],[Reis.Index]])&amp;","</f>
        <v>Caoyan,</v>
      </c>
      <c r="E601" t="s">
        <v>3339</v>
      </c>
      <c r="F601" t="s">
        <v>2135</v>
      </c>
      <c r="G601" s="17" t="str">
        <f t="shared" ca="1" si="20"/>
        <v>,22-01-2020,</v>
      </c>
      <c r="H601" s="2">
        <f ca="1">RANDBETWEEN(1,Formules!$B$3)</f>
        <v>59</v>
      </c>
      <c r="I601">
        <f t="shared" si="19"/>
        <v>600</v>
      </c>
    </row>
    <row r="602" spans="1:9" x14ac:dyDescent="0.25">
      <c r="A602" s="2" t="str">
        <f ca="1">Tabel4[[#This Row],[GroepBeheerderEmail]]&amp;Tabel4[[#This Row],[GroepNaam]]&amp;Tabel4[[#This Row],[ReisNaam]]&amp;Tabel4[[#This Row],[NotitieTitel]]&amp;Tabel4[[#This Row],[NotitieDatum]]&amp;Tabel4[[#This Row],[NotitieTekst]]</f>
        <v>Dominik.Grishmanov@gmail.com,Quinu,Fengyuan,Self-enabling exuding projection,22-01-2020,Duis consequat dui nec nisi volutpat eleifend.</v>
      </c>
      <c r="B602" s="2" t="str">
        <f ca="1">SUBSTITUTE(INDEX(Tabel3[GroepBeheerderEmail],Tabel4[[#This Row],[Reis.Index]]),",","")</f>
        <v>Dominik.Grishmanov@gmail.com</v>
      </c>
      <c r="C602" s="2" t="str">
        <f ca="1">INDEX(Tabel3[GroepNaam],Tabel4[[#This Row],[Reis.Index]])</f>
        <v>,Quinu,</v>
      </c>
      <c r="D602" s="2" t="str">
        <f ca="1">INDEX(Tabel3[ReisNaam],Tabel4[[#This Row],[Reis.Index]])&amp;","</f>
        <v>Fengyuan,</v>
      </c>
      <c r="E602" t="s">
        <v>3340</v>
      </c>
      <c r="F602" t="s">
        <v>2136</v>
      </c>
      <c r="G602" s="17" t="str">
        <f t="shared" ca="1" si="20"/>
        <v>,22-01-2020,</v>
      </c>
      <c r="H602" s="2">
        <f ca="1">RANDBETWEEN(1,Formules!$B$3)</f>
        <v>391</v>
      </c>
      <c r="I602">
        <f t="shared" si="19"/>
        <v>601</v>
      </c>
    </row>
    <row r="603" spans="1:9" x14ac:dyDescent="0.25">
      <c r="A603" s="2" t="str">
        <f ca="1">Tabel4[[#This Row],[GroepBeheerderEmail]]&amp;Tabel4[[#This Row],[GroepNaam]]&amp;Tabel4[[#This Row],[ReisNaam]]&amp;Tabel4[[#This Row],[NotitieTitel]]&amp;Tabel4[[#This Row],[NotitieDatum]]&amp;Tabel4[[#This Row],[NotitieTekst]]</f>
        <v>Faun.Gutans@gmail.com,Riffpath,Barg-e Matāl,Organic client-driven throughput,22-01-2020,Maecenas tristique, est et tempus semper, est quam pharetra magna, ac consequat metus sapien ut nunc. Vestibulum ante ipsum primis in faucibus orci luctus et ultrices posuere cubilia Curae; Mauris viverra diam vitae quam. Suspendisse potenti. Nullam porttitor lacus at turpis.</v>
      </c>
      <c r="B603" s="2" t="str">
        <f ca="1">SUBSTITUTE(INDEX(Tabel3[GroepBeheerderEmail],Tabel4[[#This Row],[Reis.Index]]),",","")</f>
        <v>Faun.Gutans@gmail.com</v>
      </c>
      <c r="C603" s="2" t="str">
        <f ca="1">INDEX(Tabel3[GroepNaam],Tabel4[[#This Row],[Reis.Index]])</f>
        <v>,Riffpath,</v>
      </c>
      <c r="D603" s="2" t="str">
        <f ca="1">INDEX(Tabel3[ReisNaam],Tabel4[[#This Row],[Reis.Index]])&amp;","</f>
        <v>Barg-e Matāl,</v>
      </c>
      <c r="E603" t="s">
        <v>3341</v>
      </c>
      <c r="F603" t="s">
        <v>1751</v>
      </c>
      <c r="G603" s="17" t="str">
        <f t="shared" ca="1" si="20"/>
        <v>,22-01-2020,</v>
      </c>
      <c r="H603" s="2">
        <f ca="1">RANDBETWEEN(1,Formules!$B$3)</f>
        <v>742</v>
      </c>
      <c r="I603">
        <f t="shared" si="19"/>
        <v>602</v>
      </c>
    </row>
    <row r="604" spans="1:9" x14ac:dyDescent="0.25">
      <c r="A604" s="2" t="str">
        <f ca="1">Tabel4[[#This Row],[GroepBeheerderEmail]]&amp;Tabel4[[#This Row],[GroepNaam]]&amp;Tabel4[[#This Row],[ReisNaam]]&amp;Tabel4[[#This Row],[NotitieTitel]]&amp;Tabel4[[#This Row],[NotitieDatum]]&amp;Tabel4[[#This Row],[NotitieTekst]]</f>
        <v>Padriac.Gauden@gmail.com,Avavee,Piteå,User-friendly hybrid algorithm,22-01-2020,Maecenas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v>
      </c>
      <c r="B604" s="2" t="str">
        <f ca="1">SUBSTITUTE(INDEX(Tabel3[GroepBeheerderEmail],Tabel4[[#This Row],[Reis.Index]]),",","")</f>
        <v>Padriac.Gauden@gmail.com</v>
      </c>
      <c r="C604" s="2" t="str">
        <f ca="1">INDEX(Tabel3[GroepNaam],Tabel4[[#This Row],[Reis.Index]])</f>
        <v>,Avavee,</v>
      </c>
      <c r="D604" s="2" t="str">
        <f ca="1">INDEX(Tabel3[ReisNaam],Tabel4[[#This Row],[Reis.Index]])&amp;","</f>
        <v>Piteå,</v>
      </c>
      <c r="E604" t="s">
        <v>3342</v>
      </c>
      <c r="F604" t="s">
        <v>2137</v>
      </c>
      <c r="G604" s="17" t="str">
        <f t="shared" ca="1" si="20"/>
        <v>,22-01-2020,</v>
      </c>
      <c r="H604" s="2">
        <f ca="1">RANDBETWEEN(1,Formules!$B$3)</f>
        <v>437</v>
      </c>
      <c r="I604">
        <f t="shared" si="19"/>
        <v>603</v>
      </c>
    </row>
    <row r="605" spans="1:9" x14ac:dyDescent="0.25">
      <c r="A605" s="2" t="str">
        <f ca="1">Tabel4[[#This Row],[GroepBeheerderEmail]]&amp;Tabel4[[#This Row],[GroepNaam]]&amp;Tabel4[[#This Row],[ReisNaam]]&amp;Tabel4[[#This Row],[NotitieTitel]]&amp;Tabel4[[#This Row],[NotitieDatum]]&amp;Tabel4[[#This Row],[NotitieTekst]]</f>
        <v>Leta.Canland@gmail.com,Skiba,Grand-Bassam,Realigned solution-oriented function,22-01-2020,Suspendisse accumsan tortor quis turpis. Sed ante.</v>
      </c>
      <c r="B605" s="2" t="str">
        <f ca="1">SUBSTITUTE(INDEX(Tabel3[GroepBeheerderEmail],Tabel4[[#This Row],[Reis.Index]]),",","")</f>
        <v>Leta.Canland@gmail.com</v>
      </c>
      <c r="C605" s="2" t="str">
        <f ca="1">INDEX(Tabel3[GroepNaam],Tabel4[[#This Row],[Reis.Index]])</f>
        <v>,Skiba,</v>
      </c>
      <c r="D605" s="2" t="str">
        <f ca="1">INDEX(Tabel3[ReisNaam],Tabel4[[#This Row],[Reis.Index]])&amp;","</f>
        <v>Grand-Bassam,</v>
      </c>
      <c r="E605" t="s">
        <v>3343</v>
      </c>
      <c r="F605" t="s">
        <v>2138</v>
      </c>
      <c r="G605" s="17" t="str">
        <f t="shared" ca="1" si="20"/>
        <v>,22-01-2020,</v>
      </c>
      <c r="H605" s="2">
        <f ca="1">RANDBETWEEN(1,Formules!$B$3)</f>
        <v>873</v>
      </c>
      <c r="I605">
        <f t="shared" si="19"/>
        <v>604</v>
      </c>
    </row>
    <row r="606" spans="1:9" x14ac:dyDescent="0.25">
      <c r="A606" s="2" t="str">
        <f ca="1">Tabel4[[#This Row],[GroepBeheerderEmail]]&amp;Tabel4[[#This Row],[GroepNaam]]&amp;Tabel4[[#This Row],[ReisNaam]]&amp;Tabel4[[#This Row],[NotitieTitel]]&amp;Tabel4[[#This Row],[NotitieDatum]]&amp;Tabel4[[#This Row],[NotitieTekst]]</f>
        <v>Faun.Gutans@gmail.com,Divanoodle,Aksu,Future-proofed mobile analyzer,22-01-2020,Nulla justo. Aliquam quis turpis eget elit sodales scelerisque. Mauris sit amet eros. Suspendisse accumsan tortor quis turpis. Sed ante. Vivamus tortor. Duis mattis egestas metus.</v>
      </c>
      <c r="B606" s="2" t="str">
        <f ca="1">SUBSTITUTE(INDEX(Tabel3[GroepBeheerderEmail],Tabel4[[#This Row],[Reis.Index]]),",","")</f>
        <v>Faun.Gutans@gmail.com</v>
      </c>
      <c r="C606" s="2" t="str">
        <f ca="1">INDEX(Tabel3[GroepNaam],Tabel4[[#This Row],[Reis.Index]])</f>
        <v>,Divanoodle,</v>
      </c>
      <c r="D606" s="2" t="str">
        <f ca="1">INDEX(Tabel3[ReisNaam],Tabel4[[#This Row],[Reis.Index]])&amp;","</f>
        <v>Aksu,</v>
      </c>
      <c r="E606" t="s">
        <v>3344</v>
      </c>
      <c r="F606" t="s">
        <v>1941</v>
      </c>
      <c r="G606" s="17" t="str">
        <f t="shared" ca="1" si="20"/>
        <v>,22-01-2020,</v>
      </c>
      <c r="H606" s="2">
        <f ca="1">RANDBETWEEN(1,Formules!$B$3)</f>
        <v>167</v>
      </c>
      <c r="I606">
        <f t="shared" si="19"/>
        <v>605</v>
      </c>
    </row>
    <row r="607" spans="1:9" x14ac:dyDescent="0.25">
      <c r="A607" s="2" t="str">
        <f ca="1">Tabel4[[#This Row],[GroepBeheerderEmail]]&amp;Tabel4[[#This Row],[GroepNaam]]&amp;Tabel4[[#This Row],[ReisNaam]]&amp;Tabel4[[#This Row],[NotitieTitel]]&amp;Tabel4[[#This Row],[NotitieDatum]]&amp;Tabel4[[#This Row],[NotitieTekst]]</f>
        <v>Kliment.Barnaby@gmail.com,Realbridge,Hanyin Chengguanzhen,Balanced neutral encoding,22-01-2020,Curabitur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v>
      </c>
      <c r="B607" s="2" t="str">
        <f ca="1">SUBSTITUTE(INDEX(Tabel3[GroepBeheerderEmail],Tabel4[[#This Row],[Reis.Index]]),",","")</f>
        <v>Kliment.Barnaby@gmail.com</v>
      </c>
      <c r="C607" s="2" t="str">
        <f ca="1">INDEX(Tabel3[GroepNaam],Tabel4[[#This Row],[Reis.Index]])</f>
        <v>,Realbridge,</v>
      </c>
      <c r="D607" s="2" t="str">
        <f ca="1">INDEX(Tabel3[ReisNaam],Tabel4[[#This Row],[Reis.Index]])&amp;","</f>
        <v>Hanyin Chengguanzhen,</v>
      </c>
      <c r="E607" t="s">
        <v>3345</v>
      </c>
      <c r="F607" t="s">
        <v>1857</v>
      </c>
      <c r="G607" s="17" t="str">
        <f t="shared" ca="1" si="20"/>
        <v>,22-01-2020,</v>
      </c>
      <c r="H607" s="2">
        <f ca="1">RANDBETWEEN(1,Formules!$B$3)</f>
        <v>708</v>
      </c>
      <c r="I607">
        <f t="shared" si="19"/>
        <v>606</v>
      </c>
    </row>
    <row r="608" spans="1:9" x14ac:dyDescent="0.25">
      <c r="A608" s="2" t="str">
        <f ca="1">Tabel4[[#This Row],[GroepBeheerderEmail]]&amp;Tabel4[[#This Row],[GroepNaam]]&amp;Tabel4[[#This Row],[ReisNaam]]&amp;Tabel4[[#This Row],[NotitieTitel]]&amp;Tabel4[[#This Row],[NotitieDatum]]&amp;Tabel4[[#This Row],[NotitieTekst]]</f>
        <v>Pennie.Thomtson@gmail.com,Dabshots,Plagiári,Advanced tangible hub,22-01-2020,Nulla tempus. Vivamus in felis eu sapien cursus vestibulum. Proin eu mi. Nulla ac enim. In tempor, turpis nec euismod scelerisque, quam turpis adipiscing lorem, vitae mattis nibh ligula nec sem.</v>
      </c>
      <c r="B608" s="2" t="str">
        <f ca="1">SUBSTITUTE(INDEX(Tabel3[GroepBeheerderEmail],Tabel4[[#This Row],[Reis.Index]]),",","")</f>
        <v>Pennie.Thomtson@gmail.com</v>
      </c>
      <c r="C608" s="2" t="str">
        <f ca="1">INDEX(Tabel3[GroepNaam],Tabel4[[#This Row],[Reis.Index]])</f>
        <v>,Dabshots,</v>
      </c>
      <c r="D608" s="2" t="str">
        <f ca="1">INDEX(Tabel3[ReisNaam],Tabel4[[#This Row],[Reis.Index]])&amp;","</f>
        <v>Plagiári,</v>
      </c>
      <c r="E608" t="s">
        <v>3346</v>
      </c>
      <c r="F608" t="s">
        <v>1730</v>
      </c>
      <c r="G608" s="17" t="str">
        <f t="shared" ca="1" si="20"/>
        <v>,22-01-2020,</v>
      </c>
      <c r="H608" s="2">
        <f ca="1">RANDBETWEEN(1,Formules!$B$3)</f>
        <v>599</v>
      </c>
      <c r="I608">
        <f t="shared" si="19"/>
        <v>607</v>
      </c>
    </row>
    <row r="609" spans="1:9" x14ac:dyDescent="0.25">
      <c r="A609" s="2" t="str">
        <f ca="1">Tabel4[[#This Row],[GroepBeheerderEmail]]&amp;Tabel4[[#This Row],[GroepNaam]]&amp;Tabel4[[#This Row],[ReisNaam]]&amp;Tabel4[[#This Row],[NotitieTitel]]&amp;Tabel4[[#This Row],[NotitieDatum]]&amp;Tabel4[[#This Row],[NotitieTekst]]</f>
        <v>Philippe.Vogele@gmail.com,Eayo,Oygon,Implemented reciprocal encoding,22-01-2020,Proin interdum mauris non ligula pellentesque ultrices.</v>
      </c>
      <c r="B609" s="2" t="str">
        <f ca="1">SUBSTITUTE(INDEX(Tabel3[GroepBeheerderEmail],Tabel4[[#This Row],[Reis.Index]]),",","")</f>
        <v>Philippe.Vogele@gmail.com</v>
      </c>
      <c r="C609" s="2" t="str">
        <f ca="1">INDEX(Tabel3[GroepNaam],Tabel4[[#This Row],[Reis.Index]])</f>
        <v>,Eayo,</v>
      </c>
      <c r="D609" s="2" t="str">
        <f ca="1">INDEX(Tabel3[ReisNaam],Tabel4[[#This Row],[Reis.Index]])&amp;","</f>
        <v>Oygon,</v>
      </c>
      <c r="E609" t="s">
        <v>3347</v>
      </c>
      <c r="F609" t="s">
        <v>2139</v>
      </c>
      <c r="G609" s="17" t="str">
        <f t="shared" ca="1" si="20"/>
        <v>,22-01-2020,</v>
      </c>
      <c r="H609" s="2">
        <f ca="1">RANDBETWEEN(1,Formules!$B$3)</f>
        <v>372</v>
      </c>
      <c r="I609">
        <f t="shared" si="19"/>
        <v>608</v>
      </c>
    </row>
    <row r="610" spans="1:9" x14ac:dyDescent="0.25">
      <c r="A610" s="2" t="str">
        <f ca="1">Tabel4[[#This Row],[GroepBeheerderEmail]]&amp;Tabel4[[#This Row],[GroepNaam]]&amp;Tabel4[[#This Row],[ReisNaam]]&amp;Tabel4[[#This Row],[NotitieTitel]]&amp;Tabel4[[#This Row],[NotitieDatum]]&amp;Tabel4[[#This Row],[NotitieTekst]]</f>
        <v>Debby.Siene@gmail.com,Jayo,Höviyn Am,Re-engineered intermediate moderator,22-01-2020,In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v>
      </c>
      <c r="B610" s="2" t="str">
        <f ca="1">SUBSTITUTE(INDEX(Tabel3[GroepBeheerderEmail],Tabel4[[#This Row],[Reis.Index]]),",","")</f>
        <v>Debby.Siene@gmail.com</v>
      </c>
      <c r="C610" s="2" t="str">
        <f ca="1">INDEX(Tabel3[GroepNaam],Tabel4[[#This Row],[Reis.Index]])</f>
        <v>,Jayo,</v>
      </c>
      <c r="D610" s="2" t="str">
        <f ca="1">INDEX(Tabel3[ReisNaam],Tabel4[[#This Row],[Reis.Index]])&amp;","</f>
        <v>Höviyn Am,</v>
      </c>
      <c r="E610" t="s">
        <v>3348</v>
      </c>
      <c r="F610" t="s">
        <v>2140</v>
      </c>
      <c r="G610" s="17" t="str">
        <f t="shared" ca="1" si="20"/>
        <v>,22-01-2020,</v>
      </c>
      <c r="H610" s="2">
        <f ca="1">RANDBETWEEN(1,Formules!$B$3)</f>
        <v>707</v>
      </c>
      <c r="I610">
        <f t="shared" si="19"/>
        <v>609</v>
      </c>
    </row>
    <row r="611" spans="1:9" x14ac:dyDescent="0.25">
      <c r="A611" s="2" t="str">
        <f ca="1">Tabel4[[#This Row],[GroepBeheerderEmail]]&amp;Tabel4[[#This Row],[GroepNaam]]&amp;Tabel4[[#This Row],[ReisNaam]]&amp;Tabel4[[#This Row],[NotitieTitel]]&amp;Tabel4[[#This Row],[NotitieDatum]]&amp;Tabel4[[#This Row],[NotitieTekst]]</f>
        <v>Tallulah.Annies@gmail.com,Cogilith,Kampungladang,User-centric human-resource emulation,22-01-2020,Sed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v>
      </c>
      <c r="B611" s="2" t="str">
        <f ca="1">SUBSTITUTE(INDEX(Tabel3[GroepBeheerderEmail],Tabel4[[#This Row],[Reis.Index]]),",","")</f>
        <v>Tallulah.Annies@gmail.com</v>
      </c>
      <c r="C611" s="2" t="str">
        <f ca="1">INDEX(Tabel3[GroepNaam],Tabel4[[#This Row],[Reis.Index]])</f>
        <v>,Cogilith,</v>
      </c>
      <c r="D611" s="2" t="str">
        <f ca="1">INDEX(Tabel3[ReisNaam],Tabel4[[#This Row],[Reis.Index]])&amp;","</f>
        <v>Kampungladang,</v>
      </c>
      <c r="E611" t="s">
        <v>3349</v>
      </c>
      <c r="F611" t="s">
        <v>2141</v>
      </c>
      <c r="G611" s="17" t="str">
        <f t="shared" ca="1" si="20"/>
        <v>,22-01-2020,</v>
      </c>
      <c r="H611" s="2">
        <f ca="1">RANDBETWEEN(1,Formules!$B$3)</f>
        <v>608</v>
      </c>
      <c r="I611">
        <f t="shared" si="19"/>
        <v>610</v>
      </c>
    </row>
    <row r="612" spans="1:9" x14ac:dyDescent="0.25">
      <c r="A612" s="2" t="str">
        <f ca="1">Tabel4[[#This Row],[GroepBeheerderEmail]]&amp;Tabel4[[#This Row],[GroepNaam]]&amp;Tabel4[[#This Row],[ReisNaam]]&amp;Tabel4[[#This Row],[NotitieTitel]]&amp;Tabel4[[#This Row],[NotitieDatum]]&amp;Tabel4[[#This Row],[NotitieTekst]]</f>
        <v>Jacquelin.Waugh@gmail.com,Quatz,Momignies,Object-based object-oriented encoding,22-01-2020,Nullam varius. Nulla facilisi.</v>
      </c>
      <c r="B612" s="2" t="str">
        <f ca="1">SUBSTITUTE(INDEX(Tabel3[GroepBeheerderEmail],Tabel4[[#This Row],[Reis.Index]]),",","")</f>
        <v>Jacquelin.Waugh@gmail.com</v>
      </c>
      <c r="C612" s="2" t="str">
        <f ca="1">INDEX(Tabel3[GroepNaam],Tabel4[[#This Row],[Reis.Index]])</f>
        <v>,Quatz,</v>
      </c>
      <c r="D612" s="2" t="str">
        <f ca="1">INDEX(Tabel3[ReisNaam],Tabel4[[#This Row],[Reis.Index]])&amp;","</f>
        <v>Momignies,</v>
      </c>
      <c r="E612" t="s">
        <v>3350</v>
      </c>
      <c r="F612" t="s">
        <v>2004</v>
      </c>
      <c r="G612" s="17" t="str">
        <f t="shared" ca="1" si="20"/>
        <v>,22-01-2020,</v>
      </c>
      <c r="H612" s="2">
        <f ca="1">RANDBETWEEN(1,Formules!$B$3)</f>
        <v>939</v>
      </c>
      <c r="I612">
        <f t="shared" si="19"/>
        <v>611</v>
      </c>
    </row>
    <row r="613" spans="1:9" x14ac:dyDescent="0.25">
      <c r="A613" s="2" t="str">
        <f ca="1">Tabel4[[#This Row],[GroepBeheerderEmail]]&amp;Tabel4[[#This Row],[GroepNaam]]&amp;Tabel4[[#This Row],[ReisNaam]]&amp;Tabel4[[#This Row],[NotitieTitel]]&amp;Tabel4[[#This Row],[NotitieDatum]]&amp;Tabel4[[#This Row],[NotitieTekst]]</f>
        <v>Neely.Loughead@gmail.com,Lajo,Kuz’minskiye Otverzhki,Diverse optimal website,22-01-2020,Duis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v>
      </c>
      <c r="B613" s="2" t="str">
        <f ca="1">SUBSTITUTE(INDEX(Tabel3[GroepBeheerderEmail],Tabel4[[#This Row],[Reis.Index]]),",","")</f>
        <v>Neely.Loughead@gmail.com</v>
      </c>
      <c r="C613" s="2" t="str">
        <f ca="1">INDEX(Tabel3[GroepNaam],Tabel4[[#This Row],[Reis.Index]])</f>
        <v>,Lajo,</v>
      </c>
      <c r="D613" s="2" t="str">
        <f ca="1">INDEX(Tabel3[ReisNaam],Tabel4[[#This Row],[Reis.Index]])&amp;","</f>
        <v>Kuz’minskiye Otverzhki,</v>
      </c>
      <c r="E613" t="s">
        <v>3351</v>
      </c>
      <c r="F613" t="s">
        <v>2142</v>
      </c>
      <c r="G613" s="17" t="str">
        <f t="shared" ca="1" si="20"/>
        <v>,22-01-2020,</v>
      </c>
      <c r="H613" s="2">
        <f ca="1">RANDBETWEEN(1,Formules!$B$3)</f>
        <v>298</v>
      </c>
      <c r="I613">
        <f t="shared" si="19"/>
        <v>612</v>
      </c>
    </row>
    <row r="614" spans="1:9" x14ac:dyDescent="0.25">
      <c r="A614" s="2" t="str">
        <f ca="1">Tabel4[[#This Row],[GroepBeheerderEmail]]&amp;Tabel4[[#This Row],[GroepNaam]]&amp;Tabel4[[#This Row],[ReisNaam]]&amp;Tabel4[[#This Row],[NotitieTitel]]&amp;Tabel4[[#This Row],[NotitieDatum]]&amp;Tabel4[[#This Row],[NotitieTekst]]</f>
        <v>Andrey.Pieche@gmail.com,Agivu,Longtian,Intuitive homogeneous capability,22-01-2020,Pellentesque viverra pede ac diam. Cras pellentesque volutpat dui. Maecenas tristique, est et tempus semper, est quam pharetra magna, ac consequat metus sapien ut nunc.</v>
      </c>
      <c r="B614" s="2" t="str">
        <f ca="1">SUBSTITUTE(INDEX(Tabel3[GroepBeheerderEmail],Tabel4[[#This Row],[Reis.Index]]),",","")</f>
        <v>Andrey.Pieche@gmail.com</v>
      </c>
      <c r="C614" s="2" t="str">
        <f ca="1">INDEX(Tabel3[GroepNaam],Tabel4[[#This Row],[Reis.Index]])</f>
        <v>,Agivu,</v>
      </c>
      <c r="D614" s="2" t="str">
        <f ca="1">INDEX(Tabel3[ReisNaam],Tabel4[[#This Row],[Reis.Index]])&amp;","</f>
        <v>Longtian,</v>
      </c>
      <c r="E614" t="s">
        <v>3352</v>
      </c>
      <c r="F614" t="s">
        <v>2143</v>
      </c>
      <c r="G614" s="17" t="str">
        <f t="shared" ca="1" si="20"/>
        <v>,22-01-2020,</v>
      </c>
      <c r="H614" s="2">
        <f ca="1">RANDBETWEEN(1,Formules!$B$3)</f>
        <v>702</v>
      </c>
      <c r="I614">
        <f t="shared" si="19"/>
        <v>613</v>
      </c>
    </row>
    <row r="615" spans="1:9" x14ac:dyDescent="0.25">
      <c r="A615" s="2" t="str">
        <f ca="1">Tabel4[[#This Row],[GroepBeheerderEmail]]&amp;Tabel4[[#This Row],[GroepNaam]]&amp;Tabel4[[#This Row],[ReisNaam]]&amp;Tabel4[[#This Row],[NotitieTitel]]&amp;Tabel4[[#This Row],[NotitieDatum]]&amp;Tabel4[[#This Row],[NotitieTekst]]</f>
        <v>Dedie.Ewols@gmail.com,Oyoyo,Kertapura,Virtual 24 hour open architecture,22-01-2020,Fusce consequat. Nulla nisl. Nunc nisl. Duis bibendum, felis sed interdum venenatis, turpis enim blandit mi, in porttitor pede justo eu massa.</v>
      </c>
      <c r="B615" s="2" t="str">
        <f ca="1">SUBSTITUTE(INDEX(Tabel3[GroepBeheerderEmail],Tabel4[[#This Row],[Reis.Index]]),",","")</f>
        <v>Dedie.Ewols@gmail.com</v>
      </c>
      <c r="C615" s="2" t="str">
        <f ca="1">INDEX(Tabel3[GroepNaam],Tabel4[[#This Row],[Reis.Index]])</f>
        <v>,Oyoyo,</v>
      </c>
      <c r="D615" s="2" t="str">
        <f ca="1">INDEX(Tabel3[ReisNaam],Tabel4[[#This Row],[Reis.Index]])&amp;","</f>
        <v>Kertapura,</v>
      </c>
      <c r="E615" t="s">
        <v>3353</v>
      </c>
      <c r="F615" t="s">
        <v>2144</v>
      </c>
      <c r="G615" s="17" t="str">
        <f t="shared" ca="1" si="20"/>
        <v>,22-01-2020,</v>
      </c>
      <c r="H615" s="2">
        <f ca="1">RANDBETWEEN(1,Formules!$B$3)</f>
        <v>943</v>
      </c>
      <c r="I615">
        <f t="shared" si="19"/>
        <v>614</v>
      </c>
    </row>
    <row r="616" spans="1:9" x14ac:dyDescent="0.25">
      <c r="A616" s="2" t="str">
        <f ca="1">Tabel4[[#This Row],[GroepBeheerderEmail]]&amp;Tabel4[[#This Row],[GroepNaam]]&amp;Tabel4[[#This Row],[ReisNaam]]&amp;Tabel4[[#This Row],[NotitieTitel]]&amp;Tabel4[[#This Row],[NotitieDatum]]&amp;Tabel4[[#This Row],[NotitieTekst]]</f>
        <v>Samson.Houseley@gmail.com,Zooxo,Ban Haet,Enhanced 24/7 focus group,22-01-2020,Nam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v>
      </c>
      <c r="B616" s="2" t="str">
        <f ca="1">SUBSTITUTE(INDEX(Tabel3[GroepBeheerderEmail],Tabel4[[#This Row],[Reis.Index]]),",","")</f>
        <v>Samson.Houseley@gmail.com</v>
      </c>
      <c r="C616" s="2" t="str">
        <f ca="1">INDEX(Tabel3[GroepNaam],Tabel4[[#This Row],[Reis.Index]])</f>
        <v>,Zooxo,</v>
      </c>
      <c r="D616" s="2" t="str">
        <f ca="1">INDEX(Tabel3[ReisNaam],Tabel4[[#This Row],[Reis.Index]])&amp;","</f>
        <v>Ban Haet,</v>
      </c>
      <c r="E616" t="s">
        <v>3354</v>
      </c>
      <c r="F616" t="s">
        <v>1916</v>
      </c>
      <c r="G616" s="17" t="str">
        <f t="shared" ca="1" si="20"/>
        <v>,22-01-2020,</v>
      </c>
      <c r="H616" s="2">
        <f ca="1">RANDBETWEEN(1,Formules!$B$3)</f>
        <v>444</v>
      </c>
      <c r="I616">
        <f t="shared" si="19"/>
        <v>615</v>
      </c>
    </row>
    <row r="617" spans="1:9" x14ac:dyDescent="0.25">
      <c r="A617" s="2" t="str">
        <f ca="1">Tabel4[[#This Row],[GroepBeheerderEmail]]&amp;Tabel4[[#This Row],[GroepNaam]]&amp;Tabel4[[#This Row],[ReisNaam]]&amp;Tabel4[[#This Row],[NotitieTitel]]&amp;Tabel4[[#This Row],[NotitieDatum]]&amp;Tabel4[[#This Row],[NotitieTekst]]</f>
        <v>Berke.Welchman@gmail.com,Quire,Sechenovo,Robust background approach,22-01-2020,Vestibulum rutrum rutrum neque. Aenean auctor gravida sem. Praesent id massa id nisl venenatis lacinia. Aenean sit amet justo. Morbi ut odio. Cras mi pede, malesuada in, imperdiet et, commodo vulputate, justo.</v>
      </c>
      <c r="B617" s="2" t="str">
        <f ca="1">SUBSTITUTE(INDEX(Tabel3[GroepBeheerderEmail],Tabel4[[#This Row],[Reis.Index]]),",","")</f>
        <v>Berke.Welchman@gmail.com</v>
      </c>
      <c r="C617" s="2" t="str">
        <f ca="1">INDEX(Tabel3[GroepNaam],Tabel4[[#This Row],[Reis.Index]])</f>
        <v>,Quire,</v>
      </c>
      <c r="D617" s="2" t="str">
        <f ca="1">INDEX(Tabel3[ReisNaam],Tabel4[[#This Row],[Reis.Index]])&amp;","</f>
        <v>Sechenovo,</v>
      </c>
      <c r="E617" t="s">
        <v>3355</v>
      </c>
      <c r="F617" t="s">
        <v>2145</v>
      </c>
      <c r="G617" s="17" t="str">
        <f t="shared" ca="1" si="20"/>
        <v>,22-01-2020,</v>
      </c>
      <c r="H617" s="2">
        <f ca="1">RANDBETWEEN(1,Formules!$B$3)</f>
        <v>209</v>
      </c>
      <c r="I617">
        <f t="shared" si="19"/>
        <v>616</v>
      </c>
    </row>
    <row r="618" spans="1:9" x14ac:dyDescent="0.25">
      <c r="A618" s="2" t="str">
        <f ca="1">Tabel4[[#This Row],[GroepBeheerderEmail]]&amp;Tabel4[[#This Row],[GroepNaam]]&amp;Tabel4[[#This Row],[ReisNaam]]&amp;Tabel4[[#This Row],[NotitieTitel]]&amp;Tabel4[[#This Row],[NotitieDatum]]&amp;Tabel4[[#This Row],[NotitieTekst]]</f>
        <v>Lyndel.Jaan@gmail.com,Voonix,Ranchuelo,Persistent neutral time-frame,22-01-2020,Cras in purus eu magna vulputate luctus. Cum sociis natoque penatibus et magnis dis parturient montes, nascetur ridiculus mus.</v>
      </c>
      <c r="B618" s="2" t="str">
        <f ca="1">SUBSTITUTE(INDEX(Tabel3[GroepBeheerderEmail],Tabel4[[#This Row],[Reis.Index]]),",","")</f>
        <v>Lyndel.Jaan@gmail.com</v>
      </c>
      <c r="C618" s="2" t="str">
        <f ca="1">INDEX(Tabel3[GroepNaam],Tabel4[[#This Row],[Reis.Index]])</f>
        <v>,Voonix,</v>
      </c>
      <c r="D618" s="2" t="str">
        <f ca="1">INDEX(Tabel3[ReisNaam],Tabel4[[#This Row],[Reis.Index]])&amp;","</f>
        <v>Ranchuelo,</v>
      </c>
      <c r="E618" t="s">
        <v>3356</v>
      </c>
      <c r="F618" t="s">
        <v>2146</v>
      </c>
      <c r="G618" s="17" t="str">
        <f t="shared" ca="1" si="20"/>
        <v>,22-01-2020,</v>
      </c>
      <c r="H618" s="2">
        <f ca="1">RANDBETWEEN(1,Formules!$B$3)</f>
        <v>915</v>
      </c>
      <c r="I618">
        <f t="shared" si="19"/>
        <v>617</v>
      </c>
    </row>
    <row r="619" spans="1:9" x14ac:dyDescent="0.25">
      <c r="A619" s="2" t="str">
        <f ca="1">Tabel4[[#This Row],[GroepBeheerderEmail]]&amp;Tabel4[[#This Row],[GroepNaam]]&amp;Tabel4[[#This Row],[ReisNaam]]&amp;Tabel4[[#This Row],[NotitieTitel]]&amp;Tabel4[[#This Row],[NotitieDatum]]&amp;Tabel4[[#This Row],[NotitieTekst]]</f>
        <v>Lorianne.Stanfield@gmail.com,Meetz,Barueri,Cross-group heuristic superstructure,22-01-2020,Morbi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v>
      </c>
      <c r="B619" s="2" t="str">
        <f ca="1">SUBSTITUTE(INDEX(Tabel3[GroepBeheerderEmail],Tabel4[[#This Row],[Reis.Index]]),",","")</f>
        <v>Lorianne.Stanfield@gmail.com</v>
      </c>
      <c r="C619" s="2" t="str">
        <f ca="1">INDEX(Tabel3[GroepNaam],Tabel4[[#This Row],[Reis.Index]])</f>
        <v>,Meetz,</v>
      </c>
      <c r="D619" s="2" t="str">
        <f ca="1">INDEX(Tabel3[ReisNaam],Tabel4[[#This Row],[Reis.Index]])&amp;","</f>
        <v>Barueri,</v>
      </c>
      <c r="E619" t="s">
        <v>3357</v>
      </c>
      <c r="F619" t="s">
        <v>2147</v>
      </c>
      <c r="G619" s="17" t="str">
        <f t="shared" ca="1" si="20"/>
        <v>,22-01-2020,</v>
      </c>
      <c r="H619" s="2">
        <f ca="1">RANDBETWEEN(1,Formules!$B$3)</f>
        <v>669</v>
      </c>
      <c r="I619">
        <f t="shared" si="19"/>
        <v>618</v>
      </c>
    </row>
    <row r="620" spans="1:9" x14ac:dyDescent="0.25">
      <c r="A620" s="2" t="str">
        <f ca="1">Tabel4[[#This Row],[GroepBeheerderEmail]]&amp;Tabel4[[#This Row],[GroepNaam]]&amp;Tabel4[[#This Row],[ReisNaam]]&amp;Tabel4[[#This Row],[NotitieTitel]]&amp;Tabel4[[#This Row],[NotitieDatum]]&amp;Tabel4[[#This Row],[NotitieTekst]]</f>
        <v>Bartel.Plastow@gmail.com,Oloo,Itabaianinha,Streamlined 6th generation attitude,22-01-2020,Etiam justo. Etiam pretium iaculis justo. In hac habitasse platea dictumst. Etiam faucibus cursus urna. Ut tellus. Nulla ut erat id mauris vulputate elementum. Nullam varius.</v>
      </c>
      <c r="B620" s="2" t="str">
        <f ca="1">SUBSTITUTE(INDEX(Tabel3[GroepBeheerderEmail],Tabel4[[#This Row],[Reis.Index]]),",","")</f>
        <v>Bartel.Plastow@gmail.com</v>
      </c>
      <c r="C620" s="2" t="str">
        <f ca="1">INDEX(Tabel3[GroepNaam],Tabel4[[#This Row],[Reis.Index]])</f>
        <v>,Oloo,</v>
      </c>
      <c r="D620" s="2" t="str">
        <f ca="1">INDEX(Tabel3[ReisNaam],Tabel4[[#This Row],[Reis.Index]])&amp;","</f>
        <v>Itabaianinha,</v>
      </c>
      <c r="E620" t="s">
        <v>3358</v>
      </c>
      <c r="F620" t="s">
        <v>2062</v>
      </c>
      <c r="G620" s="17" t="str">
        <f t="shared" ca="1" si="20"/>
        <v>,22-01-2020,</v>
      </c>
      <c r="H620" s="2">
        <f ca="1">RANDBETWEEN(1,Formules!$B$3)</f>
        <v>745</v>
      </c>
      <c r="I620">
        <f t="shared" si="19"/>
        <v>619</v>
      </c>
    </row>
    <row r="621" spans="1:9" x14ac:dyDescent="0.25">
      <c r="A621" s="2" t="str">
        <f ca="1">Tabel4[[#This Row],[GroepBeheerderEmail]]&amp;Tabel4[[#This Row],[GroepNaam]]&amp;Tabel4[[#This Row],[ReisNaam]]&amp;Tabel4[[#This Row],[NotitieTitel]]&amp;Tabel4[[#This Row],[NotitieDatum]]&amp;Tabel4[[#This Row],[NotitieTekst]]</f>
        <v>Kellen.Carrier@gmail.com,Quaxo,Durazno,Polarised well-modulated knowledge base,22-01-2020,Nam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v>
      </c>
      <c r="B621" s="2" t="str">
        <f ca="1">SUBSTITUTE(INDEX(Tabel3[GroepBeheerderEmail],Tabel4[[#This Row],[Reis.Index]]),",","")</f>
        <v>Kellen.Carrier@gmail.com</v>
      </c>
      <c r="C621" s="2" t="str">
        <f ca="1">INDEX(Tabel3[GroepNaam],Tabel4[[#This Row],[Reis.Index]])</f>
        <v>,Quaxo,</v>
      </c>
      <c r="D621" s="2" t="str">
        <f ca="1">INDEX(Tabel3[ReisNaam],Tabel4[[#This Row],[Reis.Index]])&amp;","</f>
        <v>Durazno,</v>
      </c>
      <c r="E621" t="s">
        <v>3359</v>
      </c>
      <c r="F621" t="s">
        <v>2015</v>
      </c>
      <c r="G621" s="17" t="str">
        <f t="shared" ca="1" si="20"/>
        <v>,22-01-2020,</v>
      </c>
      <c r="H621" s="2">
        <f ca="1">RANDBETWEEN(1,Formules!$B$3)</f>
        <v>101</v>
      </c>
      <c r="I621">
        <f t="shared" si="19"/>
        <v>620</v>
      </c>
    </row>
    <row r="622" spans="1:9" x14ac:dyDescent="0.25">
      <c r="A622" s="2" t="str">
        <f ca="1">Tabel4[[#This Row],[GroepBeheerderEmail]]&amp;Tabel4[[#This Row],[GroepNaam]]&amp;Tabel4[[#This Row],[ReisNaam]]&amp;Tabel4[[#This Row],[NotitieTitel]]&amp;Tabel4[[#This Row],[NotitieDatum]]&amp;Tabel4[[#This Row],[NotitieTekst]]</f>
        <v>Pennie.Thomtson@gmail.com,Yozio,Shewopo,Universal dynamic archive,22-01-2020,Fusce lacus purus, aliquet at, feugiat non, pretium quis, lectus. Suspendisse potenti. In eleifend quam a odio. In hac habitasse platea dictumst. Maecenas ut massa quis augue luctus tincidunt. Nulla mollis molestie lorem. Quisque ut erat. Curabitur gravida nisi at nibh.</v>
      </c>
      <c r="B622" s="2" t="str">
        <f ca="1">SUBSTITUTE(INDEX(Tabel3[GroepBeheerderEmail],Tabel4[[#This Row],[Reis.Index]]),",","")</f>
        <v>Pennie.Thomtson@gmail.com</v>
      </c>
      <c r="C622" s="2" t="str">
        <f ca="1">INDEX(Tabel3[GroepNaam],Tabel4[[#This Row],[Reis.Index]])</f>
        <v>,Yozio,</v>
      </c>
      <c r="D622" s="2" t="str">
        <f ca="1">INDEX(Tabel3[ReisNaam],Tabel4[[#This Row],[Reis.Index]])&amp;","</f>
        <v>Shewopo,</v>
      </c>
      <c r="E622" t="s">
        <v>3360</v>
      </c>
      <c r="F622" t="s">
        <v>2148</v>
      </c>
      <c r="G622" s="17" t="str">
        <f t="shared" ca="1" si="20"/>
        <v>,22-01-2020,</v>
      </c>
      <c r="H622" s="2">
        <f ca="1">RANDBETWEEN(1,Formules!$B$3)</f>
        <v>827</v>
      </c>
      <c r="I622">
        <f t="shared" si="19"/>
        <v>621</v>
      </c>
    </row>
    <row r="623" spans="1:9" x14ac:dyDescent="0.25">
      <c r="A623" s="2" t="str">
        <f ca="1">Tabel4[[#This Row],[GroepBeheerderEmail]]&amp;Tabel4[[#This Row],[GroepNaam]]&amp;Tabel4[[#This Row],[ReisNaam]]&amp;Tabel4[[#This Row],[NotitieTitel]]&amp;Tabel4[[#This Row],[NotitieDatum]]&amp;Tabel4[[#This Row],[NotitieTekst]]</f>
        <v>Zonnya.Date@gmail.com,Chatterpoint,Cornwall,Innovative user-facing moratorium,22-01-2020,Proin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v>
      </c>
      <c r="B623" s="2" t="str">
        <f ca="1">SUBSTITUTE(INDEX(Tabel3[GroepBeheerderEmail],Tabel4[[#This Row],[Reis.Index]]),",","")</f>
        <v>Zonnya.Date@gmail.com</v>
      </c>
      <c r="C623" s="2" t="str">
        <f ca="1">INDEX(Tabel3[GroepNaam],Tabel4[[#This Row],[Reis.Index]])</f>
        <v>,Chatterpoint,</v>
      </c>
      <c r="D623" s="2" t="str">
        <f ca="1">INDEX(Tabel3[ReisNaam],Tabel4[[#This Row],[Reis.Index]])&amp;","</f>
        <v>Cornwall,</v>
      </c>
      <c r="E623" t="s">
        <v>3361</v>
      </c>
      <c r="F623" t="s">
        <v>2149</v>
      </c>
      <c r="G623" s="17" t="str">
        <f t="shared" ca="1" si="20"/>
        <v>,22-01-2020,</v>
      </c>
      <c r="H623" s="2">
        <f ca="1">RANDBETWEEN(1,Formules!$B$3)</f>
        <v>395</v>
      </c>
      <c r="I623">
        <f t="shared" si="19"/>
        <v>622</v>
      </c>
    </row>
    <row r="624" spans="1:9" x14ac:dyDescent="0.25">
      <c r="A624" s="2" t="str">
        <f ca="1">Tabel4[[#This Row],[GroepBeheerderEmail]]&amp;Tabel4[[#This Row],[GroepNaam]]&amp;Tabel4[[#This Row],[ReisNaam]]&amp;Tabel4[[#This Row],[NotitieTitel]]&amp;Tabel4[[#This Row],[NotitieDatum]]&amp;Tabel4[[#This Row],[NotitieTekst]]</f>
        <v>Rickey.Stanislaw@gmail.com,Devbug,Gangdong,Extended uniform orchestration,22-01-2020,Nulla justo. Aliquam quis turpis eget elit sodales scelerisque. Mauris sit amet eros. Suspendisse accumsan tortor quis turpis. Sed ante. Vivamus tortor.</v>
      </c>
      <c r="B624" s="2" t="str">
        <f ca="1">SUBSTITUTE(INDEX(Tabel3[GroepBeheerderEmail],Tabel4[[#This Row],[Reis.Index]]),",","")</f>
        <v>Rickey.Stanislaw@gmail.com</v>
      </c>
      <c r="C624" s="2" t="str">
        <f ca="1">INDEX(Tabel3[GroepNaam],Tabel4[[#This Row],[Reis.Index]])</f>
        <v>,Devbug,</v>
      </c>
      <c r="D624" s="2" t="str">
        <f ca="1">INDEX(Tabel3[ReisNaam],Tabel4[[#This Row],[Reis.Index]])&amp;","</f>
        <v>Gangdong,</v>
      </c>
      <c r="E624" t="s">
        <v>3362</v>
      </c>
      <c r="F624" t="s">
        <v>2150</v>
      </c>
      <c r="G624" s="17" t="str">
        <f t="shared" ca="1" si="20"/>
        <v>,22-01-2020,</v>
      </c>
      <c r="H624" s="2">
        <f ca="1">RANDBETWEEN(1,Formules!$B$3)</f>
        <v>107</v>
      </c>
      <c r="I624">
        <f t="shared" si="19"/>
        <v>623</v>
      </c>
    </row>
    <row r="625" spans="1:9" x14ac:dyDescent="0.25">
      <c r="A625" s="2" t="str">
        <f ca="1">Tabel4[[#This Row],[GroepBeheerderEmail]]&amp;Tabel4[[#This Row],[GroepNaam]]&amp;Tabel4[[#This Row],[ReisNaam]]&amp;Tabel4[[#This Row],[NotitieTitel]]&amp;Tabel4[[#This Row],[NotitieDatum]]&amp;Tabel4[[#This Row],[NotitieTekst]]</f>
        <v>Frannie.Hearle@gmail.com,Yozio,Seixo,Compatible didactic task-force,22-01-2020,Nulla ut erat id mauris vulputate elementum. Nullam varius.</v>
      </c>
      <c r="B625" s="2" t="str">
        <f ca="1">SUBSTITUTE(INDEX(Tabel3[GroepBeheerderEmail],Tabel4[[#This Row],[Reis.Index]]),",","")</f>
        <v>Frannie.Hearle@gmail.com</v>
      </c>
      <c r="C625" s="2" t="str">
        <f ca="1">INDEX(Tabel3[GroepNaam],Tabel4[[#This Row],[Reis.Index]])</f>
        <v>,Yozio,</v>
      </c>
      <c r="D625" s="2" t="str">
        <f ca="1">INDEX(Tabel3[ReisNaam],Tabel4[[#This Row],[Reis.Index]])&amp;","</f>
        <v>Seixo,</v>
      </c>
      <c r="E625" t="s">
        <v>3363</v>
      </c>
      <c r="F625" t="s">
        <v>2151</v>
      </c>
      <c r="G625" s="17" t="str">
        <f t="shared" ca="1" si="20"/>
        <v>,22-01-2020,</v>
      </c>
      <c r="H625" s="2">
        <f ca="1">RANDBETWEEN(1,Formules!$B$3)</f>
        <v>684</v>
      </c>
      <c r="I625">
        <f t="shared" si="19"/>
        <v>624</v>
      </c>
    </row>
    <row r="626" spans="1:9" x14ac:dyDescent="0.25">
      <c r="A626" s="2" t="str">
        <f ca="1">Tabel4[[#This Row],[GroepBeheerderEmail]]&amp;Tabel4[[#This Row],[GroepNaam]]&amp;Tabel4[[#This Row],[ReisNaam]]&amp;Tabel4[[#This Row],[NotitieTitel]]&amp;Tabel4[[#This Row],[NotitieDatum]]&amp;Tabel4[[#This Row],[NotitieTekst]]</f>
        <v>Sherri.Fielding@gmail.com,Livetube,Nueva Imperial,Horizontal multi-tasking instruction set,22-01-2020,Duis consequat dui nec nisi volutpat eleifend. Donec ut dolor.</v>
      </c>
      <c r="B626" s="2" t="str">
        <f ca="1">SUBSTITUTE(INDEX(Tabel3[GroepBeheerderEmail],Tabel4[[#This Row],[Reis.Index]]),",","")</f>
        <v>Sherri.Fielding@gmail.com</v>
      </c>
      <c r="C626" s="2" t="str">
        <f ca="1">INDEX(Tabel3[GroepNaam],Tabel4[[#This Row],[Reis.Index]])</f>
        <v>,Livetube,</v>
      </c>
      <c r="D626" s="2" t="str">
        <f ca="1">INDEX(Tabel3[ReisNaam],Tabel4[[#This Row],[Reis.Index]])&amp;","</f>
        <v>Nueva Imperial,</v>
      </c>
      <c r="E626" t="s">
        <v>3364</v>
      </c>
      <c r="F626" t="s">
        <v>2152</v>
      </c>
      <c r="G626" s="17" t="str">
        <f t="shared" ca="1" si="20"/>
        <v>,22-01-2020,</v>
      </c>
      <c r="H626" s="2">
        <f ca="1">RANDBETWEEN(1,Formules!$B$3)</f>
        <v>219</v>
      </c>
      <c r="I626">
        <f t="shared" si="19"/>
        <v>625</v>
      </c>
    </row>
    <row r="627" spans="1:9" x14ac:dyDescent="0.25">
      <c r="A627" s="2" t="str">
        <f ca="1">Tabel4[[#This Row],[GroepBeheerderEmail]]&amp;Tabel4[[#This Row],[GroepNaam]]&amp;Tabel4[[#This Row],[ReisNaam]]&amp;Tabel4[[#This Row],[NotitieTitel]]&amp;Tabel4[[#This Row],[NotitieDatum]]&amp;Tabel4[[#This Row],[NotitieTekst]]</f>
        <v>Kenny.Pimm@gmail.com,Skidoo,Haninge,Down-sized eco-centric alliance,22-01-2020,Proin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v>
      </c>
      <c r="B627" s="2" t="str">
        <f ca="1">SUBSTITUTE(INDEX(Tabel3[GroepBeheerderEmail],Tabel4[[#This Row],[Reis.Index]]),",","")</f>
        <v>Kenny.Pimm@gmail.com</v>
      </c>
      <c r="C627" s="2" t="str">
        <f ca="1">INDEX(Tabel3[GroepNaam],Tabel4[[#This Row],[Reis.Index]])</f>
        <v>,Skidoo,</v>
      </c>
      <c r="D627" s="2" t="str">
        <f ca="1">INDEX(Tabel3[ReisNaam],Tabel4[[#This Row],[Reis.Index]])&amp;","</f>
        <v>Haninge,</v>
      </c>
      <c r="E627" t="s">
        <v>3365</v>
      </c>
      <c r="F627" t="s">
        <v>2153</v>
      </c>
      <c r="G627" s="17" t="str">
        <f t="shared" ca="1" si="20"/>
        <v>,22-01-2020,</v>
      </c>
      <c r="H627" s="2">
        <f ca="1">RANDBETWEEN(1,Formules!$B$3)</f>
        <v>962</v>
      </c>
      <c r="I627">
        <f t="shared" si="19"/>
        <v>626</v>
      </c>
    </row>
    <row r="628" spans="1:9" x14ac:dyDescent="0.25">
      <c r="A628" s="2" t="str">
        <f ca="1">Tabel4[[#This Row],[GroepBeheerderEmail]]&amp;Tabel4[[#This Row],[GroepNaam]]&amp;Tabel4[[#This Row],[ReisNaam]]&amp;Tabel4[[#This Row],[NotitieTitel]]&amp;Tabel4[[#This Row],[NotitieDatum]]&amp;Tabel4[[#This Row],[NotitieTekst]]</f>
        <v>Chaddy.Coultar@gmail.com,Avamba,Luoluopu,Multi-layered disintermediate infrastructure,22-01-2020,Vestibulum ac est lacinia nisi venenatis tristique.</v>
      </c>
      <c r="B628" s="2" t="str">
        <f ca="1">SUBSTITUTE(INDEX(Tabel3[GroepBeheerderEmail],Tabel4[[#This Row],[Reis.Index]]),",","")</f>
        <v>Chaddy.Coultar@gmail.com</v>
      </c>
      <c r="C628" s="2" t="str">
        <f ca="1">INDEX(Tabel3[GroepNaam],Tabel4[[#This Row],[Reis.Index]])</f>
        <v>,Avamba,</v>
      </c>
      <c r="D628" s="2" t="str">
        <f ca="1">INDEX(Tabel3[ReisNaam],Tabel4[[#This Row],[Reis.Index]])&amp;","</f>
        <v>Luoluopu,</v>
      </c>
      <c r="E628" t="s">
        <v>3366</v>
      </c>
      <c r="F628" t="s">
        <v>2154</v>
      </c>
      <c r="G628" s="17" t="str">
        <f t="shared" ca="1" si="20"/>
        <v>,22-01-2020,</v>
      </c>
      <c r="H628" s="2">
        <f ca="1">RANDBETWEEN(1,Formules!$B$3)</f>
        <v>240</v>
      </c>
      <c r="I628">
        <f t="shared" si="19"/>
        <v>627</v>
      </c>
    </row>
    <row r="629" spans="1:9" x14ac:dyDescent="0.25">
      <c r="A629" s="2" t="str">
        <f ca="1">Tabel4[[#This Row],[GroepBeheerderEmail]]&amp;Tabel4[[#This Row],[GroepNaam]]&amp;Tabel4[[#This Row],[ReisNaam]]&amp;Tabel4[[#This Row],[NotitieTitel]]&amp;Tabel4[[#This Row],[NotitieDatum]]&amp;Tabel4[[#This Row],[NotitieTekst]]</f>
        <v>Reine.Mougin@gmail.com,Flipstorm,Puyuan,Expanded asymmetric interface,22-01-2020,Integer ac neque. Duis bibendum. Morbi non quam nec dui luctus rutrum. Nulla tellus. In sagittis dui vel nisl. Duis ac nibh. Fusce lacus purus, aliquet at, feugiat non, pretium quis, lectus. Suspendisse potenti. In eleifend quam a odio. In hac habitasse platea dictumst.</v>
      </c>
      <c r="B629" s="2" t="str">
        <f ca="1">SUBSTITUTE(INDEX(Tabel3[GroepBeheerderEmail],Tabel4[[#This Row],[Reis.Index]]),",","")</f>
        <v>Reine.Mougin@gmail.com</v>
      </c>
      <c r="C629" s="2" t="str">
        <f ca="1">INDEX(Tabel3[GroepNaam],Tabel4[[#This Row],[Reis.Index]])</f>
        <v>,Flipstorm,</v>
      </c>
      <c r="D629" s="2" t="str">
        <f ca="1">INDEX(Tabel3[ReisNaam],Tabel4[[#This Row],[Reis.Index]])&amp;","</f>
        <v>Puyuan,</v>
      </c>
      <c r="E629" t="s">
        <v>3367</v>
      </c>
      <c r="F629" t="s">
        <v>1915</v>
      </c>
      <c r="G629" s="17" t="str">
        <f t="shared" ca="1" si="20"/>
        <v>,22-01-2020,</v>
      </c>
      <c r="H629" s="2">
        <f ca="1">RANDBETWEEN(1,Formules!$B$3)</f>
        <v>607</v>
      </c>
      <c r="I629">
        <f t="shared" si="19"/>
        <v>628</v>
      </c>
    </row>
    <row r="630" spans="1:9" x14ac:dyDescent="0.25">
      <c r="A630" s="2" t="str">
        <f ca="1">Tabel4[[#This Row],[GroepBeheerderEmail]]&amp;Tabel4[[#This Row],[GroepNaam]]&amp;Tabel4[[#This Row],[ReisNaam]]&amp;Tabel4[[#This Row],[NotitieTitel]]&amp;Tabel4[[#This Row],[NotitieDatum]]&amp;Tabel4[[#This Row],[NotitieTekst]]</f>
        <v>Kenny.Pimm@gmail.com,Centimia,Launceston,Multi-lateral didactic definition,22-01-2020,Curabitur in libero ut massa volutpat convallis. Morbi odio odio, elementum eu, interdum eu, tincidunt in, leo. Maecenas pulvinar lobortis est. Phasellus sit amet erat. Nulla tempus. Vivamus in felis eu sapien cursus vestibulum. Proin eu mi. Nulla ac enim.</v>
      </c>
      <c r="B630" s="2" t="str">
        <f ca="1">SUBSTITUTE(INDEX(Tabel3[GroepBeheerderEmail],Tabel4[[#This Row],[Reis.Index]]),",","")</f>
        <v>Kenny.Pimm@gmail.com</v>
      </c>
      <c r="C630" s="2" t="str">
        <f ca="1">INDEX(Tabel3[GroepNaam],Tabel4[[#This Row],[Reis.Index]])</f>
        <v>,Centimia,</v>
      </c>
      <c r="D630" s="2" t="str">
        <f ca="1">INDEX(Tabel3[ReisNaam],Tabel4[[#This Row],[Reis.Index]])&amp;","</f>
        <v>Launceston,</v>
      </c>
      <c r="E630" t="s">
        <v>3368</v>
      </c>
      <c r="F630" t="s">
        <v>2155</v>
      </c>
      <c r="G630" s="17" t="str">
        <f t="shared" ca="1" si="20"/>
        <v>,22-01-2020,</v>
      </c>
      <c r="H630" s="2">
        <f ca="1">RANDBETWEEN(1,Formules!$B$3)</f>
        <v>443</v>
      </c>
      <c r="I630">
        <f t="shared" si="19"/>
        <v>629</v>
      </c>
    </row>
    <row r="631" spans="1:9" x14ac:dyDescent="0.25">
      <c r="A631" s="2" t="str">
        <f ca="1">Tabel4[[#This Row],[GroepBeheerderEmail]]&amp;Tabel4[[#This Row],[GroepNaam]]&amp;Tabel4[[#This Row],[ReisNaam]]&amp;Tabel4[[#This Row],[NotitieTitel]]&amp;Tabel4[[#This Row],[NotitieDatum]]&amp;Tabel4[[#This Row],[NotitieTekst]]</f>
        <v>Phillie.Messruther@gmail.com,Brainverse,Woloara,Pre-emptive multimedia archive,22-01-2020,Nulla tellus. In sagittis dui vel nisl. Duis ac nibh. Fusce lacus purus, aliquet at, feugiat non, pretium quis, lectus. Suspendisse potenti. In eleifend quam a odio. In hac habitasse platea dictumst. Maecenas ut massa quis augue luctus tincidunt.</v>
      </c>
      <c r="B631" s="2" t="str">
        <f ca="1">SUBSTITUTE(INDEX(Tabel3[GroepBeheerderEmail],Tabel4[[#This Row],[Reis.Index]]),",","")</f>
        <v>Phillie.Messruther@gmail.com</v>
      </c>
      <c r="C631" s="2" t="str">
        <f ca="1">INDEX(Tabel3[GroepNaam],Tabel4[[#This Row],[Reis.Index]])</f>
        <v>,Brainverse,</v>
      </c>
      <c r="D631" s="2" t="str">
        <f ca="1">INDEX(Tabel3[ReisNaam],Tabel4[[#This Row],[Reis.Index]])&amp;","</f>
        <v>Woloara,</v>
      </c>
      <c r="E631" t="s">
        <v>3369</v>
      </c>
      <c r="F631" t="s">
        <v>1707</v>
      </c>
      <c r="G631" s="17" t="str">
        <f t="shared" ca="1" si="20"/>
        <v>,22-01-2020,</v>
      </c>
      <c r="H631" s="2">
        <f ca="1">RANDBETWEEN(1,Formules!$B$3)</f>
        <v>110</v>
      </c>
      <c r="I631">
        <f t="shared" si="19"/>
        <v>630</v>
      </c>
    </row>
    <row r="632" spans="1:9" x14ac:dyDescent="0.25">
      <c r="A632" s="2" t="str">
        <f ca="1">Tabel4[[#This Row],[GroepBeheerderEmail]]&amp;Tabel4[[#This Row],[GroepNaam]]&amp;Tabel4[[#This Row],[ReisNaam]]&amp;Tabel4[[#This Row],[NotitieTitel]]&amp;Tabel4[[#This Row],[NotitieDatum]]&amp;Tabel4[[#This Row],[NotitieTekst]]</f>
        <v>Dedie.Ewols@gmail.com,Oyoyo,Kertapura,Decentralized fault-tolerant contingency,22-01-2020,Vivamus in felis eu sapien cursus vestibulum. Proin eu mi.</v>
      </c>
      <c r="B632" s="2" t="str">
        <f ca="1">SUBSTITUTE(INDEX(Tabel3[GroepBeheerderEmail],Tabel4[[#This Row],[Reis.Index]]),",","")</f>
        <v>Dedie.Ewols@gmail.com</v>
      </c>
      <c r="C632" s="2" t="str">
        <f ca="1">INDEX(Tabel3[GroepNaam],Tabel4[[#This Row],[Reis.Index]])</f>
        <v>,Oyoyo,</v>
      </c>
      <c r="D632" s="2" t="str">
        <f ca="1">INDEX(Tabel3[ReisNaam],Tabel4[[#This Row],[Reis.Index]])&amp;","</f>
        <v>Kertapura,</v>
      </c>
      <c r="E632" t="s">
        <v>3370</v>
      </c>
      <c r="F632" t="s">
        <v>2156</v>
      </c>
      <c r="G632" s="17" t="str">
        <f t="shared" ca="1" si="20"/>
        <v>,22-01-2020,</v>
      </c>
      <c r="H632" s="2">
        <f ca="1">RANDBETWEEN(1,Formules!$B$3)</f>
        <v>943</v>
      </c>
      <c r="I632">
        <f t="shared" si="19"/>
        <v>631</v>
      </c>
    </row>
    <row r="633" spans="1:9" x14ac:dyDescent="0.25">
      <c r="A633" s="2" t="str">
        <f ca="1">Tabel4[[#This Row],[GroepBeheerderEmail]]&amp;Tabel4[[#This Row],[GroepNaam]]&amp;Tabel4[[#This Row],[ReisNaam]]&amp;Tabel4[[#This Row],[NotitieTitel]]&amp;Tabel4[[#This Row],[NotitieDatum]]&amp;Tabel4[[#This Row],[NotitieTekst]]</f>
        <v>Ilka.Cushe@gmail.com,Youfeed,Sindangsari,Inverse reciprocal ability,22-01-2020,Duis ac nibh. Fusce lacus purus, aliquet at, feugiat non, pretium quis, lectus. Suspendisse potenti.</v>
      </c>
      <c r="B633" s="2" t="str">
        <f ca="1">SUBSTITUTE(INDEX(Tabel3[GroepBeheerderEmail],Tabel4[[#This Row],[Reis.Index]]),",","")</f>
        <v>Ilka.Cushe@gmail.com</v>
      </c>
      <c r="C633" s="2" t="str">
        <f ca="1">INDEX(Tabel3[GroepNaam],Tabel4[[#This Row],[Reis.Index]])</f>
        <v>,Youfeed,</v>
      </c>
      <c r="D633" s="2" t="str">
        <f ca="1">INDEX(Tabel3[ReisNaam],Tabel4[[#This Row],[Reis.Index]])&amp;","</f>
        <v>Sindangsari,</v>
      </c>
      <c r="E633" t="s">
        <v>3371</v>
      </c>
      <c r="F633" t="s">
        <v>2157</v>
      </c>
      <c r="G633" s="17" t="str">
        <f t="shared" ca="1" si="20"/>
        <v>,22-01-2020,</v>
      </c>
      <c r="H633" s="2">
        <f ca="1">RANDBETWEEN(1,Formules!$B$3)</f>
        <v>918</v>
      </c>
      <c r="I633">
        <f t="shared" si="19"/>
        <v>632</v>
      </c>
    </row>
    <row r="634" spans="1:9" x14ac:dyDescent="0.25">
      <c r="A634" s="2" t="str">
        <f ca="1">Tabel4[[#This Row],[GroepBeheerderEmail]]&amp;Tabel4[[#This Row],[GroepNaam]]&amp;Tabel4[[#This Row],[ReisNaam]]&amp;Tabel4[[#This Row],[NotitieTitel]]&amp;Tabel4[[#This Row],[NotitieDatum]]&amp;Tabel4[[#This Row],[NotitieTekst]]</f>
        <v>Deborah.Mursell@gmail.com,Thoughtsphere,Resistencia,Devolved zero defect capability,22-01-2020,Aliquam sit amet diam in magna bibendum imperdiet. Nullam orci pede, venenatis non, sodales sed, tincidunt eu, felis. Fusce posuere felis sed lacus.</v>
      </c>
      <c r="B634" s="2" t="str">
        <f ca="1">SUBSTITUTE(INDEX(Tabel3[GroepBeheerderEmail],Tabel4[[#This Row],[Reis.Index]]),",","")</f>
        <v>Deborah.Mursell@gmail.com</v>
      </c>
      <c r="C634" s="2" t="str">
        <f ca="1">INDEX(Tabel3[GroepNaam],Tabel4[[#This Row],[Reis.Index]])</f>
        <v>,Thoughtsphere,</v>
      </c>
      <c r="D634" s="2" t="str">
        <f ca="1">INDEX(Tabel3[ReisNaam],Tabel4[[#This Row],[Reis.Index]])&amp;","</f>
        <v>Resistencia,</v>
      </c>
      <c r="E634" t="s">
        <v>3372</v>
      </c>
      <c r="F634" t="s">
        <v>1665</v>
      </c>
      <c r="G634" s="17" t="str">
        <f t="shared" ca="1" si="20"/>
        <v>,22-01-2020,</v>
      </c>
      <c r="H634" s="2">
        <f ca="1">RANDBETWEEN(1,Formules!$B$3)</f>
        <v>995</v>
      </c>
      <c r="I634">
        <f t="shared" si="19"/>
        <v>633</v>
      </c>
    </row>
    <row r="635" spans="1:9" x14ac:dyDescent="0.25">
      <c r="A635" s="2" t="str">
        <f ca="1">Tabel4[[#This Row],[GroepBeheerderEmail]]&amp;Tabel4[[#This Row],[GroepNaam]]&amp;Tabel4[[#This Row],[ReisNaam]]&amp;Tabel4[[#This Row],[NotitieTitel]]&amp;Tabel4[[#This Row],[NotitieDatum]]&amp;Tabel4[[#This Row],[NotitieTekst]]</f>
        <v>Rhianon.Benson@gmail.com,Skyba,Töreboda,Profit-focused stable collaboration,22-01-2020,Donec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v>
      </c>
      <c r="B635" s="2" t="str">
        <f ca="1">SUBSTITUTE(INDEX(Tabel3[GroepBeheerderEmail],Tabel4[[#This Row],[Reis.Index]]),",","")</f>
        <v>Rhianon.Benson@gmail.com</v>
      </c>
      <c r="C635" s="2" t="str">
        <f ca="1">INDEX(Tabel3[GroepNaam],Tabel4[[#This Row],[Reis.Index]])</f>
        <v>,Skyba,</v>
      </c>
      <c r="D635" s="2" t="str">
        <f ca="1">INDEX(Tabel3[ReisNaam],Tabel4[[#This Row],[Reis.Index]])&amp;","</f>
        <v>Töreboda,</v>
      </c>
      <c r="E635" t="s">
        <v>3373</v>
      </c>
      <c r="F635" t="s">
        <v>2158</v>
      </c>
      <c r="G635" s="17" t="str">
        <f t="shared" ca="1" si="20"/>
        <v>,22-01-2020,</v>
      </c>
      <c r="H635" s="2">
        <f ca="1">RANDBETWEEN(1,Formules!$B$3)</f>
        <v>586</v>
      </c>
      <c r="I635">
        <f t="shared" si="19"/>
        <v>634</v>
      </c>
    </row>
    <row r="636" spans="1:9" x14ac:dyDescent="0.25">
      <c r="A636" s="2" t="str">
        <f ca="1">Tabel4[[#This Row],[GroepBeheerderEmail]]&amp;Tabel4[[#This Row],[GroepNaam]]&amp;Tabel4[[#This Row],[ReisNaam]]&amp;Tabel4[[#This Row],[NotitieTitel]]&amp;Tabel4[[#This Row],[NotitieDatum]]&amp;Tabel4[[#This Row],[NotitieTekst]]</f>
        <v>Kenny.Pimm@gmail.com,Wikivu,Akráta,Networked 24 hour hardware,22-01-2020,Morbi a ipsum.</v>
      </c>
      <c r="B636" s="2" t="str">
        <f ca="1">SUBSTITUTE(INDEX(Tabel3[GroepBeheerderEmail],Tabel4[[#This Row],[Reis.Index]]),",","")</f>
        <v>Kenny.Pimm@gmail.com</v>
      </c>
      <c r="C636" s="2" t="str">
        <f ca="1">INDEX(Tabel3[GroepNaam],Tabel4[[#This Row],[Reis.Index]])</f>
        <v>,Wikivu,</v>
      </c>
      <c r="D636" s="2" t="str">
        <f ca="1">INDEX(Tabel3[ReisNaam],Tabel4[[#This Row],[Reis.Index]])&amp;","</f>
        <v>Akráta,</v>
      </c>
      <c r="E636" t="s">
        <v>3374</v>
      </c>
      <c r="F636" t="s">
        <v>2159</v>
      </c>
      <c r="G636" s="17" t="str">
        <f t="shared" ca="1" si="20"/>
        <v>,22-01-2020,</v>
      </c>
      <c r="H636" s="2">
        <f ca="1">RANDBETWEEN(1,Formules!$B$3)</f>
        <v>593</v>
      </c>
      <c r="I636">
        <f t="shared" si="19"/>
        <v>635</v>
      </c>
    </row>
    <row r="637" spans="1:9" x14ac:dyDescent="0.25">
      <c r="A637" s="2" t="str">
        <f ca="1">Tabel4[[#This Row],[GroepBeheerderEmail]]&amp;Tabel4[[#This Row],[GroepNaam]]&amp;Tabel4[[#This Row],[ReisNaam]]&amp;Tabel4[[#This Row],[NotitieTitel]]&amp;Tabel4[[#This Row],[NotitieDatum]]&amp;Tabel4[[#This Row],[NotitieTekst]]</f>
        <v>Deborah.Mursell@gmail.com,Jabbertype,Yug,User-friendly web-enabled standardization,22-01-2020,Morbi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v>
      </c>
      <c r="B637" s="2" t="str">
        <f ca="1">SUBSTITUTE(INDEX(Tabel3[GroepBeheerderEmail],Tabel4[[#This Row],[Reis.Index]]),",","")</f>
        <v>Deborah.Mursell@gmail.com</v>
      </c>
      <c r="C637" s="2" t="str">
        <f ca="1">INDEX(Tabel3[GroepNaam],Tabel4[[#This Row],[Reis.Index]])</f>
        <v>,Jabbertype,</v>
      </c>
      <c r="D637" s="2" t="str">
        <f ca="1">INDEX(Tabel3[ReisNaam],Tabel4[[#This Row],[Reis.Index]])&amp;","</f>
        <v>Yug,</v>
      </c>
      <c r="E637" t="s">
        <v>3375</v>
      </c>
      <c r="F637" t="s">
        <v>2160</v>
      </c>
      <c r="G637" s="17" t="str">
        <f t="shared" ca="1" si="20"/>
        <v>,22-01-2020,</v>
      </c>
      <c r="H637" s="2">
        <f ca="1">RANDBETWEEN(1,Formules!$B$3)</f>
        <v>723</v>
      </c>
      <c r="I637">
        <f t="shared" si="19"/>
        <v>636</v>
      </c>
    </row>
    <row r="638" spans="1:9" x14ac:dyDescent="0.25">
      <c r="A638" s="2" t="str">
        <f ca="1">Tabel4[[#This Row],[GroepBeheerderEmail]]&amp;Tabel4[[#This Row],[GroepNaam]]&amp;Tabel4[[#This Row],[ReisNaam]]&amp;Tabel4[[#This Row],[NotitieTitel]]&amp;Tabel4[[#This Row],[NotitieDatum]]&amp;Tabel4[[#This Row],[NotitieTekst]]</f>
        <v>Terry.Scarasbrick@gmail.com,Jazzy,Kembangkerang Lauk Timur,Grass-roots mission-critical support,22-01-2020,Maecenas leo odio, condimentum id, luctus nec, molestie sed, justo. Pellentesque viverra pede ac diam. Cras pellentesque volutpat dui. Maecenas tristique, est et tempus semper, est quam pharetra magna, ac consequat metus sapien ut nunc.</v>
      </c>
      <c r="B638" s="2" t="str">
        <f ca="1">SUBSTITUTE(INDEX(Tabel3[GroepBeheerderEmail],Tabel4[[#This Row],[Reis.Index]]),",","")</f>
        <v>Terry.Scarasbrick@gmail.com</v>
      </c>
      <c r="C638" s="2" t="str">
        <f ca="1">INDEX(Tabel3[GroepNaam],Tabel4[[#This Row],[Reis.Index]])</f>
        <v>,Jazzy,</v>
      </c>
      <c r="D638" s="2" t="str">
        <f ca="1">INDEX(Tabel3[ReisNaam],Tabel4[[#This Row],[Reis.Index]])&amp;","</f>
        <v>Kembangkerang Lauk Timur,</v>
      </c>
      <c r="E638" t="s">
        <v>3376</v>
      </c>
      <c r="F638" t="s">
        <v>1966</v>
      </c>
      <c r="G638" s="17" t="str">
        <f t="shared" ca="1" si="20"/>
        <v>,22-01-2020,</v>
      </c>
      <c r="H638" s="2">
        <f ca="1">RANDBETWEEN(1,Formules!$B$3)</f>
        <v>200</v>
      </c>
      <c r="I638">
        <f t="shared" si="19"/>
        <v>637</v>
      </c>
    </row>
    <row r="639" spans="1:9" x14ac:dyDescent="0.25">
      <c r="A639" s="2" t="str">
        <f ca="1">Tabel4[[#This Row],[GroepBeheerderEmail]]&amp;Tabel4[[#This Row],[GroepNaam]]&amp;Tabel4[[#This Row],[ReisNaam]]&amp;Tabel4[[#This Row],[NotitieTitel]]&amp;Tabel4[[#This Row],[NotitieDatum]]&amp;Tabel4[[#This Row],[NotitieTekst]]</f>
        <v>Maurizia.Etches@gmail.com,Teklist,Geghanist,Advanced bandwidth-monitored standardization,22-01-2020,Pellentesque at nulla. Suspendisse potenti.</v>
      </c>
      <c r="B639" s="2" t="str">
        <f ca="1">SUBSTITUTE(INDEX(Tabel3[GroepBeheerderEmail],Tabel4[[#This Row],[Reis.Index]]),",","")</f>
        <v>Maurizia.Etches@gmail.com</v>
      </c>
      <c r="C639" s="2" t="str">
        <f ca="1">INDEX(Tabel3[GroepNaam],Tabel4[[#This Row],[Reis.Index]])</f>
        <v>,Teklist,</v>
      </c>
      <c r="D639" s="2" t="str">
        <f ca="1">INDEX(Tabel3[ReisNaam],Tabel4[[#This Row],[Reis.Index]])&amp;","</f>
        <v>Geghanist,</v>
      </c>
      <c r="E639" t="s">
        <v>3377</v>
      </c>
      <c r="F639" t="s">
        <v>1936</v>
      </c>
      <c r="G639" s="17" t="str">
        <f t="shared" ca="1" si="20"/>
        <v>,22-01-2020,</v>
      </c>
      <c r="H639" s="2">
        <f ca="1">RANDBETWEEN(1,Formules!$B$3)</f>
        <v>463</v>
      </c>
      <c r="I639">
        <f t="shared" si="19"/>
        <v>638</v>
      </c>
    </row>
    <row r="640" spans="1:9" x14ac:dyDescent="0.25">
      <c r="A640" s="2" t="str">
        <f ca="1">Tabel4[[#This Row],[GroepBeheerderEmail]]&amp;Tabel4[[#This Row],[GroepNaam]]&amp;Tabel4[[#This Row],[ReisNaam]]&amp;Tabel4[[#This Row],[NotitieTitel]]&amp;Tabel4[[#This Row],[NotitieDatum]]&amp;Tabel4[[#This Row],[NotitieTekst]]</f>
        <v>Lian.Cranch@gmail.com,Quinu,El Zapote,Reverse-engineered eco-centric benchmark,22-01-2020,Vestibulum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v>
      </c>
      <c r="B640" s="2" t="str">
        <f ca="1">SUBSTITUTE(INDEX(Tabel3[GroepBeheerderEmail],Tabel4[[#This Row],[Reis.Index]]),",","")</f>
        <v>Lian.Cranch@gmail.com</v>
      </c>
      <c r="C640" s="2" t="str">
        <f ca="1">INDEX(Tabel3[GroepNaam],Tabel4[[#This Row],[Reis.Index]])</f>
        <v>,Quinu,</v>
      </c>
      <c r="D640" s="2" t="str">
        <f ca="1">INDEX(Tabel3[ReisNaam],Tabel4[[#This Row],[Reis.Index]])&amp;","</f>
        <v>El Zapote,</v>
      </c>
      <c r="E640" t="s">
        <v>3378</v>
      </c>
      <c r="F640" t="s">
        <v>2161</v>
      </c>
      <c r="G640" s="17" t="str">
        <f t="shared" ca="1" si="20"/>
        <v>,22-01-2020,</v>
      </c>
      <c r="H640" s="2">
        <f ca="1">RANDBETWEEN(1,Formules!$B$3)</f>
        <v>286</v>
      </c>
      <c r="I640">
        <f t="shared" si="19"/>
        <v>639</v>
      </c>
    </row>
    <row r="641" spans="1:9" x14ac:dyDescent="0.25">
      <c r="A641" s="2" t="str">
        <f ca="1">Tabel4[[#This Row],[GroepBeheerderEmail]]&amp;Tabel4[[#This Row],[GroepNaam]]&amp;Tabel4[[#This Row],[ReisNaam]]&amp;Tabel4[[#This Row],[NotitieTitel]]&amp;Tabel4[[#This Row],[NotitieDatum]]&amp;Tabel4[[#This Row],[NotitieTekst]]</f>
        <v>Pattie.Fundell@gmail.com,Agivu,Jilin,Self-enabling object-oriented implementation,22-01-2020,Suspendisse potenti. Cras in purus eu magna vulputate luctus. Cum sociis natoque penatibus et magnis dis parturient montes, nascetur ridiculus mus. Vivamus vestibulum sagittis sapien. Cum sociis natoque penatibus et magnis dis parturient montes, nascetur ridiculus mus.</v>
      </c>
      <c r="B641" s="2" t="str">
        <f ca="1">SUBSTITUTE(INDEX(Tabel3[GroepBeheerderEmail],Tabel4[[#This Row],[Reis.Index]]),",","")</f>
        <v>Pattie.Fundell@gmail.com</v>
      </c>
      <c r="C641" s="2" t="str">
        <f ca="1">INDEX(Tabel3[GroepNaam],Tabel4[[#This Row],[Reis.Index]])</f>
        <v>,Agivu,</v>
      </c>
      <c r="D641" s="2" t="str">
        <f ca="1">INDEX(Tabel3[ReisNaam],Tabel4[[#This Row],[Reis.Index]])&amp;","</f>
        <v>Jilin,</v>
      </c>
      <c r="E641" t="s">
        <v>3379</v>
      </c>
      <c r="F641" t="s">
        <v>2162</v>
      </c>
      <c r="G641" s="17" t="str">
        <f t="shared" ca="1" si="20"/>
        <v>,22-01-2020,</v>
      </c>
      <c r="H641" s="2">
        <f ca="1">RANDBETWEEN(1,Formules!$B$3)</f>
        <v>172</v>
      </c>
      <c r="I641">
        <f t="shared" si="19"/>
        <v>640</v>
      </c>
    </row>
    <row r="642" spans="1:9" x14ac:dyDescent="0.25">
      <c r="A642" s="2" t="str">
        <f ca="1">Tabel4[[#This Row],[GroepBeheerderEmail]]&amp;Tabel4[[#This Row],[GroepNaam]]&amp;Tabel4[[#This Row],[ReisNaam]]&amp;Tabel4[[#This Row],[NotitieTitel]]&amp;Tabel4[[#This Row],[NotitieDatum]]&amp;Tabel4[[#This Row],[NotitieTekst]]</f>
        <v>Pennie.Thomtson@gmail.com,Livetube,Avlónas,Right-sized local protocol,22-01-2020,Morbi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v>
      </c>
      <c r="B642" s="2" t="str">
        <f ca="1">SUBSTITUTE(INDEX(Tabel3[GroepBeheerderEmail],Tabel4[[#This Row],[Reis.Index]]),",","")</f>
        <v>Pennie.Thomtson@gmail.com</v>
      </c>
      <c r="C642" s="2" t="str">
        <f ca="1">INDEX(Tabel3[GroepNaam],Tabel4[[#This Row],[Reis.Index]])</f>
        <v>,Livetube,</v>
      </c>
      <c r="D642" s="2" t="str">
        <f ca="1">INDEX(Tabel3[ReisNaam],Tabel4[[#This Row],[Reis.Index]])&amp;","</f>
        <v>Avlónas,</v>
      </c>
      <c r="E642" t="s">
        <v>3380</v>
      </c>
      <c r="F642" t="s">
        <v>1794</v>
      </c>
      <c r="G642" s="17" t="str">
        <f t="shared" ca="1" si="20"/>
        <v>,22-01-2020,</v>
      </c>
      <c r="H642" s="2">
        <f ca="1">RANDBETWEEN(1,Formules!$B$3)</f>
        <v>902</v>
      </c>
      <c r="I642">
        <f t="shared" ref="I642:I705" si="21">ROW()-1</f>
        <v>641</v>
      </c>
    </row>
    <row r="643" spans="1:9" x14ac:dyDescent="0.25">
      <c r="A643" s="2" t="str">
        <f ca="1">Tabel4[[#This Row],[GroepBeheerderEmail]]&amp;Tabel4[[#This Row],[GroepNaam]]&amp;Tabel4[[#This Row],[ReisNaam]]&amp;Tabel4[[#This Row],[NotitieTitel]]&amp;Tabel4[[#This Row],[NotitieDatum]]&amp;Tabel4[[#This Row],[NotitieTekst]]</f>
        <v>Effie.O'Corr@gmail.com,Geba,Jianshan,Progressive contextually-based methodology,22-01-2020,Sed ante. Vivamus tortor. Duis mattis egestas metus. Aenean fermentum.</v>
      </c>
      <c r="B643" s="2" t="str">
        <f ca="1">SUBSTITUTE(INDEX(Tabel3[GroepBeheerderEmail],Tabel4[[#This Row],[Reis.Index]]),",","")</f>
        <v>Effie.O'Corr@gmail.com</v>
      </c>
      <c r="C643" s="2" t="str">
        <f ca="1">INDEX(Tabel3[GroepNaam],Tabel4[[#This Row],[Reis.Index]])</f>
        <v>,Geba,</v>
      </c>
      <c r="D643" s="2" t="str">
        <f ca="1">INDEX(Tabel3[ReisNaam],Tabel4[[#This Row],[Reis.Index]])&amp;","</f>
        <v>Jianshan,</v>
      </c>
      <c r="E643" t="s">
        <v>3381</v>
      </c>
      <c r="F643" t="s">
        <v>1691</v>
      </c>
      <c r="G643" s="17" t="str">
        <f t="shared" ca="1" si="20"/>
        <v>,22-01-2020,</v>
      </c>
      <c r="H643" s="2">
        <f ca="1">RANDBETWEEN(1,Formules!$B$3)</f>
        <v>398</v>
      </c>
      <c r="I643">
        <f t="shared" si="21"/>
        <v>642</v>
      </c>
    </row>
    <row r="644" spans="1:9" x14ac:dyDescent="0.25">
      <c r="A644" s="2" t="str">
        <f ca="1">Tabel4[[#This Row],[GroepBeheerderEmail]]&amp;Tabel4[[#This Row],[GroepNaam]]&amp;Tabel4[[#This Row],[ReisNaam]]&amp;Tabel4[[#This Row],[NotitieTitel]]&amp;Tabel4[[#This Row],[NotitieDatum]]&amp;Tabel4[[#This Row],[NotitieTekst]]</f>
        <v>Rolph.Andersson@gmail.com,Browsedrive,Dingcheng,Persevering encompassing groupware,22-01-2020,Quisque arcu libero, rutrum ac, lobortis vel, dapibus at, diam. Nam tristique tortor eu pede.</v>
      </c>
      <c r="B644" s="2" t="str">
        <f ca="1">SUBSTITUTE(INDEX(Tabel3[GroepBeheerderEmail],Tabel4[[#This Row],[Reis.Index]]),",","")</f>
        <v>Rolph.Andersson@gmail.com</v>
      </c>
      <c r="C644" s="2" t="str">
        <f ca="1">INDEX(Tabel3[GroepNaam],Tabel4[[#This Row],[Reis.Index]])</f>
        <v>,Browsedrive,</v>
      </c>
      <c r="D644" s="2" t="str">
        <f ca="1">INDEX(Tabel3[ReisNaam],Tabel4[[#This Row],[Reis.Index]])&amp;","</f>
        <v>Dingcheng,</v>
      </c>
      <c r="E644" t="s">
        <v>3382</v>
      </c>
      <c r="F644" t="s">
        <v>2163</v>
      </c>
      <c r="G644" s="17" t="str">
        <f t="shared" ca="1" si="20"/>
        <v>,22-01-2020,</v>
      </c>
      <c r="H644" s="2">
        <f ca="1">RANDBETWEEN(1,Formules!$B$3)</f>
        <v>496</v>
      </c>
      <c r="I644">
        <f t="shared" si="21"/>
        <v>643</v>
      </c>
    </row>
    <row r="645" spans="1:9" x14ac:dyDescent="0.25">
      <c r="A645" s="2" t="str">
        <f ca="1">Tabel4[[#This Row],[GroepBeheerderEmail]]&amp;Tabel4[[#This Row],[GroepNaam]]&amp;Tabel4[[#This Row],[ReisNaam]]&amp;Tabel4[[#This Row],[NotitieTitel]]&amp;Tabel4[[#This Row],[NotitieDatum]]&amp;Tabel4[[#This Row],[NotitieTekst]]</f>
        <v>Francis.Cockhill@gmail.com,Devpulse,Galapa,Profound heuristic synergy,22-01-2020,Praesent blandit. Nam nulla.</v>
      </c>
      <c r="B645" s="2" t="str">
        <f ca="1">SUBSTITUTE(INDEX(Tabel3[GroepBeheerderEmail],Tabel4[[#This Row],[Reis.Index]]),",","")</f>
        <v>Francis.Cockhill@gmail.com</v>
      </c>
      <c r="C645" s="2" t="str">
        <f ca="1">INDEX(Tabel3[GroepNaam],Tabel4[[#This Row],[Reis.Index]])</f>
        <v>,Devpulse,</v>
      </c>
      <c r="D645" s="2" t="str">
        <f ca="1">INDEX(Tabel3[ReisNaam],Tabel4[[#This Row],[Reis.Index]])&amp;","</f>
        <v>Galapa,</v>
      </c>
      <c r="E645" t="s">
        <v>3383</v>
      </c>
      <c r="F645" t="s">
        <v>2164</v>
      </c>
      <c r="G645" s="17" t="str">
        <f t="shared" ref="G645:G708" ca="1" si="22">","&amp;TEXT(TODAY(),"DD-MM-JJJJ")&amp;","</f>
        <v>,22-01-2020,</v>
      </c>
      <c r="H645" s="2">
        <f ca="1">RANDBETWEEN(1,Formules!$B$3)</f>
        <v>861</v>
      </c>
      <c r="I645">
        <f t="shared" si="21"/>
        <v>644</v>
      </c>
    </row>
    <row r="646" spans="1:9" x14ac:dyDescent="0.25">
      <c r="A646" s="2" t="str">
        <f ca="1">Tabel4[[#This Row],[GroepBeheerderEmail]]&amp;Tabel4[[#This Row],[GroepNaam]]&amp;Tabel4[[#This Row],[ReisNaam]]&amp;Tabel4[[#This Row],[NotitieTitel]]&amp;Tabel4[[#This Row],[NotitieDatum]]&amp;Tabel4[[#This Row],[NotitieTekst]]</f>
        <v>Dominik.Grishmanov@gmail.com,Dabshots,Houston,Open-source interactive flexibility,22-01-2020,Donec quis orci eget orci vehicula condimentum. Curabitur in libero ut massa volutpat convallis. Morbi odio odio, elementum eu, interdum eu, tincidunt in, leo. Maecenas pulvinar lobortis est. Phasellus sit amet erat. Nulla tempus.</v>
      </c>
      <c r="B646" s="2" t="str">
        <f ca="1">SUBSTITUTE(INDEX(Tabel3[GroepBeheerderEmail],Tabel4[[#This Row],[Reis.Index]]),",","")</f>
        <v>Dominik.Grishmanov@gmail.com</v>
      </c>
      <c r="C646" s="2" t="str">
        <f ca="1">INDEX(Tabel3[GroepNaam],Tabel4[[#This Row],[Reis.Index]])</f>
        <v>,Dabshots,</v>
      </c>
      <c r="D646" s="2" t="str">
        <f ca="1">INDEX(Tabel3[ReisNaam],Tabel4[[#This Row],[Reis.Index]])&amp;","</f>
        <v>Houston,</v>
      </c>
      <c r="E646" t="s">
        <v>3384</v>
      </c>
      <c r="F646" t="s">
        <v>2165</v>
      </c>
      <c r="G646" s="17" t="str">
        <f t="shared" ca="1" si="22"/>
        <v>,22-01-2020,</v>
      </c>
      <c r="H646" s="2">
        <f ca="1">RANDBETWEEN(1,Formules!$B$3)</f>
        <v>338</v>
      </c>
      <c r="I646">
        <f t="shared" si="21"/>
        <v>645</v>
      </c>
    </row>
    <row r="647" spans="1:9" x14ac:dyDescent="0.25">
      <c r="A647" s="2" t="str">
        <f ca="1">Tabel4[[#This Row],[GroepBeheerderEmail]]&amp;Tabel4[[#This Row],[GroepNaam]]&amp;Tabel4[[#This Row],[ReisNaam]]&amp;Tabel4[[#This Row],[NotitieTitel]]&amp;Tabel4[[#This Row],[NotitieDatum]]&amp;Tabel4[[#This Row],[NotitieTekst]]</f>
        <v>Terry.Scarasbrick@gmail.com,Youopia,Tumu’ertai,Innovative human-resource implementation,22-01-2020,Praesent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v>
      </c>
      <c r="B647" s="2" t="str">
        <f ca="1">SUBSTITUTE(INDEX(Tabel3[GroepBeheerderEmail],Tabel4[[#This Row],[Reis.Index]]),",","")</f>
        <v>Terry.Scarasbrick@gmail.com</v>
      </c>
      <c r="C647" s="2" t="str">
        <f ca="1">INDEX(Tabel3[GroepNaam],Tabel4[[#This Row],[Reis.Index]])</f>
        <v>,Youopia,</v>
      </c>
      <c r="D647" s="2" t="str">
        <f ca="1">INDEX(Tabel3[ReisNaam],Tabel4[[#This Row],[Reis.Index]])&amp;","</f>
        <v>Tumu’ertai,</v>
      </c>
      <c r="E647" t="s">
        <v>3385</v>
      </c>
      <c r="F647" t="s">
        <v>2166</v>
      </c>
      <c r="G647" s="17" t="str">
        <f t="shared" ca="1" si="22"/>
        <v>,22-01-2020,</v>
      </c>
      <c r="H647" s="2">
        <f ca="1">RANDBETWEEN(1,Formules!$B$3)</f>
        <v>824</v>
      </c>
      <c r="I647">
        <f t="shared" si="21"/>
        <v>646</v>
      </c>
    </row>
    <row r="648" spans="1:9" x14ac:dyDescent="0.25">
      <c r="A648" s="2" t="str">
        <f ca="1">Tabel4[[#This Row],[GroepBeheerderEmail]]&amp;Tabel4[[#This Row],[GroepNaam]]&amp;Tabel4[[#This Row],[ReisNaam]]&amp;Tabel4[[#This Row],[NotitieTitel]]&amp;Tabel4[[#This Row],[NotitieDatum]]&amp;Tabel4[[#This Row],[NotitieTekst]]</f>
        <v>Kelley.Grattan@gmail.com,Flipopia,Can-asujan,Profound content-based infrastructure,22-01-2020,Aliquam erat volutpat.</v>
      </c>
      <c r="B648" s="2" t="str">
        <f ca="1">SUBSTITUTE(INDEX(Tabel3[GroepBeheerderEmail],Tabel4[[#This Row],[Reis.Index]]),",","")</f>
        <v>Kelley.Grattan@gmail.com</v>
      </c>
      <c r="C648" s="2" t="str">
        <f ca="1">INDEX(Tabel3[GroepNaam],Tabel4[[#This Row],[Reis.Index]])</f>
        <v>,Flipopia,</v>
      </c>
      <c r="D648" s="2" t="str">
        <f ca="1">INDEX(Tabel3[ReisNaam],Tabel4[[#This Row],[Reis.Index]])&amp;","</f>
        <v>Can-asujan,</v>
      </c>
      <c r="E648" t="s">
        <v>3386</v>
      </c>
      <c r="F648" t="s">
        <v>2009</v>
      </c>
      <c r="G648" s="17" t="str">
        <f t="shared" ca="1" si="22"/>
        <v>,22-01-2020,</v>
      </c>
      <c r="H648" s="2">
        <f ca="1">RANDBETWEEN(1,Formules!$B$3)</f>
        <v>309</v>
      </c>
      <c r="I648">
        <f t="shared" si="21"/>
        <v>647</v>
      </c>
    </row>
    <row r="649" spans="1:9" x14ac:dyDescent="0.25">
      <c r="A649" s="2" t="str">
        <f ca="1">Tabel4[[#This Row],[GroepBeheerderEmail]]&amp;Tabel4[[#This Row],[GroepNaam]]&amp;Tabel4[[#This Row],[ReisNaam]]&amp;Tabel4[[#This Row],[NotitieTitel]]&amp;Tabel4[[#This Row],[NotitieDatum]]&amp;Tabel4[[#This Row],[NotitieTekst]]</f>
        <v>Pennie.Thomtson@gmail.com,Yozio,Arles,Front-line transitional product,22-01-2020,In sagittis dui vel nisl. Duis ac nibh. Fusce lacus purus, aliquet at, feugiat non, pretium quis, lectus. Suspendisse potenti. In eleifend quam a odio.</v>
      </c>
      <c r="B649" s="2" t="str">
        <f ca="1">SUBSTITUTE(INDEX(Tabel3[GroepBeheerderEmail],Tabel4[[#This Row],[Reis.Index]]),",","")</f>
        <v>Pennie.Thomtson@gmail.com</v>
      </c>
      <c r="C649" s="2" t="str">
        <f ca="1">INDEX(Tabel3[GroepNaam],Tabel4[[#This Row],[Reis.Index]])</f>
        <v>,Yozio,</v>
      </c>
      <c r="D649" s="2" t="str">
        <f ca="1">INDEX(Tabel3[ReisNaam],Tabel4[[#This Row],[Reis.Index]])&amp;","</f>
        <v>Arles,</v>
      </c>
      <c r="E649" t="s">
        <v>3387</v>
      </c>
      <c r="F649" t="s">
        <v>2167</v>
      </c>
      <c r="G649" s="17" t="str">
        <f t="shared" ca="1" si="22"/>
        <v>,22-01-2020,</v>
      </c>
      <c r="H649" s="2">
        <f ca="1">RANDBETWEEN(1,Formules!$B$3)</f>
        <v>64</v>
      </c>
      <c r="I649">
        <f t="shared" si="21"/>
        <v>648</v>
      </c>
    </row>
    <row r="650" spans="1:9" x14ac:dyDescent="0.25">
      <c r="A650" s="2" t="str">
        <f ca="1">Tabel4[[#This Row],[GroepBeheerderEmail]]&amp;Tabel4[[#This Row],[GroepNaam]]&amp;Tabel4[[#This Row],[ReisNaam]]&amp;Tabel4[[#This Row],[NotitieTitel]]&amp;Tabel4[[#This Row],[NotitieDatum]]&amp;Tabel4[[#This Row],[NotitieTekst]]</f>
        <v>Jan.Truitt@gmail.com,Twitterworks,Qiaozhen,Progressive incremental moratorium,22-01-2020,Vestibulum sed magna at nunc commodo placerat. Praesent blandit. Nam nulla. Integer pede justo, lacinia eget, tincidunt eget, tempus vel, pede. Morbi porttitor lorem id ligula.</v>
      </c>
      <c r="B650" s="2" t="str">
        <f ca="1">SUBSTITUTE(INDEX(Tabel3[GroepBeheerderEmail],Tabel4[[#This Row],[Reis.Index]]),",","")</f>
        <v>Jan.Truitt@gmail.com</v>
      </c>
      <c r="C650" s="2" t="str">
        <f ca="1">INDEX(Tabel3[GroepNaam],Tabel4[[#This Row],[Reis.Index]])</f>
        <v>,Twitterworks,</v>
      </c>
      <c r="D650" s="2" t="str">
        <f ca="1">INDEX(Tabel3[ReisNaam],Tabel4[[#This Row],[Reis.Index]])&amp;","</f>
        <v>Qiaozhen,</v>
      </c>
      <c r="E650" t="s">
        <v>3388</v>
      </c>
      <c r="F650" t="s">
        <v>2168</v>
      </c>
      <c r="G650" s="17" t="str">
        <f t="shared" ca="1" si="22"/>
        <v>,22-01-2020,</v>
      </c>
      <c r="H650" s="2">
        <f ca="1">RANDBETWEEN(1,Formules!$B$3)</f>
        <v>343</v>
      </c>
      <c r="I650">
        <f t="shared" si="21"/>
        <v>649</v>
      </c>
    </row>
    <row r="651" spans="1:9" x14ac:dyDescent="0.25">
      <c r="A651" s="2" t="str">
        <f ca="1">Tabel4[[#This Row],[GroepBeheerderEmail]]&amp;Tabel4[[#This Row],[GroepNaam]]&amp;Tabel4[[#This Row],[ReisNaam]]&amp;Tabel4[[#This Row],[NotitieTitel]]&amp;Tabel4[[#This Row],[NotitieDatum]]&amp;Tabel4[[#This Row],[NotitieTekst]]</f>
        <v>Rolph.Andersson@gmail.com,Dabjam,Jiuhe,Automated modular contingency,22-01-2020,Morbi sem mauris, laoreet ut, rhoncus aliquet, pulvinar sed, nisl. Nunc rhoncus dui vel sem.</v>
      </c>
      <c r="B651" s="2" t="str">
        <f ca="1">SUBSTITUTE(INDEX(Tabel3[GroepBeheerderEmail],Tabel4[[#This Row],[Reis.Index]]),",","")</f>
        <v>Rolph.Andersson@gmail.com</v>
      </c>
      <c r="C651" s="2" t="str">
        <f ca="1">INDEX(Tabel3[GroepNaam],Tabel4[[#This Row],[Reis.Index]])</f>
        <v>,Dabjam,</v>
      </c>
      <c r="D651" s="2" t="str">
        <f ca="1">INDEX(Tabel3[ReisNaam],Tabel4[[#This Row],[Reis.Index]])&amp;","</f>
        <v>Jiuhe,</v>
      </c>
      <c r="E651" t="s">
        <v>3389</v>
      </c>
      <c r="F651" t="s">
        <v>1821</v>
      </c>
      <c r="G651" s="17" t="str">
        <f t="shared" ca="1" si="22"/>
        <v>,22-01-2020,</v>
      </c>
      <c r="H651" s="2">
        <f ca="1">RANDBETWEEN(1,Formules!$B$3)</f>
        <v>865</v>
      </c>
      <c r="I651">
        <f t="shared" si="21"/>
        <v>650</v>
      </c>
    </row>
    <row r="652" spans="1:9" x14ac:dyDescent="0.25">
      <c r="A652" s="2" t="str">
        <f ca="1">Tabel4[[#This Row],[GroepBeheerderEmail]]&amp;Tabel4[[#This Row],[GroepNaam]]&amp;Tabel4[[#This Row],[ReisNaam]]&amp;Tabel4[[#This Row],[NotitieTitel]]&amp;Tabel4[[#This Row],[NotitieDatum]]&amp;Tabel4[[#This Row],[NotitieTekst]]</f>
        <v>Erik.Rubinshtein@gmail.com,Yodel,Zwolle,Polarised cohesive capacity,22-01-2020,In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v>
      </c>
      <c r="B652" s="2" t="str">
        <f ca="1">SUBSTITUTE(INDEX(Tabel3[GroepBeheerderEmail],Tabel4[[#This Row],[Reis.Index]]),",","")</f>
        <v>Erik.Rubinshtein@gmail.com</v>
      </c>
      <c r="C652" s="2" t="str">
        <f ca="1">INDEX(Tabel3[GroepNaam],Tabel4[[#This Row],[Reis.Index]])</f>
        <v>,Yodel,</v>
      </c>
      <c r="D652" s="2" t="str">
        <f ca="1">INDEX(Tabel3[ReisNaam],Tabel4[[#This Row],[Reis.Index]])&amp;","</f>
        <v>Zwolle,</v>
      </c>
      <c r="E652" t="s">
        <v>3390</v>
      </c>
      <c r="F652" t="s">
        <v>2169</v>
      </c>
      <c r="G652" s="17" t="str">
        <f t="shared" ca="1" si="22"/>
        <v>,22-01-2020,</v>
      </c>
      <c r="H652" s="2">
        <f ca="1">RANDBETWEEN(1,Formules!$B$3)</f>
        <v>194</v>
      </c>
      <c r="I652">
        <f t="shared" si="21"/>
        <v>651</v>
      </c>
    </row>
    <row r="653" spans="1:9" x14ac:dyDescent="0.25">
      <c r="A653" s="2" t="str">
        <f ca="1">Tabel4[[#This Row],[GroepBeheerderEmail]]&amp;Tabel4[[#This Row],[GroepNaam]]&amp;Tabel4[[#This Row],[ReisNaam]]&amp;Tabel4[[#This Row],[NotitieTitel]]&amp;Tabel4[[#This Row],[NotitieDatum]]&amp;Tabel4[[#This Row],[NotitieTekst]]</f>
        <v>Corette.Domke@gmail.com,Twimm,Žandov,Synergistic directional circuit,22-01-2020,Nunc rhoncus dui vel sem. Sed sagittis. Nam congue, risus semper porta volutpat, quam pede lobortis ligula, sit amet eleifend pede libero quis orci. Nullam molestie nibh in lectus. Pellentesque at nulla.</v>
      </c>
      <c r="B653" s="2" t="str">
        <f ca="1">SUBSTITUTE(INDEX(Tabel3[GroepBeheerderEmail],Tabel4[[#This Row],[Reis.Index]]),",","")</f>
        <v>Corette.Domke@gmail.com</v>
      </c>
      <c r="C653" s="2" t="str">
        <f ca="1">INDEX(Tabel3[GroepNaam],Tabel4[[#This Row],[Reis.Index]])</f>
        <v>,Twimm,</v>
      </c>
      <c r="D653" s="2" t="str">
        <f ca="1">INDEX(Tabel3[ReisNaam],Tabel4[[#This Row],[Reis.Index]])&amp;","</f>
        <v>Žandov,</v>
      </c>
      <c r="E653" t="s">
        <v>3391</v>
      </c>
      <c r="F653" t="s">
        <v>2170</v>
      </c>
      <c r="G653" s="17" t="str">
        <f t="shared" ca="1" si="22"/>
        <v>,22-01-2020,</v>
      </c>
      <c r="H653" s="2">
        <f ca="1">RANDBETWEEN(1,Formules!$B$3)</f>
        <v>996</v>
      </c>
      <c r="I653">
        <f t="shared" si="21"/>
        <v>652</v>
      </c>
    </row>
    <row r="654" spans="1:9" x14ac:dyDescent="0.25">
      <c r="A654" s="2" t="str">
        <f ca="1">Tabel4[[#This Row],[GroepBeheerderEmail]]&amp;Tabel4[[#This Row],[GroepNaam]]&amp;Tabel4[[#This Row],[ReisNaam]]&amp;Tabel4[[#This Row],[NotitieTitel]]&amp;Tabel4[[#This Row],[NotitieDatum]]&amp;Tabel4[[#This Row],[NotitieTekst]]</f>
        <v>Carolin.Maddy@gmail.com,Tekfly,Mesquite,Down-sized zero administration task-force,22-01-2020,Donec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v>
      </c>
      <c r="B654" s="2" t="str">
        <f ca="1">SUBSTITUTE(INDEX(Tabel3[GroepBeheerderEmail],Tabel4[[#This Row],[Reis.Index]]),",","")</f>
        <v>Carolin.Maddy@gmail.com</v>
      </c>
      <c r="C654" s="2" t="str">
        <f ca="1">INDEX(Tabel3[GroepNaam],Tabel4[[#This Row],[Reis.Index]])</f>
        <v>,Tekfly,</v>
      </c>
      <c r="D654" s="2" t="str">
        <f ca="1">INDEX(Tabel3[ReisNaam],Tabel4[[#This Row],[Reis.Index]])&amp;","</f>
        <v>Mesquite,</v>
      </c>
      <c r="E654" t="s">
        <v>3392</v>
      </c>
      <c r="F654" t="s">
        <v>1918</v>
      </c>
      <c r="G654" s="17" t="str">
        <f t="shared" ca="1" si="22"/>
        <v>,22-01-2020,</v>
      </c>
      <c r="H654" s="2">
        <f ca="1">RANDBETWEEN(1,Formules!$B$3)</f>
        <v>929</v>
      </c>
      <c r="I654">
        <f t="shared" si="21"/>
        <v>653</v>
      </c>
    </row>
    <row r="655" spans="1:9" x14ac:dyDescent="0.25">
      <c r="A655" s="2" t="str">
        <f ca="1">Tabel4[[#This Row],[GroepBeheerderEmail]]&amp;Tabel4[[#This Row],[GroepNaam]]&amp;Tabel4[[#This Row],[ReisNaam]]&amp;Tabel4[[#This Row],[NotitieTitel]]&amp;Tabel4[[#This Row],[NotitieDatum]]&amp;Tabel4[[#This Row],[NotitieTekst]]</f>
        <v>Sallee.Whaley@gmail.com,Kimia,Bakıxanov,Profound user-facing productivity,22-01-2020,Proin risus. Praesent lectus. Vestibulum quam sapien, varius ut, blandit non, interdum in, ante. Vestibulum ante ipsum primis in faucibus orci luctus et ultrices posuere cubilia Curae; Duis faucibus accumsan odio.</v>
      </c>
      <c r="B655" s="2" t="str">
        <f ca="1">SUBSTITUTE(INDEX(Tabel3[GroepBeheerderEmail],Tabel4[[#This Row],[Reis.Index]]),",","")</f>
        <v>Sallee.Whaley@gmail.com</v>
      </c>
      <c r="C655" s="2" t="str">
        <f ca="1">INDEX(Tabel3[GroepNaam],Tabel4[[#This Row],[Reis.Index]])</f>
        <v>,Kimia,</v>
      </c>
      <c r="D655" s="2" t="str">
        <f ca="1">INDEX(Tabel3[ReisNaam],Tabel4[[#This Row],[Reis.Index]])&amp;","</f>
        <v>Bakıxanov,</v>
      </c>
      <c r="E655" t="s">
        <v>3393</v>
      </c>
      <c r="F655" t="s">
        <v>2171</v>
      </c>
      <c r="G655" s="17" t="str">
        <f t="shared" ca="1" si="22"/>
        <v>,22-01-2020,</v>
      </c>
      <c r="H655" s="2">
        <f ca="1">RANDBETWEEN(1,Formules!$B$3)</f>
        <v>356</v>
      </c>
      <c r="I655">
        <f t="shared" si="21"/>
        <v>654</v>
      </c>
    </row>
    <row r="656" spans="1:9" x14ac:dyDescent="0.25">
      <c r="A656" s="2" t="str">
        <f ca="1">Tabel4[[#This Row],[GroepBeheerderEmail]]&amp;Tabel4[[#This Row],[GroepNaam]]&amp;Tabel4[[#This Row],[ReisNaam]]&amp;Tabel4[[#This Row],[NotitieTitel]]&amp;Tabel4[[#This Row],[NotitieDatum]]&amp;Tabel4[[#This Row],[NotitieTekst]]</f>
        <v>Margalo.Gregor@gmail.com,Yakidoo,Néa Ankhíalos,Face to face composite protocol,22-01-2020,Donec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v>
      </c>
      <c r="B656" s="2" t="str">
        <f ca="1">SUBSTITUTE(INDEX(Tabel3[GroepBeheerderEmail],Tabel4[[#This Row],[Reis.Index]]),",","")</f>
        <v>Margalo.Gregor@gmail.com</v>
      </c>
      <c r="C656" s="2" t="str">
        <f ca="1">INDEX(Tabel3[GroepNaam],Tabel4[[#This Row],[Reis.Index]])</f>
        <v>,Yakidoo,</v>
      </c>
      <c r="D656" s="2" t="str">
        <f ca="1">INDEX(Tabel3[ReisNaam],Tabel4[[#This Row],[Reis.Index]])&amp;","</f>
        <v>Néa Ankhíalos,</v>
      </c>
      <c r="E656" t="s">
        <v>3394</v>
      </c>
      <c r="F656" t="s">
        <v>2172</v>
      </c>
      <c r="G656" s="17" t="str">
        <f t="shared" ca="1" si="22"/>
        <v>,22-01-2020,</v>
      </c>
      <c r="H656" s="2">
        <f ca="1">RANDBETWEEN(1,Formules!$B$3)</f>
        <v>98</v>
      </c>
      <c r="I656">
        <f t="shared" si="21"/>
        <v>655</v>
      </c>
    </row>
    <row r="657" spans="1:9" x14ac:dyDescent="0.25">
      <c r="A657" s="2" t="str">
        <f ca="1">Tabel4[[#This Row],[GroepBeheerderEmail]]&amp;Tabel4[[#This Row],[GroepNaam]]&amp;Tabel4[[#This Row],[ReisNaam]]&amp;Tabel4[[#This Row],[NotitieTitel]]&amp;Tabel4[[#This Row],[NotitieDatum]]&amp;Tabel4[[#This Row],[NotitieTekst]]</f>
        <v>Ted.Delgua@gmail.com,Jaxspan,Ampelákia,Triple-buffered attitude-oriented instruction set,22-01-2020,Maecenas pulvinar lobortis est.</v>
      </c>
      <c r="B657" s="2" t="str">
        <f ca="1">SUBSTITUTE(INDEX(Tabel3[GroepBeheerderEmail],Tabel4[[#This Row],[Reis.Index]]),",","")</f>
        <v>Ted.Delgua@gmail.com</v>
      </c>
      <c r="C657" s="2" t="str">
        <f ca="1">INDEX(Tabel3[GroepNaam],Tabel4[[#This Row],[Reis.Index]])</f>
        <v>,Jaxspan,</v>
      </c>
      <c r="D657" s="2" t="str">
        <f ca="1">INDEX(Tabel3[ReisNaam],Tabel4[[#This Row],[Reis.Index]])&amp;","</f>
        <v>Ampelákia,</v>
      </c>
      <c r="E657" t="s">
        <v>3395</v>
      </c>
      <c r="F657" t="s">
        <v>2173</v>
      </c>
      <c r="G657" s="17" t="str">
        <f t="shared" ca="1" si="22"/>
        <v>,22-01-2020,</v>
      </c>
      <c r="H657" s="2">
        <f ca="1">RANDBETWEEN(1,Formules!$B$3)</f>
        <v>626</v>
      </c>
      <c r="I657">
        <f t="shared" si="21"/>
        <v>656</v>
      </c>
    </row>
    <row r="658" spans="1:9" x14ac:dyDescent="0.25">
      <c r="A658" s="2" t="str">
        <f ca="1">Tabel4[[#This Row],[GroepBeheerderEmail]]&amp;Tabel4[[#This Row],[GroepNaam]]&amp;Tabel4[[#This Row],[ReisNaam]]&amp;Tabel4[[#This Row],[NotitieTitel]]&amp;Tabel4[[#This Row],[NotitieDatum]]&amp;Tabel4[[#This Row],[NotitieTekst]]</f>
        <v>Sallee.Whaley@gmail.com,Mynte,Barueri,Multi-tiered demand-driven archive,22-01-2020,Suspendisse accumsan tortor quis turpis. Sed ante. Vivamus tortor. Duis mattis egestas metus.</v>
      </c>
      <c r="B658" s="2" t="str">
        <f ca="1">SUBSTITUTE(INDEX(Tabel3[GroepBeheerderEmail],Tabel4[[#This Row],[Reis.Index]]),",","")</f>
        <v>Sallee.Whaley@gmail.com</v>
      </c>
      <c r="C658" s="2" t="str">
        <f ca="1">INDEX(Tabel3[GroepNaam],Tabel4[[#This Row],[Reis.Index]])</f>
        <v>,Mynte,</v>
      </c>
      <c r="D658" s="2" t="str">
        <f ca="1">INDEX(Tabel3[ReisNaam],Tabel4[[#This Row],[Reis.Index]])&amp;","</f>
        <v>Barueri,</v>
      </c>
      <c r="E658" t="s">
        <v>3396</v>
      </c>
      <c r="F658" t="s">
        <v>1726</v>
      </c>
      <c r="G658" s="17" t="str">
        <f t="shared" ca="1" si="22"/>
        <v>,22-01-2020,</v>
      </c>
      <c r="H658" s="2">
        <f ca="1">RANDBETWEEN(1,Formules!$B$3)</f>
        <v>509</v>
      </c>
      <c r="I658">
        <f t="shared" si="21"/>
        <v>657</v>
      </c>
    </row>
    <row r="659" spans="1:9" x14ac:dyDescent="0.25">
      <c r="A659" s="2" t="str">
        <f ca="1">Tabel4[[#This Row],[GroepBeheerderEmail]]&amp;Tabel4[[#This Row],[GroepNaam]]&amp;Tabel4[[#This Row],[ReisNaam]]&amp;Tabel4[[#This Row],[NotitieTitel]]&amp;Tabel4[[#This Row],[NotitieDatum]]&amp;Tabel4[[#This Row],[NotitieTekst]]</f>
        <v>Rickey.Stanislaw@gmail.com,Devbug,Tanumshede,Synergistic modular focus group,22-01-2020,Cum sociis natoque penatibus et magnis dis parturient montes, nascetur ridiculus mus.</v>
      </c>
      <c r="B659" s="2" t="str">
        <f ca="1">SUBSTITUTE(INDEX(Tabel3[GroepBeheerderEmail],Tabel4[[#This Row],[Reis.Index]]),",","")</f>
        <v>Rickey.Stanislaw@gmail.com</v>
      </c>
      <c r="C659" s="2" t="str">
        <f ca="1">INDEX(Tabel3[GroepNaam],Tabel4[[#This Row],[Reis.Index]])</f>
        <v>,Devbug,</v>
      </c>
      <c r="D659" s="2" t="str">
        <f ca="1">INDEX(Tabel3[ReisNaam],Tabel4[[#This Row],[Reis.Index]])&amp;","</f>
        <v>Tanumshede,</v>
      </c>
      <c r="E659" t="s">
        <v>3397</v>
      </c>
      <c r="F659" t="s">
        <v>1698</v>
      </c>
      <c r="G659" s="17" t="str">
        <f t="shared" ca="1" si="22"/>
        <v>,22-01-2020,</v>
      </c>
      <c r="H659" s="2">
        <f ca="1">RANDBETWEEN(1,Formules!$B$3)</f>
        <v>681</v>
      </c>
      <c r="I659">
        <f t="shared" si="21"/>
        <v>658</v>
      </c>
    </row>
    <row r="660" spans="1:9" x14ac:dyDescent="0.25">
      <c r="A660" s="2" t="str">
        <f ca="1">Tabel4[[#This Row],[GroepBeheerderEmail]]&amp;Tabel4[[#This Row],[GroepNaam]]&amp;Tabel4[[#This Row],[ReisNaam]]&amp;Tabel4[[#This Row],[NotitieTitel]]&amp;Tabel4[[#This Row],[NotitieDatum]]&amp;Tabel4[[#This Row],[NotitieTekst]]</f>
        <v>Willie.Cellier@gmail.com,Gabspot,Jiworejo,Object-based radical system engine,22-01-2020,Mauris lacinia sapien quis libero. Nullam sit amet turpis elementum ligula vehicula consequat. Morbi a ipsum. Integer a nibh. In quis justo.</v>
      </c>
      <c r="B660" s="2" t="str">
        <f ca="1">SUBSTITUTE(INDEX(Tabel3[GroepBeheerderEmail],Tabel4[[#This Row],[Reis.Index]]),",","")</f>
        <v>Willie.Cellier@gmail.com</v>
      </c>
      <c r="C660" s="2" t="str">
        <f ca="1">INDEX(Tabel3[GroepNaam],Tabel4[[#This Row],[Reis.Index]])</f>
        <v>,Gabspot,</v>
      </c>
      <c r="D660" s="2" t="str">
        <f ca="1">INDEX(Tabel3[ReisNaam],Tabel4[[#This Row],[Reis.Index]])&amp;","</f>
        <v>Jiworejo,</v>
      </c>
      <c r="E660" t="s">
        <v>3398</v>
      </c>
      <c r="F660" t="s">
        <v>2174</v>
      </c>
      <c r="G660" s="17" t="str">
        <f t="shared" ca="1" si="22"/>
        <v>,22-01-2020,</v>
      </c>
      <c r="H660" s="2">
        <f ca="1">RANDBETWEEN(1,Formules!$B$3)</f>
        <v>726</v>
      </c>
      <c r="I660">
        <f t="shared" si="21"/>
        <v>659</v>
      </c>
    </row>
    <row r="661" spans="1:9" x14ac:dyDescent="0.25">
      <c r="A661" s="2" t="str">
        <f ca="1">Tabel4[[#This Row],[GroepBeheerderEmail]]&amp;Tabel4[[#This Row],[GroepNaam]]&amp;Tabel4[[#This Row],[ReisNaam]]&amp;Tabel4[[#This Row],[NotitieTitel]]&amp;Tabel4[[#This Row],[NotitieDatum]]&amp;Tabel4[[#This Row],[NotitieTekst]]</f>
        <v>Lyndel.Jaan@gmail.com,Kimia,Purwosari,Decentralized hybrid initiative,22-01-2020,Duis aliquam convallis nunc. Proin at turpis a pede posuere nonummy. Integer non velit.</v>
      </c>
      <c r="B661" s="2" t="str">
        <f ca="1">SUBSTITUTE(INDEX(Tabel3[GroepBeheerderEmail],Tabel4[[#This Row],[Reis.Index]]),",","")</f>
        <v>Lyndel.Jaan@gmail.com</v>
      </c>
      <c r="C661" s="2" t="str">
        <f ca="1">INDEX(Tabel3[GroepNaam],Tabel4[[#This Row],[Reis.Index]])</f>
        <v>,Kimia,</v>
      </c>
      <c r="D661" s="2" t="str">
        <f ca="1">INDEX(Tabel3[ReisNaam],Tabel4[[#This Row],[Reis.Index]])&amp;","</f>
        <v>Purwosari,</v>
      </c>
      <c r="E661" t="s">
        <v>3399</v>
      </c>
      <c r="F661" t="s">
        <v>2131</v>
      </c>
      <c r="G661" s="17" t="str">
        <f t="shared" ca="1" si="22"/>
        <v>,22-01-2020,</v>
      </c>
      <c r="H661" s="2">
        <f ca="1">RANDBETWEEN(1,Formules!$B$3)</f>
        <v>524</v>
      </c>
      <c r="I661">
        <f t="shared" si="21"/>
        <v>660</v>
      </c>
    </row>
    <row r="662" spans="1:9" x14ac:dyDescent="0.25">
      <c r="A662" s="2" t="str">
        <f ca="1">Tabel4[[#This Row],[GroepBeheerderEmail]]&amp;Tabel4[[#This Row],[GroepNaam]]&amp;Tabel4[[#This Row],[ReisNaam]]&amp;Tabel4[[#This Row],[NotitieTitel]]&amp;Tabel4[[#This Row],[NotitieDatum]]&amp;Tabel4[[#This Row],[NotitieTekst]]</f>
        <v>Dominik.Grishmanov@gmail.com,Quinu,Fengyuan,Organic 3rd generation strategy,22-01-2020,Integer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v>
      </c>
      <c r="B662" s="2" t="str">
        <f ca="1">SUBSTITUTE(INDEX(Tabel3[GroepBeheerderEmail],Tabel4[[#This Row],[Reis.Index]]),",","")</f>
        <v>Dominik.Grishmanov@gmail.com</v>
      </c>
      <c r="C662" s="2" t="str">
        <f ca="1">INDEX(Tabel3[GroepNaam],Tabel4[[#This Row],[Reis.Index]])</f>
        <v>,Quinu,</v>
      </c>
      <c r="D662" s="2" t="str">
        <f ca="1">INDEX(Tabel3[ReisNaam],Tabel4[[#This Row],[Reis.Index]])&amp;","</f>
        <v>Fengyuan,</v>
      </c>
      <c r="E662" t="s">
        <v>3400</v>
      </c>
      <c r="F662" t="s">
        <v>2175</v>
      </c>
      <c r="G662" s="17" t="str">
        <f t="shared" ca="1" si="22"/>
        <v>,22-01-2020,</v>
      </c>
      <c r="H662" s="2">
        <f ca="1">RANDBETWEEN(1,Formules!$B$3)</f>
        <v>391</v>
      </c>
      <c r="I662">
        <f t="shared" si="21"/>
        <v>661</v>
      </c>
    </row>
    <row r="663" spans="1:9" x14ac:dyDescent="0.25">
      <c r="A663" s="2" t="str">
        <f ca="1">Tabel4[[#This Row],[GroepBeheerderEmail]]&amp;Tabel4[[#This Row],[GroepNaam]]&amp;Tabel4[[#This Row],[ReisNaam]]&amp;Tabel4[[#This Row],[NotitieTitel]]&amp;Tabel4[[#This Row],[NotitieDatum]]&amp;Tabel4[[#This Row],[NotitieTekst]]</f>
        <v>Charleen.Toop@gmail.com,Realfire,Huamachuco,Proactive object-oriented array,22-01-2020,Curabitur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v>
      </c>
      <c r="B663" s="2" t="str">
        <f ca="1">SUBSTITUTE(INDEX(Tabel3[GroepBeheerderEmail],Tabel4[[#This Row],[Reis.Index]]),",","")</f>
        <v>Charleen.Toop@gmail.com</v>
      </c>
      <c r="C663" s="2" t="str">
        <f ca="1">INDEX(Tabel3[GroepNaam],Tabel4[[#This Row],[Reis.Index]])</f>
        <v>,Realfire,</v>
      </c>
      <c r="D663" s="2" t="str">
        <f ca="1">INDEX(Tabel3[ReisNaam],Tabel4[[#This Row],[Reis.Index]])&amp;","</f>
        <v>Huamachuco,</v>
      </c>
      <c r="E663" t="s">
        <v>3401</v>
      </c>
      <c r="F663" t="s">
        <v>1846</v>
      </c>
      <c r="G663" s="17" t="str">
        <f t="shared" ca="1" si="22"/>
        <v>,22-01-2020,</v>
      </c>
      <c r="H663" s="2">
        <f ca="1">RANDBETWEEN(1,Formules!$B$3)</f>
        <v>296</v>
      </c>
      <c r="I663">
        <f t="shared" si="21"/>
        <v>662</v>
      </c>
    </row>
    <row r="664" spans="1:9" x14ac:dyDescent="0.25">
      <c r="A664" s="2" t="str">
        <f ca="1">Tabel4[[#This Row],[GroepBeheerderEmail]]&amp;Tabel4[[#This Row],[GroepNaam]]&amp;Tabel4[[#This Row],[ReisNaam]]&amp;Tabel4[[#This Row],[NotitieTitel]]&amp;Tabel4[[#This Row],[NotitieDatum]]&amp;Tabel4[[#This Row],[NotitieTekst]]</f>
        <v>Willie.Cellier@gmail.com,Thoughtsphere,Lebowakgomo,Synergistic static success,22-01-2020,Mauris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v>
      </c>
      <c r="B664" s="2" t="str">
        <f ca="1">SUBSTITUTE(INDEX(Tabel3[GroepBeheerderEmail],Tabel4[[#This Row],[Reis.Index]]),",","")</f>
        <v>Willie.Cellier@gmail.com</v>
      </c>
      <c r="C664" s="2" t="str">
        <f ca="1">INDEX(Tabel3[GroepNaam],Tabel4[[#This Row],[Reis.Index]])</f>
        <v>,Thoughtsphere,</v>
      </c>
      <c r="D664" s="2" t="str">
        <f ca="1">INDEX(Tabel3[ReisNaam],Tabel4[[#This Row],[Reis.Index]])&amp;","</f>
        <v>Lebowakgomo,</v>
      </c>
      <c r="E664" t="s">
        <v>3402</v>
      </c>
      <c r="F664" t="s">
        <v>2095</v>
      </c>
      <c r="G664" s="17" t="str">
        <f t="shared" ca="1" si="22"/>
        <v>,22-01-2020,</v>
      </c>
      <c r="H664" s="2">
        <f ca="1">RANDBETWEEN(1,Formules!$B$3)</f>
        <v>215</v>
      </c>
      <c r="I664">
        <f t="shared" si="21"/>
        <v>663</v>
      </c>
    </row>
    <row r="665" spans="1:9" x14ac:dyDescent="0.25">
      <c r="A665" s="2" t="str">
        <f ca="1">Tabel4[[#This Row],[GroepBeheerderEmail]]&amp;Tabel4[[#This Row],[GroepNaam]]&amp;Tabel4[[#This Row],[ReisNaam]]&amp;Tabel4[[#This Row],[NotitieTitel]]&amp;Tabel4[[#This Row],[NotitieDatum]]&amp;Tabel4[[#This Row],[NotitieTekst]]</f>
        <v>Selia.Georgelin@gmail.com,Devcast,Katsina,Fully-configurable maximized neural-net,22-01-2020,In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v>
      </c>
      <c r="B665" s="2" t="str">
        <f ca="1">SUBSTITUTE(INDEX(Tabel3[GroepBeheerderEmail],Tabel4[[#This Row],[Reis.Index]]),",","")</f>
        <v>Selia.Georgelin@gmail.com</v>
      </c>
      <c r="C665" s="2" t="str">
        <f ca="1">INDEX(Tabel3[GroepNaam],Tabel4[[#This Row],[Reis.Index]])</f>
        <v>,Devcast,</v>
      </c>
      <c r="D665" s="2" t="str">
        <f ca="1">INDEX(Tabel3[ReisNaam],Tabel4[[#This Row],[Reis.Index]])&amp;","</f>
        <v>Katsina,</v>
      </c>
      <c r="E665" t="s">
        <v>3403</v>
      </c>
      <c r="F665" t="s">
        <v>2169</v>
      </c>
      <c r="G665" s="17" t="str">
        <f t="shared" ca="1" si="22"/>
        <v>,22-01-2020,</v>
      </c>
      <c r="H665" s="2">
        <f ca="1">RANDBETWEEN(1,Formules!$B$3)</f>
        <v>783</v>
      </c>
      <c r="I665">
        <f t="shared" si="21"/>
        <v>664</v>
      </c>
    </row>
    <row r="666" spans="1:9" x14ac:dyDescent="0.25">
      <c r="A666" s="2" t="str">
        <f ca="1">Tabel4[[#This Row],[GroepBeheerderEmail]]&amp;Tabel4[[#This Row],[GroepNaam]]&amp;Tabel4[[#This Row],[ReisNaam]]&amp;Tabel4[[#This Row],[NotitieTitel]]&amp;Tabel4[[#This Row],[NotitieDatum]]&amp;Tabel4[[#This Row],[NotitieTekst]]</f>
        <v>Solomon.Ickovici@gmail.com,Agivu,Honghua’erji,User-friendly real-time contingency,22-01-2020,Quisque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v>
      </c>
      <c r="B666" s="2" t="str">
        <f ca="1">SUBSTITUTE(INDEX(Tabel3[GroepBeheerderEmail],Tabel4[[#This Row],[Reis.Index]]),",","")</f>
        <v>Solomon.Ickovici@gmail.com</v>
      </c>
      <c r="C666" s="2" t="str">
        <f ca="1">INDEX(Tabel3[GroepNaam],Tabel4[[#This Row],[Reis.Index]])</f>
        <v>,Agivu,</v>
      </c>
      <c r="D666" s="2" t="str">
        <f ca="1">INDEX(Tabel3[ReisNaam],Tabel4[[#This Row],[Reis.Index]])&amp;","</f>
        <v>Honghua’erji,</v>
      </c>
      <c r="E666" t="s">
        <v>3404</v>
      </c>
      <c r="F666" t="s">
        <v>1801</v>
      </c>
      <c r="G666" s="17" t="str">
        <f t="shared" ca="1" si="22"/>
        <v>,22-01-2020,</v>
      </c>
      <c r="H666" s="2">
        <f ca="1">RANDBETWEEN(1,Formules!$B$3)</f>
        <v>89</v>
      </c>
      <c r="I666">
        <f t="shared" si="21"/>
        <v>665</v>
      </c>
    </row>
    <row r="667" spans="1:9" x14ac:dyDescent="0.25">
      <c r="A667" s="2" t="str">
        <f ca="1">Tabel4[[#This Row],[GroepBeheerderEmail]]&amp;Tabel4[[#This Row],[GroepNaam]]&amp;Tabel4[[#This Row],[ReisNaam]]&amp;Tabel4[[#This Row],[NotitieTitel]]&amp;Tabel4[[#This Row],[NotitieDatum]]&amp;Tabel4[[#This Row],[NotitieTekst]]</f>
        <v>Kennie.Spaight@gmail.com,Divanoodle,San Jose,Polarised methodical methodology,22-01-2020,Cras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v>
      </c>
      <c r="B667" s="2" t="str">
        <f ca="1">SUBSTITUTE(INDEX(Tabel3[GroepBeheerderEmail],Tabel4[[#This Row],[Reis.Index]]),",","")</f>
        <v>Kennie.Spaight@gmail.com</v>
      </c>
      <c r="C667" s="2" t="str">
        <f ca="1">INDEX(Tabel3[GroepNaam],Tabel4[[#This Row],[Reis.Index]])</f>
        <v>,Divanoodle,</v>
      </c>
      <c r="D667" s="2" t="str">
        <f ca="1">INDEX(Tabel3[ReisNaam],Tabel4[[#This Row],[Reis.Index]])&amp;","</f>
        <v>San Jose,</v>
      </c>
      <c r="E667" t="s">
        <v>3405</v>
      </c>
      <c r="F667" t="s">
        <v>2096</v>
      </c>
      <c r="G667" s="17" t="str">
        <f t="shared" ca="1" si="22"/>
        <v>,22-01-2020,</v>
      </c>
      <c r="H667" s="2">
        <f ca="1">RANDBETWEEN(1,Formules!$B$3)</f>
        <v>165</v>
      </c>
      <c r="I667">
        <f t="shared" si="21"/>
        <v>666</v>
      </c>
    </row>
    <row r="668" spans="1:9" x14ac:dyDescent="0.25">
      <c r="A668" s="2" t="str">
        <f ca="1">Tabel4[[#This Row],[GroepBeheerderEmail]]&amp;Tabel4[[#This Row],[GroepNaam]]&amp;Tabel4[[#This Row],[ReisNaam]]&amp;Tabel4[[#This Row],[NotitieTitel]]&amp;Tabel4[[#This Row],[NotitieDatum]]&amp;Tabel4[[#This Row],[NotitieTekst]]</f>
        <v>Margalo.Gregor@gmail.com,Browsecat,Verkhniy Landekh,Assimilated dynamic synergy,22-01-2020,Maecenas leo odio, condimentum id, luctus nec, molestie sed, justo.</v>
      </c>
      <c r="B668" s="2" t="str">
        <f ca="1">SUBSTITUTE(INDEX(Tabel3[GroepBeheerderEmail],Tabel4[[#This Row],[Reis.Index]]),",","")</f>
        <v>Margalo.Gregor@gmail.com</v>
      </c>
      <c r="C668" s="2" t="str">
        <f ca="1">INDEX(Tabel3[GroepNaam],Tabel4[[#This Row],[Reis.Index]])</f>
        <v>,Browsecat,</v>
      </c>
      <c r="D668" s="2" t="str">
        <f ca="1">INDEX(Tabel3[ReisNaam],Tabel4[[#This Row],[Reis.Index]])&amp;","</f>
        <v>Verkhniy Landekh,</v>
      </c>
      <c r="E668" t="s">
        <v>3406</v>
      </c>
      <c r="F668" t="s">
        <v>2176</v>
      </c>
      <c r="G668" s="17" t="str">
        <f t="shared" ca="1" si="22"/>
        <v>,22-01-2020,</v>
      </c>
      <c r="H668" s="2">
        <f ca="1">RANDBETWEEN(1,Formules!$B$3)</f>
        <v>257</v>
      </c>
      <c r="I668">
        <f t="shared" si="21"/>
        <v>667</v>
      </c>
    </row>
    <row r="669" spans="1:9" x14ac:dyDescent="0.25">
      <c r="A669" s="2" t="str">
        <f ca="1">Tabel4[[#This Row],[GroepBeheerderEmail]]&amp;Tabel4[[#This Row],[GroepNaam]]&amp;Tabel4[[#This Row],[ReisNaam]]&amp;Tabel4[[#This Row],[NotitieTitel]]&amp;Tabel4[[#This Row],[NotitieDatum]]&amp;Tabel4[[#This Row],[NotitieTekst]]</f>
        <v>Leonid.Corps@gmail.com,Zoomlounge,New Leyte,Managed transitional artificial intelligence,22-01-2020,Donec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v>
      </c>
      <c r="B669" s="2" t="str">
        <f ca="1">SUBSTITUTE(INDEX(Tabel3[GroepBeheerderEmail],Tabel4[[#This Row],[Reis.Index]]),",","")</f>
        <v>Leonid.Corps@gmail.com</v>
      </c>
      <c r="C669" s="2" t="str">
        <f ca="1">INDEX(Tabel3[GroepNaam],Tabel4[[#This Row],[Reis.Index]])</f>
        <v>,Zoomlounge,</v>
      </c>
      <c r="D669" s="2" t="str">
        <f ca="1">INDEX(Tabel3[ReisNaam],Tabel4[[#This Row],[Reis.Index]])&amp;","</f>
        <v>New Leyte,</v>
      </c>
      <c r="E669" t="s">
        <v>3407</v>
      </c>
      <c r="F669" t="s">
        <v>2177</v>
      </c>
      <c r="G669" s="17" t="str">
        <f t="shared" ca="1" si="22"/>
        <v>,22-01-2020,</v>
      </c>
      <c r="H669" s="2">
        <f ca="1">RANDBETWEEN(1,Formules!$B$3)</f>
        <v>457</v>
      </c>
      <c r="I669">
        <f t="shared" si="21"/>
        <v>668</v>
      </c>
    </row>
    <row r="670" spans="1:9" x14ac:dyDescent="0.25">
      <c r="A670" s="2" t="str">
        <f ca="1">Tabel4[[#This Row],[GroepBeheerderEmail]]&amp;Tabel4[[#This Row],[GroepNaam]]&amp;Tabel4[[#This Row],[ReisNaam]]&amp;Tabel4[[#This Row],[NotitieTitel]]&amp;Tabel4[[#This Row],[NotitieDatum]]&amp;Tabel4[[#This Row],[NotitieTekst]]</f>
        <v>Lettie.Handling@gmail.com,Dynava,Bayangol,Enhanced explicit budgetary management,22-01-2020,Nunc nisl.</v>
      </c>
      <c r="B670" s="2" t="str">
        <f ca="1">SUBSTITUTE(INDEX(Tabel3[GroepBeheerderEmail],Tabel4[[#This Row],[Reis.Index]]),",","")</f>
        <v>Lettie.Handling@gmail.com</v>
      </c>
      <c r="C670" s="2" t="str">
        <f ca="1">INDEX(Tabel3[GroepNaam],Tabel4[[#This Row],[Reis.Index]])</f>
        <v>,Dynava,</v>
      </c>
      <c r="D670" s="2" t="str">
        <f ca="1">INDEX(Tabel3[ReisNaam],Tabel4[[#This Row],[Reis.Index]])&amp;","</f>
        <v>Bayangol,</v>
      </c>
      <c r="E670" t="s">
        <v>3408</v>
      </c>
      <c r="F670" t="s">
        <v>2178</v>
      </c>
      <c r="G670" s="17" t="str">
        <f t="shared" ca="1" si="22"/>
        <v>,22-01-2020,</v>
      </c>
      <c r="H670" s="2">
        <f ca="1">RANDBETWEEN(1,Formules!$B$3)</f>
        <v>342</v>
      </c>
      <c r="I670">
        <f t="shared" si="21"/>
        <v>669</v>
      </c>
    </row>
    <row r="671" spans="1:9" x14ac:dyDescent="0.25">
      <c r="A671" s="2" t="str">
        <f ca="1">Tabel4[[#This Row],[GroepBeheerderEmail]]&amp;Tabel4[[#This Row],[GroepNaam]]&amp;Tabel4[[#This Row],[ReisNaam]]&amp;Tabel4[[#This Row],[NotitieTitel]]&amp;Tabel4[[#This Row],[NotitieDatum]]&amp;Tabel4[[#This Row],[NotitieTekst]]</f>
        <v>Torin.Matuszyk@gmail.com,Fanoodle,Sampao,Enterprise-wide well-modulated open system,22-01-2020,Cras non velit nec nisi vulputate nonummy. Maecenas tincidunt lacus at velit. Vivamus vel nulla eget eros elementum pellentesque. Quisque porta volutpat erat. Quisque erat eros, viverra eget, congue eget, semper rutrum, nulla. Nunc purus. Phasellus in felis.</v>
      </c>
      <c r="B671" s="2" t="str">
        <f ca="1">SUBSTITUTE(INDEX(Tabel3[GroepBeheerderEmail],Tabel4[[#This Row],[Reis.Index]]),",","")</f>
        <v>Torin.Matuszyk@gmail.com</v>
      </c>
      <c r="C671" s="2" t="str">
        <f ca="1">INDEX(Tabel3[GroepNaam],Tabel4[[#This Row],[Reis.Index]])</f>
        <v>,Fanoodle,</v>
      </c>
      <c r="D671" s="2" t="str">
        <f ca="1">INDEX(Tabel3[ReisNaam],Tabel4[[#This Row],[Reis.Index]])&amp;","</f>
        <v>Sampao,</v>
      </c>
      <c r="E671" t="s">
        <v>3409</v>
      </c>
      <c r="F671" t="s">
        <v>2179</v>
      </c>
      <c r="G671" s="17" t="str">
        <f t="shared" ca="1" si="22"/>
        <v>,22-01-2020,</v>
      </c>
      <c r="H671" s="2">
        <f ca="1">RANDBETWEEN(1,Formules!$B$3)</f>
        <v>748</v>
      </c>
      <c r="I671">
        <f t="shared" si="21"/>
        <v>670</v>
      </c>
    </row>
    <row r="672" spans="1:9" x14ac:dyDescent="0.25">
      <c r="A672" s="2" t="str">
        <f ca="1">Tabel4[[#This Row],[GroepBeheerderEmail]]&amp;Tabel4[[#This Row],[GroepNaam]]&amp;Tabel4[[#This Row],[ReisNaam]]&amp;Tabel4[[#This Row],[NotitieTitel]]&amp;Tabel4[[#This Row],[NotitieDatum]]&amp;Tabel4[[#This Row],[NotitieTekst]]</f>
        <v>Jacquelin.Waugh@gmail.com,Quatz,Oekefan,Multi-tiered logistical frame,22-01-2020,Lorem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v>
      </c>
      <c r="B672" s="2" t="str">
        <f ca="1">SUBSTITUTE(INDEX(Tabel3[GroepBeheerderEmail],Tabel4[[#This Row],[Reis.Index]]),",","")</f>
        <v>Jacquelin.Waugh@gmail.com</v>
      </c>
      <c r="C672" s="2" t="str">
        <f ca="1">INDEX(Tabel3[GroepNaam],Tabel4[[#This Row],[Reis.Index]])</f>
        <v>,Quatz,</v>
      </c>
      <c r="D672" s="2" t="str">
        <f ca="1">INDEX(Tabel3[ReisNaam],Tabel4[[#This Row],[Reis.Index]])&amp;","</f>
        <v>Oekefan,</v>
      </c>
      <c r="E672" t="s">
        <v>3410</v>
      </c>
      <c r="F672" t="s">
        <v>1816</v>
      </c>
      <c r="G672" s="17" t="str">
        <f t="shared" ca="1" si="22"/>
        <v>,22-01-2020,</v>
      </c>
      <c r="H672" s="2">
        <f ca="1">RANDBETWEEN(1,Formules!$B$3)</f>
        <v>321</v>
      </c>
      <c r="I672">
        <f t="shared" si="21"/>
        <v>671</v>
      </c>
    </row>
    <row r="673" spans="1:9" x14ac:dyDescent="0.25">
      <c r="A673" s="2" t="str">
        <f ca="1">Tabel4[[#This Row],[GroepBeheerderEmail]]&amp;Tabel4[[#This Row],[GroepNaam]]&amp;Tabel4[[#This Row],[ReisNaam]]&amp;Tabel4[[#This Row],[NotitieTitel]]&amp;Tabel4[[#This Row],[NotitieDatum]]&amp;Tabel4[[#This Row],[NotitieTekst]]</f>
        <v>Tobiah.Skotcher@gmail.com,Linkbridge,Nong Yai,Enhanced context-sensitive artificial intelligence,22-01-2020,Suspendisse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v>
      </c>
      <c r="B673" s="2" t="str">
        <f ca="1">SUBSTITUTE(INDEX(Tabel3[GroepBeheerderEmail],Tabel4[[#This Row],[Reis.Index]]),",","")</f>
        <v>Tobiah.Skotcher@gmail.com</v>
      </c>
      <c r="C673" s="2" t="str">
        <f ca="1">INDEX(Tabel3[GroepNaam],Tabel4[[#This Row],[Reis.Index]])</f>
        <v>,Linkbridge,</v>
      </c>
      <c r="D673" s="2" t="str">
        <f ca="1">INDEX(Tabel3[ReisNaam],Tabel4[[#This Row],[Reis.Index]])&amp;","</f>
        <v>Nong Yai,</v>
      </c>
      <c r="E673" t="s">
        <v>3411</v>
      </c>
      <c r="F673" t="s">
        <v>2180</v>
      </c>
      <c r="G673" s="17" t="str">
        <f t="shared" ca="1" si="22"/>
        <v>,22-01-2020,</v>
      </c>
      <c r="H673" s="2">
        <f ca="1">RANDBETWEEN(1,Formules!$B$3)</f>
        <v>106</v>
      </c>
      <c r="I673">
        <f t="shared" si="21"/>
        <v>672</v>
      </c>
    </row>
    <row r="674" spans="1:9" x14ac:dyDescent="0.25">
      <c r="A674" s="2" t="str">
        <f ca="1">Tabel4[[#This Row],[GroepBeheerderEmail]]&amp;Tabel4[[#This Row],[GroepNaam]]&amp;Tabel4[[#This Row],[ReisNaam]]&amp;Tabel4[[#This Row],[NotitieTitel]]&amp;Tabel4[[#This Row],[NotitieDatum]]&amp;Tabel4[[#This Row],[NotitieTekst]]</f>
        <v>Jule.Berthod@gmail.com,Demizz,Quxia,Proactive multi-tasking flexibility,22-01-2020,Maecenas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v>
      </c>
      <c r="B674" s="2" t="str">
        <f ca="1">SUBSTITUTE(INDEX(Tabel3[GroepBeheerderEmail],Tabel4[[#This Row],[Reis.Index]]),",","")</f>
        <v>Jule.Berthod@gmail.com</v>
      </c>
      <c r="C674" s="2" t="str">
        <f ca="1">INDEX(Tabel3[GroepNaam],Tabel4[[#This Row],[Reis.Index]])</f>
        <v>,Demizz,</v>
      </c>
      <c r="D674" s="2" t="str">
        <f ca="1">INDEX(Tabel3[ReisNaam],Tabel4[[#This Row],[Reis.Index]])&amp;","</f>
        <v>Quxia,</v>
      </c>
      <c r="E674" t="s">
        <v>3412</v>
      </c>
      <c r="F674" t="s">
        <v>1702</v>
      </c>
      <c r="G674" s="17" t="str">
        <f t="shared" ca="1" si="22"/>
        <v>,22-01-2020,</v>
      </c>
      <c r="H674" s="2">
        <f ca="1">RANDBETWEEN(1,Formules!$B$3)</f>
        <v>428</v>
      </c>
      <c r="I674">
        <f t="shared" si="21"/>
        <v>673</v>
      </c>
    </row>
    <row r="675" spans="1:9" x14ac:dyDescent="0.25">
      <c r="A675" s="2" t="str">
        <f ca="1">Tabel4[[#This Row],[GroepBeheerderEmail]]&amp;Tabel4[[#This Row],[GroepNaam]]&amp;Tabel4[[#This Row],[ReisNaam]]&amp;Tabel4[[#This Row],[NotitieTitel]]&amp;Tabel4[[#This Row],[NotitieDatum]]&amp;Tabel4[[#This Row],[NotitieTekst]]</f>
        <v>Dona.Stearley@gmail.com,Livefish,Baixiang,Reduced systematic conglomeration,22-01-2020,Duis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v>
      </c>
      <c r="B675" s="2" t="str">
        <f ca="1">SUBSTITUTE(INDEX(Tabel3[GroepBeheerderEmail],Tabel4[[#This Row],[Reis.Index]]),",","")</f>
        <v>Dona.Stearley@gmail.com</v>
      </c>
      <c r="C675" s="2" t="str">
        <f ca="1">INDEX(Tabel3[GroepNaam],Tabel4[[#This Row],[Reis.Index]])</f>
        <v>,Livefish,</v>
      </c>
      <c r="D675" s="2" t="str">
        <f ca="1">INDEX(Tabel3[ReisNaam],Tabel4[[#This Row],[Reis.Index]])&amp;","</f>
        <v>Baixiang,</v>
      </c>
      <c r="E675" t="s">
        <v>3413</v>
      </c>
      <c r="F675" t="s">
        <v>2181</v>
      </c>
      <c r="G675" s="17" t="str">
        <f t="shared" ca="1" si="22"/>
        <v>,22-01-2020,</v>
      </c>
      <c r="H675" s="2">
        <f ca="1">RANDBETWEEN(1,Formules!$B$3)</f>
        <v>942</v>
      </c>
      <c r="I675">
        <f t="shared" si="21"/>
        <v>674</v>
      </c>
    </row>
    <row r="676" spans="1:9" x14ac:dyDescent="0.25">
      <c r="A676" s="2" t="str">
        <f ca="1">Tabel4[[#This Row],[GroepBeheerderEmail]]&amp;Tabel4[[#This Row],[GroepNaam]]&amp;Tabel4[[#This Row],[ReisNaam]]&amp;Tabel4[[#This Row],[NotitieTitel]]&amp;Tabel4[[#This Row],[NotitieDatum]]&amp;Tabel4[[#This Row],[NotitieTekst]]</f>
        <v>Lorelei.Lindfors@gmail.com,Devify,Were Īlu,Adaptive 24 hour algorithm,22-01-2020,In blandit ultrices enim. Lorem ipsum dolor sit amet, consectetuer adipiscing elit. Proin interdum mauris non ligula pellentesque ultrices. Phasellus id sapien in sapien iaculis congue. Vivamus metus arcu, adipiscing molestie, hendrerit at, vulputate vitae, nisl.</v>
      </c>
      <c r="B676" s="2" t="str">
        <f ca="1">SUBSTITUTE(INDEX(Tabel3[GroepBeheerderEmail],Tabel4[[#This Row],[Reis.Index]]),",","")</f>
        <v>Lorelei.Lindfors@gmail.com</v>
      </c>
      <c r="C676" s="2" t="str">
        <f ca="1">INDEX(Tabel3[GroepNaam],Tabel4[[#This Row],[Reis.Index]])</f>
        <v>,Devify,</v>
      </c>
      <c r="D676" s="2" t="str">
        <f ca="1">INDEX(Tabel3[ReisNaam],Tabel4[[#This Row],[Reis.Index]])&amp;","</f>
        <v>Were Īlu,</v>
      </c>
      <c r="E676" t="s">
        <v>3414</v>
      </c>
      <c r="F676" t="s">
        <v>2182</v>
      </c>
      <c r="G676" s="17" t="str">
        <f t="shared" ca="1" si="22"/>
        <v>,22-01-2020,</v>
      </c>
      <c r="H676" s="2">
        <f ca="1">RANDBETWEEN(1,Formules!$B$3)</f>
        <v>825</v>
      </c>
      <c r="I676">
        <f t="shared" si="21"/>
        <v>675</v>
      </c>
    </row>
    <row r="677" spans="1:9" x14ac:dyDescent="0.25">
      <c r="A677" s="2" t="str">
        <f ca="1">Tabel4[[#This Row],[GroepBeheerderEmail]]&amp;Tabel4[[#This Row],[GroepNaam]]&amp;Tabel4[[#This Row],[ReisNaam]]&amp;Tabel4[[#This Row],[NotitieTitel]]&amp;Tabel4[[#This Row],[NotitieDatum]]&amp;Tabel4[[#This Row],[NotitieTekst]]</f>
        <v>Alida.Noble@gmail.com,Dynazzy,Watublapi,Adaptive client-server hub,22-01-2020,Nullam orci pede, venenatis non, sodales sed, tincidunt eu, felis. Fusce posuere felis sed lacus. Morbi sem mauris, laoreet ut, rhoncus aliquet, pulvinar sed, nisl. Nunc rhoncus dui vel sem.</v>
      </c>
      <c r="B677" s="2" t="str">
        <f ca="1">SUBSTITUTE(INDEX(Tabel3[GroepBeheerderEmail],Tabel4[[#This Row],[Reis.Index]]),",","")</f>
        <v>Alida.Noble@gmail.com</v>
      </c>
      <c r="C677" s="2" t="str">
        <f ca="1">INDEX(Tabel3[GroepNaam],Tabel4[[#This Row],[Reis.Index]])</f>
        <v>,Dynazzy,</v>
      </c>
      <c r="D677" s="2" t="str">
        <f ca="1">INDEX(Tabel3[ReisNaam],Tabel4[[#This Row],[Reis.Index]])&amp;","</f>
        <v>Watublapi,</v>
      </c>
      <c r="E677" t="s">
        <v>3415</v>
      </c>
      <c r="F677" t="s">
        <v>1951</v>
      </c>
      <c r="G677" s="17" t="str">
        <f t="shared" ca="1" si="22"/>
        <v>,22-01-2020,</v>
      </c>
      <c r="H677" s="2">
        <f ca="1">RANDBETWEEN(1,Formules!$B$3)</f>
        <v>804</v>
      </c>
      <c r="I677">
        <f t="shared" si="21"/>
        <v>676</v>
      </c>
    </row>
    <row r="678" spans="1:9" x14ac:dyDescent="0.25">
      <c r="A678" s="2" t="str">
        <f ca="1">Tabel4[[#This Row],[GroepBeheerderEmail]]&amp;Tabel4[[#This Row],[GroepNaam]]&amp;Tabel4[[#This Row],[ReisNaam]]&amp;Tabel4[[#This Row],[NotitieTitel]]&amp;Tabel4[[#This Row],[NotitieDatum]]&amp;Tabel4[[#This Row],[NotitieTekst]]</f>
        <v>Solomon.Ickovici@gmail.com,Realcube,Kičevo,Configurable maximized open system,22-01-2020,In hac habitasse platea dictumst. Etiam faucibus cursus urna. Ut tellus. Nulla ut erat id mauris vulputate elementum. Nullam varius. Nulla facilisi.</v>
      </c>
      <c r="B678" s="2" t="str">
        <f ca="1">SUBSTITUTE(INDEX(Tabel3[GroepBeheerderEmail],Tabel4[[#This Row],[Reis.Index]]),",","")</f>
        <v>Solomon.Ickovici@gmail.com</v>
      </c>
      <c r="C678" s="2" t="str">
        <f ca="1">INDEX(Tabel3[GroepNaam],Tabel4[[#This Row],[Reis.Index]])</f>
        <v>,Realcube,</v>
      </c>
      <c r="D678" s="2" t="str">
        <f ca="1">INDEX(Tabel3[ReisNaam],Tabel4[[#This Row],[Reis.Index]])&amp;","</f>
        <v>Kičevo,</v>
      </c>
      <c r="E678" t="s">
        <v>3416</v>
      </c>
      <c r="F678" t="s">
        <v>2183</v>
      </c>
      <c r="G678" s="17" t="str">
        <f t="shared" ca="1" si="22"/>
        <v>,22-01-2020,</v>
      </c>
      <c r="H678" s="2">
        <f ca="1">RANDBETWEEN(1,Formules!$B$3)</f>
        <v>187</v>
      </c>
      <c r="I678">
        <f t="shared" si="21"/>
        <v>677</v>
      </c>
    </row>
    <row r="679" spans="1:9" x14ac:dyDescent="0.25">
      <c r="A679" s="2" t="str">
        <f ca="1">Tabel4[[#This Row],[GroepBeheerderEmail]]&amp;Tabel4[[#This Row],[GroepNaam]]&amp;Tabel4[[#This Row],[ReisNaam]]&amp;Tabel4[[#This Row],[NotitieTitel]]&amp;Tabel4[[#This Row],[NotitieDatum]]&amp;Tabel4[[#This Row],[NotitieTekst]]</f>
        <v>Deborah.Mursell@gmail.com,Jabbertype,Kathmandu,Upgradable upward-trending utilisation,22-01-2020,Sed vel enim sit amet nunc viverra dapibus. Nulla suscipit ligula in lacus. Curabitur at ipsum ac tellus semper interdum. Mauris ullamcorper purus sit amet nulla. Quisque arcu libero, rutrum ac, lobortis vel, dapibus at, diam.</v>
      </c>
      <c r="B679" s="2" t="str">
        <f ca="1">SUBSTITUTE(INDEX(Tabel3[GroepBeheerderEmail],Tabel4[[#This Row],[Reis.Index]]),",","")</f>
        <v>Deborah.Mursell@gmail.com</v>
      </c>
      <c r="C679" s="2" t="str">
        <f ca="1">INDEX(Tabel3[GroepNaam],Tabel4[[#This Row],[Reis.Index]])</f>
        <v>,Jabbertype,</v>
      </c>
      <c r="D679" s="2" t="str">
        <f ca="1">INDEX(Tabel3[ReisNaam],Tabel4[[#This Row],[Reis.Index]])&amp;","</f>
        <v>Kathmandu,</v>
      </c>
      <c r="E679" t="s">
        <v>3417</v>
      </c>
      <c r="F679" t="s">
        <v>2184</v>
      </c>
      <c r="G679" s="17" t="str">
        <f t="shared" ca="1" si="22"/>
        <v>,22-01-2020,</v>
      </c>
      <c r="H679" s="2">
        <f ca="1">RANDBETWEEN(1,Formules!$B$3)</f>
        <v>16</v>
      </c>
      <c r="I679">
        <f t="shared" si="21"/>
        <v>678</v>
      </c>
    </row>
    <row r="680" spans="1:9" x14ac:dyDescent="0.25">
      <c r="A680" s="2" t="str">
        <f ca="1">Tabel4[[#This Row],[GroepBeheerderEmail]]&amp;Tabel4[[#This Row],[GroepNaam]]&amp;Tabel4[[#This Row],[ReisNaam]]&amp;Tabel4[[#This Row],[NotitieTitel]]&amp;Tabel4[[#This Row],[NotitieDatum]]&amp;Tabel4[[#This Row],[NotitieTekst]]</f>
        <v>Charleen.Toop@gmail.com,Zooxo,Catarman,Team-oriented responsive protocol,22-01-2020,Maecenas tristique, est et tempus semper, est quam pharetra magna, ac consequat metus sapien ut nunc. Vestibulum ante ipsum primis in faucibus orci luctus et ultrices posuere cubilia Curae; Mauris viverra diam vitae quam. Suspendisse potenti.</v>
      </c>
      <c r="B680" s="2" t="str">
        <f ca="1">SUBSTITUTE(INDEX(Tabel3[GroepBeheerderEmail],Tabel4[[#This Row],[Reis.Index]]),",","")</f>
        <v>Charleen.Toop@gmail.com</v>
      </c>
      <c r="C680" s="2" t="str">
        <f ca="1">INDEX(Tabel3[GroepNaam],Tabel4[[#This Row],[Reis.Index]])</f>
        <v>,Zooxo,</v>
      </c>
      <c r="D680" s="2" t="str">
        <f ca="1">INDEX(Tabel3[ReisNaam],Tabel4[[#This Row],[Reis.Index]])&amp;","</f>
        <v>Catarman,</v>
      </c>
      <c r="E680" t="s">
        <v>3418</v>
      </c>
      <c r="F680" t="s">
        <v>2185</v>
      </c>
      <c r="G680" s="17" t="str">
        <f t="shared" ca="1" si="22"/>
        <v>,22-01-2020,</v>
      </c>
      <c r="H680" s="2">
        <f ca="1">RANDBETWEEN(1,Formules!$B$3)</f>
        <v>768</v>
      </c>
      <c r="I680">
        <f t="shared" si="21"/>
        <v>679</v>
      </c>
    </row>
    <row r="681" spans="1:9" x14ac:dyDescent="0.25">
      <c r="A681" s="2" t="str">
        <f ca="1">Tabel4[[#This Row],[GroepBeheerderEmail]]&amp;Tabel4[[#This Row],[GroepNaam]]&amp;Tabel4[[#This Row],[ReisNaam]]&amp;Tabel4[[#This Row],[NotitieTitel]]&amp;Tabel4[[#This Row],[NotitieDatum]]&amp;Tabel4[[#This Row],[NotitieTekst]]</f>
        <v>Francis.Cockhill@gmail.com,Devpulse,Kostanay,User-friendly asynchronous frame,22-01-2020,Cras in purus eu magna vulputate luctus. Cum sociis natoque penatibus et magnis dis parturient montes, nascetur ridiculus mus. Vivamus vestibulum sagittis sapien.</v>
      </c>
      <c r="B681" s="2" t="str">
        <f ca="1">SUBSTITUTE(INDEX(Tabel3[GroepBeheerderEmail],Tabel4[[#This Row],[Reis.Index]]),",","")</f>
        <v>Francis.Cockhill@gmail.com</v>
      </c>
      <c r="C681" s="2" t="str">
        <f ca="1">INDEX(Tabel3[GroepNaam],Tabel4[[#This Row],[Reis.Index]])</f>
        <v>,Devpulse,</v>
      </c>
      <c r="D681" s="2" t="str">
        <f ca="1">INDEX(Tabel3[ReisNaam],Tabel4[[#This Row],[Reis.Index]])&amp;","</f>
        <v>Kostanay,</v>
      </c>
      <c r="E681" t="s">
        <v>3419</v>
      </c>
      <c r="F681" t="s">
        <v>2186</v>
      </c>
      <c r="G681" s="17" t="str">
        <f t="shared" ca="1" si="22"/>
        <v>,22-01-2020,</v>
      </c>
      <c r="H681" s="2">
        <f ca="1">RANDBETWEEN(1,Formules!$B$3)</f>
        <v>189</v>
      </c>
      <c r="I681">
        <f t="shared" si="21"/>
        <v>680</v>
      </c>
    </row>
    <row r="682" spans="1:9" x14ac:dyDescent="0.25">
      <c r="A682" s="2" t="str">
        <f ca="1">Tabel4[[#This Row],[GroepBeheerderEmail]]&amp;Tabel4[[#This Row],[GroepNaam]]&amp;Tabel4[[#This Row],[ReisNaam]]&amp;Tabel4[[#This Row],[NotitieTitel]]&amp;Tabel4[[#This Row],[NotitieDatum]]&amp;Tabel4[[#This Row],[NotitieTekst]]</f>
        <v>Carolin.Maddy@gmail.com,Tekfly,København,Intuitive stable migration,22-01-2020,Etiam pretium iaculis justo. In hac habitasse platea dictumst. Etiam faucibus cursus urna. Ut tellus. Nulla ut erat id mauris vulputate elementum. Nullam varius. Nulla facilisi. Cras non velit nec nisi vulputate nonummy.</v>
      </c>
      <c r="B682" s="2" t="str">
        <f ca="1">SUBSTITUTE(INDEX(Tabel3[GroepBeheerderEmail],Tabel4[[#This Row],[Reis.Index]]),",","")</f>
        <v>Carolin.Maddy@gmail.com</v>
      </c>
      <c r="C682" s="2" t="str">
        <f ca="1">INDEX(Tabel3[GroepNaam],Tabel4[[#This Row],[Reis.Index]])</f>
        <v>,Tekfly,</v>
      </c>
      <c r="D682" s="2" t="str">
        <f ca="1">INDEX(Tabel3[ReisNaam],Tabel4[[#This Row],[Reis.Index]])&amp;","</f>
        <v>København,</v>
      </c>
      <c r="E682" t="s">
        <v>3420</v>
      </c>
      <c r="F682" t="s">
        <v>2187</v>
      </c>
      <c r="G682" s="17" t="str">
        <f t="shared" ca="1" si="22"/>
        <v>,22-01-2020,</v>
      </c>
      <c r="H682" s="2">
        <f ca="1">RANDBETWEEN(1,Formules!$B$3)</f>
        <v>40</v>
      </c>
      <c r="I682">
        <f t="shared" si="21"/>
        <v>681</v>
      </c>
    </row>
    <row r="683" spans="1:9" x14ac:dyDescent="0.25">
      <c r="A683" s="2" t="str">
        <f ca="1">Tabel4[[#This Row],[GroepBeheerderEmail]]&amp;Tabel4[[#This Row],[GroepNaam]]&amp;Tabel4[[#This Row],[ReisNaam]]&amp;Tabel4[[#This Row],[NotitieTitel]]&amp;Tabel4[[#This Row],[NotitieDatum]]&amp;Tabel4[[#This Row],[NotitieTekst]]</f>
        <v>Karlik.Betteriss@gmail.com,Linkbridge,Hinlayagan Ilaud,User-centric uniform neural-net,22-01-2020,Maecenas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v>
      </c>
      <c r="B683" s="2" t="str">
        <f ca="1">SUBSTITUTE(INDEX(Tabel3[GroepBeheerderEmail],Tabel4[[#This Row],[Reis.Index]]),",","")</f>
        <v>Karlik.Betteriss@gmail.com</v>
      </c>
      <c r="C683" s="2" t="str">
        <f ca="1">INDEX(Tabel3[GroepNaam],Tabel4[[#This Row],[Reis.Index]])</f>
        <v>,Linkbridge,</v>
      </c>
      <c r="D683" s="2" t="str">
        <f ca="1">INDEX(Tabel3[ReisNaam],Tabel4[[#This Row],[Reis.Index]])&amp;","</f>
        <v>Hinlayagan Ilaud,</v>
      </c>
      <c r="E683" t="s">
        <v>3421</v>
      </c>
      <c r="F683" t="s">
        <v>1683</v>
      </c>
      <c r="G683" s="17" t="str">
        <f t="shared" ca="1" si="22"/>
        <v>,22-01-2020,</v>
      </c>
      <c r="H683" s="2">
        <f ca="1">RANDBETWEEN(1,Formules!$B$3)</f>
        <v>927</v>
      </c>
      <c r="I683">
        <f t="shared" si="21"/>
        <v>682</v>
      </c>
    </row>
    <row r="684" spans="1:9" x14ac:dyDescent="0.25">
      <c r="A684" s="2" t="str">
        <f ca="1">Tabel4[[#This Row],[GroepBeheerderEmail]]&amp;Tabel4[[#This Row],[GroepNaam]]&amp;Tabel4[[#This Row],[ReisNaam]]&amp;Tabel4[[#This Row],[NotitieTitel]]&amp;Tabel4[[#This Row],[NotitieDatum]]&amp;Tabel4[[#This Row],[NotitieTekst]]</f>
        <v>Lane.Mellows@gmail.com,Fivespan,Nantes,Multi-tiered 24/7 projection,22-01-2020,Nulla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v>
      </c>
      <c r="B684" s="2" t="str">
        <f ca="1">SUBSTITUTE(INDEX(Tabel3[GroepBeheerderEmail],Tabel4[[#This Row],[Reis.Index]]),",","")</f>
        <v>Lane.Mellows@gmail.com</v>
      </c>
      <c r="C684" s="2" t="str">
        <f ca="1">INDEX(Tabel3[GroepNaam],Tabel4[[#This Row],[Reis.Index]])</f>
        <v>,Fivespan,</v>
      </c>
      <c r="D684" s="2" t="str">
        <f ca="1">INDEX(Tabel3[ReisNaam],Tabel4[[#This Row],[Reis.Index]])&amp;","</f>
        <v>Nantes,</v>
      </c>
      <c r="E684" t="s">
        <v>3422</v>
      </c>
      <c r="F684" t="s">
        <v>2022</v>
      </c>
      <c r="G684" s="17" t="str">
        <f t="shared" ca="1" si="22"/>
        <v>,22-01-2020,</v>
      </c>
      <c r="H684" s="2">
        <f ca="1">RANDBETWEEN(1,Formules!$B$3)</f>
        <v>989</v>
      </c>
      <c r="I684">
        <f t="shared" si="21"/>
        <v>683</v>
      </c>
    </row>
    <row r="685" spans="1:9" x14ac:dyDescent="0.25">
      <c r="A685" s="2" t="str">
        <f ca="1">Tabel4[[#This Row],[GroepBeheerderEmail]]&amp;Tabel4[[#This Row],[GroepNaam]]&amp;Tabel4[[#This Row],[ReisNaam]]&amp;Tabel4[[#This Row],[NotitieTitel]]&amp;Tabel4[[#This Row],[NotitieDatum]]&amp;Tabel4[[#This Row],[NotitieTekst]]</f>
        <v>Loria.Pickston@gmail.com,Fivespan,Suay,Proactive grid-enabled pricing structure,22-01-2020,Aliquam non mauris. Morbi non lectus. Aliquam sit amet diam in magna bibendum imperdiet. Nullam orci pede, venenatis non, sodales sed, tincidunt eu, felis. Fusce posuere felis sed lacus.</v>
      </c>
      <c r="B685" s="2" t="str">
        <f ca="1">SUBSTITUTE(INDEX(Tabel3[GroepBeheerderEmail],Tabel4[[#This Row],[Reis.Index]]),",","")</f>
        <v>Loria.Pickston@gmail.com</v>
      </c>
      <c r="C685" s="2" t="str">
        <f ca="1">INDEX(Tabel3[GroepNaam],Tabel4[[#This Row],[Reis.Index]])</f>
        <v>,Fivespan,</v>
      </c>
      <c r="D685" s="2" t="str">
        <f ca="1">INDEX(Tabel3[ReisNaam],Tabel4[[#This Row],[Reis.Index]])&amp;","</f>
        <v>Suay,</v>
      </c>
      <c r="E685" t="s">
        <v>3423</v>
      </c>
      <c r="F685" t="s">
        <v>2188</v>
      </c>
      <c r="G685" s="17" t="str">
        <f t="shared" ca="1" si="22"/>
        <v>,22-01-2020,</v>
      </c>
      <c r="H685" s="2">
        <f ca="1">RANDBETWEEN(1,Formules!$B$3)</f>
        <v>764</v>
      </c>
      <c r="I685">
        <f t="shared" si="21"/>
        <v>684</v>
      </c>
    </row>
    <row r="686" spans="1:9" x14ac:dyDescent="0.25">
      <c r="A686" s="2" t="str">
        <f ca="1">Tabel4[[#This Row],[GroepBeheerderEmail]]&amp;Tabel4[[#This Row],[GroepNaam]]&amp;Tabel4[[#This Row],[ReisNaam]]&amp;Tabel4[[#This Row],[NotitieTitel]]&amp;Tabel4[[#This Row],[NotitieDatum]]&amp;Tabel4[[#This Row],[NotitieTekst]]</f>
        <v>Cassandra.Wagnerin@gmail.com,Brainverse,Madrid,Balanced intermediate framework,22-01-2020,In quis justo. Maecenas rhoncus aliquam lacus. Morbi quis tortor id nulla ultrices aliquet. Maecenas leo odio, condimentum id, luctus nec, molestie sed, justo. Pellentesque viverra pede ac diam.</v>
      </c>
      <c r="B686" s="2" t="str">
        <f ca="1">SUBSTITUTE(INDEX(Tabel3[GroepBeheerderEmail],Tabel4[[#This Row],[Reis.Index]]),",","")</f>
        <v>Cassandra.Wagnerin@gmail.com</v>
      </c>
      <c r="C686" s="2" t="str">
        <f ca="1">INDEX(Tabel3[GroepNaam],Tabel4[[#This Row],[Reis.Index]])</f>
        <v>,Brainverse,</v>
      </c>
      <c r="D686" s="2" t="str">
        <f ca="1">INDEX(Tabel3[ReisNaam],Tabel4[[#This Row],[Reis.Index]])&amp;","</f>
        <v>Madrid,</v>
      </c>
      <c r="E686" t="s">
        <v>3424</v>
      </c>
      <c r="F686" t="s">
        <v>2189</v>
      </c>
      <c r="G686" s="17" t="str">
        <f t="shared" ca="1" si="22"/>
        <v>,22-01-2020,</v>
      </c>
      <c r="H686" s="2">
        <f ca="1">RANDBETWEEN(1,Formules!$B$3)</f>
        <v>569</v>
      </c>
      <c r="I686">
        <f t="shared" si="21"/>
        <v>685</v>
      </c>
    </row>
    <row r="687" spans="1:9" x14ac:dyDescent="0.25">
      <c r="A687" s="2" t="str">
        <f ca="1">Tabel4[[#This Row],[GroepBeheerderEmail]]&amp;Tabel4[[#This Row],[GroepNaam]]&amp;Tabel4[[#This Row],[ReisNaam]]&amp;Tabel4[[#This Row],[NotitieTitel]]&amp;Tabel4[[#This Row],[NotitieDatum]]&amp;Tabel4[[#This Row],[NotitieTekst]]</f>
        <v>Margalo.Gregor@gmail.com,Browsecat,Leworook,Versatile regional product,22-01-2020,Integer tincidunt ante vel ipsum. Praesent blandit lacinia erat.</v>
      </c>
      <c r="B687" s="2" t="str">
        <f ca="1">SUBSTITUTE(INDEX(Tabel3[GroepBeheerderEmail],Tabel4[[#This Row],[Reis.Index]]),",","")</f>
        <v>Margalo.Gregor@gmail.com</v>
      </c>
      <c r="C687" s="2" t="str">
        <f ca="1">INDEX(Tabel3[GroepNaam],Tabel4[[#This Row],[Reis.Index]])</f>
        <v>,Browsecat,</v>
      </c>
      <c r="D687" s="2" t="str">
        <f ca="1">INDEX(Tabel3[ReisNaam],Tabel4[[#This Row],[Reis.Index]])&amp;","</f>
        <v>Leworook,</v>
      </c>
      <c r="E687" t="s">
        <v>3425</v>
      </c>
      <c r="F687" t="s">
        <v>2190</v>
      </c>
      <c r="G687" s="17" t="str">
        <f t="shared" ca="1" si="22"/>
        <v>,22-01-2020,</v>
      </c>
      <c r="H687" s="2">
        <f ca="1">RANDBETWEEN(1,Formules!$B$3)</f>
        <v>12</v>
      </c>
      <c r="I687">
        <f t="shared" si="21"/>
        <v>686</v>
      </c>
    </row>
    <row r="688" spans="1:9" x14ac:dyDescent="0.25">
      <c r="A688" s="2" t="str">
        <f ca="1">Tabel4[[#This Row],[GroepBeheerderEmail]]&amp;Tabel4[[#This Row],[GroepNaam]]&amp;Tabel4[[#This Row],[ReisNaam]]&amp;Tabel4[[#This Row],[NotitieTitel]]&amp;Tabel4[[#This Row],[NotitieDatum]]&amp;Tabel4[[#This Row],[NotitieTekst]]</f>
        <v>Ingeberg.O'Hartnett@gmail.com,Jabbersphere,Daoukro,Monitored foreground productivity,22-01-2020,Nam congue, risus semper porta volutpat, quam pede lobortis ligula, sit amet eleifend pede libero quis orci. Nullam molestie nibh in lectus. Pellentesque at nulla. Suspendisse potenti.</v>
      </c>
      <c r="B688" s="2" t="str">
        <f ca="1">SUBSTITUTE(INDEX(Tabel3[GroepBeheerderEmail],Tabel4[[#This Row],[Reis.Index]]),",","")</f>
        <v>Ingeberg.O'Hartnett@gmail.com</v>
      </c>
      <c r="C688" s="2" t="str">
        <f ca="1">INDEX(Tabel3[GroepNaam],Tabel4[[#This Row],[Reis.Index]])</f>
        <v>,Jabbersphere,</v>
      </c>
      <c r="D688" s="2" t="str">
        <f ca="1">INDEX(Tabel3[ReisNaam],Tabel4[[#This Row],[Reis.Index]])&amp;","</f>
        <v>Daoukro,</v>
      </c>
      <c r="E688" t="s">
        <v>3426</v>
      </c>
      <c r="F688" t="s">
        <v>2191</v>
      </c>
      <c r="G688" s="17" t="str">
        <f t="shared" ca="1" si="22"/>
        <v>,22-01-2020,</v>
      </c>
      <c r="H688" s="2">
        <f ca="1">RANDBETWEEN(1,Formules!$B$3)</f>
        <v>667</v>
      </c>
      <c r="I688">
        <f t="shared" si="21"/>
        <v>687</v>
      </c>
    </row>
    <row r="689" spans="1:9" x14ac:dyDescent="0.25">
      <c r="A689" s="2" t="str">
        <f ca="1">Tabel4[[#This Row],[GroepBeheerderEmail]]&amp;Tabel4[[#This Row],[GroepNaam]]&amp;Tabel4[[#This Row],[ReisNaam]]&amp;Tabel4[[#This Row],[NotitieTitel]]&amp;Tabel4[[#This Row],[NotitieDatum]]&amp;Tabel4[[#This Row],[NotitieTekst]]</f>
        <v>Neely.Loughead@gmail.com,Lajo,Kuz’minskiye Otverzhki,Digitized actuating customer loyalty,22-01-2020,Proin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v>
      </c>
      <c r="B689" s="2" t="str">
        <f ca="1">SUBSTITUTE(INDEX(Tabel3[GroepBeheerderEmail],Tabel4[[#This Row],[Reis.Index]]),",","")</f>
        <v>Neely.Loughead@gmail.com</v>
      </c>
      <c r="C689" s="2" t="str">
        <f ca="1">INDEX(Tabel3[GroepNaam],Tabel4[[#This Row],[Reis.Index]])</f>
        <v>,Lajo,</v>
      </c>
      <c r="D689" s="2" t="str">
        <f ca="1">INDEX(Tabel3[ReisNaam],Tabel4[[#This Row],[Reis.Index]])&amp;","</f>
        <v>Kuz’minskiye Otverzhki,</v>
      </c>
      <c r="E689" t="s">
        <v>3427</v>
      </c>
      <c r="F689" t="s">
        <v>2192</v>
      </c>
      <c r="G689" s="17" t="str">
        <f t="shared" ca="1" si="22"/>
        <v>,22-01-2020,</v>
      </c>
      <c r="H689" s="2">
        <f ca="1">RANDBETWEEN(1,Formules!$B$3)</f>
        <v>298</v>
      </c>
      <c r="I689">
        <f t="shared" si="21"/>
        <v>688</v>
      </c>
    </row>
    <row r="690" spans="1:9" x14ac:dyDescent="0.25">
      <c r="A690" s="2" t="str">
        <f ca="1">Tabel4[[#This Row],[GroepBeheerderEmail]]&amp;Tabel4[[#This Row],[GroepNaam]]&amp;Tabel4[[#This Row],[ReisNaam]]&amp;Tabel4[[#This Row],[NotitieTitel]]&amp;Tabel4[[#This Row],[NotitieDatum]]&amp;Tabel4[[#This Row],[NotitieTekst]]</f>
        <v>Cassandra.Wagnerin@gmail.com,Brainverse,Ljungby,Vision-oriented well-modulated function,22-01-2020,Quisque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v>
      </c>
      <c r="B690" s="2" t="str">
        <f ca="1">SUBSTITUTE(INDEX(Tabel3[GroepBeheerderEmail],Tabel4[[#This Row],[Reis.Index]]),",","")</f>
        <v>Cassandra.Wagnerin@gmail.com</v>
      </c>
      <c r="C690" s="2" t="str">
        <f ca="1">INDEX(Tabel3[GroepNaam],Tabel4[[#This Row],[Reis.Index]])</f>
        <v>,Brainverse,</v>
      </c>
      <c r="D690" s="2" t="str">
        <f ca="1">INDEX(Tabel3[ReisNaam],Tabel4[[#This Row],[Reis.Index]])&amp;","</f>
        <v>Ljungby,</v>
      </c>
      <c r="E690" t="s">
        <v>3428</v>
      </c>
      <c r="F690" t="s">
        <v>1873</v>
      </c>
      <c r="G690" s="17" t="str">
        <f t="shared" ca="1" si="22"/>
        <v>,22-01-2020,</v>
      </c>
      <c r="H690" s="2">
        <f ca="1">RANDBETWEEN(1,Formules!$B$3)</f>
        <v>256</v>
      </c>
      <c r="I690">
        <f t="shared" si="21"/>
        <v>689</v>
      </c>
    </row>
    <row r="691" spans="1:9" x14ac:dyDescent="0.25">
      <c r="A691" s="2" t="str">
        <f ca="1">Tabel4[[#This Row],[GroepBeheerderEmail]]&amp;Tabel4[[#This Row],[GroepNaam]]&amp;Tabel4[[#This Row],[ReisNaam]]&amp;Tabel4[[#This Row],[NotitieTitel]]&amp;Tabel4[[#This Row],[NotitieDatum]]&amp;Tabel4[[#This Row],[NotitieTekst]]</f>
        <v>Dona.Stearley@gmail.com,Kaymbo,Zall-Herr,Ergonomic mission-critical encryption,22-01-2020,Curabitur in libero ut massa volutpat convallis.</v>
      </c>
      <c r="B691" s="2" t="str">
        <f ca="1">SUBSTITUTE(INDEX(Tabel3[GroepBeheerderEmail],Tabel4[[#This Row],[Reis.Index]]),",","")</f>
        <v>Dona.Stearley@gmail.com</v>
      </c>
      <c r="C691" s="2" t="str">
        <f ca="1">INDEX(Tabel3[GroepNaam],Tabel4[[#This Row],[Reis.Index]])</f>
        <v>,Kaymbo,</v>
      </c>
      <c r="D691" s="2" t="str">
        <f ca="1">INDEX(Tabel3[ReisNaam],Tabel4[[#This Row],[Reis.Index]])&amp;","</f>
        <v>Zall-Herr,</v>
      </c>
      <c r="E691" t="s">
        <v>3429</v>
      </c>
      <c r="F691" t="s">
        <v>2193</v>
      </c>
      <c r="G691" s="17" t="str">
        <f t="shared" ca="1" si="22"/>
        <v>,22-01-2020,</v>
      </c>
      <c r="H691" s="2">
        <f ca="1">RANDBETWEEN(1,Formules!$B$3)</f>
        <v>332</v>
      </c>
      <c r="I691">
        <f t="shared" si="21"/>
        <v>690</v>
      </c>
    </row>
    <row r="692" spans="1:9" x14ac:dyDescent="0.25">
      <c r="A692" s="2" t="str">
        <f ca="1">Tabel4[[#This Row],[GroepBeheerderEmail]]&amp;Tabel4[[#This Row],[GroepNaam]]&amp;Tabel4[[#This Row],[ReisNaam]]&amp;Tabel4[[#This Row],[NotitieTitel]]&amp;Tabel4[[#This Row],[NotitieDatum]]&amp;Tabel4[[#This Row],[NotitieTekst]]</f>
        <v>Horton.Von Welldun@gmail.com,Yakitri,Pinoma,Enhanced neutral success,22-01-2020,Morbi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v>
      </c>
      <c r="B692" s="2" t="str">
        <f ca="1">SUBSTITUTE(INDEX(Tabel3[GroepBeheerderEmail],Tabel4[[#This Row],[Reis.Index]]),",","")</f>
        <v>Horton.Von Welldun@gmail.com</v>
      </c>
      <c r="C692" s="2" t="str">
        <f ca="1">INDEX(Tabel3[GroepNaam],Tabel4[[#This Row],[Reis.Index]])</f>
        <v>,Yakitri,</v>
      </c>
      <c r="D692" s="2" t="str">
        <f ca="1">INDEX(Tabel3[ReisNaam],Tabel4[[#This Row],[Reis.Index]])&amp;","</f>
        <v>Pinoma,</v>
      </c>
      <c r="E692" t="s">
        <v>3430</v>
      </c>
      <c r="F692" t="s">
        <v>2194</v>
      </c>
      <c r="G692" s="17" t="str">
        <f t="shared" ca="1" si="22"/>
        <v>,22-01-2020,</v>
      </c>
      <c r="H692" s="2">
        <f ca="1">RANDBETWEEN(1,Formules!$B$3)</f>
        <v>462</v>
      </c>
      <c r="I692">
        <f t="shared" si="21"/>
        <v>691</v>
      </c>
    </row>
    <row r="693" spans="1:9" x14ac:dyDescent="0.25">
      <c r="A693" s="2" t="str">
        <f ca="1">Tabel4[[#This Row],[GroepBeheerderEmail]]&amp;Tabel4[[#This Row],[GroepNaam]]&amp;Tabel4[[#This Row],[ReisNaam]]&amp;Tabel4[[#This Row],[NotitieTitel]]&amp;Tabel4[[#This Row],[NotitieDatum]]&amp;Tabel4[[#This Row],[NotitieTekst]]</f>
        <v>Steward.Grane@gmail.com,Kwideo,Vinhas,Multi-channelled incremental initiative,22-01-2020,Ut tellus. Nulla ut erat id mauris vulputate elementum.</v>
      </c>
      <c r="B693" s="2" t="str">
        <f ca="1">SUBSTITUTE(INDEX(Tabel3[GroepBeheerderEmail],Tabel4[[#This Row],[Reis.Index]]),",","")</f>
        <v>Steward.Grane@gmail.com</v>
      </c>
      <c r="C693" s="2" t="str">
        <f ca="1">INDEX(Tabel3[GroepNaam],Tabel4[[#This Row],[Reis.Index]])</f>
        <v>,Kwideo,</v>
      </c>
      <c r="D693" s="2" t="str">
        <f ca="1">INDEX(Tabel3[ReisNaam],Tabel4[[#This Row],[Reis.Index]])&amp;","</f>
        <v>Vinhas,</v>
      </c>
      <c r="E693" t="s">
        <v>3431</v>
      </c>
      <c r="F693" t="s">
        <v>2195</v>
      </c>
      <c r="G693" s="17" t="str">
        <f t="shared" ca="1" si="22"/>
        <v>,22-01-2020,</v>
      </c>
      <c r="H693" s="2">
        <f ca="1">RANDBETWEEN(1,Formules!$B$3)</f>
        <v>104</v>
      </c>
      <c r="I693">
        <f t="shared" si="21"/>
        <v>692</v>
      </c>
    </row>
    <row r="694" spans="1:9" x14ac:dyDescent="0.25">
      <c r="A694" s="2" t="str">
        <f ca="1">Tabel4[[#This Row],[GroepBeheerderEmail]]&amp;Tabel4[[#This Row],[GroepNaam]]&amp;Tabel4[[#This Row],[ReisNaam]]&amp;Tabel4[[#This Row],[NotitieTitel]]&amp;Tabel4[[#This Row],[NotitieDatum]]&amp;Tabel4[[#This Row],[NotitieTekst]]</f>
        <v>Kennie.Spaight@gmail.com,Kamba,Qingminghe,Assimilated discrete complexity,22-01-2020,Mauris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v>
      </c>
      <c r="B694" s="2" t="str">
        <f ca="1">SUBSTITUTE(INDEX(Tabel3[GroepBeheerderEmail],Tabel4[[#This Row],[Reis.Index]]),",","")</f>
        <v>Kennie.Spaight@gmail.com</v>
      </c>
      <c r="C694" s="2" t="str">
        <f ca="1">INDEX(Tabel3[GroepNaam],Tabel4[[#This Row],[Reis.Index]])</f>
        <v>,Kamba,</v>
      </c>
      <c r="D694" s="2" t="str">
        <f ca="1">INDEX(Tabel3[ReisNaam],Tabel4[[#This Row],[Reis.Index]])&amp;","</f>
        <v>Qingminghe,</v>
      </c>
      <c r="E694" t="s">
        <v>3432</v>
      </c>
      <c r="F694" t="s">
        <v>1778</v>
      </c>
      <c r="G694" s="17" t="str">
        <f t="shared" ca="1" si="22"/>
        <v>,22-01-2020,</v>
      </c>
      <c r="H694" s="2">
        <f ca="1">RANDBETWEEN(1,Formules!$B$3)</f>
        <v>619</v>
      </c>
      <c r="I694">
        <f t="shared" si="21"/>
        <v>693</v>
      </c>
    </row>
    <row r="695" spans="1:9" x14ac:dyDescent="0.25">
      <c r="A695" s="2" t="str">
        <f ca="1">Tabel4[[#This Row],[GroepBeheerderEmail]]&amp;Tabel4[[#This Row],[GroepNaam]]&amp;Tabel4[[#This Row],[ReisNaam]]&amp;Tabel4[[#This Row],[NotitieTitel]]&amp;Tabel4[[#This Row],[NotitieDatum]]&amp;Tabel4[[#This Row],[NotitieTekst]]</f>
        <v>Jan.Truitt@gmail.com,Realbuzz,Popovi,Progressive fresh-thinking project,22-01-2020,Vestibulum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v>
      </c>
      <c r="B695" s="2" t="str">
        <f ca="1">SUBSTITUTE(INDEX(Tabel3[GroepBeheerderEmail],Tabel4[[#This Row],[Reis.Index]]),",","")</f>
        <v>Jan.Truitt@gmail.com</v>
      </c>
      <c r="C695" s="2" t="str">
        <f ca="1">INDEX(Tabel3[GroepNaam],Tabel4[[#This Row],[Reis.Index]])</f>
        <v>,Realbuzz,</v>
      </c>
      <c r="D695" s="2" t="str">
        <f ca="1">INDEX(Tabel3[ReisNaam],Tabel4[[#This Row],[Reis.Index]])&amp;","</f>
        <v>Popovi,</v>
      </c>
      <c r="E695" t="s">
        <v>3433</v>
      </c>
      <c r="F695" t="s">
        <v>1791</v>
      </c>
      <c r="G695" s="17" t="str">
        <f t="shared" ca="1" si="22"/>
        <v>,22-01-2020,</v>
      </c>
      <c r="H695" s="2">
        <f ca="1">RANDBETWEEN(1,Formules!$B$3)</f>
        <v>614</v>
      </c>
      <c r="I695">
        <f t="shared" si="21"/>
        <v>694</v>
      </c>
    </row>
    <row r="696" spans="1:9" x14ac:dyDescent="0.25">
      <c r="A696" s="2" t="str">
        <f ca="1">Tabel4[[#This Row],[GroepBeheerderEmail]]&amp;Tabel4[[#This Row],[GroepNaam]]&amp;Tabel4[[#This Row],[ReisNaam]]&amp;Tabel4[[#This Row],[NotitieTitel]]&amp;Tabel4[[#This Row],[NotitieDatum]]&amp;Tabel4[[#This Row],[NotitieTekst]]</f>
        <v>Lettie.Handling@gmail.com,Topdrive,Cibulakan,Proactive real-time application,22-01-2020,Vivamus vestibulum sagittis sapien. Cum sociis natoque penatibus et magnis dis parturient montes, nascetur ridiculus mus. Etiam vel augue. Vestibulum rutrum rutrum neque. Aenean auctor gravida sem.</v>
      </c>
      <c r="B696" s="2" t="str">
        <f ca="1">SUBSTITUTE(INDEX(Tabel3[GroepBeheerderEmail],Tabel4[[#This Row],[Reis.Index]]),",","")</f>
        <v>Lettie.Handling@gmail.com</v>
      </c>
      <c r="C696" s="2" t="str">
        <f ca="1">INDEX(Tabel3[GroepNaam],Tabel4[[#This Row],[Reis.Index]])</f>
        <v>,Topdrive,</v>
      </c>
      <c r="D696" s="2" t="str">
        <f ca="1">INDEX(Tabel3[ReisNaam],Tabel4[[#This Row],[Reis.Index]])&amp;","</f>
        <v>Cibulakan,</v>
      </c>
      <c r="E696" t="s">
        <v>3434</v>
      </c>
      <c r="F696" t="s">
        <v>2196</v>
      </c>
      <c r="G696" s="17" t="str">
        <f t="shared" ca="1" si="22"/>
        <v>,22-01-2020,</v>
      </c>
      <c r="H696" s="2">
        <f ca="1">RANDBETWEEN(1,Formules!$B$3)</f>
        <v>405</v>
      </c>
      <c r="I696">
        <f t="shared" si="21"/>
        <v>695</v>
      </c>
    </row>
    <row r="697" spans="1:9" x14ac:dyDescent="0.25">
      <c r="A697" s="2" t="str">
        <f ca="1">Tabel4[[#This Row],[GroepBeheerderEmail]]&amp;Tabel4[[#This Row],[GroepNaam]]&amp;Tabel4[[#This Row],[ReisNaam]]&amp;Tabel4[[#This Row],[NotitieTitel]]&amp;Tabel4[[#This Row],[NotitieDatum]]&amp;Tabel4[[#This Row],[NotitieTekst]]</f>
        <v>Charleen.Toop@gmail.com,Browsecat,Palumbungan,Universal clear-thinking Graphical User Interface,22-01-2020,Nulla justo. Aliquam quis turpis eget elit sodales scelerisque. Mauris sit amet eros. Suspendisse accumsan tortor quis turpis. Sed ante. Vivamus tortor.</v>
      </c>
      <c r="B697" s="2" t="str">
        <f ca="1">SUBSTITUTE(INDEX(Tabel3[GroepBeheerderEmail],Tabel4[[#This Row],[Reis.Index]]),",","")</f>
        <v>Charleen.Toop@gmail.com</v>
      </c>
      <c r="C697" s="2" t="str">
        <f ca="1">INDEX(Tabel3[GroepNaam],Tabel4[[#This Row],[Reis.Index]])</f>
        <v>,Browsecat,</v>
      </c>
      <c r="D697" s="2" t="str">
        <f ca="1">INDEX(Tabel3[ReisNaam],Tabel4[[#This Row],[Reis.Index]])&amp;","</f>
        <v>Palumbungan,</v>
      </c>
      <c r="E697" t="s">
        <v>3435</v>
      </c>
      <c r="F697" t="s">
        <v>2150</v>
      </c>
      <c r="G697" s="17" t="str">
        <f t="shared" ca="1" si="22"/>
        <v>,22-01-2020,</v>
      </c>
      <c r="H697" s="2">
        <f ca="1">RANDBETWEEN(1,Formules!$B$3)</f>
        <v>186</v>
      </c>
      <c r="I697">
        <f t="shared" si="21"/>
        <v>696</v>
      </c>
    </row>
    <row r="698" spans="1:9" x14ac:dyDescent="0.25">
      <c r="A698" s="2" t="str">
        <f ca="1">Tabel4[[#This Row],[GroepBeheerderEmail]]&amp;Tabel4[[#This Row],[GroepNaam]]&amp;Tabel4[[#This Row],[ReisNaam]]&amp;Tabel4[[#This Row],[NotitieTitel]]&amp;Tabel4[[#This Row],[NotitieDatum]]&amp;Tabel4[[#This Row],[NotitieTekst]]</f>
        <v>Hoyt.Checcuzzi@gmail.com,Camido,Vischongo,Versatile logistical time-frame,22-01-2020,In hac habitasse platea dictumst. Aliquam augue quam, sollicitudin vitae, consectetuer eget, rutrum at, lorem. Integer tincidunt ante vel ipsum.</v>
      </c>
      <c r="B698" s="2" t="str">
        <f ca="1">SUBSTITUTE(INDEX(Tabel3[GroepBeheerderEmail],Tabel4[[#This Row],[Reis.Index]]),",","")</f>
        <v>Hoyt.Checcuzzi@gmail.com</v>
      </c>
      <c r="C698" s="2" t="str">
        <f ca="1">INDEX(Tabel3[GroepNaam],Tabel4[[#This Row],[Reis.Index]])</f>
        <v>,Camido,</v>
      </c>
      <c r="D698" s="2" t="str">
        <f ca="1">INDEX(Tabel3[ReisNaam],Tabel4[[#This Row],[Reis.Index]])&amp;","</f>
        <v>Vischongo,</v>
      </c>
      <c r="E698" t="s">
        <v>3436</v>
      </c>
      <c r="F698" t="s">
        <v>2197</v>
      </c>
      <c r="G698" s="17" t="str">
        <f t="shared" ca="1" si="22"/>
        <v>,22-01-2020,</v>
      </c>
      <c r="H698" s="2">
        <f ca="1">RANDBETWEEN(1,Formules!$B$3)</f>
        <v>721</v>
      </c>
      <c r="I698">
        <f t="shared" si="21"/>
        <v>697</v>
      </c>
    </row>
    <row r="699" spans="1:9" x14ac:dyDescent="0.25">
      <c r="A699" s="2" t="str">
        <f ca="1">Tabel4[[#This Row],[GroepBeheerderEmail]]&amp;Tabel4[[#This Row],[GroepNaam]]&amp;Tabel4[[#This Row],[ReisNaam]]&amp;Tabel4[[#This Row],[NotitieTitel]]&amp;Tabel4[[#This Row],[NotitieDatum]]&amp;Tabel4[[#This Row],[NotitieTekst]]</f>
        <v>Franny.Bicheno@gmail.com,Wordtune,Beselga,Organized tertiary focus group,22-01-2020,Pellentesque eget nunc.</v>
      </c>
      <c r="B699" s="2" t="str">
        <f ca="1">SUBSTITUTE(INDEX(Tabel3[GroepBeheerderEmail],Tabel4[[#This Row],[Reis.Index]]),",","")</f>
        <v>Franny.Bicheno@gmail.com</v>
      </c>
      <c r="C699" s="2" t="str">
        <f ca="1">INDEX(Tabel3[GroepNaam],Tabel4[[#This Row],[Reis.Index]])</f>
        <v>,Wordtune,</v>
      </c>
      <c r="D699" s="2" t="str">
        <f ca="1">INDEX(Tabel3[ReisNaam],Tabel4[[#This Row],[Reis.Index]])&amp;","</f>
        <v>Beselga,</v>
      </c>
      <c r="E699" t="s">
        <v>3437</v>
      </c>
      <c r="F699" t="s">
        <v>2198</v>
      </c>
      <c r="G699" s="17" t="str">
        <f t="shared" ca="1" si="22"/>
        <v>,22-01-2020,</v>
      </c>
      <c r="H699" s="2">
        <f ca="1">RANDBETWEEN(1,Formules!$B$3)</f>
        <v>161</v>
      </c>
      <c r="I699">
        <f t="shared" si="21"/>
        <v>698</v>
      </c>
    </row>
    <row r="700" spans="1:9" x14ac:dyDescent="0.25">
      <c r="A700" s="2" t="str">
        <f ca="1">Tabel4[[#This Row],[GroepBeheerderEmail]]&amp;Tabel4[[#This Row],[GroepNaam]]&amp;Tabel4[[#This Row],[ReisNaam]]&amp;Tabel4[[#This Row],[NotitieTitel]]&amp;Tabel4[[#This Row],[NotitieDatum]]&amp;Tabel4[[#This Row],[NotitieTekst]]</f>
        <v>Phillie.Messruther@gmail.com,Kayveo,Yihe,Front-line optimizing hardware,22-01-2020,Donec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v>
      </c>
      <c r="B700" s="2" t="str">
        <f ca="1">SUBSTITUTE(INDEX(Tabel3[GroepBeheerderEmail],Tabel4[[#This Row],[Reis.Index]]),",","")</f>
        <v>Phillie.Messruther@gmail.com</v>
      </c>
      <c r="C700" s="2" t="str">
        <f ca="1">INDEX(Tabel3[GroepNaam],Tabel4[[#This Row],[Reis.Index]])</f>
        <v>,Kayveo,</v>
      </c>
      <c r="D700" s="2" t="str">
        <f ca="1">INDEX(Tabel3[ReisNaam],Tabel4[[#This Row],[Reis.Index]])&amp;","</f>
        <v>Yihe,</v>
      </c>
      <c r="E700" t="s">
        <v>3438</v>
      </c>
      <c r="F700" t="s">
        <v>1939</v>
      </c>
      <c r="G700" s="17" t="str">
        <f t="shared" ca="1" si="22"/>
        <v>,22-01-2020,</v>
      </c>
      <c r="H700" s="2">
        <f ca="1">RANDBETWEEN(1,Formules!$B$3)</f>
        <v>866</v>
      </c>
      <c r="I700">
        <f t="shared" si="21"/>
        <v>699</v>
      </c>
    </row>
    <row r="701" spans="1:9" x14ac:dyDescent="0.25">
      <c r="A701" s="2" t="str">
        <f ca="1">Tabel4[[#This Row],[GroepBeheerderEmail]]&amp;Tabel4[[#This Row],[GroepNaam]]&amp;Tabel4[[#This Row],[ReisNaam]]&amp;Tabel4[[#This Row],[NotitieTitel]]&amp;Tabel4[[#This Row],[NotitieDatum]]&amp;Tabel4[[#This Row],[NotitieTekst]]</f>
        <v>Terry.Scarasbrick@gmail.com,Jazzy,Kembangkerang Lauk Timur,Assimilated fault-tolerant matrix,22-01-2020,Vestibulum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v>
      </c>
      <c r="B701" s="2" t="str">
        <f ca="1">SUBSTITUTE(INDEX(Tabel3[GroepBeheerderEmail],Tabel4[[#This Row],[Reis.Index]]),",","")</f>
        <v>Terry.Scarasbrick@gmail.com</v>
      </c>
      <c r="C701" s="2" t="str">
        <f ca="1">INDEX(Tabel3[GroepNaam],Tabel4[[#This Row],[Reis.Index]])</f>
        <v>,Jazzy,</v>
      </c>
      <c r="D701" s="2" t="str">
        <f ca="1">INDEX(Tabel3[ReisNaam],Tabel4[[#This Row],[Reis.Index]])&amp;","</f>
        <v>Kembangkerang Lauk Timur,</v>
      </c>
      <c r="E701" t="s">
        <v>3439</v>
      </c>
      <c r="F701" t="s">
        <v>1692</v>
      </c>
      <c r="G701" s="17" t="str">
        <f t="shared" ca="1" si="22"/>
        <v>,22-01-2020,</v>
      </c>
      <c r="H701" s="2">
        <f ca="1">RANDBETWEEN(1,Formules!$B$3)</f>
        <v>200</v>
      </c>
      <c r="I701">
        <f t="shared" si="21"/>
        <v>700</v>
      </c>
    </row>
    <row r="702" spans="1:9" x14ac:dyDescent="0.25">
      <c r="A702" s="2" t="str">
        <f ca="1">Tabel4[[#This Row],[GroepBeheerderEmail]]&amp;Tabel4[[#This Row],[GroepNaam]]&amp;Tabel4[[#This Row],[ReisNaam]]&amp;Tabel4[[#This Row],[NotitieTitel]]&amp;Tabel4[[#This Row],[NotitieDatum]]&amp;Tabel4[[#This Row],[NotitieTekst]]</f>
        <v>Rourke.Wyon@gmail.com,Babbleset,Brandýs nad Labem-Stará Boleslav,Streamlined local strategy,22-01-2020,Aliquam quis turpis eget elit sodales scelerisque. Mauris sit amet eros.</v>
      </c>
      <c r="B702" s="2" t="str">
        <f ca="1">SUBSTITUTE(INDEX(Tabel3[GroepBeheerderEmail],Tabel4[[#This Row],[Reis.Index]]),",","")</f>
        <v>Rourke.Wyon@gmail.com</v>
      </c>
      <c r="C702" s="2" t="str">
        <f ca="1">INDEX(Tabel3[GroepNaam],Tabel4[[#This Row],[Reis.Index]])</f>
        <v>,Babbleset,</v>
      </c>
      <c r="D702" s="2" t="str">
        <f ca="1">INDEX(Tabel3[ReisNaam],Tabel4[[#This Row],[Reis.Index]])&amp;","</f>
        <v>Brandýs nad Labem-Stará Boleslav,</v>
      </c>
      <c r="E702" t="s">
        <v>3440</v>
      </c>
      <c r="F702" t="s">
        <v>1914</v>
      </c>
      <c r="G702" s="17" t="str">
        <f t="shared" ca="1" si="22"/>
        <v>,22-01-2020,</v>
      </c>
      <c r="H702" s="2">
        <f ca="1">RANDBETWEEN(1,Formules!$B$3)</f>
        <v>239</v>
      </c>
      <c r="I702">
        <f t="shared" si="21"/>
        <v>701</v>
      </c>
    </row>
    <row r="703" spans="1:9" x14ac:dyDescent="0.25">
      <c r="A703" s="2" t="str">
        <f ca="1">Tabel4[[#This Row],[GroepBeheerderEmail]]&amp;Tabel4[[#This Row],[GroepNaam]]&amp;Tabel4[[#This Row],[ReisNaam]]&amp;Tabel4[[#This Row],[NotitieTitel]]&amp;Tabel4[[#This Row],[NotitieDatum]]&amp;Tabel4[[#This Row],[NotitieTekst]]</f>
        <v>Rhianon.Benson@gmail.com,Skyba,Pitangui,Reduced motivating process improvement,22-01-2020,Integer a nibh. In quis justo. Maecenas rhoncus aliquam lacus.</v>
      </c>
      <c r="B703" s="2" t="str">
        <f ca="1">SUBSTITUTE(INDEX(Tabel3[GroepBeheerderEmail],Tabel4[[#This Row],[Reis.Index]]),",","")</f>
        <v>Rhianon.Benson@gmail.com</v>
      </c>
      <c r="C703" s="2" t="str">
        <f ca="1">INDEX(Tabel3[GroepNaam],Tabel4[[#This Row],[Reis.Index]])</f>
        <v>,Skyba,</v>
      </c>
      <c r="D703" s="2" t="str">
        <f ca="1">INDEX(Tabel3[ReisNaam],Tabel4[[#This Row],[Reis.Index]])&amp;","</f>
        <v>Pitangui,</v>
      </c>
      <c r="E703" t="s">
        <v>3441</v>
      </c>
      <c r="F703" t="s">
        <v>2199</v>
      </c>
      <c r="G703" s="17" t="str">
        <f t="shared" ca="1" si="22"/>
        <v>,22-01-2020,</v>
      </c>
      <c r="H703" s="2">
        <f ca="1">RANDBETWEEN(1,Formules!$B$3)</f>
        <v>510</v>
      </c>
      <c r="I703">
        <f t="shared" si="21"/>
        <v>702</v>
      </c>
    </row>
    <row r="704" spans="1:9" x14ac:dyDescent="0.25">
      <c r="A704" s="2" t="str">
        <f ca="1">Tabel4[[#This Row],[GroepBeheerderEmail]]&amp;Tabel4[[#This Row],[GroepNaam]]&amp;Tabel4[[#This Row],[ReisNaam]]&amp;Tabel4[[#This Row],[NotitieTitel]]&amp;Tabel4[[#This Row],[NotitieDatum]]&amp;Tabel4[[#This Row],[NotitieTekst]]</f>
        <v>Ruby.Mackness@gmail.com,Katz,Shuanggang,Switchable bi-directional workforce,22-01-2020,Aliquam non mauris. Morbi non lectus. Aliquam sit amet diam in magna bibendum imperdiet. Nullam orci pede, venenatis non, sodales sed, tincidunt eu, felis. Fusce posuere felis sed lacus. Morbi sem mauris, laoreet ut, rhoncus aliquet, pulvinar sed, nisl. Nunc rhoncus dui vel sem.</v>
      </c>
      <c r="B704" s="2" t="str">
        <f ca="1">SUBSTITUTE(INDEX(Tabel3[GroepBeheerderEmail],Tabel4[[#This Row],[Reis.Index]]),",","")</f>
        <v>Ruby.Mackness@gmail.com</v>
      </c>
      <c r="C704" s="2" t="str">
        <f ca="1">INDEX(Tabel3[GroepNaam],Tabel4[[#This Row],[Reis.Index]])</f>
        <v>,Katz,</v>
      </c>
      <c r="D704" s="2" t="str">
        <f ca="1">INDEX(Tabel3[ReisNaam],Tabel4[[#This Row],[Reis.Index]])&amp;","</f>
        <v>Shuanggang,</v>
      </c>
      <c r="E704" t="s">
        <v>3442</v>
      </c>
      <c r="F704" t="s">
        <v>1759</v>
      </c>
      <c r="G704" s="17" t="str">
        <f t="shared" ca="1" si="22"/>
        <v>,22-01-2020,</v>
      </c>
      <c r="H704" s="2">
        <f ca="1">RANDBETWEEN(1,Formules!$B$3)</f>
        <v>91</v>
      </c>
      <c r="I704">
        <f t="shared" si="21"/>
        <v>703</v>
      </c>
    </row>
    <row r="705" spans="1:9" x14ac:dyDescent="0.25">
      <c r="A705" s="2" t="str">
        <f ca="1">Tabel4[[#This Row],[GroepBeheerderEmail]]&amp;Tabel4[[#This Row],[GroepNaam]]&amp;Tabel4[[#This Row],[ReisNaam]]&amp;Tabel4[[#This Row],[NotitieTitel]]&amp;Tabel4[[#This Row],[NotitieDatum]]&amp;Tabel4[[#This Row],[NotitieTekst]]</f>
        <v>Pattie.Fundell@gmail.com,Agivu,Jilin,Quality-focused national intranet,22-01-2020,Nam ultrices, libero non mattis pulvinar, nulla pede ullamcorper augue, a suscipit nulla elit ac nulla. Sed vel enim sit amet nunc viverra dapibus. Nulla suscipit ligula in lacus. Curabitur at ipsum ac tellus semper interdum. Mauris ullamcorper purus sit amet nulla.</v>
      </c>
      <c r="B705" s="2" t="str">
        <f ca="1">SUBSTITUTE(INDEX(Tabel3[GroepBeheerderEmail],Tabel4[[#This Row],[Reis.Index]]),",","")</f>
        <v>Pattie.Fundell@gmail.com</v>
      </c>
      <c r="C705" s="2" t="str">
        <f ca="1">INDEX(Tabel3[GroepNaam],Tabel4[[#This Row],[Reis.Index]])</f>
        <v>,Agivu,</v>
      </c>
      <c r="D705" s="2" t="str">
        <f ca="1">INDEX(Tabel3[ReisNaam],Tabel4[[#This Row],[Reis.Index]])&amp;","</f>
        <v>Jilin,</v>
      </c>
      <c r="E705" t="s">
        <v>3443</v>
      </c>
      <c r="F705" t="s">
        <v>2200</v>
      </c>
      <c r="G705" s="17" t="str">
        <f t="shared" ca="1" si="22"/>
        <v>,22-01-2020,</v>
      </c>
      <c r="H705" s="2">
        <f ca="1">RANDBETWEEN(1,Formules!$B$3)</f>
        <v>172</v>
      </c>
      <c r="I705">
        <f t="shared" si="21"/>
        <v>704</v>
      </c>
    </row>
    <row r="706" spans="1:9" x14ac:dyDescent="0.25">
      <c r="A706" s="2" t="str">
        <f ca="1">Tabel4[[#This Row],[GroepBeheerderEmail]]&amp;Tabel4[[#This Row],[GroepNaam]]&amp;Tabel4[[#This Row],[ReisNaam]]&amp;Tabel4[[#This Row],[NotitieTitel]]&amp;Tabel4[[#This Row],[NotitieDatum]]&amp;Tabel4[[#This Row],[NotitieTekst]]</f>
        <v>Debby.Siene@gmail.com,Jayo,Alacaygan,Balanced maximized challenge,22-01-2020,Nullam varius. Nulla facilisi. Cras non velit nec nisi vulputate nonummy. Maecenas tincidunt lacus at velit. Vivamus vel nulla eget eros elementum pellentesque.</v>
      </c>
      <c r="B706" s="2" t="str">
        <f ca="1">SUBSTITUTE(INDEX(Tabel3[GroepBeheerderEmail],Tabel4[[#This Row],[Reis.Index]]),",","")</f>
        <v>Debby.Siene@gmail.com</v>
      </c>
      <c r="C706" s="2" t="str">
        <f ca="1">INDEX(Tabel3[GroepNaam],Tabel4[[#This Row],[Reis.Index]])</f>
        <v>,Jayo,</v>
      </c>
      <c r="D706" s="2" t="str">
        <f ca="1">INDEX(Tabel3[ReisNaam],Tabel4[[#This Row],[Reis.Index]])&amp;","</f>
        <v>Alacaygan,</v>
      </c>
      <c r="E706" t="s">
        <v>3444</v>
      </c>
      <c r="F706" t="s">
        <v>1962</v>
      </c>
      <c r="G706" s="17" t="str">
        <f t="shared" ca="1" si="22"/>
        <v>,22-01-2020,</v>
      </c>
      <c r="H706" s="2">
        <f ca="1">RANDBETWEEN(1,Formules!$B$3)</f>
        <v>362</v>
      </c>
      <c r="I706">
        <f t="shared" ref="I706:I769" si="23">ROW()-1</f>
        <v>705</v>
      </c>
    </row>
    <row r="707" spans="1:9" x14ac:dyDescent="0.25">
      <c r="A707" s="2" t="str">
        <f ca="1">Tabel4[[#This Row],[GroepBeheerderEmail]]&amp;Tabel4[[#This Row],[GroepNaam]]&amp;Tabel4[[#This Row],[ReisNaam]]&amp;Tabel4[[#This Row],[NotitieTitel]]&amp;Tabel4[[#This Row],[NotitieDatum]]&amp;Tabel4[[#This Row],[NotitieTekst]]</f>
        <v>Kenny.Pimm@gmail.com,Wikivu,Huashu,Intuitive intangible framework,22-01-2020,Phasellus sit amet erat.</v>
      </c>
      <c r="B707" s="2" t="str">
        <f ca="1">SUBSTITUTE(INDEX(Tabel3[GroepBeheerderEmail],Tabel4[[#This Row],[Reis.Index]]),",","")</f>
        <v>Kenny.Pimm@gmail.com</v>
      </c>
      <c r="C707" s="2" t="str">
        <f ca="1">INDEX(Tabel3[GroepNaam],Tabel4[[#This Row],[Reis.Index]])</f>
        <v>,Wikivu,</v>
      </c>
      <c r="D707" s="2" t="str">
        <f ca="1">INDEX(Tabel3[ReisNaam],Tabel4[[#This Row],[Reis.Index]])&amp;","</f>
        <v>Huashu,</v>
      </c>
      <c r="E707" t="s">
        <v>3445</v>
      </c>
      <c r="F707" t="s">
        <v>2201</v>
      </c>
      <c r="G707" s="17" t="str">
        <f t="shared" ca="1" si="22"/>
        <v>,22-01-2020,</v>
      </c>
      <c r="H707" s="2">
        <f ca="1">RANDBETWEEN(1,Formules!$B$3)</f>
        <v>231</v>
      </c>
      <c r="I707">
        <f t="shared" si="23"/>
        <v>706</v>
      </c>
    </row>
    <row r="708" spans="1:9" x14ac:dyDescent="0.25">
      <c r="A708" s="2" t="str">
        <f ca="1">Tabel4[[#This Row],[GroepBeheerderEmail]]&amp;Tabel4[[#This Row],[GroepNaam]]&amp;Tabel4[[#This Row],[ReisNaam]]&amp;Tabel4[[#This Row],[NotitieTitel]]&amp;Tabel4[[#This Row],[NotitieDatum]]&amp;Tabel4[[#This Row],[NotitieTekst]]</f>
        <v>Mayne.Begent@gmail.com,Rhyloo,Campaka,Right-sized bi-directional projection,22-01-2020,Nullam porttitor lacus at turpis. Donec posuere metus vitae ipsum. Aliquam non mauris.</v>
      </c>
      <c r="B708" s="2" t="str">
        <f ca="1">SUBSTITUTE(INDEX(Tabel3[GroepBeheerderEmail],Tabel4[[#This Row],[Reis.Index]]),",","")</f>
        <v>Mayne.Begent@gmail.com</v>
      </c>
      <c r="C708" s="2" t="str">
        <f ca="1">INDEX(Tabel3[GroepNaam],Tabel4[[#This Row],[Reis.Index]])</f>
        <v>,Rhyloo,</v>
      </c>
      <c r="D708" s="2" t="str">
        <f ca="1">INDEX(Tabel3[ReisNaam],Tabel4[[#This Row],[Reis.Index]])&amp;","</f>
        <v>Campaka,</v>
      </c>
      <c r="E708" t="s">
        <v>3446</v>
      </c>
      <c r="F708" t="s">
        <v>2122</v>
      </c>
      <c r="G708" s="17" t="str">
        <f t="shared" ca="1" si="22"/>
        <v>,22-01-2020,</v>
      </c>
      <c r="H708" s="2">
        <f ca="1">RANDBETWEEN(1,Formules!$B$3)</f>
        <v>624</v>
      </c>
      <c r="I708">
        <f t="shared" si="23"/>
        <v>707</v>
      </c>
    </row>
    <row r="709" spans="1:9" x14ac:dyDescent="0.25">
      <c r="A709" s="2" t="str">
        <f ca="1">Tabel4[[#This Row],[GroepBeheerderEmail]]&amp;Tabel4[[#This Row],[GroepNaam]]&amp;Tabel4[[#This Row],[ReisNaam]]&amp;Tabel4[[#This Row],[NotitieTitel]]&amp;Tabel4[[#This Row],[NotitieDatum]]&amp;Tabel4[[#This Row],[NotitieTekst]]</f>
        <v>Pennie.Thomtson@gmail.com,Yozio,Shewopo,Profit-focused object-oriented neural-net,22-01-2020,Ut at dolor quis odio consequat varius. Integer ac leo. Pellentesque ultrices mattis odio. Donec vitae nisi. Nam ultrices, libero non mattis pulvinar, nulla pede ullamcorper augue, a suscipit nulla elit ac nulla.</v>
      </c>
      <c r="B709" s="2" t="str">
        <f ca="1">SUBSTITUTE(INDEX(Tabel3[GroepBeheerderEmail],Tabel4[[#This Row],[Reis.Index]]),",","")</f>
        <v>Pennie.Thomtson@gmail.com</v>
      </c>
      <c r="C709" s="2" t="str">
        <f ca="1">INDEX(Tabel3[GroepNaam],Tabel4[[#This Row],[Reis.Index]])</f>
        <v>,Yozio,</v>
      </c>
      <c r="D709" s="2" t="str">
        <f ca="1">INDEX(Tabel3[ReisNaam],Tabel4[[#This Row],[Reis.Index]])&amp;","</f>
        <v>Shewopo,</v>
      </c>
      <c r="E709" t="s">
        <v>3447</v>
      </c>
      <c r="F709" t="s">
        <v>1950</v>
      </c>
      <c r="G709" s="17" t="str">
        <f t="shared" ref="G709:G772" ca="1" si="24">","&amp;TEXT(TODAY(),"DD-MM-JJJJ")&amp;","</f>
        <v>,22-01-2020,</v>
      </c>
      <c r="H709" s="2">
        <f ca="1">RANDBETWEEN(1,Formules!$B$3)</f>
        <v>827</v>
      </c>
      <c r="I709">
        <f t="shared" si="23"/>
        <v>708</v>
      </c>
    </row>
    <row r="710" spans="1:9" x14ac:dyDescent="0.25">
      <c r="A710" s="2" t="str">
        <f ca="1">Tabel4[[#This Row],[GroepBeheerderEmail]]&amp;Tabel4[[#This Row],[GroepNaam]]&amp;Tabel4[[#This Row],[ReisNaam]]&amp;Tabel4[[#This Row],[NotitieTitel]]&amp;Tabel4[[#This Row],[NotitieDatum]]&amp;Tabel4[[#This Row],[NotitieTekst]]</f>
        <v>Jacquelin.Waugh@gmail.com,Quatz,Conde,Innovative tertiary customer loyalty,22-01-2020,Vestibulum rutrum rutrum neque. Aenean auctor gravida sem. Praesent id massa id nisl venenatis lacinia. Aenean sit amet justo. Morbi ut odio.</v>
      </c>
      <c r="B710" s="2" t="str">
        <f ca="1">SUBSTITUTE(INDEX(Tabel3[GroepBeheerderEmail],Tabel4[[#This Row],[Reis.Index]]),",","")</f>
        <v>Jacquelin.Waugh@gmail.com</v>
      </c>
      <c r="C710" s="2" t="str">
        <f ca="1">INDEX(Tabel3[GroepNaam],Tabel4[[#This Row],[Reis.Index]])</f>
        <v>,Quatz,</v>
      </c>
      <c r="D710" s="2" t="str">
        <f ca="1">INDEX(Tabel3[ReisNaam],Tabel4[[#This Row],[Reis.Index]])&amp;","</f>
        <v>Conde,</v>
      </c>
      <c r="E710" t="s">
        <v>3448</v>
      </c>
      <c r="F710" t="s">
        <v>2202</v>
      </c>
      <c r="G710" s="17" t="str">
        <f t="shared" ca="1" si="24"/>
        <v>,22-01-2020,</v>
      </c>
      <c r="H710" s="2">
        <f ca="1">RANDBETWEEN(1,Formules!$B$3)</f>
        <v>383</v>
      </c>
      <c r="I710">
        <f t="shared" si="23"/>
        <v>709</v>
      </c>
    </row>
    <row r="711" spans="1:9" x14ac:dyDescent="0.25">
      <c r="A711" s="2" t="str">
        <f ca="1">Tabel4[[#This Row],[GroepBeheerderEmail]]&amp;Tabel4[[#This Row],[GroepNaam]]&amp;Tabel4[[#This Row],[ReisNaam]]&amp;Tabel4[[#This Row],[NotitieTitel]]&amp;Tabel4[[#This Row],[NotitieDatum]]&amp;Tabel4[[#This Row],[NotitieTekst]]</f>
        <v>Pennie.Thomtson@gmail.com,Livetube,Sobinka,Polarised optimal interface,22-01-2020,Nam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v>
      </c>
      <c r="B711" s="2" t="str">
        <f ca="1">SUBSTITUTE(INDEX(Tabel3[GroepBeheerderEmail],Tabel4[[#This Row],[Reis.Index]]),",","")</f>
        <v>Pennie.Thomtson@gmail.com</v>
      </c>
      <c r="C711" s="2" t="str">
        <f ca="1">INDEX(Tabel3[GroepNaam],Tabel4[[#This Row],[Reis.Index]])</f>
        <v>,Livetube,</v>
      </c>
      <c r="D711" s="2" t="str">
        <f ca="1">INDEX(Tabel3[ReisNaam],Tabel4[[#This Row],[Reis.Index]])&amp;","</f>
        <v>Sobinka,</v>
      </c>
      <c r="E711" t="s">
        <v>3449</v>
      </c>
      <c r="F711" t="s">
        <v>1977</v>
      </c>
      <c r="G711" s="17" t="str">
        <f t="shared" ca="1" si="24"/>
        <v>,22-01-2020,</v>
      </c>
      <c r="H711" s="2">
        <f ca="1">RANDBETWEEN(1,Formules!$B$3)</f>
        <v>922</v>
      </c>
      <c r="I711">
        <f t="shared" si="23"/>
        <v>710</v>
      </c>
    </row>
    <row r="712" spans="1:9" x14ac:dyDescent="0.25">
      <c r="A712" s="2" t="str">
        <f ca="1">Tabel4[[#This Row],[GroepBeheerderEmail]]&amp;Tabel4[[#This Row],[GroepNaam]]&amp;Tabel4[[#This Row],[ReisNaam]]&amp;Tabel4[[#This Row],[NotitieTitel]]&amp;Tabel4[[#This Row],[NotitieDatum]]&amp;Tabel4[[#This Row],[NotitieTekst]]</f>
        <v>Chaddy.Coultar@gmail.com,Avamba,Orly,Versatile incremental matrix,22-01-2020,Duis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v>
      </c>
      <c r="B712" s="2" t="str">
        <f ca="1">SUBSTITUTE(INDEX(Tabel3[GroepBeheerderEmail],Tabel4[[#This Row],[Reis.Index]]),",","")</f>
        <v>Chaddy.Coultar@gmail.com</v>
      </c>
      <c r="C712" s="2" t="str">
        <f ca="1">INDEX(Tabel3[GroepNaam],Tabel4[[#This Row],[Reis.Index]])</f>
        <v>,Avamba,</v>
      </c>
      <c r="D712" s="2" t="str">
        <f ca="1">INDEX(Tabel3[ReisNaam],Tabel4[[#This Row],[Reis.Index]])&amp;","</f>
        <v>Orly,</v>
      </c>
      <c r="E712" t="s">
        <v>3450</v>
      </c>
      <c r="F712" t="s">
        <v>2203</v>
      </c>
      <c r="G712" s="17" t="str">
        <f t="shared" ca="1" si="24"/>
        <v>,22-01-2020,</v>
      </c>
      <c r="H712" s="2">
        <f ca="1">RANDBETWEEN(1,Formules!$B$3)</f>
        <v>609</v>
      </c>
      <c r="I712">
        <f t="shared" si="23"/>
        <v>711</v>
      </c>
    </row>
    <row r="713" spans="1:9" x14ac:dyDescent="0.25">
      <c r="A713" s="2" t="str">
        <f ca="1">Tabel4[[#This Row],[GroepBeheerderEmail]]&amp;Tabel4[[#This Row],[GroepNaam]]&amp;Tabel4[[#This Row],[ReisNaam]]&amp;Tabel4[[#This Row],[NotitieTitel]]&amp;Tabel4[[#This Row],[NotitieDatum]]&amp;Tabel4[[#This Row],[NotitieTekst]]</f>
        <v>Jamesy.Bunclark@gmail.com,Twimbo,Pelem,Grass-roots 3rd generation functionalities,22-01-2020,Phasellus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v>
      </c>
      <c r="B713" s="2" t="str">
        <f ca="1">SUBSTITUTE(INDEX(Tabel3[GroepBeheerderEmail],Tabel4[[#This Row],[Reis.Index]]),",","")</f>
        <v>Jamesy.Bunclark@gmail.com</v>
      </c>
      <c r="C713" s="2" t="str">
        <f ca="1">INDEX(Tabel3[GroepNaam],Tabel4[[#This Row],[Reis.Index]])</f>
        <v>,Twimbo,</v>
      </c>
      <c r="D713" s="2" t="str">
        <f ca="1">INDEX(Tabel3[ReisNaam],Tabel4[[#This Row],[Reis.Index]])&amp;","</f>
        <v>Pelem,</v>
      </c>
      <c r="E713" t="s">
        <v>3451</v>
      </c>
      <c r="F713" t="s">
        <v>2086</v>
      </c>
      <c r="G713" s="17" t="str">
        <f t="shared" ca="1" si="24"/>
        <v>,22-01-2020,</v>
      </c>
      <c r="H713" s="2">
        <f ca="1">RANDBETWEEN(1,Formules!$B$3)</f>
        <v>23</v>
      </c>
      <c r="I713">
        <f t="shared" si="23"/>
        <v>712</v>
      </c>
    </row>
    <row r="714" spans="1:9" x14ac:dyDescent="0.25">
      <c r="A714" s="2" t="str">
        <f ca="1">Tabel4[[#This Row],[GroepBeheerderEmail]]&amp;Tabel4[[#This Row],[GroepNaam]]&amp;Tabel4[[#This Row],[ReisNaam]]&amp;Tabel4[[#This Row],[NotitieTitel]]&amp;Tabel4[[#This Row],[NotitieDatum]]&amp;Tabel4[[#This Row],[NotitieTekst]]</f>
        <v>Deborah.Mursell@gmail.com,Thoughtsphere,Ubiaja,Re-contextualized content-based database,22-01-2020,Duis bibendum. Morbi non quam nec dui luctus rutrum. Nulla tellus.</v>
      </c>
      <c r="B714" s="2" t="str">
        <f ca="1">SUBSTITUTE(INDEX(Tabel3[GroepBeheerderEmail],Tabel4[[#This Row],[Reis.Index]]),",","")</f>
        <v>Deborah.Mursell@gmail.com</v>
      </c>
      <c r="C714" s="2" t="str">
        <f ca="1">INDEX(Tabel3[GroepNaam],Tabel4[[#This Row],[Reis.Index]])</f>
        <v>,Thoughtsphere,</v>
      </c>
      <c r="D714" s="2" t="str">
        <f ca="1">INDEX(Tabel3[ReisNaam],Tabel4[[#This Row],[Reis.Index]])&amp;","</f>
        <v>Ubiaja,</v>
      </c>
      <c r="E714" t="s">
        <v>3452</v>
      </c>
      <c r="F714" t="s">
        <v>2204</v>
      </c>
      <c r="G714" s="17" t="str">
        <f t="shared" ca="1" si="24"/>
        <v>,22-01-2020,</v>
      </c>
      <c r="H714" s="2">
        <f ca="1">RANDBETWEEN(1,Formules!$B$3)</f>
        <v>63</v>
      </c>
      <c r="I714">
        <f t="shared" si="23"/>
        <v>713</v>
      </c>
    </row>
    <row r="715" spans="1:9" x14ac:dyDescent="0.25">
      <c r="A715" s="2" t="str">
        <f ca="1">Tabel4[[#This Row],[GroepBeheerderEmail]]&amp;Tabel4[[#This Row],[GroepNaam]]&amp;Tabel4[[#This Row],[ReisNaam]]&amp;Tabel4[[#This Row],[NotitieTitel]]&amp;Tabel4[[#This Row],[NotitieDatum]]&amp;Tabel4[[#This Row],[NotitieTekst]]</f>
        <v>Yovonnda.Yurkin@gmail.com,Oyope,Solina,Ergonomic modular frame,22-01-2020,Cras non velit nec nisi vulputate nonummy. Maecenas tincidunt lacus at velit. Vivamus vel nulla eget eros elementum pellentesque. Quisque porta volutpat erat. Quisque erat eros, viverra eget, congue eget, semper rutrum, nulla.</v>
      </c>
      <c r="B715" s="2" t="str">
        <f ca="1">SUBSTITUTE(INDEX(Tabel3[GroepBeheerderEmail],Tabel4[[#This Row],[Reis.Index]]),",","")</f>
        <v>Yovonnda.Yurkin@gmail.com</v>
      </c>
      <c r="C715" s="2" t="str">
        <f ca="1">INDEX(Tabel3[GroepNaam],Tabel4[[#This Row],[Reis.Index]])</f>
        <v>,Oyope,</v>
      </c>
      <c r="D715" s="2" t="str">
        <f ca="1">INDEX(Tabel3[ReisNaam],Tabel4[[#This Row],[Reis.Index]])&amp;","</f>
        <v>Solina,</v>
      </c>
      <c r="E715" t="s">
        <v>3453</v>
      </c>
      <c r="F715" t="s">
        <v>2205</v>
      </c>
      <c r="G715" s="17" t="str">
        <f t="shared" ca="1" si="24"/>
        <v>,22-01-2020,</v>
      </c>
      <c r="H715" s="2">
        <f ca="1">RANDBETWEEN(1,Formules!$B$3)</f>
        <v>15</v>
      </c>
      <c r="I715">
        <f t="shared" si="23"/>
        <v>714</v>
      </c>
    </row>
    <row r="716" spans="1:9" x14ac:dyDescent="0.25">
      <c r="A716" s="2" t="str">
        <f ca="1">Tabel4[[#This Row],[GroepBeheerderEmail]]&amp;Tabel4[[#This Row],[GroepNaam]]&amp;Tabel4[[#This Row],[ReisNaam]]&amp;Tabel4[[#This Row],[NotitieTitel]]&amp;Tabel4[[#This Row],[NotitieDatum]]&amp;Tabel4[[#This Row],[NotitieTekst]]</f>
        <v>Rolph.Andersson@gmail.com,Browsedrive,Dalakovo,Secured regional model,22-01-2020,Maecenas pulvinar lobortis est. Phasellus sit amet erat. Nulla tempus. Vivamus in felis eu sapien cursus vestibulum. Proin eu mi. Nulla ac enim. In tempor, turpis nec euismod scelerisque, quam turpis adipiscing lorem, vitae mattis nibh ligula nec sem. Duis aliquam convallis nunc.</v>
      </c>
      <c r="B716" s="2" t="str">
        <f ca="1">SUBSTITUTE(INDEX(Tabel3[GroepBeheerderEmail],Tabel4[[#This Row],[Reis.Index]]),",","")</f>
        <v>Rolph.Andersson@gmail.com</v>
      </c>
      <c r="C716" s="2" t="str">
        <f ca="1">INDEX(Tabel3[GroepNaam],Tabel4[[#This Row],[Reis.Index]])</f>
        <v>,Browsedrive,</v>
      </c>
      <c r="D716" s="2" t="str">
        <f ca="1">INDEX(Tabel3[ReisNaam],Tabel4[[#This Row],[Reis.Index]])&amp;","</f>
        <v>Dalakovo,</v>
      </c>
      <c r="E716" t="s">
        <v>3454</v>
      </c>
      <c r="F716" t="s">
        <v>2206</v>
      </c>
      <c r="G716" s="17" t="str">
        <f t="shared" ca="1" si="24"/>
        <v>,22-01-2020,</v>
      </c>
      <c r="H716" s="2">
        <f ca="1">RANDBETWEEN(1,Formules!$B$3)</f>
        <v>647</v>
      </c>
      <c r="I716">
        <f t="shared" si="23"/>
        <v>715</v>
      </c>
    </row>
    <row r="717" spans="1:9" x14ac:dyDescent="0.25">
      <c r="A717" s="2" t="str">
        <f ca="1">Tabel4[[#This Row],[GroepBeheerderEmail]]&amp;Tabel4[[#This Row],[GroepNaam]]&amp;Tabel4[[#This Row],[ReisNaam]]&amp;Tabel4[[#This Row],[NotitieTitel]]&amp;Tabel4[[#This Row],[NotitieDatum]]&amp;Tabel4[[#This Row],[NotitieTekst]]</f>
        <v>Jehu.Griswood@gmail.com,Skyba,Hämeenkoski,Enhanced zero defect portal,22-01-2020,Duis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v>
      </c>
      <c r="B717" s="2" t="str">
        <f ca="1">SUBSTITUTE(INDEX(Tabel3[GroepBeheerderEmail],Tabel4[[#This Row],[Reis.Index]]),",","")</f>
        <v>Jehu.Griswood@gmail.com</v>
      </c>
      <c r="C717" s="2" t="str">
        <f ca="1">INDEX(Tabel3[GroepNaam],Tabel4[[#This Row],[Reis.Index]])</f>
        <v>,Skyba,</v>
      </c>
      <c r="D717" s="2" t="str">
        <f ca="1">INDEX(Tabel3[ReisNaam],Tabel4[[#This Row],[Reis.Index]])&amp;","</f>
        <v>Hämeenkoski,</v>
      </c>
      <c r="E717" t="s">
        <v>3455</v>
      </c>
      <c r="F717" t="s">
        <v>2207</v>
      </c>
      <c r="G717" s="17" t="str">
        <f t="shared" ca="1" si="24"/>
        <v>,22-01-2020,</v>
      </c>
      <c r="H717" s="2">
        <f ca="1">RANDBETWEEN(1,Formules!$B$3)</f>
        <v>102</v>
      </c>
      <c r="I717">
        <f t="shared" si="23"/>
        <v>716</v>
      </c>
    </row>
    <row r="718" spans="1:9" x14ac:dyDescent="0.25">
      <c r="A718" s="2" t="str">
        <f ca="1">Tabel4[[#This Row],[GroepBeheerderEmail]]&amp;Tabel4[[#This Row],[GroepNaam]]&amp;Tabel4[[#This Row],[ReisNaam]]&amp;Tabel4[[#This Row],[NotitieTitel]]&amp;Tabel4[[#This Row],[NotitieDatum]]&amp;Tabel4[[#This Row],[NotitieTekst]]</f>
        <v>Doyle.Macoun@gmail.com,Rhyloo,Caoyan,Managed uniform success,22-01-2020,Lorem ipsum dolor sit amet, consectetuer 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v>
      </c>
      <c r="B718" s="2" t="str">
        <f ca="1">SUBSTITUTE(INDEX(Tabel3[GroepBeheerderEmail],Tabel4[[#This Row],[Reis.Index]]),",","")</f>
        <v>Doyle.Macoun@gmail.com</v>
      </c>
      <c r="C718" s="2" t="str">
        <f ca="1">INDEX(Tabel3[GroepNaam],Tabel4[[#This Row],[Reis.Index]])</f>
        <v>,Rhyloo,</v>
      </c>
      <c r="D718" s="2" t="str">
        <f ca="1">INDEX(Tabel3[ReisNaam],Tabel4[[#This Row],[Reis.Index]])&amp;","</f>
        <v>Caoyan,</v>
      </c>
      <c r="E718" t="s">
        <v>3456</v>
      </c>
      <c r="F718" t="s">
        <v>2208</v>
      </c>
      <c r="G718" s="17" t="str">
        <f t="shared" ca="1" si="24"/>
        <v>,22-01-2020,</v>
      </c>
      <c r="H718" s="2">
        <f ca="1">RANDBETWEEN(1,Formules!$B$3)</f>
        <v>59</v>
      </c>
      <c r="I718">
        <f t="shared" si="23"/>
        <v>717</v>
      </c>
    </row>
    <row r="719" spans="1:9" x14ac:dyDescent="0.25">
      <c r="A719" s="2" t="str">
        <f ca="1">Tabel4[[#This Row],[GroepBeheerderEmail]]&amp;Tabel4[[#This Row],[GroepNaam]]&amp;Tabel4[[#This Row],[ReisNaam]]&amp;Tabel4[[#This Row],[NotitieTitel]]&amp;Tabel4[[#This Row],[NotitieDatum]]&amp;Tabel4[[#This Row],[NotitieTekst]]</f>
        <v>Jobye.Rames@gmail.com,Shuffledrive,Kalāt,Reactive dedicated conglomeration,22-01-2020,Nullam sit amet turpis elementum ligula vehicula consequat. Morbi a ipsum. Integer a nibh. In quis justo. Maecenas rhoncus aliquam lacus.</v>
      </c>
      <c r="B719" s="2" t="str">
        <f ca="1">SUBSTITUTE(INDEX(Tabel3[GroepBeheerderEmail],Tabel4[[#This Row],[Reis.Index]]),",","")</f>
        <v>Jobye.Rames@gmail.com</v>
      </c>
      <c r="C719" s="2" t="str">
        <f ca="1">INDEX(Tabel3[GroepNaam],Tabel4[[#This Row],[Reis.Index]])</f>
        <v>,Shuffledrive,</v>
      </c>
      <c r="D719" s="2" t="str">
        <f ca="1">INDEX(Tabel3[ReisNaam],Tabel4[[#This Row],[Reis.Index]])&amp;","</f>
        <v>Kalāt,</v>
      </c>
      <c r="E719" t="s">
        <v>3457</v>
      </c>
      <c r="F719" t="s">
        <v>2209</v>
      </c>
      <c r="G719" s="17" t="str">
        <f t="shared" ca="1" si="24"/>
        <v>,22-01-2020,</v>
      </c>
      <c r="H719" s="2">
        <f ca="1">RANDBETWEEN(1,Formules!$B$3)</f>
        <v>506</v>
      </c>
      <c r="I719">
        <f t="shared" si="23"/>
        <v>718</v>
      </c>
    </row>
    <row r="720" spans="1:9" x14ac:dyDescent="0.25">
      <c r="A720" s="2" t="str">
        <f ca="1">Tabel4[[#This Row],[GroepBeheerderEmail]]&amp;Tabel4[[#This Row],[GroepNaam]]&amp;Tabel4[[#This Row],[ReisNaam]]&amp;Tabel4[[#This Row],[NotitieTitel]]&amp;Tabel4[[#This Row],[NotitieDatum]]&amp;Tabel4[[#This Row],[NotitieTekst]]</f>
        <v>Lyndel.Jaan@gmail.com,Kimia,Purwosari,Synergistic incremental moratorium,22-01-2020,Morbi non quam nec dui luctus rutrum. Nulla tellus. In sagittis dui vel nisl. Duis ac nibh.</v>
      </c>
      <c r="B720" s="2" t="str">
        <f ca="1">SUBSTITUTE(INDEX(Tabel3[GroepBeheerderEmail],Tabel4[[#This Row],[Reis.Index]]),",","")</f>
        <v>Lyndel.Jaan@gmail.com</v>
      </c>
      <c r="C720" s="2" t="str">
        <f ca="1">INDEX(Tabel3[GroepNaam],Tabel4[[#This Row],[Reis.Index]])</f>
        <v>,Kimia,</v>
      </c>
      <c r="D720" s="2" t="str">
        <f ca="1">INDEX(Tabel3[ReisNaam],Tabel4[[#This Row],[Reis.Index]])&amp;","</f>
        <v>Purwosari,</v>
      </c>
      <c r="E720" t="s">
        <v>3458</v>
      </c>
      <c r="F720" t="s">
        <v>1825</v>
      </c>
      <c r="G720" s="17" t="str">
        <f t="shared" ca="1" si="24"/>
        <v>,22-01-2020,</v>
      </c>
      <c r="H720" s="2">
        <f ca="1">RANDBETWEEN(1,Formules!$B$3)</f>
        <v>524</v>
      </c>
      <c r="I720">
        <f t="shared" si="23"/>
        <v>719</v>
      </c>
    </row>
    <row r="721" spans="1:9" x14ac:dyDescent="0.25">
      <c r="A721" s="2" t="str">
        <f ca="1">Tabel4[[#This Row],[GroepBeheerderEmail]]&amp;Tabel4[[#This Row],[GroepNaam]]&amp;Tabel4[[#This Row],[ReisNaam]]&amp;Tabel4[[#This Row],[NotitieTitel]]&amp;Tabel4[[#This Row],[NotitieDatum]]&amp;Tabel4[[#This Row],[NotitieTekst]]</f>
        <v>Pall.Corker@gmail.com,Skalith,Jinshanpu,Enterprise-wide non-volatile toolset,22-01-2020,Duis at velit eu est congue elementum. In hac habitasse platea dictumst. Morbi vestibulum, velit id pretium iaculis, diam erat fermentum justo, nec condimentum neque sapien placerat ante. Nulla justo. Aliquam quis turpis eget elit sodales scelerisque.</v>
      </c>
      <c r="B721" s="2" t="str">
        <f ca="1">SUBSTITUTE(INDEX(Tabel3[GroepBeheerderEmail],Tabel4[[#This Row],[Reis.Index]]),",","")</f>
        <v>Pall.Corker@gmail.com</v>
      </c>
      <c r="C721" s="2" t="str">
        <f ca="1">INDEX(Tabel3[GroepNaam],Tabel4[[#This Row],[Reis.Index]])</f>
        <v>,Skalith,</v>
      </c>
      <c r="D721" s="2" t="str">
        <f ca="1">INDEX(Tabel3[ReisNaam],Tabel4[[#This Row],[Reis.Index]])&amp;","</f>
        <v>Jinshanpu,</v>
      </c>
      <c r="E721" t="s">
        <v>3459</v>
      </c>
      <c r="F721" t="s">
        <v>2210</v>
      </c>
      <c r="G721" s="17" t="str">
        <f t="shared" ca="1" si="24"/>
        <v>,22-01-2020,</v>
      </c>
      <c r="H721" s="2">
        <f ca="1">RANDBETWEEN(1,Formules!$B$3)</f>
        <v>66</v>
      </c>
      <c r="I721">
        <f t="shared" si="23"/>
        <v>720</v>
      </c>
    </row>
    <row r="722" spans="1:9" x14ac:dyDescent="0.25">
      <c r="A722" s="2" t="str">
        <f ca="1">Tabel4[[#This Row],[GroepBeheerderEmail]]&amp;Tabel4[[#This Row],[GroepNaam]]&amp;Tabel4[[#This Row],[ReisNaam]]&amp;Tabel4[[#This Row],[NotitieTitel]]&amp;Tabel4[[#This Row],[NotitieDatum]]&amp;Tabel4[[#This Row],[NotitieTekst]]</f>
        <v>Kelley.Grattan@gmail.com,Photojam,Pemex,Total homogeneous synergy,22-01-2020,Integer a nibh. In quis justo.</v>
      </c>
      <c r="B722" s="2" t="str">
        <f ca="1">SUBSTITUTE(INDEX(Tabel3[GroepBeheerderEmail],Tabel4[[#This Row],[Reis.Index]]),",","")</f>
        <v>Kelley.Grattan@gmail.com</v>
      </c>
      <c r="C722" s="2" t="str">
        <f ca="1">INDEX(Tabel3[GroepNaam],Tabel4[[#This Row],[Reis.Index]])</f>
        <v>,Photojam,</v>
      </c>
      <c r="D722" s="2" t="str">
        <f ca="1">INDEX(Tabel3[ReisNaam],Tabel4[[#This Row],[Reis.Index]])&amp;","</f>
        <v>Pemex,</v>
      </c>
      <c r="E722" t="s">
        <v>3460</v>
      </c>
      <c r="F722" t="s">
        <v>1954</v>
      </c>
      <c r="G722" s="17" t="str">
        <f t="shared" ca="1" si="24"/>
        <v>,22-01-2020,</v>
      </c>
      <c r="H722" s="2">
        <f ca="1">RANDBETWEEN(1,Formules!$B$3)</f>
        <v>815</v>
      </c>
      <c r="I722">
        <f t="shared" si="23"/>
        <v>721</v>
      </c>
    </row>
    <row r="723" spans="1:9" x14ac:dyDescent="0.25">
      <c r="A723" s="2" t="str">
        <f ca="1">Tabel4[[#This Row],[GroepBeheerderEmail]]&amp;Tabel4[[#This Row],[GroepNaam]]&amp;Tabel4[[#This Row],[ReisNaam]]&amp;Tabel4[[#This Row],[NotitieTitel]]&amp;Tabel4[[#This Row],[NotitieDatum]]&amp;Tabel4[[#This Row],[NotitieTekst]]</f>
        <v>Rossy.Challener@gmail.com,Leexo,Tomepampa,Realigned national throughput,22-01-2020,Vivamus in felis eu sapien cursus vestibulum. Proin eu mi. Nulla ac enim. In tempor, turpis nec euismod scelerisque, quam turpis adipiscing lorem, vitae mattis nibh ligula nec sem. Duis aliquam convallis nunc.</v>
      </c>
      <c r="B723" s="2" t="str">
        <f ca="1">SUBSTITUTE(INDEX(Tabel3[GroepBeheerderEmail],Tabel4[[#This Row],[Reis.Index]]),",","")</f>
        <v>Rossy.Challener@gmail.com</v>
      </c>
      <c r="C723" s="2" t="str">
        <f ca="1">INDEX(Tabel3[GroepNaam],Tabel4[[#This Row],[Reis.Index]])</f>
        <v>,Leexo,</v>
      </c>
      <c r="D723" s="2" t="str">
        <f ca="1">INDEX(Tabel3[ReisNaam],Tabel4[[#This Row],[Reis.Index]])&amp;","</f>
        <v>Tomepampa,</v>
      </c>
      <c r="E723" t="s">
        <v>3461</v>
      </c>
      <c r="F723" t="s">
        <v>2002</v>
      </c>
      <c r="G723" s="17" t="str">
        <f t="shared" ca="1" si="24"/>
        <v>,22-01-2020,</v>
      </c>
      <c r="H723" s="2">
        <f ca="1">RANDBETWEEN(1,Formules!$B$3)</f>
        <v>960</v>
      </c>
      <c r="I723">
        <f t="shared" si="23"/>
        <v>722</v>
      </c>
    </row>
    <row r="724" spans="1:9" x14ac:dyDescent="0.25">
      <c r="A724" s="2" t="str">
        <f ca="1">Tabel4[[#This Row],[GroepBeheerderEmail]]&amp;Tabel4[[#This Row],[GroepNaam]]&amp;Tabel4[[#This Row],[ReisNaam]]&amp;Tabel4[[#This Row],[NotitieTitel]]&amp;Tabel4[[#This Row],[NotitieDatum]]&amp;Tabel4[[#This Row],[NotitieTekst]]</f>
        <v>Blancha.Arthur@gmail.com,Camido,Köln,Total clear-thinking forecast,22-01-2020,Proin interdum mauris non ligula pellentesque ultrices. Phasellus id sapien in sapien iaculis congue. Vivamus metus arcu, adipiscing molestie, hendrerit at, vulputate vitae, nisl. Aenean lectus. Pellentesque eget nunc.</v>
      </c>
      <c r="B724" s="2" t="str">
        <f ca="1">SUBSTITUTE(INDEX(Tabel3[GroepBeheerderEmail],Tabel4[[#This Row],[Reis.Index]]),",","")</f>
        <v>Blancha.Arthur@gmail.com</v>
      </c>
      <c r="C724" s="2" t="str">
        <f ca="1">INDEX(Tabel3[GroepNaam],Tabel4[[#This Row],[Reis.Index]])</f>
        <v>,Camido,</v>
      </c>
      <c r="D724" s="2" t="str">
        <f ca="1">INDEX(Tabel3[ReisNaam],Tabel4[[#This Row],[Reis.Index]])&amp;","</f>
        <v>Köln,</v>
      </c>
      <c r="E724" t="s">
        <v>3462</v>
      </c>
      <c r="F724" t="s">
        <v>2211</v>
      </c>
      <c r="G724" s="17" t="str">
        <f t="shared" ca="1" si="24"/>
        <v>,22-01-2020,</v>
      </c>
      <c r="H724" s="2">
        <f ca="1">RANDBETWEEN(1,Formules!$B$3)</f>
        <v>246</v>
      </c>
      <c r="I724">
        <f t="shared" si="23"/>
        <v>723</v>
      </c>
    </row>
    <row r="725" spans="1:9" x14ac:dyDescent="0.25">
      <c r="A725" s="2" t="str">
        <f ca="1">Tabel4[[#This Row],[GroepBeheerderEmail]]&amp;Tabel4[[#This Row],[GroepNaam]]&amp;Tabel4[[#This Row],[ReisNaam]]&amp;Tabel4[[#This Row],[NotitieTitel]]&amp;Tabel4[[#This Row],[NotitieDatum]]&amp;Tabel4[[#This Row],[NotitieTekst]]</f>
        <v>Aggie.Pawlowicz@gmail.com,Fivespan,Maebaru,Proactive high-level firmware,22-01-2020,Donec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v>
      </c>
      <c r="B725" s="2" t="str">
        <f ca="1">SUBSTITUTE(INDEX(Tabel3[GroepBeheerderEmail],Tabel4[[#This Row],[Reis.Index]]),",","")</f>
        <v>Aggie.Pawlowicz@gmail.com</v>
      </c>
      <c r="C725" s="2" t="str">
        <f ca="1">INDEX(Tabel3[GroepNaam],Tabel4[[#This Row],[Reis.Index]])</f>
        <v>,Fivespan,</v>
      </c>
      <c r="D725" s="2" t="str">
        <f ca="1">INDEX(Tabel3[ReisNaam],Tabel4[[#This Row],[Reis.Index]])&amp;","</f>
        <v>Maebaru,</v>
      </c>
      <c r="E725" t="s">
        <v>3463</v>
      </c>
      <c r="F725" t="s">
        <v>2212</v>
      </c>
      <c r="G725" s="17" t="str">
        <f t="shared" ca="1" si="24"/>
        <v>,22-01-2020,</v>
      </c>
      <c r="H725" s="2">
        <f ca="1">RANDBETWEEN(1,Formules!$B$3)</f>
        <v>791</v>
      </c>
      <c r="I725">
        <f t="shared" si="23"/>
        <v>724</v>
      </c>
    </row>
    <row r="726" spans="1:9" x14ac:dyDescent="0.25">
      <c r="A726" s="2" t="str">
        <f ca="1">Tabel4[[#This Row],[GroepBeheerderEmail]]&amp;Tabel4[[#This Row],[GroepNaam]]&amp;Tabel4[[#This Row],[ReisNaam]]&amp;Tabel4[[#This Row],[NotitieTitel]]&amp;Tabel4[[#This Row],[NotitieDatum]]&amp;Tabel4[[#This Row],[NotitieTekst]]</f>
        <v>Karlik.Betteriss@gmail.com,Linkbridge,Itéa,Centralized encompassing toolset,22-01-2020,Duis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v>
      </c>
      <c r="B726" s="2" t="str">
        <f ca="1">SUBSTITUTE(INDEX(Tabel3[GroepBeheerderEmail],Tabel4[[#This Row],[Reis.Index]]),",","")</f>
        <v>Karlik.Betteriss@gmail.com</v>
      </c>
      <c r="C726" s="2" t="str">
        <f ca="1">INDEX(Tabel3[GroepNaam],Tabel4[[#This Row],[Reis.Index]])</f>
        <v>,Linkbridge,</v>
      </c>
      <c r="D726" s="2" t="str">
        <f ca="1">INDEX(Tabel3[ReisNaam],Tabel4[[#This Row],[Reis.Index]])&amp;","</f>
        <v>Itéa,</v>
      </c>
      <c r="E726" t="s">
        <v>3464</v>
      </c>
      <c r="F726" t="s">
        <v>2213</v>
      </c>
      <c r="G726" s="17" t="str">
        <f t="shared" ca="1" si="24"/>
        <v>,22-01-2020,</v>
      </c>
      <c r="H726" s="2">
        <f ca="1">RANDBETWEEN(1,Formules!$B$3)</f>
        <v>832</v>
      </c>
      <c r="I726">
        <f t="shared" si="23"/>
        <v>725</v>
      </c>
    </row>
    <row r="727" spans="1:9" x14ac:dyDescent="0.25">
      <c r="A727" s="2" t="str">
        <f ca="1">Tabel4[[#This Row],[GroepBeheerderEmail]]&amp;Tabel4[[#This Row],[GroepNaam]]&amp;Tabel4[[#This Row],[ReisNaam]]&amp;Tabel4[[#This Row],[NotitieTitel]]&amp;Tabel4[[#This Row],[NotitieDatum]]&amp;Tabel4[[#This Row],[NotitieTekst]]</f>
        <v>Catherina.Annear@gmail.com,Miboo,São Manuel,Centralized explicit framework,22-01-2020,Integer pede justo, lacinia eget, tincidunt eget, tempus vel, pede. Morbi porttitor lorem id ligula. Suspendisse ornare consequat lectus.</v>
      </c>
      <c r="B727" s="2" t="str">
        <f ca="1">SUBSTITUTE(INDEX(Tabel3[GroepBeheerderEmail],Tabel4[[#This Row],[Reis.Index]]),",","")</f>
        <v>Catherina.Annear@gmail.com</v>
      </c>
      <c r="C727" s="2" t="str">
        <f ca="1">INDEX(Tabel3[GroepNaam],Tabel4[[#This Row],[Reis.Index]])</f>
        <v>,Miboo,</v>
      </c>
      <c r="D727" s="2" t="str">
        <f ca="1">INDEX(Tabel3[ReisNaam],Tabel4[[#This Row],[Reis.Index]])&amp;","</f>
        <v>São Manuel,</v>
      </c>
      <c r="E727" t="s">
        <v>3465</v>
      </c>
      <c r="F727" t="s">
        <v>2214</v>
      </c>
      <c r="G727" s="17" t="str">
        <f t="shared" ca="1" si="24"/>
        <v>,22-01-2020,</v>
      </c>
      <c r="H727" s="2">
        <f ca="1">RANDBETWEEN(1,Formules!$B$3)</f>
        <v>512</v>
      </c>
      <c r="I727">
        <f t="shared" si="23"/>
        <v>726</v>
      </c>
    </row>
    <row r="728" spans="1:9" x14ac:dyDescent="0.25">
      <c r="A728" s="2" t="str">
        <f ca="1">Tabel4[[#This Row],[GroepBeheerderEmail]]&amp;Tabel4[[#This Row],[GroepNaam]]&amp;Tabel4[[#This Row],[ReisNaam]]&amp;Tabel4[[#This Row],[NotitieTitel]]&amp;Tabel4[[#This Row],[NotitieDatum]]&amp;Tabel4[[#This Row],[NotitieTekst]]</f>
        <v>Reine.Mougin@gmail.com,Flipstorm,Puyuan,Extended tangible website,22-01-2020,Morbi a ipsum. Integer a nibh. In quis justo. Maecenas rhoncus aliquam lacus. Morbi quis tortor id nulla ultrices aliquet. Maecenas leo odio, condimentum id, luctus nec, molestie sed, justo.</v>
      </c>
      <c r="B728" s="2" t="str">
        <f ca="1">SUBSTITUTE(INDEX(Tabel3[GroepBeheerderEmail],Tabel4[[#This Row],[Reis.Index]]),",","")</f>
        <v>Reine.Mougin@gmail.com</v>
      </c>
      <c r="C728" s="2" t="str">
        <f ca="1">INDEX(Tabel3[GroepNaam],Tabel4[[#This Row],[Reis.Index]])</f>
        <v>,Flipstorm,</v>
      </c>
      <c r="D728" s="2" t="str">
        <f ca="1">INDEX(Tabel3[ReisNaam],Tabel4[[#This Row],[Reis.Index]])&amp;","</f>
        <v>Puyuan,</v>
      </c>
      <c r="E728" t="s">
        <v>3466</v>
      </c>
      <c r="F728" t="s">
        <v>2215</v>
      </c>
      <c r="G728" s="17" t="str">
        <f t="shared" ca="1" si="24"/>
        <v>,22-01-2020,</v>
      </c>
      <c r="H728" s="2">
        <f ca="1">RANDBETWEEN(1,Formules!$B$3)</f>
        <v>607</v>
      </c>
      <c r="I728">
        <f t="shared" si="23"/>
        <v>727</v>
      </c>
    </row>
    <row r="729" spans="1:9" x14ac:dyDescent="0.25">
      <c r="A729" s="2" t="str">
        <f ca="1">Tabel4[[#This Row],[GroepBeheerderEmail]]&amp;Tabel4[[#This Row],[GroepNaam]]&amp;Tabel4[[#This Row],[ReisNaam]]&amp;Tabel4[[#This Row],[NotitieTitel]]&amp;Tabel4[[#This Row],[NotitieDatum]]&amp;Tabel4[[#This Row],[NotitieTekst]]</f>
        <v>Corette.Domke@gmail.com,Divape,Galatás,Profit-focused 6th generation open architecture,22-01-2020,In sagittis dui vel nisl. Duis ac nibh.</v>
      </c>
      <c r="B729" s="2" t="str">
        <f ca="1">SUBSTITUTE(INDEX(Tabel3[GroepBeheerderEmail],Tabel4[[#This Row],[Reis.Index]]),",","")</f>
        <v>Corette.Domke@gmail.com</v>
      </c>
      <c r="C729" s="2" t="str">
        <f ca="1">INDEX(Tabel3[GroepNaam],Tabel4[[#This Row],[Reis.Index]])</f>
        <v>,Divape,</v>
      </c>
      <c r="D729" s="2" t="str">
        <f ca="1">INDEX(Tabel3[ReisNaam],Tabel4[[#This Row],[Reis.Index]])&amp;","</f>
        <v>Galatás,</v>
      </c>
      <c r="E729" t="s">
        <v>3467</v>
      </c>
      <c r="F729" t="s">
        <v>2216</v>
      </c>
      <c r="G729" s="17" t="str">
        <f t="shared" ca="1" si="24"/>
        <v>,22-01-2020,</v>
      </c>
      <c r="H729" s="2">
        <f ca="1">RANDBETWEEN(1,Formules!$B$3)</f>
        <v>177</v>
      </c>
      <c r="I729">
        <f t="shared" si="23"/>
        <v>728</v>
      </c>
    </row>
    <row r="730" spans="1:9" x14ac:dyDescent="0.25">
      <c r="A730" s="2" t="str">
        <f ca="1">Tabel4[[#This Row],[GroepBeheerderEmail]]&amp;Tabel4[[#This Row],[GroepNaam]]&amp;Tabel4[[#This Row],[ReisNaam]]&amp;Tabel4[[#This Row],[NotitieTitel]]&amp;Tabel4[[#This Row],[NotitieDatum]]&amp;Tabel4[[#This Row],[NotitieTekst]]</f>
        <v>Rossy.Challener@gmail.com,Yozio,Sheksna,Public-key regional forecast,22-01-2020,Morbi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v>
      </c>
      <c r="B730" s="2" t="str">
        <f ca="1">SUBSTITUTE(INDEX(Tabel3[GroepBeheerderEmail],Tabel4[[#This Row],[Reis.Index]]),",","")</f>
        <v>Rossy.Challener@gmail.com</v>
      </c>
      <c r="C730" s="2" t="str">
        <f ca="1">INDEX(Tabel3[GroepNaam],Tabel4[[#This Row],[Reis.Index]])</f>
        <v>,Yozio,</v>
      </c>
      <c r="D730" s="2" t="str">
        <f ca="1">INDEX(Tabel3[ReisNaam],Tabel4[[#This Row],[Reis.Index]])&amp;","</f>
        <v>Sheksna,</v>
      </c>
      <c r="E730" t="s">
        <v>3468</v>
      </c>
      <c r="F730" t="s">
        <v>1870</v>
      </c>
      <c r="G730" s="17" t="str">
        <f t="shared" ca="1" si="24"/>
        <v>,22-01-2020,</v>
      </c>
      <c r="H730" s="2">
        <f ca="1">RANDBETWEEN(1,Formules!$B$3)</f>
        <v>178</v>
      </c>
      <c r="I730">
        <f t="shared" si="23"/>
        <v>729</v>
      </c>
    </row>
    <row r="731" spans="1:9" x14ac:dyDescent="0.25">
      <c r="A731" s="2" t="str">
        <f ca="1">Tabel4[[#This Row],[GroepBeheerderEmail]]&amp;Tabel4[[#This Row],[GroepNaam]]&amp;Tabel4[[#This Row],[ReisNaam]]&amp;Tabel4[[#This Row],[NotitieTitel]]&amp;Tabel4[[#This Row],[NotitieDatum]]&amp;Tabel4[[#This Row],[NotitieTekst]]</f>
        <v>Debby.Siene@gmail.com,Jayo,Al Mushannaf,Cloned encompassing encoding,22-01-2020,Cras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v>
      </c>
      <c r="B731" s="2" t="str">
        <f ca="1">SUBSTITUTE(INDEX(Tabel3[GroepBeheerderEmail],Tabel4[[#This Row],[Reis.Index]]),",","")</f>
        <v>Debby.Siene@gmail.com</v>
      </c>
      <c r="C731" s="2" t="str">
        <f ca="1">INDEX(Tabel3[GroepNaam],Tabel4[[#This Row],[Reis.Index]])</f>
        <v>,Jayo,</v>
      </c>
      <c r="D731" s="2" t="str">
        <f ca="1">INDEX(Tabel3[ReisNaam],Tabel4[[#This Row],[Reis.Index]])&amp;","</f>
        <v>Al Mushannaf,</v>
      </c>
      <c r="E731" t="s">
        <v>3469</v>
      </c>
      <c r="F731" t="s">
        <v>2217</v>
      </c>
      <c r="G731" s="17" t="str">
        <f t="shared" ca="1" si="24"/>
        <v>,22-01-2020,</v>
      </c>
      <c r="H731" s="2">
        <f ca="1">RANDBETWEEN(1,Formules!$B$3)</f>
        <v>154</v>
      </c>
      <c r="I731">
        <f t="shared" si="23"/>
        <v>730</v>
      </c>
    </row>
    <row r="732" spans="1:9" x14ac:dyDescent="0.25">
      <c r="A732" s="2" t="str">
        <f ca="1">Tabel4[[#This Row],[GroepBeheerderEmail]]&amp;Tabel4[[#This Row],[GroepNaam]]&amp;Tabel4[[#This Row],[ReisNaam]]&amp;Tabel4[[#This Row],[NotitieTitel]]&amp;Tabel4[[#This Row],[NotitieDatum]]&amp;Tabel4[[#This Row],[NotitieTekst]]</f>
        <v>Judi.Sweet@gmail.com,Quatz,Yudong,Cloned real-time encoding,22-01-2020,Duis consequat dui nec nisi volutpat eleifend. Donec ut dolor.</v>
      </c>
      <c r="B732" s="2" t="str">
        <f ca="1">SUBSTITUTE(INDEX(Tabel3[GroepBeheerderEmail],Tabel4[[#This Row],[Reis.Index]]),",","")</f>
        <v>Judi.Sweet@gmail.com</v>
      </c>
      <c r="C732" s="2" t="str">
        <f ca="1">INDEX(Tabel3[GroepNaam],Tabel4[[#This Row],[Reis.Index]])</f>
        <v>,Quatz,</v>
      </c>
      <c r="D732" s="2" t="str">
        <f ca="1">INDEX(Tabel3[ReisNaam],Tabel4[[#This Row],[Reis.Index]])&amp;","</f>
        <v>Yudong,</v>
      </c>
      <c r="E732" t="s">
        <v>3470</v>
      </c>
      <c r="F732" t="s">
        <v>2152</v>
      </c>
      <c r="G732" s="17" t="str">
        <f t="shared" ca="1" si="24"/>
        <v>,22-01-2020,</v>
      </c>
      <c r="H732" s="2">
        <f ca="1">RANDBETWEEN(1,Formules!$B$3)</f>
        <v>657</v>
      </c>
      <c r="I732">
        <f t="shared" si="23"/>
        <v>731</v>
      </c>
    </row>
    <row r="733" spans="1:9" x14ac:dyDescent="0.25">
      <c r="A733" s="2" t="str">
        <f ca="1">Tabel4[[#This Row],[GroepBeheerderEmail]]&amp;Tabel4[[#This Row],[GroepNaam]]&amp;Tabel4[[#This Row],[ReisNaam]]&amp;Tabel4[[#This Row],[NotitieTitel]]&amp;Tabel4[[#This Row],[NotitieDatum]]&amp;Tabel4[[#This Row],[NotitieTekst]]</f>
        <v>Selia.Georgelin@gmail.com,Devcast,Mariestad,Centralized client-driven product,22-01-2020,Duis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v>
      </c>
      <c r="B733" s="2" t="str">
        <f ca="1">SUBSTITUTE(INDEX(Tabel3[GroepBeheerderEmail],Tabel4[[#This Row],[Reis.Index]]),",","")</f>
        <v>Selia.Georgelin@gmail.com</v>
      </c>
      <c r="C733" s="2" t="str">
        <f ca="1">INDEX(Tabel3[GroepNaam],Tabel4[[#This Row],[Reis.Index]])</f>
        <v>,Devcast,</v>
      </c>
      <c r="D733" s="2" t="str">
        <f ca="1">INDEX(Tabel3[ReisNaam],Tabel4[[#This Row],[Reis.Index]])&amp;","</f>
        <v>Mariestad,</v>
      </c>
      <c r="E733" t="s">
        <v>3471</v>
      </c>
      <c r="F733" t="s">
        <v>2218</v>
      </c>
      <c r="G733" s="17" t="str">
        <f t="shared" ca="1" si="24"/>
        <v>,22-01-2020,</v>
      </c>
      <c r="H733" s="2">
        <f ca="1">RANDBETWEEN(1,Formules!$B$3)</f>
        <v>527</v>
      </c>
      <c r="I733">
        <f t="shared" si="23"/>
        <v>732</v>
      </c>
    </row>
    <row r="734" spans="1:9" x14ac:dyDescent="0.25">
      <c r="A734" s="2" t="str">
        <f ca="1">Tabel4[[#This Row],[GroepBeheerderEmail]]&amp;Tabel4[[#This Row],[GroepNaam]]&amp;Tabel4[[#This Row],[ReisNaam]]&amp;Tabel4[[#This Row],[NotitieTitel]]&amp;Tabel4[[#This Row],[NotitieDatum]]&amp;Tabel4[[#This Row],[NotitieTekst]]</f>
        <v>Jacquelin.Waugh@gmail.com,Quatz,Oekefan,Quality-focused intangible circuit,22-01-2020,Nulla tellus.</v>
      </c>
      <c r="B734" s="2" t="str">
        <f ca="1">SUBSTITUTE(INDEX(Tabel3[GroepBeheerderEmail],Tabel4[[#This Row],[Reis.Index]]),",","")</f>
        <v>Jacquelin.Waugh@gmail.com</v>
      </c>
      <c r="C734" s="2" t="str">
        <f ca="1">INDEX(Tabel3[GroepNaam],Tabel4[[#This Row],[Reis.Index]])</f>
        <v>,Quatz,</v>
      </c>
      <c r="D734" s="2" t="str">
        <f ca="1">INDEX(Tabel3[ReisNaam],Tabel4[[#This Row],[Reis.Index]])&amp;","</f>
        <v>Oekefan,</v>
      </c>
      <c r="E734" t="s">
        <v>3472</v>
      </c>
      <c r="F734" t="s">
        <v>1894</v>
      </c>
      <c r="G734" s="17" t="str">
        <f t="shared" ca="1" si="24"/>
        <v>,22-01-2020,</v>
      </c>
      <c r="H734" s="2">
        <f ca="1">RANDBETWEEN(1,Formules!$B$3)</f>
        <v>321</v>
      </c>
      <c r="I734">
        <f t="shared" si="23"/>
        <v>733</v>
      </c>
    </row>
    <row r="735" spans="1:9" x14ac:dyDescent="0.25">
      <c r="A735" s="2" t="str">
        <f ca="1">Tabel4[[#This Row],[GroepBeheerderEmail]]&amp;Tabel4[[#This Row],[GroepNaam]]&amp;Tabel4[[#This Row],[ReisNaam]]&amp;Tabel4[[#This Row],[NotitieTitel]]&amp;Tabel4[[#This Row],[NotitieDatum]]&amp;Tabel4[[#This Row],[NotitieTekst]]</f>
        <v>Kennie.Spaight@gmail.com,Divanoodle,San Jose,Fundamental methodical strategy,22-01-2020,Nulla mollis molestie lorem. Quisque ut erat.</v>
      </c>
      <c r="B735" s="2" t="str">
        <f ca="1">SUBSTITUTE(INDEX(Tabel3[GroepBeheerderEmail],Tabel4[[#This Row],[Reis.Index]]),",","")</f>
        <v>Kennie.Spaight@gmail.com</v>
      </c>
      <c r="C735" s="2" t="str">
        <f ca="1">INDEX(Tabel3[GroepNaam],Tabel4[[#This Row],[Reis.Index]])</f>
        <v>,Divanoodle,</v>
      </c>
      <c r="D735" s="2" t="str">
        <f ca="1">INDEX(Tabel3[ReisNaam],Tabel4[[#This Row],[Reis.Index]])&amp;","</f>
        <v>San Jose,</v>
      </c>
      <c r="E735" t="s">
        <v>3473</v>
      </c>
      <c r="F735" t="s">
        <v>2219</v>
      </c>
      <c r="G735" s="17" t="str">
        <f t="shared" ca="1" si="24"/>
        <v>,22-01-2020,</v>
      </c>
      <c r="H735" s="2">
        <f ca="1">RANDBETWEEN(1,Formules!$B$3)</f>
        <v>165</v>
      </c>
      <c r="I735">
        <f t="shared" si="23"/>
        <v>734</v>
      </c>
    </row>
    <row r="736" spans="1:9" x14ac:dyDescent="0.25">
      <c r="A736" s="2" t="str">
        <f ca="1">Tabel4[[#This Row],[GroepBeheerderEmail]]&amp;Tabel4[[#This Row],[GroepNaam]]&amp;Tabel4[[#This Row],[ReisNaam]]&amp;Tabel4[[#This Row],[NotitieTitel]]&amp;Tabel4[[#This Row],[NotitieDatum]]&amp;Tabel4[[#This Row],[NotitieTekst]]</f>
        <v>Francene.Dougharty@gmail.com,Jabbertype,Dongfeng,Switchable next generation throughput,22-01-2020,Nulla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v>
      </c>
      <c r="B736" s="2" t="str">
        <f ca="1">SUBSTITUTE(INDEX(Tabel3[GroepBeheerderEmail],Tabel4[[#This Row],[Reis.Index]]),",","")</f>
        <v>Francene.Dougharty@gmail.com</v>
      </c>
      <c r="C736" s="2" t="str">
        <f ca="1">INDEX(Tabel3[GroepNaam],Tabel4[[#This Row],[Reis.Index]])</f>
        <v>,Jabbertype,</v>
      </c>
      <c r="D736" s="2" t="str">
        <f ca="1">INDEX(Tabel3[ReisNaam],Tabel4[[#This Row],[Reis.Index]])&amp;","</f>
        <v>Dongfeng,</v>
      </c>
      <c r="E736" t="s">
        <v>3474</v>
      </c>
      <c r="F736" t="s">
        <v>2220</v>
      </c>
      <c r="G736" s="17" t="str">
        <f t="shared" ca="1" si="24"/>
        <v>,22-01-2020,</v>
      </c>
      <c r="H736" s="2">
        <f ca="1">RANDBETWEEN(1,Formules!$B$3)</f>
        <v>361</v>
      </c>
      <c r="I736">
        <f t="shared" si="23"/>
        <v>735</v>
      </c>
    </row>
    <row r="737" spans="1:9" x14ac:dyDescent="0.25">
      <c r="A737" s="2" t="str">
        <f ca="1">Tabel4[[#This Row],[GroepBeheerderEmail]]&amp;Tabel4[[#This Row],[GroepNaam]]&amp;Tabel4[[#This Row],[ReisNaam]]&amp;Tabel4[[#This Row],[NotitieTitel]]&amp;Tabel4[[#This Row],[NotitieDatum]]&amp;Tabel4[[#This Row],[NotitieTekst]]</f>
        <v>Hillier.Carff@gmail.com,Devify,Káto Nevrokópi,Reduced user-facing emulation,22-01-2020,In hac habitasse platea dictumst. Etiam faucibus cursus urna. Ut tellus.</v>
      </c>
      <c r="B737" s="2" t="str">
        <f ca="1">SUBSTITUTE(INDEX(Tabel3[GroepBeheerderEmail],Tabel4[[#This Row],[Reis.Index]]),",","")</f>
        <v>Hillier.Carff@gmail.com</v>
      </c>
      <c r="C737" s="2" t="str">
        <f ca="1">INDEX(Tabel3[GroepNaam],Tabel4[[#This Row],[Reis.Index]])</f>
        <v>,Devify,</v>
      </c>
      <c r="D737" s="2" t="str">
        <f ca="1">INDEX(Tabel3[ReisNaam],Tabel4[[#This Row],[Reis.Index]])&amp;","</f>
        <v>Káto Nevrokópi,</v>
      </c>
      <c r="E737" t="s">
        <v>3475</v>
      </c>
      <c r="F737" t="s">
        <v>2221</v>
      </c>
      <c r="G737" s="17" t="str">
        <f t="shared" ca="1" si="24"/>
        <v>,22-01-2020,</v>
      </c>
      <c r="H737" s="2">
        <f ca="1">RANDBETWEEN(1,Formules!$B$3)</f>
        <v>739</v>
      </c>
      <c r="I737">
        <f t="shared" si="23"/>
        <v>736</v>
      </c>
    </row>
    <row r="738" spans="1:9" x14ac:dyDescent="0.25">
      <c r="A738" s="2" t="str">
        <f ca="1">Tabel4[[#This Row],[GroepBeheerderEmail]]&amp;Tabel4[[#This Row],[GroepNaam]]&amp;Tabel4[[#This Row],[ReisNaam]]&amp;Tabel4[[#This Row],[NotitieTitel]]&amp;Tabel4[[#This Row],[NotitieDatum]]&amp;Tabel4[[#This Row],[NotitieTekst]]</f>
        <v>Cosette.Blaszczyk@gmail.com,Tagchat,Sunduan,Function-based incremental encoding,22-01-2020,Quisque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v>
      </c>
      <c r="B738" s="2" t="str">
        <f ca="1">SUBSTITUTE(INDEX(Tabel3[GroepBeheerderEmail],Tabel4[[#This Row],[Reis.Index]]),",","")</f>
        <v>Cosette.Blaszczyk@gmail.com</v>
      </c>
      <c r="C738" s="2" t="str">
        <f ca="1">INDEX(Tabel3[GroepNaam],Tabel4[[#This Row],[Reis.Index]])</f>
        <v>,Tagchat,</v>
      </c>
      <c r="D738" s="2" t="str">
        <f ca="1">INDEX(Tabel3[ReisNaam],Tabel4[[#This Row],[Reis.Index]])&amp;","</f>
        <v>Sunduan,</v>
      </c>
      <c r="E738" t="s">
        <v>3476</v>
      </c>
      <c r="F738" t="s">
        <v>1884</v>
      </c>
      <c r="G738" s="17" t="str">
        <f t="shared" ca="1" si="24"/>
        <v>,22-01-2020,</v>
      </c>
      <c r="H738" s="2">
        <f ca="1">RANDBETWEEN(1,Formules!$B$3)</f>
        <v>546</v>
      </c>
      <c r="I738">
        <f t="shared" si="23"/>
        <v>737</v>
      </c>
    </row>
    <row r="739" spans="1:9" x14ac:dyDescent="0.25">
      <c r="A739" s="2" t="str">
        <f ca="1">Tabel4[[#This Row],[GroepBeheerderEmail]]&amp;Tabel4[[#This Row],[GroepNaam]]&amp;Tabel4[[#This Row],[ReisNaam]]&amp;Tabel4[[#This Row],[NotitieTitel]]&amp;Tabel4[[#This Row],[NotitieDatum]]&amp;Tabel4[[#This Row],[NotitieTekst]]</f>
        <v>Rourke.Wyon@gmail.com,Babbleset,Brandýs nad Labem-Stará Boleslav,Focused logistical system engine,22-01-2020,Sed accumsan felis.</v>
      </c>
      <c r="B739" s="2" t="str">
        <f ca="1">SUBSTITUTE(INDEX(Tabel3[GroepBeheerderEmail],Tabel4[[#This Row],[Reis.Index]]),",","")</f>
        <v>Rourke.Wyon@gmail.com</v>
      </c>
      <c r="C739" s="2" t="str">
        <f ca="1">INDEX(Tabel3[GroepNaam],Tabel4[[#This Row],[Reis.Index]])</f>
        <v>,Babbleset,</v>
      </c>
      <c r="D739" s="2" t="str">
        <f ca="1">INDEX(Tabel3[ReisNaam],Tabel4[[#This Row],[Reis.Index]])&amp;","</f>
        <v>Brandýs nad Labem-Stará Boleslav,</v>
      </c>
      <c r="E739" t="s">
        <v>3477</v>
      </c>
      <c r="F739" t="s">
        <v>2222</v>
      </c>
      <c r="G739" s="17" t="str">
        <f t="shared" ca="1" si="24"/>
        <v>,22-01-2020,</v>
      </c>
      <c r="H739" s="2">
        <f ca="1">RANDBETWEEN(1,Formules!$B$3)</f>
        <v>239</v>
      </c>
      <c r="I739">
        <f t="shared" si="23"/>
        <v>738</v>
      </c>
    </row>
    <row r="740" spans="1:9" x14ac:dyDescent="0.25">
      <c r="A740" s="2" t="str">
        <f ca="1">Tabel4[[#This Row],[GroepBeheerderEmail]]&amp;Tabel4[[#This Row],[GroepNaam]]&amp;Tabel4[[#This Row],[ReisNaam]]&amp;Tabel4[[#This Row],[NotitieTitel]]&amp;Tabel4[[#This Row],[NotitieDatum]]&amp;Tabel4[[#This Row],[NotitieTekst]]</f>
        <v>Philippe.Vogele@gmail.com,Babblestorm,Ōta,User-centric real-time benchmark,22-01-2020,Nunc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v>
      </c>
      <c r="B740" s="2" t="str">
        <f ca="1">SUBSTITUTE(INDEX(Tabel3[GroepBeheerderEmail],Tabel4[[#This Row],[Reis.Index]]),",","")</f>
        <v>Philippe.Vogele@gmail.com</v>
      </c>
      <c r="C740" s="2" t="str">
        <f ca="1">INDEX(Tabel3[GroepNaam],Tabel4[[#This Row],[Reis.Index]])</f>
        <v>,Babblestorm,</v>
      </c>
      <c r="D740" s="2" t="str">
        <f ca="1">INDEX(Tabel3[ReisNaam],Tabel4[[#This Row],[Reis.Index]])&amp;","</f>
        <v>Ōta,</v>
      </c>
      <c r="E740" t="s">
        <v>3478</v>
      </c>
      <c r="F740" t="s">
        <v>2223</v>
      </c>
      <c r="G740" s="17" t="str">
        <f t="shared" ca="1" si="24"/>
        <v>,22-01-2020,</v>
      </c>
      <c r="H740" s="2">
        <f ca="1">RANDBETWEEN(1,Formules!$B$3)</f>
        <v>533</v>
      </c>
      <c r="I740">
        <f t="shared" si="23"/>
        <v>739</v>
      </c>
    </row>
    <row r="741" spans="1:9" x14ac:dyDescent="0.25">
      <c r="A741" s="2" t="str">
        <f ca="1">Tabel4[[#This Row],[GroepBeheerderEmail]]&amp;Tabel4[[#This Row],[GroepNaam]]&amp;Tabel4[[#This Row],[ReisNaam]]&amp;Tabel4[[#This Row],[NotitieTitel]]&amp;Tabel4[[#This Row],[NotitieDatum]]&amp;Tabel4[[#This Row],[NotitieTekst]]</f>
        <v>Gert.van Dalen@gmail.com,Youbridge,Dërmënas,Vision-oriented methodical paradigm,22-01-2020,Fusce consequat.</v>
      </c>
      <c r="B741" s="2" t="str">
        <f ca="1">SUBSTITUTE(INDEX(Tabel3[GroepBeheerderEmail],Tabel4[[#This Row],[Reis.Index]]),",","")</f>
        <v>Gert.van Dalen@gmail.com</v>
      </c>
      <c r="C741" s="2" t="str">
        <f ca="1">INDEX(Tabel3[GroepNaam],Tabel4[[#This Row],[Reis.Index]])</f>
        <v>,Youbridge,</v>
      </c>
      <c r="D741" s="2" t="str">
        <f ca="1">INDEX(Tabel3[ReisNaam],Tabel4[[#This Row],[Reis.Index]])&amp;","</f>
        <v>Dërmënas,</v>
      </c>
      <c r="E741" t="s">
        <v>3479</v>
      </c>
      <c r="F741" t="s">
        <v>2224</v>
      </c>
      <c r="G741" s="17" t="str">
        <f t="shared" ca="1" si="24"/>
        <v>,22-01-2020,</v>
      </c>
      <c r="H741" s="2">
        <f ca="1">RANDBETWEEN(1,Formules!$B$3)</f>
        <v>363</v>
      </c>
      <c r="I741">
        <f t="shared" si="23"/>
        <v>740</v>
      </c>
    </row>
    <row r="742" spans="1:9" x14ac:dyDescent="0.25">
      <c r="A742" s="2" t="str">
        <f ca="1">Tabel4[[#This Row],[GroepBeheerderEmail]]&amp;Tabel4[[#This Row],[GroepNaam]]&amp;Tabel4[[#This Row],[ReisNaam]]&amp;Tabel4[[#This Row],[NotitieTitel]]&amp;Tabel4[[#This Row],[NotitieDatum]]&amp;Tabel4[[#This Row],[NotitieTekst]]</f>
        <v>Cesaro.Croizier@gmail.com,Vinder,San Pedro,Diverse maximized ability,22-01-2020,Vestibulum ante ipsum primis in faucibus orci luctus et ultrices posuere cubilia Curae; Mauris viverra diam vitae quam. Suspendisse potenti. Nullam porttitor lacus at turpis. Donec posuere metus vitae ipsum. Aliquam non mauris.</v>
      </c>
      <c r="B742" s="2" t="str">
        <f ca="1">SUBSTITUTE(INDEX(Tabel3[GroepBeheerderEmail],Tabel4[[#This Row],[Reis.Index]]),",","")</f>
        <v>Cesaro.Croizier@gmail.com</v>
      </c>
      <c r="C742" s="2" t="str">
        <f ca="1">INDEX(Tabel3[GroepNaam],Tabel4[[#This Row],[Reis.Index]])</f>
        <v>,Vinder,</v>
      </c>
      <c r="D742" s="2" t="str">
        <f ca="1">INDEX(Tabel3[ReisNaam],Tabel4[[#This Row],[Reis.Index]])&amp;","</f>
        <v>San Pedro,</v>
      </c>
      <c r="E742" t="s">
        <v>3480</v>
      </c>
      <c r="F742" t="s">
        <v>1818</v>
      </c>
      <c r="G742" s="17" t="str">
        <f t="shared" ca="1" si="24"/>
        <v>,22-01-2020,</v>
      </c>
      <c r="H742" s="2">
        <f ca="1">RANDBETWEEN(1,Formules!$B$3)</f>
        <v>494</v>
      </c>
      <c r="I742">
        <f t="shared" si="23"/>
        <v>741</v>
      </c>
    </row>
    <row r="743" spans="1:9" x14ac:dyDescent="0.25">
      <c r="A743" s="2" t="str">
        <f ca="1">Tabel4[[#This Row],[GroepBeheerderEmail]]&amp;Tabel4[[#This Row],[GroepNaam]]&amp;Tabel4[[#This Row],[ReisNaam]]&amp;Tabel4[[#This Row],[NotitieTitel]]&amp;Tabel4[[#This Row],[NotitieDatum]]&amp;Tabel4[[#This Row],[NotitieTekst]]</f>
        <v>Kelley.Grattan@gmail.com,Photojam,Campo Grande,Future-proofed foreground middleware,22-01-2020,Nullam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v>
      </c>
      <c r="B743" s="2" t="str">
        <f ca="1">SUBSTITUTE(INDEX(Tabel3[GroepBeheerderEmail],Tabel4[[#This Row],[Reis.Index]]),",","")</f>
        <v>Kelley.Grattan@gmail.com</v>
      </c>
      <c r="C743" s="2" t="str">
        <f ca="1">INDEX(Tabel3[GroepNaam],Tabel4[[#This Row],[Reis.Index]])</f>
        <v>,Photojam,</v>
      </c>
      <c r="D743" s="2" t="str">
        <f ca="1">INDEX(Tabel3[ReisNaam],Tabel4[[#This Row],[Reis.Index]])&amp;","</f>
        <v>Campo Grande,</v>
      </c>
      <c r="E743" t="s">
        <v>3481</v>
      </c>
      <c r="F743" t="s">
        <v>2225</v>
      </c>
      <c r="G743" s="17" t="str">
        <f t="shared" ca="1" si="24"/>
        <v>,22-01-2020,</v>
      </c>
      <c r="H743" s="2">
        <f ca="1">RANDBETWEEN(1,Formules!$B$3)</f>
        <v>574</v>
      </c>
      <c r="I743">
        <f t="shared" si="23"/>
        <v>742</v>
      </c>
    </row>
    <row r="744" spans="1:9" x14ac:dyDescent="0.25">
      <c r="A744" s="2" t="str">
        <f ca="1">Tabel4[[#This Row],[GroepBeheerderEmail]]&amp;Tabel4[[#This Row],[GroepNaam]]&amp;Tabel4[[#This Row],[ReisNaam]]&amp;Tabel4[[#This Row],[NotitieTitel]]&amp;Tabel4[[#This Row],[NotitieDatum]]&amp;Tabel4[[#This Row],[NotitieTekst]]</f>
        <v>Jan.Truitt@gmail.com,Ntags,Odrinhas,Enhanced static budgetary management,22-01-2020,Etiam faucibus cursus urna. Ut tellus. Nulla ut erat id mauris vulputate elementum. Nullam varius. Nulla facilisi. Cras non velit nec nisi vulputate nonummy. Maecenas tincidunt lacus at velit. Vivamus vel nulla eget eros elementum pellentesque.</v>
      </c>
      <c r="B744" s="2" t="str">
        <f ca="1">SUBSTITUTE(INDEX(Tabel3[GroepBeheerderEmail],Tabel4[[#This Row],[Reis.Index]]),",","")</f>
        <v>Jan.Truitt@gmail.com</v>
      </c>
      <c r="C744" s="2" t="str">
        <f ca="1">INDEX(Tabel3[GroepNaam],Tabel4[[#This Row],[Reis.Index]])</f>
        <v>,Ntags,</v>
      </c>
      <c r="D744" s="2" t="str">
        <f ca="1">INDEX(Tabel3[ReisNaam],Tabel4[[#This Row],[Reis.Index]])&amp;","</f>
        <v>Odrinhas,</v>
      </c>
      <c r="E744" t="s">
        <v>3482</v>
      </c>
      <c r="F744" t="s">
        <v>2226</v>
      </c>
      <c r="G744" s="17" t="str">
        <f t="shared" ca="1" si="24"/>
        <v>,22-01-2020,</v>
      </c>
      <c r="H744" s="2">
        <f ca="1">RANDBETWEEN(1,Formules!$B$3)</f>
        <v>458</v>
      </c>
      <c r="I744">
        <f t="shared" si="23"/>
        <v>743</v>
      </c>
    </row>
    <row r="745" spans="1:9" x14ac:dyDescent="0.25">
      <c r="A745" s="2" t="str">
        <f ca="1">Tabel4[[#This Row],[GroepBeheerderEmail]]&amp;Tabel4[[#This Row],[GroepNaam]]&amp;Tabel4[[#This Row],[ReisNaam]]&amp;Tabel4[[#This Row],[NotitieTitel]]&amp;Tabel4[[#This Row],[NotitieDatum]]&amp;Tabel4[[#This Row],[NotitieTekst]]</f>
        <v>Rhianon.Benson@gmail.com,Skyba,Pitangui,Reduced directional service-desk,22-01-2020,Maecenas tincidunt lacus at velit. Vivamus vel nulla eget eros elementum pellentesque. Quisque porta volutpat erat.</v>
      </c>
      <c r="B745" s="2" t="str">
        <f ca="1">SUBSTITUTE(INDEX(Tabel3[GroepBeheerderEmail],Tabel4[[#This Row],[Reis.Index]]),",","")</f>
        <v>Rhianon.Benson@gmail.com</v>
      </c>
      <c r="C745" s="2" t="str">
        <f ca="1">INDEX(Tabel3[GroepNaam],Tabel4[[#This Row],[Reis.Index]])</f>
        <v>,Skyba,</v>
      </c>
      <c r="D745" s="2" t="str">
        <f ca="1">INDEX(Tabel3[ReisNaam],Tabel4[[#This Row],[Reis.Index]])&amp;","</f>
        <v>Pitangui,</v>
      </c>
      <c r="E745" t="s">
        <v>3483</v>
      </c>
      <c r="F745" t="s">
        <v>2227</v>
      </c>
      <c r="G745" s="17" t="str">
        <f t="shared" ca="1" si="24"/>
        <v>,22-01-2020,</v>
      </c>
      <c r="H745" s="2">
        <f ca="1">RANDBETWEEN(1,Formules!$B$3)</f>
        <v>510</v>
      </c>
      <c r="I745">
        <f t="shared" si="23"/>
        <v>744</v>
      </c>
    </row>
    <row r="746" spans="1:9" x14ac:dyDescent="0.25">
      <c r="A746" s="2" t="str">
        <f ca="1">Tabel4[[#This Row],[GroepBeheerderEmail]]&amp;Tabel4[[#This Row],[GroepNaam]]&amp;Tabel4[[#This Row],[ReisNaam]]&amp;Tabel4[[#This Row],[NotitieTitel]]&amp;Tabel4[[#This Row],[NotitieDatum]]&amp;Tabel4[[#This Row],[NotitieTekst]]</f>
        <v>Allx.Dugmore@gmail.com,Topicblab,Chengbei,Function-based static artificial intelligence,22-01-2020,Vestibulum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v>
      </c>
      <c r="B746" s="2" t="str">
        <f ca="1">SUBSTITUTE(INDEX(Tabel3[GroepBeheerderEmail],Tabel4[[#This Row],[Reis.Index]]),",","")</f>
        <v>Allx.Dugmore@gmail.com</v>
      </c>
      <c r="C746" s="2" t="str">
        <f ca="1">INDEX(Tabel3[GroepNaam],Tabel4[[#This Row],[Reis.Index]])</f>
        <v>,Topicblab,</v>
      </c>
      <c r="D746" s="2" t="str">
        <f ca="1">INDEX(Tabel3[ReisNaam],Tabel4[[#This Row],[Reis.Index]])&amp;","</f>
        <v>Chengbei,</v>
      </c>
      <c r="E746" t="s">
        <v>3484</v>
      </c>
      <c r="F746" t="s">
        <v>2228</v>
      </c>
      <c r="G746" s="17" t="str">
        <f t="shared" ca="1" si="24"/>
        <v>,22-01-2020,</v>
      </c>
      <c r="H746" s="2">
        <f ca="1">RANDBETWEEN(1,Formules!$B$3)</f>
        <v>295</v>
      </c>
      <c r="I746">
        <f t="shared" si="23"/>
        <v>745</v>
      </c>
    </row>
    <row r="747" spans="1:9" x14ac:dyDescent="0.25">
      <c r="A747" s="2" t="str">
        <f ca="1">Tabel4[[#This Row],[GroepBeheerderEmail]]&amp;Tabel4[[#This Row],[GroepNaam]]&amp;Tabel4[[#This Row],[ReisNaam]]&amp;Tabel4[[#This Row],[NotitieTitel]]&amp;Tabel4[[#This Row],[NotitieDatum]]&amp;Tabel4[[#This Row],[NotitieTekst]]</f>
        <v>Ofilia.Peron@gmail.com,Youspan,Morshansk,Down-sized mission-critical complexity,22-01-2020,Integer a nibh.</v>
      </c>
      <c r="B747" s="2" t="str">
        <f ca="1">SUBSTITUTE(INDEX(Tabel3[GroepBeheerderEmail],Tabel4[[#This Row],[Reis.Index]]),",","")</f>
        <v>Ofilia.Peron@gmail.com</v>
      </c>
      <c r="C747" s="2" t="str">
        <f ca="1">INDEX(Tabel3[GroepNaam],Tabel4[[#This Row],[Reis.Index]])</f>
        <v>,Youspan,</v>
      </c>
      <c r="D747" s="2" t="str">
        <f ca="1">INDEX(Tabel3[ReisNaam],Tabel4[[#This Row],[Reis.Index]])&amp;","</f>
        <v>Morshansk,</v>
      </c>
      <c r="E747" t="s">
        <v>3485</v>
      </c>
      <c r="F747" t="s">
        <v>2229</v>
      </c>
      <c r="G747" s="17" t="str">
        <f t="shared" ca="1" si="24"/>
        <v>,22-01-2020,</v>
      </c>
      <c r="H747" s="2">
        <f ca="1">RANDBETWEEN(1,Formules!$B$3)</f>
        <v>446</v>
      </c>
      <c r="I747">
        <f t="shared" si="23"/>
        <v>746</v>
      </c>
    </row>
    <row r="748" spans="1:9" x14ac:dyDescent="0.25">
      <c r="A748" s="2" t="str">
        <f ca="1">Tabel4[[#This Row],[GroepBeheerderEmail]]&amp;Tabel4[[#This Row],[GroepNaam]]&amp;Tabel4[[#This Row],[ReisNaam]]&amp;Tabel4[[#This Row],[NotitieTitel]]&amp;Tabel4[[#This Row],[NotitieDatum]]&amp;Tabel4[[#This Row],[NotitieTekst]]</f>
        <v>Lettie.Handling@gmail.com,Topdrive,Cibulakan,Right-sized bandwidth-monitored infrastructure,22-01-2020,Proin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v>
      </c>
      <c r="B748" s="2" t="str">
        <f ca="1">SUBSTITUTE(INDEX(Tabel3[GroepBeheerderEmail],Tabel4[[#This Row],[Reis.Index]]),",","")</f>
        <v>Lettie.Handling@gmail.com</v>
      </c>
      <c r="C748" s="2" t="str">
        <f ca="1">INDEX(Tabel3[GroepNaam],Tabel4[[#This Row],[Reis.Index]])</f>
        <v>,Topdrive,</v>
      </c>
      <c r="D748" s="2" t="str">
        <f ca="1">INDEX(Tabel3[ReisNaam],Tabel4[[#This Row],[Reis.Index]])&amp;","</f>
        <v>Cibulakan,</v>
      </c>
      <c r="E748" t="s">
        <v>3486</v>
      </c>
      <c r="F748" t="s">
        <v>2230</v>
      </c>
      <c r="G748" s="17" t="str">
        <f t="shared" ca="1" si="24"/>
        <v>,22-01-2020,</v>
      </c>
      <c r="H748" s="2">
        <f ca="1">RANDBETWEEN(1,Formules!$B$3)</f>
        <v>405</v>
      </c>
      <c r="I748">
        <f t="shared" si="23"/>
        <v>747</v>
      </c>
    </row>
    <row r="749" spans="1:9" x14ac:dyDescent="0.25">
      <c r="A749" s="2" t="str">
        <f ca="1">Tabel4[[#This Row],[GroepBeheerderEmail]]&amp;Tabel4[[#This Row],[GroepNaam]]&amp;Tabel4[[#This Row],[ReisNaam]]&amp;Tabel4[[#This Row],[NotitieTitel]]&amp;Tabel4[[#This Row],[NotitieDatum]]&amp;Tabel4[[#This Row],[NotitieTekst]]</f>
        <v>Drake.Bennie@gmail.com,Camido,Agidel’,Extended leading edge neural-net,22-01-2020,Donec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v>
      </c>
      <c r="B749" s="2" t="str">
        <f ca="1">SUBSTITUTE(INDEX(Tabel3[GroepBeheerderEmail],Tabel4[[#This Row],[Reis.Index]]),",","")</f>
        <v>Drake.Bennie@gmail.com</v>
      </c>
      <c r="C749" s="2" t="str">
        <f ca="1">INDEX(Tabel3[GroepNaam],Tabel4[[#This Row],[Reis.Index]])</f>
        <v>,Camido,</v>
      </c>
      <c r="D749" s="2" t="str">
        <f ca="1">INDEX(Tabel3[ReisNaam],Tabel4[[#This Row],[Reis.Index]])&amp;","</f>
        <v>Agidel’,</v>
      </c>
      <c r="E749" t="s">
        <v>3487</v>
      </c>
      <c r="F749" t="s">
        <v>2231</v>
      </c>
      <c r="G749" s="17" t="str">
        <f t="shared" ca="1" si="24"/>
        <v>,22-01-2020,</v>
      </c>
      <c r="H749" s="2">
        <f ca="1">RANDBETWEEN(1,Formules!$B$3)</f>
        <v>857</v>
      </c>
      <c r="I749">
        <f t="shared" si="23"/>
        <v>748</v>
      </c>
    </row>
    <row r="750" spans="1:9" x14ac:dyDescent="0.25">
      <c r="A750" s="2" t="str">
        <f ca="1">Tabel4[[#This Row],[GroepBeheerderEmail]]&amp;Tabel4[[#This Row],[GroepNaam]]&amp;Tabel4[[#This Row],[ReisNaam]]&amp;Tabel4[[#This Row],[NotitieTitel]]&amp;Tabel4[[#This Row],[NotitieDatum]]&amp;Tabel4[[#This Row],[NotitieTekst]]</f>
        <v>Debbie.Wooller@gmail.com,Thoughtblab,Ipoti,Exclusive object-oriented portal,22-01-2020,Cras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v>
      </c>
      <c r="B750" s="2" t="str">
        <f ca="1">SUBSTITUTE(INDEX(Tabel3[GroepBeheerderEmail],Tabel4[[#This Row],[Reis.Index]]),",","")</f>
        <v>Debbie.Wooller@gmail.com</v>
      </c>
      <c r="C750" s="2" t="str">
        <f ca="1">INDEX(Tabel3[GroepNaam],Tabel4[[#This Row],[Reis.Index]])</f>
        <v>,Thoughtblab,</v>
      </c>
      <c r="D750" s="2" t="str">
        <f ca="1">INDEX(Tabel3[ReisNaam],Tabel4[[#This Row],[Reis.Index]])&amp;","</f>
        <v>Ipoti,</v>
      </c>
      <c r="E750" t="s">
        <v>3488</v>
      </c>
      <c r="F750" t="s">
        <v>2232</v>
      </c>
      <c r="G750" s="17" t="str">
        <f t="shared" ca="1" si="24"/>
        <v>,22-01-2020,</v>
      </c>
      <c r="H750" s="2">
        <f ca="1">RANDBETWEEN(1,Formules!$B$3)</f>
        <v>232</v>
      </c>
      <c r="I750">
        <f t="shared" si="23"/>
        <v>749</v>
      </c>
    </row>
    <row r="751" spans="1:9" x14ac:dyDescent="0.25">
      <c r="A751" s="2" t="str">
        <f ca="1">Tabel4[[#This Row],[GroepBeheerderEmail]]&amp;Tabel4[[#This Row],[GroepNaam]]&amp;Tabel4[[#This Row],[ReisNaam]]&amp;Tabel4[[#This Row],[NotitieTitel]]&amp;Tabel4[[#This Row],[NotitieDatum]]&amp;Tabel4[[#This Row],[NotitieTekst]]</f>
        <v>Pennie.Thomtson@gmail.com,Tazz,Palmital,Innovative methodical toolset,22-01-2020,Cum sociis natoque penatibus et magnis dis parturient montes, nascetur ridiculus mus. Etiam vel augue. Vestibulum rutrum rutrum neque. Aenean auctor gravida sem. Praesent id massa id nisl venenatis lacinia.</v>
      </c>
      <c r="B751" s="2" t="str">
        <f ca="1">SUBSTITUTE(INDEX(Tabel3[GroepBeheerderEmail],Tabel4[[#This Row],[Reis.Index]]),",","")</f>
        <v>Pennie.Thomtson@gmail.com</v>
      </c>
      <c r="C751" s="2" t="str">
        <f ca="1">INDEX(Tabel3[GroepNaam],Tabel4[[#This Row],[Reis.Index]])</f>
        <v>,Tazz,</v>
      </c>
      <c r="D751" s="2" t="str">
        <f ca="1">INDEX(Tabel3[ReisNaam],Tabel4[[#This Row],[Reis.Index]])&amp;","</f>
        <v>Palmital,</v>
      </c>
      <c r="E751" t="s">
        <v>3489</v>
      </c>
      <c r="F751" t="s">
        <v>2233</v>
      </c>
      <c r="G751" s="17" t="str">
        <f t="shared" ca="1" si="24"/>
        <v>,22-01-2020,</v>
      </c>
      <c r="H751" s="2">
        <f ca="1">RANDBETWEEN(1,Formules!$B$3)</f>
        <v>302</v>
      </c>
      <c r="I751">
        <f t="shared" si="23"/>
        <v>750</v>
      </c>
    </row>
    <row r="752" spans="1:9" x14ac:dyDescent="0.25">
      <c r="A752" s="2" t="str">
        <f ca="1">Tabel4[[#This Row],[GroepBeheerderEmail]]&amp;Tabel4[[#This Row],[GroepNaam]]&amp;Tabel4[[#This Row],[ReisNaam]]&amp;Tabel4[[#This Row],[NotitieTitel]]&amp;Tabel4[[#This Row],[NotitieDatum]]&amp;Tabel4[[#This Row],[NotitieTekst]]</f>
        <v>Sherri.Fielding@gmail.com,Livetube,Nueva Imperial,Automated cohesive flexibility,22-01-2020,Morbi non lectus. Aliquam sit amet diam in magna bibendum imperdiet.</v>
      </c>
      <c r="B752" s="2" t="str">
        <f ca="1">SUBSTITUTE(INDEX(Tabel3[GroepBeheerderEmail],Tabel4[[#This Row],[Reis.Index]]),",","")</f>
        <v>Sherri.Fielding@gmail.com</v>
      </c>
      <c r="C752" s="2" t="str">
        <f ca="1">INDEX(Tabel3[GroepNaam],Tabel4[[#This Row],[Reis.Index]])</f>
        <v>,Livetube,</v>
      </c>
      <c r="D752" s="2" t="str">
        <f ca="1">INDEX(Tabel3[ReisNaam],Tabel4[[#This Row],[Reis.Index]])&amp;","</f>
        <v>Nueva Imperial,</v>
      </c>
      <c r="E752" t="s">
        <v>3490</v>
      </c>
      <c r="F752" t="s">
        <v>2234</v>
      </c>
      <c r="G752" s="17" t="str">
        <f t="shared" ca="1" si="24"/>
        <v>,22-01-2020,</v>
      </c>
      <c r="H752" s="2">
        <f ca="1">RANDBETWEEN(1,Formules!$B$3)</f>
        <v>219</v>
      </c>
      <c r="I752">
        <f t="shared" si="23"/>
        <v>751</v>
      </c>
    </row>
    <row r="753" spans="1:9" x14ac:dyDescent="0.25">
      <c r="A753" s="2" t="str">
        <f ca="1">Tabel4[[#This Row],[GroepBeheerderEmail]]&amp;Tabel4[[#This Row],[GroepNaam]]&amp;Tabel4[[#This Row],[ReisNaam]]&amp;Tabel4[[#This Row],[NotitieTitel]]&amp;Tabel4[[#This Row],[NotitieDatum]]&amp;Tabel4[[#This Row],[NotitieTekst]]</f>
        <v>Arabela.Alvar@gmail.com,Fanoodle,Caridade,Grass-roots radical collaboration,22-01-2020,Donec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v>
      </c>
      <c r="B753" s="2" t="str">
        <f ca="1">SUBSTITUTE(INDEX(Tabel3[GroepBeheerderEmail],Tabel4[[#This Row],[Reis.Index]]),",","")</f>
        <v>Arabela.Alvar@gmail.com</v>
      </c>
      <c r="C753" s="2" t="str">
        <f ca="1">INDEX(Tabel3[GroepNaam],Tabel4[[#This Row],[Reis.Index]])</f>
        <v>,Fanoodle,</v>
      </c>
      <c r="D753" s="2" t="str">
        <f ca="1">INDEX(Tabel3[ReisNaam],Tabel4[[#This Row],[Reis.Index]])&amp;","</f>
        <v>Caridade,</v>
      </c>
      <c r="E753" t="s">
        <v>3491</v>
      </c>
      <c r="F753" t="s">
        <v>1939</v>
      </c>
      <c r="G753" s="17" t="str">
        <f t="shared" ca="1" si="24"/>
        <v>,22-01-2020,</v>
      </c>
      <c r="H753" s="2">
        <f ca="1">RANDBETWEEN(1,Formules!$B$3)</f>
        <v>370</v>
      </c>
      <c r="I753">
        <f t="shared" si="23"/>
        <v>752</v>
      </c>
    </row>
    <row r="754" spans="1:9" x14ac:dyDescent="0.25">
      <c r="A754" s="2" t="str">
        <f ca="1">Tabel4[[#This Row],[GroepBeheerderEmail]]&amp;Tabel4[[#This Row],[GroepNaam]]&amp;Tabel4[[#This Row],[ReisNaam]]&amp;Tabel4[[#This Row],[NotitieTitel]]&amp;Tabel4[[#This Row],[NotitieDatum]]&amp;Tabel4[[#This Row],[NotitieTekst]]</f>
        <v>Jenn.Benaine@gmail.com,Divanoodle,Três Lagoas,Configurable solution-oriented infrastructure,22-01-2020,In tempor, turpis nec euismod scelerisque, quam turpis adipiscing lorem, vitae mattis nibh ligula nec sem.</v>
      </c>
      <c r="B754" s="2" t="str">
        <f ca="1">SUBSTITUTE(INDEX(Tabel3[GroepBeheerderEmail],Tabel4[[#This Row],[Reis.Index]]),",","")</f>
        <v>Jenn.Benaine@gmail.com</v>
      </c>
      <c r="C754" s="2" t="str">
        <f ca="1">INDEX(Tabel3[GroepNaam],Tabel4[[#This Row],[Reis.Index]])</f>
        <v>,Divanoodle,</v>
      </c>
      <c r="D754" s="2" t="str">
        <f ca="1">INDEX(Tabel3[ReisNaam],Tabel4[[#This Row],[Reis.Index]])&amp;","</f>
        <v>Três Lagoas,</v>
      </c>
      <c r="E754" t="s">
        <v>3492</v>
      </c>
      <c r="F754" t="s">
        <v>2235</v>
      </c>
      <c r="G754" s="17" t="str">
        <f t="shared" ca="1" si="24"/>
        <v>,22-01-2020,</v>
      </c>
      <c r="H754" s="2">
        <f ca="1">RANDBETWEEN(1,Formules!$B$3)</f>
        <v>985</v>
      </c>
      <c r="I754">
        <f t="shared" si="23"/>
        <v>753</v>
      </c>
    </row>
    <row r="755" spans="1:9" x14ac:dyDescent="0.25">
      <c r="A755" s="2" t="str">
        <f ca="1">Tabel4[[#This Row],[GroepBeheerderEmail]]&amp;Tabel4[[#This Row],[GroepNaam]]&amp;Tabel4[[#This Row],[ReisNaam]]&amp;Tabel4[[#This Row],[NotitieTitel]]&amp;Tabel4[[#This Row],[NotitieDatum]]&amp;Tabel4[[#This Row],[NotitieTekst]]</f>
        <v>Selia.Georgelin@gmail.com,Devcast,Barentu,Grass-roots secondary toolset,22-01-2020,Morbi vel lectus in quam fringilla rhoncus. Mauris enim leo, rhoncus sed, vestibulum sit amet, cursus id, turpis. Integer aliquet, massa id lobortis convallis, tortor risus dapibus augue, vel accumsan tellus nisi eu orci.</v>
      </c>
      <c r="B755" s="2" t="str">
        <f ca="1">SUBSTITUTE(INDEX(Tabel3[GroepBeheerderEmail],Tabel4[[#This Row],[Reis.Index]]),",","")</f>
        <v>Selia.Georgelin@gmail.com</v>
      </c>
      <c r="C755" s="2" t="str">
        <f ca="1">INDEX(Tabel3[GroepNaam],Tabel4[[#This Row],[Reis.Index]])</f>
        <v>,Devcast,</v>
      </c>
      <c r="D755" s="2" t="str">
        <f ca="1">INDEX(Tabel3[ReisNaam],Tabel4[[#This Row],[Reis.Index]])&amp;","</f>
        <v>Barentu,</v>
      </c>
      <c r="E755" t="s">
        <v>3493</v>
      </c>
      <c r="F755" t="s">
        <v>2236</v>
      </c>
      <c r="G755" s="17" t="str">
        <f t="shared" ca="1" si="24"/>
        <v>,22-01-2020,</v>
      </c>
      <c r="H755" s="2">
        <f ca="1">RANDBETWEEN(1,Formules!$B$3)</f>
        <v>534</v>
      </c>
      <c r="I755">
        <f t="shared" si="23"/>
        <v>754</v>
      </c>
    </row>
    <row r="756" spans="1:9" x14ac:dyDescent="0.25">
      <c r="A756" s="2" t="str">
        <f ca="1">Tabel4[[#This Row],[GroepBeheerderEmail]]&amp;Tabel4[[#This Row],[GroepNaam]]&amp;Tabel4[[#This Row],[ReisNaam]]&amp;Tabel4[[#This Row],[NotitieTitel]]&amp;Tabel4[[#This Row],[NotitieDatum]]&amp;Tabel4[[#This Row],[NotitieTekst]]</f>
        <v>Jenelle.Caw@gmail.com,Tazz,Filipstad,Business-focused next generation functionalities,22-01-2020,In congue. Etiam justo. Etiam pretium iaculis justo. In hac habitasse platea dictumst. Etiam faucibus cursus urna. Ut tellus. Nulla ut erat id mauris vulputate elementum. Nullam varius. Nulla facilisi.</v>
      </c>
      <c r="B756" s="2" t="str">
        <f ca="1">SUBSTITUTE(INDEX(Tabel3[GroepBeheerderEmail],Tabel4[[#This Row],[Reis.Index]]),",","")</f>
        <v>Jenelle.Caw@gmail.com</v>
      </c>
      <c r="C756" s="2" t="str">
        <f ca="1">INDEX(Tabel3[GroepNaam],Tabel4[[#This Row],[Reis.Index]])</f>
        <v>,Tazz,</v>
      </c>
      <c r="D756" s="2" t="str">
        <f ca="1">INDEX(Tabel3[ReisNaam],Tabel4[[#This Row],[Reis.Index]])&amp;","</f>
        <v>Filipstad,</v>
      </c>
      <c r="E756" t="s">
        <v>3494</v>
      </c>
      <c r="F756" t="s">
        <v>2237</v>
      </c>
      <c r="G756" s="17" t="str">
        <f t="shared" ca="1" si="24"/>
        <v>,22-01-2020,</v>
      </c>
      <c r="H756" s="2">
        <f ca="1">RANDBETWEEN(1,Formules!$B$3)</f>
        <v>401</v>
      </c>
      <c r="I756">
        <f t="shared" si="23"/>
        <v>755</v>
      </c>
    </row>
    <row r="757" spans="1:9" x14ac:dyDescent="0.25">
      <c r="A757" s="2" t="str">
        <f ca="1">Tabel4[[#This Row],[GroepBeheerderEmail]]&amp;Tabel4[[#This Row],[GroepNaam]]&amp;Tabel4[[#This Row],[ReisNaam]]&amp;Tabel4[[#This Row],[NotitieTitel]]&amp;Tabel4[[#This Row],[NotitieDatum]]&amp;Tabel4[[#This Row],[NotitieTekst]]</f>
        <v>Rossy.Challener@gmail.com,Yozio,Mapiripán,Centralized bifurcated moratorium,22-01-2020,Lorem ipsum dolor sit amet, consectetuer adipiscing elit. Proin risus. Praesent lectus. Vestibulum quam sapien, varius ut, blandit non, interdum in, ante. Vestibulum ante ipsum primis in faucibus orci luctus et ultrices posuere cubilia Curae; Duis faucibus accumsan odio. Curabitur convallis.</v>
      </c>
      <c r="B757" s="2" t="str">
        <f ca="1">SUBSTITUTE(INDEX(Tabel3[GroepBeheerderEmail],Tabel4[[#This Row],[Reis.Index]]),",","")</f>
        <v>Rossy.Challener@gmail.com</v>
      </c>
      <c r="C757" s="2" t="str">
        <f ca="1">INDEX(Tabel3[GroepNaam],Tabel4[[#This Row],[Reis.Index]])</f>
        <v>,Yozio,</v>
      </c>
      <c r="D757" s="2" t="str">
        <f ca="1">INDEX(Tabel3[ReisNaam],Tabel4[[#This Row],[Reis.Index]])&amp;","</f>
        <v>Mapiripán,</v>
      </c>
      <c r="E757" t="s">
        <v>3495</v>
      </c>
      <c r="F757" t="s">
        <v>2238</v>
      </c>
      <c r="G757" s="17" t="str">
        <f t="shared" ca="1" si="24"/>
        <v>,22-01-2020,</v>
      </c>
      <c r="H757" s="2">
        <f ca="1">RANDBETWEEN(1,Formules!$B$3)</f>
        <v>357</v>
      </c>
      <c r="I757">
        <f t="shared" si="23"/>
        <v>756</v>
      </c>
    </row>
    <row r="758" spans="1:9" x14ac:dyDescent="0.25">
      <c r="A758" s="2" t="str">
        <f ca="1">Tabel4[[#This Row],[GroepBeheerderEmail]]&amp;Tabel4[[#This Row],[GroepNaam]]&amp;Tabel4[[#This Row],[ReisNaam]]&amp;Tabel4[[#This Row],[NotitieTitel]]&amp;Tabel4[[#This Row],[NotitieDatum]]&amp;Tabel4[[#This Row],[NotitieTekst]]</f>
        <v>Pall.Corker@gmail.com,Skalith,Jinshanpu,Mandatory bandwidth-monitored solution,22-01-2020,Etiam pretium iaculis justo. In hac habitasse platea dictumst. Etiam faucibus cursus urna. Ut tellus. Nulla ut erat id mauris vulputate elementum. Nullam varius.</v>
      </c>
      <c r="B758" s="2" t="str">
        <f ca="1">SUBSTITUTE(INDEX(Tabel3[GroepBeheerderEmail],Tabel4[[#This Row],[Reis.Index]]),",","")</f>
        <v>Pall.Corker@gmail.com</v>
      </c>
      <c r="C758" s="2" t="str">
        <f ca="1">INDEX(Tabel3[GroepNaam],Tabel4[[#This Row],[Reis.Index]])</f>
        <v>,Skalith,</v>
      </c>
      <c r="D758" s="2" t="str">
        <f ca="1">INDEX(Tabel3[ReisNaam],Tabel4[[#This Row],[Reis.Index]])&amp;","</f>
        <v>Jinshanpu,</v>
      </c>
      <c r="E758" t="s">
        <v>3496</v>
      </c>
      <c r="F758" t="s">
        <v>2239</v>
      </c>
      <c r="G758" s="17" t="str">
        <f t="shared" ca="1" si="24"/>
        <v>,22-01-2020,</v>
      </c>
      <c r="H758" s="2">
        <f ca="1">RANDBETWEEN(1,Formules!$B$3)</f>
        <v>66</v>
      </c>
      <c r="I758">
        <f t="shared" si="23"/>
        <v>757</v>
      </c>
    </row>
    <row r="759" spans="1:9" x14ac:dyDescent="0.25">
      <c r="A759" s="2" t="str">
        <f ca="1">Tabel4[[#This Row],[GroepBeheerderEmail]]&amp;Tabel4[[#This Row],[GroepNaam]]&amp;Tabel4[[#This Row],[ReisNaam]]&amp;Tabel4[[#This Row],[NotitieTitel]]&amp;Tabel4[[#This Row],[NotitieDatum]]&amp;Tabel4[[#This Row],[NotitieTekst]]</f>
        <v>Ted.Delgua@gmail.com,Jaxspan,Ampelákia,Virtual analyzing parallelism,22-01-2020,Pellentesque eget nunc.</v>
      </c>
      <c r="B759" s="2" t="str">
        <f ca="1">SUBSTITUTE(INDEX(Tabel3[GroepBeheerderEmail],Tabel4[[#This Row],[Reis.Index]]),",","")</f>
        <v>Ted.Delgua@gmail.com</v>
      </c>
      <c r="C759" s="2" t="str">
        <f ca="1">INDEX(Tabel3[GroepNaam],Tabel4[[#This Row],[Reis.Index]])</f>
        <v>,Jaxspan,</v>
      </c>
      <c r="D759" s="2" t="str">
        <f ca="1">INDEX(Tabel3[ReisNaam],Tabel4[[#This Row],[Reis.Index]])&amp;","</f>
        <v>Ampelákia,</v>
      </c>
      <c r="E759" t="s">
        <v>3497</v>
      </c>
      <c r="F759" t="s">
        <v>2198</v>
      </c>
      <c r="G759" s="17" t="str">
        <f t="shared" ca="1" si="24"/>
        <v>,22-01-2020,</v>
      </c>
      <c r="H759" s="2">
        <f ca="1">RANDBETWEEN(1,Formules!$B$3)</f>
        <v>626</v>
      </c>
      <c r="I759">
        <f t="shared" si="23"/>
        <v>758</v>
      </c>
    </row>
    <row r="760" spans="1:9" x14ac:dyDescent="0.25">
      <c r="A760" s="2" t="str">
        <f ca="1">Tabel4[[#This Row],[GroepBeheerderEmail]]&amp;Tabel4[[#This Row],[GroepNaam]]&amp;Tabel4[[#This Row],[ReisNaam]]&amp;Tabel4[[#This Row],[NotitieTitel]]&amp;Tabel4[[#This Row],[NotitieDatum]]&amp;Tabel4[[#This Row],[NotitieTekst]]</f>
        <v>Ase.Francello@gmail.com,Riffpedia,Beauceville,Diverse context-sensitive orchestration,22-01-2020,Donec semper sapien a libero. Nam dui. Proin leo odio, porttitor id, consequat in, consequat ut, nulla. Sed accumsan felis. Ut at dolor quis odio consequat varius. Integer ac leo. Pellentesque ultrices mattis odio. Donec vitae nisi.</v>
      </c>
      <c r="B760" s="2" t="str">
        <f ca="1">SUBSTITUTE(INDEX(Tabel3[GroepBeheerderEmail],Tabel4[[#This Row],[Reis.Index]]),",","")</f>
        <v>Ase.Francello@gmail.com</v>
      </c>
      <c r="C760" s="2" t="str">
        <f ca="1">INDEX(Tabel3[GroepNaam],Tabel4[[#This Row],[Reis.Index]])</f>
        <v>,Riffpedia,</v>
      </c>
      <c r="D760" s="2" t="str">
        <f ca="1">INDEX(Tabel3[ReisNaam],Tabel4[[#This Row],[Reis.Index]])&amp;","</f>
        <v>Beauceville,</v>
      </c>
      <c r="E760" t="s">
        <v>3498</v>
      </c>
      <c r="F760" t="s">
        <v>2240</v>
      </c>
      <c r="G760" s="17" t="str">
        <f t="shared" ca="1" si="24"/>
        <v>,22-01-2020,</v>
      </c>
      <c r="H760" s="2">
        <f ca="1">RANDBETWEEN(1,Formules!$B$3)</f>
        <v>767</v>
      </c>
      <c r="I760">
        <f t="shared" si="23"/>
        <v>759</v>
      </c>
    </row>
    <row r="761" spans="1:9" x14ac:dyDescent="0.25">
      <c r="A761" s="2" t="str">
        <f ca="1">Tabel4[[#This Row],[GroepBeheerderEmail]]&amp;Tabel4[[#This Row],[GroepNaam]]&amp;Tabel4[[#This Row],[ReisNaam]]&amp;Tabel4[[#This Row],[NotitieTitel]]&amp;Tabel4[[#This Row],[NotitieDatum]]&amp;Tabel4[[#This Row],[NotitieTekst]]</f>
        <v>Pennie.Thomtson@gmail.com,Dabshots,Jingxiyuan,Managed composite definition,22-01-2020,Phasellus id sapien in sapien iaculis congue. Vivamus metus arcu, adipiscing molestie, hendrerit at, vulputate vitae, nisl. Aenean lectus. Pellentesque eget nunc. Donec quis orci eget orci vehicula condimentum. Curabitur in libero ut massa volutpat convallis.</v>
      </c>
      <c r="B761" s="2" t="str">
        <f ca="1">SUBSTITUTE(INDEX(Tabel3[GroepBeheerderEmail],Tabel4[[#This Row],[Reis.Index]]),",","")</f>
        <v>Pennie.Thomtson@gmail.com</v>
      </c>
      <c r="C761" s="2" t="str">
        <f ca="1">INDEX(Tabel3[GroepNaam],Tabel4[[#This Row],[Reis.Index]])</f>
        <v>,Dabshots,</v>
      </c>
      <c r="D761" s="2" t="str">
        <f ca="1">INDEX(Tabel3[ReisNaam],Tabel4[[#This Row],[Reis.Index]])&amp;","</f>
        <v>Jingxiyuan,</v>
      </c>
      <c r="E761" t="s">
        <v>3499</v>
      </c>
      <c r="F761" t="s">
        <v>2241</v>
      </c>
      <c r="G761" s="17" t="str">
        <f t="shared" ca="1" si="24"/>
        <v>,22-01-2020,</v>
      </c>
      <c r="H761" s="2">
        <f ca="1">RANDBETWEEN(1,Formules!$B$3)</f>
        <v>679</v>
      </c>
      <c r="I761">
        <f t="shared" si="23"/>
        <v>760</v>
      </c>
    </row>
    <row r="762" spans="1:9" x14ac:dyDescent="0.25">
      <c r="A762" s="2" t="str">
        <f ca="1">Tabel4[[#This Row],[GroepBeheerderEmail]]&amp;Tabel4[[#This Row],[GroepNaam]]&amp;Tabel4[[#This Row],[ReisNaam]]&amp;Tabel4[[#This Row],[NotitieTitel]]&amp;Tabel4[[#This Row],[NotitieDatum]]&amp;Tabel4[[#This Row],[NotitieTekst]]</f>
        <v>Dona.Stearley@gmail.com,Livefish,Baixiang,Balanced homogeneous intranet,22-01-2020,Praesent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v>
      </c>
      <c r="B762" s="2" t="str">
        <f ca="1">SUBSTITUTE(INDEX(Tabel3[GroepBeheerderEmail],Tabel4[[#This Row],[Reis.Index]]),",","")</f>
        <v>Dona.Stearley@gmail.com</v>
      </c>
      <c r="C762" s="2" t="str">
        <f ca="1">INDEX(Tabel3[GroepNaam],Tabel4[[#This Row],[Reis.Index]])</f>
        <v>,Livefish,</v>
      </c>
      <c r="D762" s="2" t="str">
        <f ca="1">INDEX(Tabel3[ReisNaam],Tabel4[[#This Row],[Reis.Index]])&amp;","</f>
        <v>Baixiang,</v>
      </c>
      <c r="E762" t="s">
        <v>3500</v>
      </c>
      <c r="F762" t="s">
        <v>1724</v>
      </c>
      <c r="G762" s="17" t="str">
        <f t="shared" ca="1" si="24"/>
        <v>,22-01-2020,</v>
      </c>
      <c r="H762" s="2">
        <f ca="1">RANDBETWEEN(1,Formules!$B$3)</f>
        <v>942</v>
      </c>
      <c r="I762">
        <f t="shared" si="23"/>
        <v>761</v>
      </c>
    </row>
    <row r="763" spans="1:9" x14ac:dyDescent="0.25">
      <c r="A763" s="2" t="str">
        <f ca="1">Tabel4[[#This Row],[GroepBeheerderEmail]]&amp;Tabel4[[#This Row],[GroepNaam]]&amp;Tabel4[[#This Row],[ReisNaam]]&amp;Tabel4[[#This Row],[NotitieTitel]]&amp;Tabel4[[#This Row],[NotitieDatum]]&amp;Tabel4[[#This Row],[NotitieTekst]]</f>
        <v>Drake.Bennie@gmail.com,Camido,San Benito,User-centric exuding model,22-01-2020,Morbi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v>
      </c>
      <c r="B763" s="2" t="str">
        <f ca="1">SUBSTITUTE(INDEX(Tabel3[GroepBeheerderEmail],Tabel4[[#This Row],[Reis.Index]]),",","")</f>
        <v>Drake.Bennie@gmail.com</v>
      </c>
      <c r="C763" s="2" t="str">
        <f ca="1">INDEX(Tabel3[GroepNaam],Tabel4[[#This Row],[Reis.Index]])</f>
        <v>,Camido,</v>
      </c>
      <c r="D763" s="2" t="str">
        <f ca="1">INDEX(Tabel3[ReisNaam],Tabel4[[#This Row],[Reis.Index]])&amp;","</f>
        <v>San Benito,</v>
      </c>
      <c r="E763" t="s">
        <v>3501</v>
      </c>
      <c r="F763" t="s">
        <v>1870</v>
      </c>
      <c r="G763" s="17" t="str">
        <f t="shared" ca="1" si="24"/>
        <v>,22-01-2020,</v>
      </c>
      <c r="H763" s="2">
        <f ca="1">RANDBETWEEN(1,Formules!$B$3)</f>
        <v>847</v>
      </c>
      <c r="I763">
        <f t="shared" si="23"/>
        <v>762</v>
      </c>
    </row>
    <row r="764" spans="1:9" x14ac:dyDescent="0.25">
      <c r="A764" s="2" t="str">
        <f ca="1">Tabel4[[#This Row],[GroepBeheerderEmail]]&amp;Tabel4[[#This Row],[GroepNaam]]&amp;Tabel4[[#This Row],[ReisNaam]]&amp;Tabel4[[#This Row],[NotitieTitel]]&amp;Tabel4[[#This Row],[NotitieDatum]]&amp;Tabel4[[#This Row],[NotitieTekst]]</f>
        <v>Arabela.Alvar@gmail.com,Fanoodle,Panyarang,Profit-focused modular knowledge base,22-01-2020,Quisque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v>
      </c>
      <c r="B764" s="2" t="str">
        <f ca="1">SUBSTITUTE(INDEX(Tabel3[GroepBeheerderEmail],Tabel4[[#This Row],[Reis.Index]]),",","")</f>
        <v>Arabela.Alvar@gmail.com</v>
      </c>
      <c r="C764" s="2" t="str">
        <f ca="1">INDEX(Tabel3[GroepNaam],Tabel4[[#This Row],[Reis.Index]])</f>
        <v>,Fanoodle,</v>
      </c>
      <c r="D764" s="2" t="str">
        <f ca="1">INDEX(Tabel3[ReisNaam],Tabel4[[#This Row],[Reis.Index]])&amp;","</f>
        <v>Panyarang,</v>
      </c>
      <c r="E764" t="s">
        <v>3502</v>
      </c>
      <c r="F764" t="s">
        <v>1801</v>
      </c>
      <c r="G764" s="17" t="str">
        <f t="shared" ca="1" si="24"/>
        <v>,22-01-2020,</v>
      </c>
      <c r="H764" s="2">
        <f ca="1">RANDBETWEEN(1,Formules!$B$3)</f>
        <v>227</v>
      </c>
      <c r="I764">
        <f t="shared" si="23"/>
        <v>763</v>
      </c>
    </row>
    <row r="765" spans="1:9" x14ac:dyDescent="0.25">
      <c r="A765" s="2" t="str">
        <f ca="1">Tabel4[[#This Row],[GroepBeheerderEmail]]&amp;Tabel4[[#This Row],[GroepNaam]]&amp;Tabel4[[#This Row],[ReisNaam]]&amp;Tabel4[[#This Row],[NotitieTitel]]&amp;Tabel4[[#This Row],[NotitieDatum]]&amp;Tabel4[[#This Row],[NotitieTekst]]</f>
        <v>Alida.Noble@gmail.com,Livetube,Barakani,Cloned zero tolerance hierarchy,22-01-2020,In hac habitasse platea dictumst. Etiam faucibus cursus urna. Ut tellus. Nulla ut erat id mauris vulputate elementum. Nullam varius. Nulla facilisi.</v>
      </c>
      <c r="B765" s="2" t="str">
        <f ca="1">SUBSTITUTE(INDEX(Tabel3[GroepBeheerderEmail],Tabel4[[#This Row],[Reis.Index]]),",","")</f>
        <v>Alida.Noble@gmail.com</v>
      </c>
      <c r="C765" s="2" t="str">
        <f ca="1">INDEX(Tabel3[GroepNaam],Tabel4[[#This Row],[Reis.Index]])</f>
        <v>,Livetube,</v>
      </c>
      <c r="D765" s="2" t="str">
        <f ca="1">INDEX(Tabel3[ReisNaam],Tabel4[[#This Row],[Reis.Index]])&amp;","</f>
        <v>Barakani,</v>
      </c>
      <c r="E765" t="s">
        <v>3503</v>
      </c>
      <c r="F765" t="s">
        <v>2183</v>
      </c>
      <c r="G765" s="17" t="str">
        <f t="shared" ca="1" si="24"/>
        <v>,22-01-2020,</v>
      </c>
      <c r="H765" s="2">
        <f ca="1">RANDBETWEEN(1,Formules!$B$3)</f>
        <v>274</v>
      </c>
      <c r="I765">
        <f t="shared" si="23"/>
        <v>764</v>
      </c>
    </row>
    <row r="766" spans="1:9" x14ac:dyDescent="0.25">
      <c r="A766" s="2" t="str">
        <f ca="1">Tabel4[[#This Row],[GroepBeheerderEmail]]&amp;Tabel4[[#This Row],[GroepNaam]]&amp;Tabel4[[#This Row],[ReisNaam]]&amp;Tabel4[[#This Row],[NotitieTitel]]&amp;Tabel4[[#This Row],[NotitieDatum]]&amp;Tabel4[[#This Row],[NotitieTekst]]</f>
        <v>Dominik.Grishmanov@gmail.com,Quinu,Bokor,Exclusive full-range paradigm,22-01-2020,Phasellus in felis. Donec semper sapien a libero. Nam dui. Proin leo odio, porttitor id, consequat in, consequat ut, nulla. Sed accumsan felis.</v>
      </c>
      <c r="B766" s="2" t="str">
        <f ca="1">SUBSTITUTE(INDEX(Tabel3[GroepBeheerderEmail],Tabel4[[#This Row],[Reis.Index]]),",","")</f>
        <v>Dominik.Grishmanov@gmail.com</v>
      </c>
      <c r="C766" s="2" t="str">
        <f ca="1">INDEX(Tabel3[GroepNaam],Tabel4[[#This Row],[Reis.Index]])</f>
        <v>,Quinu,</v>
      </c>
      <c r="D766" s="2" t="str">
        <f ca="1">INDEX(Tabel3[ReisNaam],Tabel4[[#This Row],[Reis.Index]])&amp;","</f>
        <v>Bokor,</v>
      </c>
      <c r="E766" t="s">
        <v>3504</v>
      </c>
      <c r="F766" t="s">
        <v>2121</v>
      </c>
      <c r="G766" s="17" t="str">
        <f t="shared" ca="1" si="24"/>
        <v>,22-01-2020,</v>
      </c>
      <c r="H766" s="2">
        <f ca="1">RANDBETWEEN(1,Formules!$B$3)</f>
        <v>284</v>
      </c>
      <c r="I766">
        <f t="shared" si="23"/>
        <v>765</v>
      </c>
    </row>
    <row r="767" spans="1:9" x14ac:dyDescent="0.25">
      <c r="A767" s="2" t="str">
        <f ca="1">Tabel4[[#This Row],[GroepBeheerderEmail]]&amp;Tabel4[[#This Row],[GroepNaam]]&amp;Tabel4[[#This Row],[ReisNaam]]&amp;Tabel4[[#This Row],[NotitieTitel]]&amp;Tabel4[[#This Row],[NotitieDatum]]&amp;Tabel4[[#This Row],[NotitieTekst]]</f>
        <v>Reine.Mougin@gmail.com,Fiveclub,Lusk,Team-oriented client-driven migration,22-01-2020,Donec semper sapien a libero. Nam dui. Proin leo odio, porttitor id, consequat in, consequat ut, nulla. Sed accumsan felis.</v>
      </c>
      <c r="B767" s="2" t="str">
        <f ca="1">SUBSTITUTE(INDEX(Tabel3[GroepBeheerderEmail],Tabel4[[#This Row],[Reis.Index]]),",","")</f>
        <v>Reine.Mougin@gmail.com</v>
      </c>
      <c r="C767" s="2" t="str">
        <f ca="1">INDEX(Tabel3[GroepNaam],Tabel4[[#This Row],[Reis.Index]])</f>
        <v>,Fiveclub,</v>
      </c>
      <c r="D767" s="2" t="str">
        <f ca="1">INDEX(Tabel3[ReisNaam],Tabel4[[#This Row],[Reis.Index]])&amp;","</f>
        <v>Lusk,</v>
      </c>
      <c r="E767" t="s">
        <v>3505</v>
      </c>
      <c r="F767" t="s">
        <v>2242</v>
      </c>
      <c r="G767" s="17" t="str">
        <f t="shared" ca="1" si="24"/>
        <v>,22-01-2020,</v>
      </c>
      <c r="H767" s="2">
        <f ca="1">RANDBETWEEN(1,Formules!$B$3)</f>
        <v>85</v>
      </c>
      <c r="I767">
        <f t="shared" si="23"/>
        <v>766</v>
      </c>
    </row>
    <row r="768" spans="1:9" x14ac:dyDescent="0.25">
      <c r="A768" s="2" t="str">
        <f ca="1">Tabel4[[#This Row],[GroepBeheerderEmail]]&amp;Tabel4[[#This Row],[GroepNaam]]&amp;Tabel4[[#This Row],[ReisNaam]]&amp;Tabel4[[#This Row],[NotitieTitel]]&amp;Tabel4[[#This Row],[NotitieDatum]]&amp;Tabel4[[#This Row],[NotitieTekst]]</f>
        <v>Sherri.Fielding@gmail.com,Livetube,Leles,Robust intermediate task-force,22-01-2020,Maecenas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v>
      </c>
      <c r="B768" s="2" t="str">
        <f ca="1">SUBSTITUTE(INDEX(Tabel3[GroepBeheerderEmail],Tabel4[[#This Row],[Reis.Index]]),",","")</f>
        <v>Sherri.Fielding@gmail.com</v>
      </c>
      <c r="C768" s="2" t="str">
        <f ca="1">INDEX(Tabel3[GroepNaam],Tabel4[[#This Row],[Reis.Index]])</f>
        <v>,Livetube,</v>
      </c>
      <c r="D768" s="2" t="str">
        <f ca="1">INDEX(Tabel3[ReisNaam],Tabel4[[#This Row],[Reis.Index]])&amp;","</f>
        <v>Leles,</v>
      </c>
      <c r="E768" t="s">
        <v>3506</v>
      </c>
      <c r="F768" t="s">
        <v>2243</v>
      </c>
      <c r="G768" s="17" t="str">
        <f t="shared" ca="1" si="24"/>
        <v>,22-01-2020,</v>
      </c>
      <c r="H768" s="2">
        <f ca="1">RANDBETWEEN(1,Formules!$B$3)</f>
        <v>537</v>
      </c>
      <c r="I768">
        <f t="shared" si="23"/>
        <v>767</v>
      </c>
    </row>
    <row r="769" spans="1:9" x14ac:dyDescent="0.25">
      <c r="A769" s="2" t="str">
        <f ca="1">Tabel4[[#This Row],[GroepBeheerderEmail]]&amp;Tabel4[[#This Row],[GroepNaam]]&amp;Tabel4[[#This Row],[ReisNaam]]&amp;Tabel4[[#This Row],[NotitieTitel]]&amp;Tabel4[[#This Row],[NotitieDatum]]&amp;Tabel4[[#This Row],[NotitieTekst]]</f>
        <v>Rossy.Challener@gmail.com,Yozio,Sheksna,Up-sized system-worthy projection,22-01-2020,Cras mi pede, malesuada in, imperdiet et, commodo vulputate, justo. In blandit ultrices enim.</v>
      </c>
      <c r="B769" s="2" t="str">
        <f ca="1">SUBSTITUTE(INDEX(Tabel3[GroepBeheerderEmail],Tabel4[[#This Row],[Reis.Index]]),",","")</f>
        <v>Rossy.Challener@gmail.com</v>
      </c>
      <c r="C769" s="2" t="str">
        <f ca="1">INDEX(Tabel3[GroepNaam],Tabel4[[#This Row],[Reis.Index]])</f>
        <v>,Yozio,</v>
      </c>
      <c r="D769" s="2" t="str">
        <f ca="1">INDEX(Tabel3[ReisNaam],Tabel4[[#This Row],[Reis.Index]])&amp;","</f>
        <v>Sheksna,</v>
      </c>
      <c r="E769" t="s">
        <v>3507</v>
      </c>
      <c r="F769" t="s">
        <v>2244</v>
      </c>
      <c r="G769" s="17" t="str">
        <f t="shared" ca="1" si="24"/>
        <v>,22-01-2020,</v>
      </c>
      <c r="H769" s="2">
        <f ca="1">RANDBETWEEN(1,Formules!$B$3)</f>
        <v>178</v>
      </c>
      <c r="I769">
        <f t="shared" si="23"/>
        <v>768</v>
      </c>
    </row>
    <row r="770" spans="1:9" x14ac:dyDescent="0.25">
      <c r="A770" s="2" t="str">
        <f ca="1">Tabel4[[#This Row],[GroepBeheerderEmail]]&amp;Tabel4[[#This Row],[GroepNaam]]&amp;Tabel4[[#This Row],[ReisNaam]]&amp;Tabel4[[#This Row],[NotitieTitel]]&amp;Tabel4[[#This Row],[NotitieDatum]]&amp;Tabel4[[#This Row],[NotitieTekst]]</f>
        <v>Astra.Schwandermann@gmail.com,Tagtune,Comodoro Rivadavia,Mandatory background website,22-01-2020,Cum sociis natoque penatibus et magnis dis parturient montes, nascetur ridiculus mus.</v>
      </c>
      <c r="B770" s="2" t="str">
        <f ca="1">SUBSTITUTE(INDEX(Tabel3[GroepBeheerderEmail],Tabel4[[#This Row],[Reis.Index]]),",","")</f>
        <v>Astra.Schwandermann@gmail.com</v>
      </c>
      <c r="C770" s="2" t="str">
        <f ca="1">INDEX(Tabel3[GroepNaam],Tabel4[[#This Row],[Reis.Index]])</f>
        <v>,Tagtune,</v>
      </c>
      <c r="D770" s="2" t="str">
        <f ca="1">INDEX(Tabel3[ReisNaam],Tabel4[[#This Row],[Reis.Index]])&amp;","</f>
        <v>Comodoro Rivadavia,</v>
      </c>
      <c r="E770" t="s">
        <v>3508</v>
      </c>
      <c r="F770" t="s">
        <v>1698</v>
      </c>
      <c r="G770" s="17" t="str">
        <f t="shared" ca="1" si="24"/>
        <v>,22-01-2020,</v>
      </c>
      <c r="H770" s="2">
        <f ca="1">RANDBETWEEN(1,Formules!$B$3)</f>
        <v>301</v>
      </c>
      <c r="I770">
        <f t="shared" ref="I770:I833" si="25">ROW()-1</f>
        <v>769</v>
      </c>
    </row>
    <row r="771" spans="1:9" x14ac:dyDescent="0.25">
      <c r="A771" s="2" t="str">
        <f ca="1">Tabel4[[#This Row],[GroepBeheerderEmail]]&amp;Tabel4[[#This Row],[GroepNaam]]&amp;Tabel4[[#This Row],[ReisNaam]]&amp;Tabel4[[#This Row],[NotitieTitel]]&amp;Tabel4[[#This Row],[NotitieDatum]]&amp;Tabel4[[#This Row],[NotitieTekst]]</f>
        <v>Kenny.Pimm@gmail.com,Skidoo,Haninge,Integrated background paradigm,22-01-2020,Nullam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v>
      </c>
      <c r="B771" s="2" t="str">
        <f ca="1">SUBSTITUTE(INDEX(Tabel3[GroepBeheerderEmail],Tabel4[[#This Row],[Reis.Index]]),",","")</f>
        <v>Kenny.Pimm@gmail.com</v>
      </c>
      <c r="C771" s="2" t="str">
        <f ca="1">INDEX(Tabel3[GroepNaam],Tabel4[[#This Row],[Reis.Index]])</f>
        <v>,Skidoo,</v>
      </c>
      <c r="D771" s="2" t="str">
        <f ca="1">INDEX(Tabel3[ReisNaam],Tabel4[[#This Row],[Reis.Index]])&amp;","</f>
        <v>Haninge,</v>
      </c>
      <c r="E771" t="s">
        <v>3509</v>
      </c>
      <c r="F771" t="s">
        <v>2245</v>
      </c>
      <c r="G771" s="17" t="str">
        <f t="shared" ca="1" si="24"/>
        <v>,22-01-2020,</v>
      </c>
      <c r="H771" s="2">
        <f ca="1">RANDBETWEEN(1,Formules!$B$3)</f>
        <v>962</v>
      </c>
      <c r="I771">
        <f t="shared" si="25"/>
        <v>770</v>
      </c>
    </row>
    <row r="772" spans="1:9" x14ac:dyDescent="0.25">
      <c r="A772" s="2" t="str">
        <f ca="1">Tabel4[[#This Row],[GroepBeheerderEmail]]&amp;Tabel4[[#This Row],[GroepNaam]]&amp;Tabel4[[#This Row],[ReisNaam]]&amp;Tabel4[[#This Row],[NotitieTitel]]&amp;Tabel4[[#This Row],[NotitieDatum]]&amp;Tabel4[[#This Row],[NotitieTekst]]</f>
        <v>Terry.Scarasbrick@gmail.com,Jazzy,Pitangui,Focused local interface,22-01-2020,Nulla ut erat id mauris vulputate elementum. Nullam varius. Nulla facilisi.</v>
      </c>
      <c r="B772" s="2" t="str">
        <f ca="1">SUBSTITUTE(INDEX(Tabel3[GroepBeheerderEmail],Tabel4[[#This Row],[Reis.Index]]),",","")</f>
        <v>Terry.Scarasbrick@gmail.com</v>
      </c>
      <c r="C772" s="2" t="str">
        <f ca="1">INDEX(Tabel3[GroepNaam],Tabel4[[#This Row],[Reis.Index]])</f>
        <v>,Jazzy,</v>
      </c>
      <c r="D772" s="2" t="str">
        <f ca="1">INDEX(Tabel3[ReisNaam],Tabel4[[#This Row],[Reis.Index]])&amp;","</f>
        <v>Pitangui,</v>
      </c>
      <c r="E772" t="s">
        <v>3510</v>
      </c>
      <c r="F772" t="s">
        <v>2246</v>
      </c>
      <c r="G772" s="17" t="str">
        <f t="shared" ca="1" si="24"/>
        <v>,22-01-2020,</v>
      </c>
      <c r="H772" s="2">
        <f ca="1">RANDBETWEEN(1,Formules!$B$3)</f>
        <v>371</v>
      </c>
      <c r="I772">
        <f t="shared" si="25"/>
        <v>771</v>
      </c>
    </row>
    <row r="773" spans="1:9" x14ac:dyDescent="0.25">
      <c r="A773" s="2" t="str">
        <f ca="1">Tabel4[[#This Row],[GroepBeheerderEmail]]&amp;Tabel4[[#This Row],[GroepNaam]]&amp;Tabel4[[#This Row],[ReisNaam]]&amp;Tabel4[[#This Row],[NotitieTitel]]&amp;Tabel4[[#This Row],[NotitieDatum]]&amp;Tabel4[[#This Row],[NotitieTekst]]</f>
        <v>Hillier.Carff@gmail.com,Wikizz,Fort Worth,Upgradable multi-tasking collaboration,22-01-2020,Quisque erat eros, viverra eget, congue eget, semper rutrum, nulla. Nunc purus. Phasellus in felis. Donec semper sapien a libero.</v>
      </c>
      <c r="B773" s="2" t="str">
        <f ca="1">SUBSTITUTE(INDEX(Tabel3[GroepBeheerderEmail],Tabel4[[#This Row],[Reis.Index]]),",","")</f>
        <v>Hillier.Carff@gmail.com</v>
      </c>
      <c r="C773" s="2" t="str">
        <f ca="1">INDEX(Tabel3[GroepNaam],Tabel4[[#This Row],[Reis.Index]])</f>
        <v>,Wikizz,</v>
      </c>
      <c r="D773" s="2" t="str">
        <f ca="1">INDEX(Tabel3[ReisNaam],Tabel4[[#This Row],[Reis.Index]])&amp;","</f>
        <v>Fort Worth,</v>
      </c>
      <c r="E773" t="s">
        <v>3511</v>
      </c>
      <c r="F773" t="s">
        <v>1756</v>
      </c>
      <c r="G773" s="17" t="str">
        <f t="shared" ref="G773:G836" ca="1" si="26">","&amp;TEXT(TODAY(),"DD-MM-JJJJ")&amp;","</f>
        <v>,22-01-2020,</v>
      </c>
      <c r="H773" s="2">
        <f ca="1">RANDBETWEEN(1,Formules!$B$3)</f>
        <v>292</v>
      </c>
      <c r="I773">
        <f t="shared" si="25"/>
        <v>772</v>
      </c>
    </row>
    <row r="774" spans="1:9" x14ac:dyDescent="0.25">
      <c r="A774" s="2" t="str">
        <f ca="1">Tabel4[[#This Row],[GroepBeheerderEmail]]&amp;Tabel4[[#This Row],[GroepNaam]]&amp;Tabel4[[#This Row],[ReisNaam]]&amp;Tabel4[[#This Row],[NotitieTitel]]&amp;Tabel4[[#This Row],[NotitieDatum]]&amp;Tabel4[[#This Row],[NotitieTekst]]</f>
        <v>Jolynn.Fosdike@gmail.com,Eidel,Dvůr Králové nad Labem,Total interactive budgetary management,22-01-2020,Donec ut mauris eget massa tempor convallis.</v>
      </c>
      <c r="B774" s="2" t="str">
        <f ca="1">SUBSTITUTE(INDEX(Tabel3[GroepBeheerderEmail],Tabel4[[#This Row],[Reis.Index]]),",","")</f>
        <v>Jolynn.Fosdike@gmail.com</v>
      </c>
      <c r="C774" s="2" t="str">
        <f ca="1">INDEX(Tabel3[GroepNaam],Tabel4[[#This Row],[Reis.Index]])</f>
        <v>,Eidel,</v>
      </c>
      <c r="D774" s="2" t="str">
        <f ca="1">INDEX(Tabel3[ReisNaam],Tabel4[[#This Row],[Reis.Index]])&amp;","</f>
        <v>Dvůr Králové nad Labem,</v>
      </c>
      <c r="E774" t="s">
        <v>3512</v>
      </c>
      <c r="F774" t="s">
        <v>1658</v>
      </c>
      <c r="G774" s="17" t="str">
        <f t="shared" ca="1" si="26"/>
        <v>,22-01-2020,</v>
      </c>
      <c r="H774" s="2">
        <f ca="1">RANDBETWEEN(1,Formules!$B$3)</f>
        <v>860</v>
      </c>
      <c r="I774">
        <f t="shared" si="25"/>
        <v>773</v>
      </c>
    </row>
    <row r="775" spans="1:9" x14ac:dyDescent="0.25">
      <c r="A775" s="2" t="str">
        <f ca="1">Tabel4[[#This Row],[GroepBeheerderEmail]]&amp;Tabel4[[#This Row],[GroepNaam]]&amp;Tabel4[[#This Row],[ReisNaam]]&amp;Tabel4[[#This Row],[NotitieTitel]]&amp;Tabel4[[#This Row],[NotitieDatum]]&amp;Tabel4[[#This Row],[NotitieTekst]]</f>
        <v>Loria.Pickston@gmail.com,Mudo,Pavlodol’skaya,Public-key grid-enabled artificial intelligence,22-01-2020,Fusce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v>
      </c>
      <c r="B775" s="2" t="str">
        <f ca="1">SUBSTITUTE(INDEX(Tabel3[GroepBeheerderEmail],Tabel4[[#This Row],[Reis.Index]]),",","")</f>
        <v>Loria.Pickston@gmail.com</v>
      </c>
      <c r="C775" s="2" t="str">
        <f ca="1">INDEX(Tabel3[GroepNaam],Tabel4[[#This Row],[Reis.Index]])</f>
        <v>,Mudo,</v>
      </c>
      <c r="D775" s="2" t="str">
        <f ca="1">INDEX(Tabel3[ReisNaam],Tabel4[[#This Row],[Reis.Index]])&amp;","</f>
        <v>Pavlodol’skaya,</v>
      </c>
      <c r="E775" t="s">
        <v>3513</v>
      </c>
      <c r="F775" t="s">
        <v>2247</v>
      </c>
      <c r="G775" s="17" t="str">
        <f t="shared" ca="1" si="26"/>
        <v>,22-01-2020,</v>
      </c>
      <c r="H775" s="2">
        <f ca="1">RANDBETWEEN(1,Formules!$B$3)</f>
        <v>759</v>
      </c>
      <c r="I775">
        <f t="shared" si="25"/>
        <v>774</v>
      </c>
    </row>
    <row r="776" spans="1:9" x14ac:dyDescent="0.25">
      <c r="A776" s="2" t="str">
        <f ca="1">Tabel4[[#This Row],[GroepBeheerderEmail]]&amp;Tabel4[[#This Row],[GroepNaam]]&amp;Tabel4[[#This Row],[ReisNaam]]&amp;Tabel4[[#This Row],[NotitieTitel]]&amp;Tabel4[[#This Row],[NotitieDatum]]&amp;Tabel4[[#This Row],[NotitieTekst]]</f>
        <v>Pennie.Thomtson@gmail.com,Innotype,Miaotang,Automated tertiary help-desk,22-01-2020,In congue. Etiam justo.</v>
      </c>
      <c r="B776" s="2" t="str">
        <f ca="1">SUBSTITUTE(INDEX(Tabel3[GroepBeheerderEmail],Tabel4[[#This Row],[Reis.Index]]),",","")</f>
        <v>Pennie.Thomtson@gmail.com</v>
      </c>
      <c r="C776" s="2" t="str">
        <f ca="1">INDEX(Tabel3[GroepNaam],Tabel4[[#This Row],[Reis.Index]])</f>
        <v>,Innotype,</v>
      </c>
      <c r="D776" s="2" t="str">
        <f ca="1">INDEX(Tabel3[ReisNaam],Tabel4[[#This Row],[Reis.Index]])&amp;","</f>
        <v>Miaotang,</v>
      </c>
      <c r="E776" t="s">
        <v>3514</v>
      </c>
      <c r="F776" t="s">
        <v>2112</v>
      </c>
      <c r="G776" s="17" t="str">
        <f t="shared" ca="1" si="26"/>
        <v>,22-01-2020,</v>
      </c>
      <c r="H776" s="2">
        <f ca="1">RANDBETWEEN(1,Formules!$B$3)</f>
        <v>727</v>
      </c>
      <c r="I776">
        <f t="shared" si="25"/>
        <v>775</v>
      </c>
    </row>
    <row r="777" spans="1:9" x14ac:dyDescent="0.25">
      <c r="A777" s="2" t="str">
        <f ca="1">Tabel4[[#This Row],[GroepBeheerderEmail]]&amp;Tabel4[[#This Row],[GroepNaam]]&amp;Tabel4[[#This Row],[ReisNaam]]&amp;Tabel4[[#This Row],[NotitieTitel]]&amp;Tabel4[[#This Row],[NotitieDatum]]&amp;Tabel4[[#This Row],[NotitieTekst]]</f>
        <v>Allene.Hadlee@gmail.com,Pixonyx,Pjanići,Business-focused regional website,22-01-2020,Vivamus tortor.</v>
      </c>
      <c r="B777" s="2" t="str">
        <f ca="1">SUBSTITUTE(INDEX(Tabel3[GroepBeheerderEmail],Tabel4[[#This Row],[Reis.Index]]),",","")</f>
        <v>Allene.Hadlee@gmail.com</v>
      </c>
      <c r="C777" s="2" t="str">
        <f ca="1">INDEX(Tabel3[GroepNaam],Tabel4[[#This Row],[Reis.Index]])</f>
        <v>,Pixonyx,</v>
      </c>
      <c r="D777" s="2" t="str">
        <f ca="1">INDEX(Tabel3[ReisNaam],Tabel4[[#This Row],[Reis.Index]])&amp;","</f>
        <v>Pjanići,</v>
      </c>
      <c r="E777" t="s">
        <v>3515</v>
      </c>
      <c r="F777" t="s">
        <v>2248</v>
      </c>
      <c r="G777" s="17" t="str">
        <f t="shared" ca="1" si="26"/>
        <v>,22-01-2020,</v>
      </c>
      <c r="H777" s="2">
        <f ca="1">RANDBETWEEN(1,Formules!$B$3)</f>
        <v>560</v>
      </c>
      <c r="I777">
        <f t="shared" si="25"/>
        <v>776</v>
      </c>
    </row>
    <row r="778" spans="1:9" x14ac:dyDescent="0.25">
      <c r="A778" s="2" t="str">
        <f ca="1">Tabel4[[#This Row],[GroepBeheerderEmail]]&amp;Tabel4[[#This Row],[GroepNaam]]&amp;Tabel4[[#This Row],[ReisNaam]]&amp;Tabel4[[#This Row],[NotitieTitel]]&amp;Tabel4[[#This Row],[NotitieDatum]]&amp;Tabel4[[#This Row],[NotitieTekst]]</f>
        <v>Cassandra.Wagnerin@gmail.com,Vipe,Maasin,Synergized foreground Graphic Interface,22-01-2020,Nunc purus. Phasellus in felis. Donec semper sapien a libero. Nam dui. Proin leo odio, porttitor id, consequat in, consequat ut, nulla. Sed accumsan felis. Ut at dolor quis odio consequat varius.</v>
      </c>
      <c r="B778" s="2" t="str">
        <f ca="1">SUBSTITUTE(INDEX(Tabel3[GroepBeheerderEmail],Tabel4[[#This Row],[Reis.Index]]),",","")</f>
        <v>Cassandra.Wagnerin@gmail.com</v>
      </c>
      <c r="C778" s="2" t="str">
        <f ca="1">INDEX(Tabel3[GroepNaam],Tabel4[[#This Row],[Reis.Index]])</f>
        <v>,Vipe,</v>
      </c>
      <c r="D778" s="2" t="str">
        <f ca="1">INDEX(Tabel3[ReisNaam],Tabel4[[#This Row],[Reis.Index]])&amp;","</f>
        <v>Maasin,</v>
      </c>
      <c r="E778" t="s">
        <v>3516</v>
      </c>
      <c r="F778" t="s">
        <v>2249</v>
      </c>
      <c r="G778" s="17" t="str">
        <f t="shared" ca="1" si="26"/>
        <v>,22-01-2020,</v>
      </c>
      <c r="H778" s="2">
        <f ca="1">RANDBETWEEN(1,Formules!$B$3)</f>
        <v>655</v>
      </c>
      <c r="I778">
        <f t="shared" si="25"/>
        <v>777</v>
      </c>
    </row>
    <row r="779" spans="1:9" x14ac:dyDescent="0.25">
      <c r="A779" s="2" t="str">
        <f ca="1">Tabel4[[#This Row],[GroepBeheerderEmail]]&amp;Tabel4[[#This Row],[GroepNaam]]&amp;Tabel4[[#This Row],[ReisNaam]]&amp;Tabel4[[#This Row],[NotitieTitel]]&amp;Tabel4[[#This Row],[NotitieDatum]]&amp;Tabel4[[#This Row],[NotitieTekst]]</f>
        <v>Willie.Cellier@gmail.com,Jamia,Fangyan,Function-based bi-directional project,22-01-2020,Phasellus sit amet erat. Nulla tempus. Vivamus in felis eu sapien cursus vestibulum.</v>
      </c>
      <c r="B779" s="2" t="str">
        <f ca="1">SUBSTITUTE(INDEX(Tabel3[GroepBeheerderEmail],Tabel4[[#This Row],[Reis.Index]]),",","")</f>
        <v>Willie.Cellier@gmail.com</v>
      </c>
      <c r="C779" s="2" t="str">
        <f ca="1">INDEX(Tabel3[GroepNaam],Tabel4[[#This Row],[Reis.Index]])</f>
        <v>,Jamia,</v>
      </c>
      <c r="D779" s="2" t="str">
        <f ca="1">INDEX(Tabel3[ReisNaam],Tabel4[[#This Row],[Reis.Index]])&amp;","</f>
        <v>Fangyan,</v>
      </c>
      <c r="E779" t="s">
        <v>3517</v>
      </c>
      <c r="F779" t="s">
        <v>2250</v>
      </c>
      <c r="G779" s="17" t="str">
        <f t="shared" ca="1" si="26"/>
        <v>,22-01-2020,</v>
      </c>
      <c r="H779" s="2">
        <f ca="1">RANDBETWEEN(1,Formules!$B$3)</f>
        <v>14</v>
      </c>
      <c r="I779">
        <f t="shared" si="25"/>
        <v>778</v>
      </c>
    </row>
    <row r="780" spans="1:9" x14ac:dyDescent="0.25">
      <c r="A780" s="2" t="str">
        <f ca="1">Tabel4[[#This Row],[GroepBeheerderEmail]]&amp;Tabel4[[#This Row],[GroepNaam]]&amp;Tabel4[[#This Row],[ReisNaam]]&amp;Tabel4[[#This Row],[NotitieTitel]]&amp;Tabel4[[#This Row],[NotitieDatum]]&amp;Tabel4[[#This Row],[NotitieTekst]]</f>
        <v>Kenny.Pimm@gmail.com,Wikivu,Pokrovskoye,Adaptive solution-oriented success,22-01-2020,Cras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v>
      </c>
      <c r="B780" s="2" t="str">
        <f ca="1">SUBSTITUTE(INDEX(Tabel3[GroepBeheerderEmail],Tabel4[[#This Row],[Reis.Index]]),",","")</f>
        <v>Kenny.Pimm@gmail.com</v>
      </c>
      <c r="C780" s="2" t="str">
        <f ca="1">INDEX(Tabel3[GroepNaam],Tabel4[[#This Row],[Reis.Index]])</f>
        <v>,Wikivu,</v>
      </c>
      <c r="D780" s="2" t="str">
        <f ca="1">INDEX(Tabel3[ReisNaam],Tabel4[[#This Row],[Reis.Index]])&amp;","</f>
        <v>Pokrovskoye,</v>
      </c>
      <c r="E780" t="s">
        <v>3518</v>
      </c>
      <c r="F780" t="s">
        <v>2251</v>
      </c>
      <c r="G780" s="17" t="str">
        <f t="shared" ca="1" si="26"/>
        <v>,22-01-2020,</v>
      </c>
      <c r="H780" s="2">
        <f ca="1">RANDBETWEEN(1,Formules!$B$3)</f>
        <v>254</v>
      </c>
      <c r="I780">
        <f t="shared" si="25"/>
        <v>779</v>
      </c>
    </row>
    <row r="781" spans="1:9" x14ac:dyDescent="0.25">
      <c r="A781" s="2" t="str">
        <f ca="1">Tabel4[[#This Row],[GroepBeheerderEmail]]&amp;Tabel4[[#This Row],[GroepNaam]]&amp;Tabel4[[#This Row],[ReisNaam]]&amp;Tabel4[[#This Row],[NotitieTitel]]&amp;Tabel4[[#This Row],[NotitieDatum]]&amp;Tabel4[[#This Row],[NotitieTekst]]</f>
        <v>Hillier.Carff@gmail.com,Zooveo,Vacov,Automated zero administration Graphical User Interface,22-01-2020,Pellentesque eget nunc.</v>
      </c>
      <c r="B781" s="2" t="str">
        <f ca="1">SUBSTITUTE(INDEX(Tabel3[GroepBeheerderEmail],Tabel4[[#This Row],[Reis.Index]]),",","")</f>
        <v>Hillier.Carff@gmail.com</v>
      </c>
      <c r="C781" s="2" t="str">
        <f ca="1">INDEX(Tabel3[GroepNaam],Tabel4[[#This Row],[Reis.Index]])</f>
        <v>,Zooveo,</v>
      </c>
      <c r="D781" s="2" t="str">
        <f ca="1">INDEX(Tabel3[ReisNaam],Tabel4[[#This Row],[Reis.Index]])&amp;","</f>
        <v>Vacov,</v>
      </c>
      <c r="E781" t="s">
        <v>3519</v>
      </c>
      <c r="F781" t="s">
        <v>2198</v>
      </c>
      <c r="G781" s="17" t="str">
        <f t="shared" ca="1" si="26"/>
        <v>,22-01-2020,</v>
      </c>
      <c r="H781" s="2">
        <f ca="1">RANDBETWEEN(1,Formules!$B$3)</f>
        <v>157</v>
      </c>
      <c r="I781">
        <f t="shared" si="25"/>
        <v>780</v>
      </c>
    </row>
    <row r="782" spans="1:9" x14ac:dyDescent="0.25">
      <c r="A782" s="2" t="str">
        <f ca="1">Tabel4[[#This Row],[GroepBeheerderEmail]]&amp;Tabel4[[#This Row],[GroepNaam]]&amp;Tabel4[[#This Row],[ReisNaam]]&amp;Tabel4[[#This Row],[NotitieTitel]]&amp;Tabel4[[#This Row],[NotitieDatum]]&amp;Tabel4[[#This Row],[NotitieTekst]]</f>
        <v>Jan.Truitt@gmail.com,Cogilith,Yangzizhou,Versatile leading edge database,22-01-2020,Quisque id justo sit amet sapien dignissim vestibulum.</v>
      </c>
      <c r="B782" s="2" t="str">
        <f ca="1">SUBSTITUTE(INDEX(Tabel3[GroepBeheerderEmail],Tabel4[[#This Row],[Reis.Index]]),",","")</f>
        <v>Jan.Truitt@gmail.com</v>
      </c>
      <c r="C782" s="2" t="str">
        <f ca="1">INDEX(Tabel3[GroepNaam],Tabel4[[#This Row],[Reis.Index]])</f>
        <v>,Cogilith,</v>
      </c>
      <c r="D782" s="2" t="str">
        <f ca="1">INDEX(Tabel3[ReisNaam],Tabel4[[#This Row],[Reis.Index]])&amp;","</f>
        <v>Yangzizhou,</v>
      </c>
      <c r="E782" t="s">
        <v>3520</v>
      </c>
      <c r="F782" t="s">
        <v>2252</v>
      </c>
      <c r="G782" s="17" t="str">
        <f t="shared" ca="1" si="26"/>
        <v>,22-01-2020,</v>
      </c>
      <c r="H782" s="2">
        <f ca="1">RANDBETWEEN(1,Formules!$B$3)</f>
        <v>520</v>
      </c>
      <c r="I782">
        <f t="shared" si="25"/>
        <v>781</v>
      </c>
    </row>
    <row r="783" spans="1:9" x14ac:dyDescent="0.25">
      <c r="A783" s="2" t="str">
        <f ca="1">Tabel4[[#This Row],[GroepBeheerderEmail]]&amp;Tabel4[[#This Row],[GroepNaam]]&amp;Tabel4[[#This Row],[ReisNaam]]&amp;Tabel4[[#This Row],[NotitieTitel]]&amp;Tabel4[[#This Row],[NotitieDatum]]&amp;Tabel4[[#This Row],[NotitieTekst]]</f>
        <v>Kerry.Goodfield@gmail.com,Rhyloo,Salvacion,Customizable 4th generation matrix,22-01-2020,Suspendisse potenti. Cras in purus eu magna vulputate luctus. Cum sociis natoque penatibus et magnis dis parturient montes, nascetur ridiculus mus.</v>
      </c>
      <c r="B783" s="2" t="str">
        <f ca="1">SUBSTITUTE(INDEX(Tabel3[GroepBeheerderEmail],Tabel4[[#This Row],[Reis.Index]]),",","")</f>
        <v>Kerry.Goodfield@gmail.com</v>
      </c>
      <c r="C783" s="2" t="str">
        <f ca="1">INDEX(Tabel3[GroepNaam],Tabel4[[#This Row],[Reis.Index]])</f>
        <v>,Rhyloo,</v>
      </c>
      <c r="D783" s="2" t="str">
        <f ca="1">INDEX(Tabel3[ReisNaam],Tabel4[[#This Row],[Reis.Index]])&amp;","</f>
        <v>Salvacion,</v>
      </c>
      <c r="E783" t="s">
        <v>3521</v>
      </c>
      <c r="F783" t="s">
        <v>2253</v>
      </c>
      <c r="G783" s="17" t="str">
        <f t="shared" ca="1" si="26"/>
        <v>,22-01-2020,</v>
      </c>
      <c r="H783" s="2">
        <f ca="1">RANDBETWEEN(1,Formules!$B$3)</f>
        <v>518</v>
      </c>
      <c r="I783">
        <f t="shared" si="25"/>
        <v>782</v>
      </c>
    </row>
    <row r="784" spans="1:9" x14ac:dyDescent="0.25">
      <c r="A784" s="2" t="str">
        <f ca="1">Tabel4[[#This Row],[GroepBeheerderEmail]]&amp;Tabel4[[#This Row],[GroepNaam]]&amp;Tabel4[[#This Row],[ReisNaam]]&amp;Tabel4[[#This Row],[NotitieTitel]]&amp;Tabel4[[#This Row],[NotitieDatum]]&amp;Tabel4[[#This Row],[NotitieTekst]]</f>
        <v>Jan.Truitt@gmail.com,Realbuzz,Liběšice,Vision-oriented incremental artificial intelligence,22-01-2020,Cum sociis natoque penatibus et magnis dis parturient montes, nascetur ridiculus mus. Etiam vel augue. Vestibulum rutrum rutrum neque.</v>
      </c>
      <c r="B784" s="2" t="str">
        <f ca="1">SUBSTITUTE(INDEX(Tabel3[GroepBeheerderEmail],Tabel4[[#This Row],[Reis.Index]]),",","")</f>
        <v>Jan.Truitt@gmail.com</v>
      </c>
      <c r="C784" s="2" t="str">
        <f ca="1">INDEX(Tabel3[GroepNaam],Tabel4[[#This Row],[Reis.Index]])</f>
        <v>,Realbuzz,</v>
      </c>
      <c r="D784" s="2" t="str">
        <f ca="1">INDEX(Tabel3[ReisNaam],Tabel4[[#This Row],[Reis.Index]])&amp;","</f>
        <v>Liběšice,</v>
      </c>
      <c r="E784" t="s">
        <v>3522</v>
      </c>
      <c r="F784" t="s">
        <v>2254</v>
      </c>
      <c r="G784" s="17" t="str">
        <f t="shared" ca="1" si="26"/>
        <v>,22-01-2020,</v>
      </c>
      <c r="H784" s="2">
        <f ca="1">RANDBETWEEN(1,Formules!$B$3)</f>
        <v>886</v>
      </c>
      <c r="I784">
        <f t="shared" si="25"/>
        <v>783</v>
      </c>
    </row>
    <row r="785" spans="1:9" x14ac:dyDescent="0.25">
      <c r="A785" s="2" t="str">
        <f ca="1">Tabel4[[#This Row],[GroepBeheerderEmail]]&amp;Tabel4[[#This Row],[GroepNaam]]&amp;Tabel4[[#This Row],[ReisNaam]]&amp;Tabel4[[#This Row],[NotitieTitel]]&amp;Tabel4[[#This Row],[NotitieDatum]]&amp;Tabel4[[#This Row],[NotitieTekst]]</f>
        <v>Kiri.Gelly@gmail.com,Aimbo,Dicamay,Implemented zero tolerance paradigm,22-01-2020,Quisque porta volutpat erat. Quisque erat eros, viverra eget, congue eget, semper rutrum, nulla. Nunc purus. Phasellus in felis. Donec semper sapien a libero. Nam dui. Proin leo odio, porttitor id, consequat in, consequat ut, nulla.</v>
      </c>
      <c r="B785" s="2" t="str">
        <f ca="1">SUBSTITUTE(INDEX(Tabel3[GroepBeheerderEmail],Tabel4[[#This Row],[Reis.Index]]),",","")</f>
        <v>Kiri.Gelly@gmail.com</v>
      </c>
      <c r="C785" s="2" t="str">
        <f ca="1">INDEX(Tabel3[GroepNaam],Tabel4[[#This Row],[Reis.Index]])</f>
        <v>,Aimbo,</v>
      </c>
      <c r="D785" s="2" t="str">
        <f ca="1">INDEX(Tabel3[ReisNaam],Tabel4[[#This Row],[Reis.Index]])&amp;","</f>
        <v>Dicamay,</v>
      </c>
      <c r="E785" t="s">
        <v>3523</v>
      </c>
      <c r="F785" t="s">
        <v>1995</v>
      </c>
      <c r="G785" s="17" t="str">
        <f t="shared" ca="1" si="26"/>
        <v>,22-01-2020,</v>
      </c>
      <c r="H785" s="2">
        <f ca="1">RANDBETWEEN(1,Formules!$B$3)</f>
        <v>498</v>
      </c>
      <c r="I785">
        <f t="shared" si="25"/>
        <v>784</v>
      </c>
    </row>
    <row r="786" spans="1:9" x14ac:dyDescent="0.25">
      <c r="A786" s="2" t="str">
        <f ca="1">Tabel4[[#This Row],[GroepBeheerderEmail]]&amp;Tabel4[[#This Row],[GroepNaam]]&amp;Tabel4[[#This Row],[ReisNaam]]&amp;Tabel4[[#This Row],[NotitieTitel]]&amp;Tabel4[[#This Row],[NotitieDatum]]&amp;Tabel4[[#This Row],[NotitieTekst]]</f>
        <v>Lyndel.Jaan@gmail.com,Voonix,Morohongō,Digitized system-worthy time-frame,22-01-2020,Vivamus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v>
      </c>
      <c r="B786" s="2" t="str">
        <f ca="1">SUBSTITUTE(INDEX(Tabel3[GroepBeheerderEmail],Tabel4[[#This Row],[Reis.Index]]),",","")</f>
        <v>Lyndel.Jaan@gmail.com</v>
      </c>
      <c r="C786" s="2" t="str">
        <f ca="1">INDEX(Tabel3[GroepNaam],Tabel4[[#This Row],[Reis.Index]])</f>
        <v>,Voonix,</v>
      </c>
      <c r="D786" s="2" t="str">
        <f ca="1">INDEX(Tabel3[ReisNaam],Tabel4[[#This Row],[Reis.Index]])&amp;","</f>
        <v>Morohongō,</v>
      </c>
      <c r="E786" t="s">
        <v>3524</v>
      </c>
      <c r="F786" t="s">
        <v>2255</v>
      </c>
      <c r="G786" s="17" t="str">
        <f t="shared" ca="1" si="26"/>
        <v>,22-01-2020,</v>
      </c>
      <c r="H786" s="2">
        <f ca="1">RANDBETWEEN(1,Formules!$B$3)</f>
        <v>678</v>
      </c>
      <c r="I786">
        <f t="shared" si="25"/>
        <v>785</v>
      </c>
    </row>
    <row r="787" spans="1:9" x14ac:dyDescent="0.25">
      <c r="A787" s="2" t="str">
        <f ca="1">Tabel4[[#This Row],[GroepBeheerderEmail]]&amp;Tabel4[[#This Row],[GroepNaam]]&amp;Tabel4[[#This Row],[ReisNaam]]&amp;Tabel4[[#This Row],[NotitieTitel]]&amp;Tabel4[[#This Row],[NotitieDatum]]&amp;Tabel4[[#This Row],[NotitieTekst]]</f>
        <v>Hannie.Shillabeer@gmail.com,Trilith,Sumber Tengah,Adaptive mobile function,22-01-2020,Vestibulum sed magna at nunc commodo placerat. Praesent blandit. Nam nulla.</v>
      </c>
      <c r="B787" s="2" t="str">
        <f ca="1">SUBSTITUTE(INDEX(Tabel3[GroepBeheerderEmail],Tabel4[[#This Row],[Reis.Index]]),",","")</f>
        <v>Hannie.Shillabeer@gmail.com</v>
      </c>
      <c r="C787" s="2" t="str">
        <f ca="1">INDEX(Tabel3[GroepNaam],Tabel4[[#This Row],[Reis.Index]])</f>
        <v>,Trilith,</v>
      </c>
      <c r="D787" s="2" t="str">
        <f ca="1">INDEX(Tabel3[ReisNaam],Tabel4[[#This Row],[Reis.Index]])&amp;","</f>
        <v>Sumber Tengah,</v>
      </c>
      <c r="E787" t="s">
        <v>3525</v>
      </c>
      <c r="F787" t="s">
        <v>1650</v>
      </c>
      <c r="G787" s="17" t="str">
        <f t="shared" ca="1" si="26"/>
        <v>,22-01-2020,</v>
      </c>
      <c r="H787" s="2">
        <f ca="1">RANDBETWEEN(1,Formules!$B$3)</f>
        <v>148</v>
      </c>
      <c r="I787">
        <f t="shared" si="25"/>
        <v>786</v>
      </c>
    </row>
    <row r="788" spans="1:9" x14ac:dyDescent="0.25">
      <c r="A788" s="2" t="str">
        <f ca="1">Tabel4[[#This Row],[GroepBeheerderEmail]]&amp;Tabel4[[#This Row],[GroepNaam]]&amp;Tabel4[[#This Row],[ReisNaam]]&amp;Tabel4[[#This Row],[NotitieTitel]]&amp;Tabel4[[#This Row],[NotitieDatum]]&amp;Tabel4[[#This Row],[NotitieTekst]]</f>
        <v>Deborah.Mursell@gmail.com,Minyx,Moa,Virtual heuristic parallelism,22-01-2020,Etiam faucibus cursus urna. Ut tellus. Nulla ut erat id mauris vulputate elementum. Nullam varius. Nulla facilisi. Cras non velit nec nisi vulputate nonummy. Maecenas tincidunt lacus at velit. Vivamus vel nulla eget eros elementum pellentesque.</v>
      </c>
      <c r="B788" s="2" t="str">
        <f ca="1">SUBSTITUTE(INDEX(Tabel3[GroepBeheerderEmail],Tabel4[[#This Row],[Reis.Index]]),",","")</f>
        <v>Deborah.Mursell@gmail.com</v>
      </c>
      <c r="C788" s="2" t="str">
        <f ca="1">INDEX(Tabel3[GroepNaam],Tabel4[[#This Row],[Reis.Index]])</f>
        <v>,Minyx,</v>
      </c>
      <c r="D788" s="2" t="str">
        <f ca="1">INDEX(Tabel3[ReisNaam],Tabel4[[#This Row],[Reis.Index]])&amp;","</f>
        <v>Moa,</v>
      </c>
      <c r="E788" t="s">
        <v>3526</v>
      </c>
      <c r="F788" t="s">
        <v>2226</v>
      </c>
      <c r="G788" s="17" t="str">
        <f t="shared" ca="1" si="26"/>
        <v>,22-01-2020,</v>
      </c>
      <c r="H788" s="2">
        <f ca="1">RANDBETWEEN(1,Formules!$B$3)</f>
        <v>705</v>
      </c>
      <c r="I788">
        <f t="shared" si="25"/>
        <v>787</v>
      </c>
    </row>
    <row r="789" spans="1:9" x14ac:dyDescent="0.25">
      <c r="A789" s="2" t="str">
        <f ca="1">Tabel4[[#This Row],[GroepBeheerderEmail]]&amp;Tabel4[[#This Row],[GroepNaam]]&amp;Tabel4[[#This Row],[ReisNaam]]&amp;Tabel4[[#This Row],[NotitieTitel]]&amp;Tabel4[[#This Row],[NotitieDatum]]&amp;Tabel4[[#This Row],[NotitieTekst]]</f>
        <v>Maurizia.Etches@gmail.com,Centidel,Anshan,Secured leading edge concept,22-01-2020,Suspendisse potenti. Cras in purus eu magna vulputate luctus. Cum sociis natoque penatibus et magnis dis parturient montes, nascetur ridiculus mus.</v>
      </c>
      <c r="B789" s="2" t="str">
        <f ca="1">SUBSTITUTE(INDEX(Tabel3[GroepBeheerderEmail],Tabel4[[#This Row],[Reis.Index]]),",","")</f>
        <v>Maurizia.Etches@gmail.com</v>
      </c>
      <c r="C789" s="2" t="str">
        <f ca="1">INDEX(Tabel3[GroepNaam],Tabel4[[#This Row],[Reis.Index]])</f>
        <v>,Centidel,</v>
      </c>
      <c r="D789" s="2" t="str">
        <f ca="1">INDEX(Tabel3[ReisNaam],Tabel4[[#This Row],[Reis.Index]])&amp;","</f>
        <v>Anshan,</v>
      </c>
      <c r="E789" t="s">
        <v>3527</v>
      </c>
      <c r="F789" t="s">
        <v>2253</v>
      </c>
      <c r="G789" s="17" t="str">
        <f t="shared" ca="1" si="26"/>
        <v>,22-01-2020,</v>
      </c>
      <c r="H789" s="2">
        <f ca="1">RANDBETWEEN(1,Formules!$B$3)</f>
        <v>674</v>
      </c>
      <c r="I789">
        <f t="shared" si="25"/>
        <v>788</v>
      </c>
    </row>
    <row r="790" spans="1:9" x14ac:dyDescent="0.25">
      <c r="A790" s="2" t="str">
        <f ca="1">Tabel4[[#This Row],[GroepBeheerderEmail]]&amp;Tabel4[[#This Row],[GroepNaam]]&amp;Tabel4[[#This Row],[ReisNaam]]&amp;Tabel4[[#This Row],[NotitieTitel]]&amp;Tabel4[[#This Row],[NotitieDatum]]&amp;Tabel4[[#This Row],[NotitieTekst]]</f>
        <v>Edouard.Alger@gmail.com,Thoughtsphere,Emiliano Zapata,Progressive even-keeled secured line,22-01-2020,Sed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v>
      </c>
      <c r="B790" s="2" t="str">
        <f ca="1">SUBSTITUTE(INDEX(Tabel3[GroepBeheerderEmail],Tabel4[[#This Row],[Reis.Index]]),",","")</f>
        <v>Edouard.Alger@gmail.com</v>
      </c>
      <c r="C790" s="2" t="str">
        <f ca="1">INDEX(Tabel3[GroepNaam],Tabel4[[#This Row],[Reis.Index]])</f>
        <v>,Thoughtsphere,</v>
      </c>
      <c r="D790" s="2" t="str">
        <f ca="1">INDEX(Tabel3[ReisNaam],Tabel4[[#This Row],[Reis.Index]])&amp;","</f>
        <v>Emiliano Zapata,</v>
      </c>
      <c r="E790" t="s">
        <v>3528</v>
      </c>
      <c r="F790" t="s">
        <v>1720</v>
      </c>
      <c r="G790" s="17" t="str">
        <f t="shared" ca="1" si="26"/>
        <v>,22-01-2020,</v>
      </c>
      <c r="H790" s="2">
        <f ca="1">RANDBETWEEN(1,Formules!$B$3)</f>
        <v>931</v>
      </c>
      <c r="I790">
        <f t="shared" si="25"/>
        <v>789</v>
      </c>
    </row>
    <row r="791" spans="1:9" x14ac:dyDescent="0.25">
      <c r="A791" s="2" t="str">
        <f ca="1">Tabel4[[#This Row],[GroepBeheerderEmail]]&amp;Tabel4[[#This Row],[GroepNaam]]&amp;Tabel4[[#This Row],[ReisNaam]]&amp;Tabel4[[#This Row],[NotitieTitel]]&amp;Tabel4[[#This Row],[NotitieDatum]]&amp;Tabel4[[#This Row],[NotitieTekst]]</f>
        <v>Jehu.Griswood@gmail.com,Rhynyx,Sacramento,Centralized global forecast,22-01-2020,In blandit ultrices enim. Lorem ipsum dolor sit amet, consectetuer adipiscing elit.</v>
      </c>
      <c r="B791" s="2" t="str">
        <f ca="1">SUBSTITUTE(INDEX(Tabel3[GroepBeheerderEmail],Tabel4[[#This Row],[Reis.Index]]),",","")</f>
        <v>Jehu.Griswood@gmail.com</v>
      </c>
      <c r="C791" s="2" t="str">
        <f ca="1">INDEX(Tabel3[GroepNaam],Tabel4[[#This Row],[Reis.Index]])</f>
        <v>,Rhynyx,</v>
      </c>
      <c r="D791" s="2" t="str">
        <f ca="1">INDEX(Tabel3[ReisNaam],Tabel4[[#This Row],[Reis.Index]])&amp;","</f>
        <v>Sacramento,</v>
      </c>
      <c r="E791" t="s">
        <v>3529</v>
      </c>
      <c r="F791" t="s">
        <v>2256</v>
      </c>
      <c r="G791" s="17" t="str">
        <f t="shared" ca="1" si="26"/>
        <v>,22-01-2020,</v>
      </c>
      <c r="H791" s="2">
        <f ca="1">RANDBETWEEN(1,Formules!$B$3)</f>
        <v>203</v>
      </c>
      <c r="I791">
        <f t="shared" si="25"/>
        <v>790</v>
      </c>
    </row>
    <row r="792" spans="1:9" x14ac:dyDescent="0.25">
      <c r="A792" s="2" t="str">
        <f ca="1">Tabel4[[#This Row],[GroepBeheerderEmail]]&amp;Tabel4[[#This Row],[GroepNaam]]&amp;Tabel4[[#This Row],[ReisNaam]]&amp;Tabel4[[#This Row],[NotitieTitel]]&amp;Tabel4[[#This Row],[NotitieDatum]]&amp;Tabel4[[#This Row],[NotitieTekst]]</f>
        <v>Torin.Matuszyk@gmail.com,Fanoodle,Sampao,Exclusive asynchronous info-mediaries,22-01-2020,Integer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v>
      </c>
      <c r="B792" s="2" t="str">
        <f ca="1">SUBSTITUTE(INDEX(Tabel3[GroepBeheerderEmail],Tabel4[[#This Row],[Reis.Index]]),",","")</f>
        <v>Torin.Matuszyk@gmail.com</v>
      </c>
      <c r="C792" s="2" t="str">
        <f ca="1">INDEX(Tabel3[GroepNaam],Tabel4[[#This Row],[Reis.Index]])</f>
        <v>,Fanoodle,</v>
      </c>
      <c r="D792" s="2" t="str">
        <f ca="1">INDEX(Tabel3[ReisNaam],Tabel4[[#This Row],[Reis.Index]])&amp;","</f>
        <v>Sampao,</v>
      </c>
      <c r="E792" t="s">
        <v>3530</v>
      </c>
      <c r="F792" t="s">
        <v>2257</v>
      </c>
      <c r="G792" s="17" t="str">
        <f t="shared" ca="1" si="26"/>
        <v>,22-01-2020,</v>
      </c>
      <c r="H792" s="2">
        <f ca="1">RANDBETWEEN(1,Formules!$B$3)</f>
        <v>748</v>
      </c>
      <c r="I792">
        <f t="shared" si="25"/>
        <v>791</v>
      </c>
    </row>
    <row r="793" spans="1:9" x14ac:dyDescent="0.25">
      <c r="A793" s="2" t="str">
        <f ca="1">Tabel4[[#This Row],[GroepBeheerderEmail]]&amp;Tabel4[[#This Row],[GroepNaam]]&amp;Tabel4[[#This Row],[ReisNaam]]&amp;Tabel4[[#This Row],[NotitieTitel]]&amp;Tabel4[[#This Row],[NotitieDatum]]&amp;Tabel4[[#This Row],[NotitieTekst]]</f>
        <v>Hillier.Carff@gmail.com,Izio,Bremen,Switchable dynamic open system,22-01-2020,In quis justo. Maecenas rhoncus aliquam lacus. Morbi quis tortor id nulla ultrices aliquet. Maecenas leo odio, condimentum id, luctus nec, molestie sed, justo. Pellentesque viverra pede ac diam.</v>
      </c>
      <c r="B793" s="2" t="str">
        <f ca="1">SUBSTITUTE(INDEX(Tabel3[GroepBeheerderEmail],Tabel4[[#This Row],[Reis.Index]]),",","")</f>
        <v>Hillier.Carff@gmail.com</v>
      </c>
      <c r="C793" s="2" t="str">
        <f ca="1">INDEX(Tabel3[GroepNaam],Tabel4[[#This Row],[Reis.Index]])</f>
        <v>,Izio,</v>
      </c>
      <c r="D793" s="2" t="str">
        <f ca="1">INDEX(Tabel3[ReisNaam],Tabel4[[#This Row],[Reis.Index]])&amp;","</f>
        <v>Bremen,</v>
      </c>
      <c r="E793" t="s">
        <v>3531</v>
      </c>
      <c r="F793" t="s">
        <v>2189</v>
      </c>
      <c r="G793" s="17" t="str">
        <f t="shared" ca="1" si="26"/>
        <v>,22-01-2020,</v>
      </c>
      <c r="H793" s="2">
        <f ca="1">RANDBETWEEN(1,Formules!$B$3)</f>
        <v>185</v>
      </c>
      <c r="I793">
        <f t="shared" si="25"/>
        <v>792</v>
      </c>
    </row>
    <row r="794" spans="1:9" x14ac:dyDescent="0.25">
      <c r="A794" s="2" t="str">
        <f ca="1">Tabel4[[#This Row],[GroepBeheerderEmail]]&amp;Tabel4[[#This Row],[GroepNaam]]&amp;Tabel4[[#This Row],[ReisNaam]]&amp;Tabel4[[#This Row],[NotitieTitel]]&amp;Tabel4[[#This Row],[NotitieDatum]]&amp;Tabel4[[#This Row],[NotitieTekst]]</f>
        <v>Devan.Sainteau@gmail.com,Aivee,Tangquan,Cross-group content-based matrix,22-01-2020,In quis justo. Maecenas rhoncus aliquam lacus. Morbi quis tortor id nulla ultrices aliquet.</v>
      </c>
      <c r="B794" s="2" t="str">
        <f ca="1">SUBSTITUTE(INDEX(Tabel3[GroepBeheerderEmail],Tabel4[[#This Row],[Reis.Index]]),",","")</f>
        <v>Devan.Sainteau@gmail.com</v>
      </c>
      <c r="C794" s="2" t="str">
        <f ca="1">INDEX(Tabel3[GroepNaam],Tabel4[[#This Row],[Reis.Index]])</f>
        <v>,Aivee,</v>
      </c>
      <c r="D794" s="2" t="str">
        <f ca="1">INDEX(Tabel3[ReisNaam],Tabel4[[#This Row],[Reis.Index]])&amp;","</f>
        <v>Tangquan,</v>
      </c>
      <c r="E794" t="s">
        <v>3532</v>
      </c>
      <c r="F794" t="s">
        <v>1693</v>
      </c>
      <c r="G794" s="17" t="str">
        <f t="shared" ca="1" si="26"/>
        <v>,22-01-2020,</v>
      </c>
      <c r="H794" s="2">
        <f ca="1">RANDBETWEEN(1,Formules!$B$3)</f>
        <v>649</v>
      </c>
      <c r="I794">
        <f t="shared" si="25"/>
        <v>793</v>
      </c>
    </row>
    <row r="795" spans="1:9" x14ac:dyDescent="0.25">
      <c r="A795" s="2" t="str">
        <f ca="1">Tabel4[[#This Row],[GroepBeheerderEmail]]&amp;Tabel4[[#This Row],[GroepNaam]]&amp;Tabel4[[#This Row],[ReisNaam]]&amp;Tabel4[[#This Row],[NotitieTitel]]&amp;Tabel4[[#This Row],[NotitieDatum]]&amp;Tabel4[[#This Row],[NotitieTekst]]</f>
        <v>Pennie.Thomtson@gmail.com,Yozio,Arles,Decentralized zero tolerance system engine,22-01-2020,Phasellus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v>
      </c>
      <c r="B795" s="2" t="str">
        <f ca="1">SUBSTITUTE(INDEX(Tabel3[GroepBeheerderEmail],Tabel4[[#This Row],[Reis.Index]]),",","")</f>
        <v>Pennie.Thomtson@gmail.com</v>
      </c>
      <c r="C795" s="2" t="str">
        <f ca="1">INDEX(Tabel3[GroepNaam],Tabel4[[#This Row],[Reis.Index]])</f>
        <v>,Yozio,</v>
      </c>
      <c r="D795" s="2" t="str">
        <f ca="1">INDEX(Tabel3[ReisNaam],Tabel4[[#This Row],[Reis.Index]])&amp;","</f>
        <v>Arles,</v>
      </c>
      <c r="E795" t="s">
        <v>3533</v>
      </c>
      <c r="F795" t="s">
        <v>2258</v>
      </c>
      <c r="G795" s="17" t="str">
        <f t="shared" ca="1" si="26"/>
        <v>,22-01-2020,</v>
      </c>
      <c r="H795" s="2">
        <f ca="1">RANDBETWEEN(1,Formules!$B$3)</f>
        <v>64</v>
      </c>
      <c r="I795">
        <f t="shared" si="25"/>
        <v>794</v>
      </c>
    </row>
    <row r="796" spans="1:9" x14ac:dyDescent="0.25">
      <c r="A796" s="2" t="str">
        <f ca="1">Tabel4[[#This Row],[GroepBeheerderEmail]]&amp;Tabel4[[#This Row],[GroepNaam]]&amp;Tabel4[[#This Row],[ReisNaam]]&amp;Tabel4[[#This Row],[NotitieTitel]]&amp;Tabel4[[#This Row],[NotitieDatum]]&amp;Tabel4[[#This Row],[NotitieTekst]]</f>
        <v>Edy.La Vigne@gmail.com,Rhyzio,Fushan,Synergized eco-centric complexity,22-01-2020,Aliquam non mauris. Morbi non lectus. Aliquam sit amet diam in magna bibendum imperdiet. Nullam orci pede, venenatis non, sodales sed, tincidunt eu, felis. Fusce posuere felis sed lacus. Morbi sem mauris, laoreet ut, rhoncus aliquet, pulvinar sed, nisl. Nunc rhoncus dui vel sem.</v>
      </c>
      <c r="B796" s="2" t="str">
        <f ca="1">SUBSTITUTE(INDEX(Tabel3[GroepBeheerderEmail],Tabel4[[#This Row],[Reis.Index]]),",","")</f>
        <v>Edy.La Vigne@gmail.com</v>
      </c>
      <c r="C796" s="2" t="str">
        <f ca="1">INDEX(Tabel3[GroepNaam],Tabel4[[#This Row],[Reis.Index]])</f>
        <v>,Rhyzio,</v>
      </c>
      <c r="D796" s="2" t="str">
        <f ca="1">INDEX(Tabel3[ReisNaam],Tabel4[[#This Row],[Reis.Index]])&amp;","</f>
        <v>Fushan,</v>
      </c>
      <c r="E796" t="s">
        <v>3534</v>
      </c>
      <c r="F796" t="s">
        <v>1759</v>
      </c>
      <c r="G796" s="17" t="str">
        <f t="shared" ca="1" si="26"/>
        <v>,22-01-2020,</v>
      </c>
      <c r="H796" s="2">
        <f ca="1">RANDBETWEEN(1,Formules!$B$3)</f>
        <v>631</v>
      </c>
      <c r="I796">
        <f t="shared" si="25"/>
        <v>795</v>
      </c>
    </row>
    <row r="797" spans="1:9" x14ac:dyDescent="0.25">
      <c r="A797" s="2" t="str">
        <f ca="1">Tabel4[[#This Row],[GroepBeheerderEmail]]&amp;Tabel4[[#This Row],[GroepNaam]]&amp;Tabel4[[#This Row],[ReisNaam]]&amp;Tabel4[[#This Row],[NotitieTitel]]&amp;Tabel4[[#This Row],[NotitieDatum]]&amp;Tabel4[[#This Row],[NotitieTekst]]</f>
        <v>Arabela.Alvar@gmail.com,Oyope,Ulricehamn,Business-focused disintermediate contingency,22-01-2020,Curabitur in libero ut massa volutpat convallis. Morbi odio odio, elementum eu, interdum eu, tincidunt in, leo.</v>
      </c>
      <c r="B797" s="2" t="str">
        <f ca="1">SUBSTITUTE(INDEX(Tabel3[GroepBeheerderEmail],Tabel4[[#This Row],[Reis.Index]]),",","")</f>
        <v>Arabela.Alvar@gmail.com</v>
      </c>
      <c r="C797" s="2" t="str">
        <f ca="1">INDEX(Tabel3[GroepNaam],Tabel4[[#This Row],[Reis.Index]])</f>
        <v>,Oyope,</v>
      </c>
      <c r="D797" s="2" t="str">
        <f ca="1">INDEX(Tabel3[ReisNaam],Tabel4[[#This Row],[Reis.Index]])&amp;","</f>
        <v>Ulricehamn,</v>
      </c>
      <c r="E797" t="s">
        <v>3535</v>
      </c>
      <c r="F797" t="s">
        <v>2259</v>
      </c>
      <c r="G797" s="17" t="str">
        <f t="shared" ca="1" si="26"/>
        <v>,22-01-2020,</v>
      </c>
      <c r="H797" s="2">
        <f ca="1">RANDBETWEEN(1,Formules!$B$3)</f>
        <v>818</v>
      </c>
      <c r="I797">
        <f t="shared" si="25"/>
        <v>796</v>
      </c>
    </row>
    <row r="798" spans="1:9" x14ac:dyDescent="0.25">
      <c r="A798" s="2" t="str">
        <f ca="1">Tabel4[[#This Row],[GroepBeheerderEmail]]&amp;Tabel4[[#This Row],[GroepNaam]]&amp;Tabel4[[#This Row],[ReisNaam]]&amp;Tabel4[[#This Row],[NotitieTitel]]&amp;Tabel4[[#This Row],[NotitieDatum]]&amp;Tabel4[[#This Row],[NotitieTekst]]</f>
        <v>Kellen.Carrier@gmail.com,Quaxo,Durazno,Operative dedicated architecture,22-01-2020,Vestibulum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v>
      </c>
      <c r="B798" s="2" t="str">
        <f ca="1">SUBSTITUTE(INDEX(Tabel3[GroepBeheerderEmail],Tabel4[[#This Row],[Reis.Index]]),",","")</f>
        <v>Kellen.Carrier@gmail.com</v>
      </c>
      <c r="C798" s="2" t="str">
        <f ca="1">INDEX(Tabel3[GroepNaam],Tabel4[[#This Row],[Reis.Index]])</f>
        <v>,Quaxo,</v>
      </c>
      <c r="D798" s="2" t="str">
        <f ca="1">INDEX(Tabel3[ReisNaam],Tabel4[[#This Row],[Reis.Index]])&amp;","</f>
        <v>Durazno,</v>
      </c>
      <c r="E798" t="s">
        <v>3536</v>
      </c>
      <c r="F798" t="s">
        <v>2260</v>
      </c>
      <c r="G798" s="17" t="str">
        <f t="shared" ca="1" si="26"/>
        <v>,22-01-2020,</v>
      </c>
      <c r="H798" s="2">
        <f ca="1">RANDBETWEEN(1,Formules!$B$3)</f>
        <v>101</v>
      </c>
      <c r="I798">
        <f t="shared" si="25"/>
        <v>797</v>
      </c>
    </row>
    <row r="799" spans="1:9" x14ac:dyDescent="0.25">
      <c r="A799" s="2" t="str">
        <f ca="1">Tabel4[[#This Row],[GroepBeheerderEmail]]&amp;Tabel4[[#This Row],[GroepNaam]]&amp;Tabel4[[#This Row],[ReisNaam]]&amp;Tabel4[[#This Row],[NotitieTitel]]&amp;Tabel4[[#This Row],[NotitieDatum]]&amp;Tabel4[[#This Row],[NotitieTekst]]</f>
        <v>Ingeberg.O'Hartnett@gmail.com,Jabbersphere,Älvängen,Phased multimedia focus group,22-01-2020,Morbi vel lectus in quam fringilla rhoncus. Mauris enim leo, rhoncus sed, vestibulum sit amet, cursus id, turpis.</v>
      </c>
      <c r="B799" s="2" t="str">
        <f ca="1">SUBSTITUTE(INDEX(Tabel3[GroepBeheerderEmail],Tabel4[[#This Row],[Reis.Index]]),",","")</f>
        <v>Ingeberg.O'Hartnett@gmail.com</v>
      </c>
      <c r="C799" s="2" t="str">
        <f ca="1">INDEX(Tabel3[GroepNaam],Tabel4[[#This Row],[Reis.Index]])</f>
        <v>,Jabbersphere,</v>
      </c>
      <c r="D799" s="2" t="str">
        <f ca="1">INDEX(Tabel3[ReisNaam],Tabel4[[#This Row],[Reis.Index]])&amp;","</f>
        <v>Älvängen,</v>
      </c>
      <c r="E799" t="s">
        <v>3537</v>
      </c>
      <c r="F799" t="s">
        <v>2261</v>
      </c>
      <c r="G799" s="17" t="str">
        <f t="shared" ca="1" si="26"/>
        <v>,22-01-2020,</v>
      </c>
      <c r="H799" s="2">
        <f ca="1">RANDBETWEEN(1,Formules!$B$3)</f>
        <v>673</v>
      </c>
      <c r="I799">
        <f t="shared" si="25"/>
        <v>798</v>
      </c>
    </row>
    <row r="800" spans="1:9" x14ac:dyDescent="0.25">
      <c r="A800" s="2" t="str">
        <f ca="1">Tabel4[[#This Row],[GroepBeheerderEmail]]&amp;Tabel4[[#This Row],[GroepNaam]]&amp;Tabel4[[#This Row],[ReisNaam]]&amp;Tabel4[[#This Row],[NotitieTitel]]&amp;Tabel4[[#This Row],[NotitieDatum]]&amp;Tabel4[[#This Row],[NotitieTekst]]</f>
        <v>Sallee.Whaley@gmail.com,Kimia,Paine,Proactive full-range matrices,22-01-2020,Morbi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v>
      </c>
      <c r="B800" s="2" t="str">
        <f ca="1">SUBSTITUTE(INDEX(Tabel3[GroepBeheerderEmail],Tabel4[[#This Row],[Reis.Index]]),",","")</f>
        <v>Sallee.Whaley@gmail.com</v>
      </c>
      <c r="C800" s="2" t="str">
        <f ca="1">INDEX(Tabel3[GroepNaam],Tabel4[[#This Row],[Reis.Index]])</f>
        <v>,Kimia,</v>
      </c>
      <c r="D800" s="2" t="str">
        <f ca="1">INDEX(Tabel3[ReisNaam],Tabel4[[#This Row],[Reis.Index]])&amp;","</f>
        <v>Paine,</v>
      </c>
      <c r="E800" t="s">
        <v>3538</v>
      </c>
      <c r="F800" t="s">
        <v>2194</v>
      </c>
      <c r="G800" s="17" t="str">
        <f t="shared" ca="1" si="26"/>
        <v>,22-01-2020,</v>
      </c>
      <c r="H800" s="2">
        <f ca="1">RANDBETWEEN(1,Formules!$B$3)</f>
        <v>74</v>
      </c>
      <c r="I800">
        <f t="shared" si="25"/>
        <v>799</v>
      </c>
    </row>
    <row r="801" spans="1:9" x14ac:dyDescent="0.25">
      <c r="A801" s="2" t="str">
        <f ca="1">Tabel4[[#This Row],[GroepBeheerderEmail]]&amp;Tabel4[[#This Row],[GroepNaam]]&amp;Tabel4[[#This Row],[ReisNaam]]&amp;Tabel4[[#This Row],[NotitieTitel]]&amp;Tabel4[[#This Row],[NotitieDatum]]&amp;Tabel4[[#This Row],[NotitieTekst]]</f>
        <v>Charleen.Toop@gmail.com,Zooxo,Catarman,Reduced transitional approach,22-01-2020,Quisque ut erat.</v>
      </c>
      <c r="B801" s="2" t="str">
        <f ca="1">SUBSTITUTE(INDEX(Tabel3[GroepBeheerderEmail],Tabel4[[#This Row],[Reis.Index]]),",","")</f>
        <v>Charleen.Toop@gmail.com</v>
      </c>
      <c r="C801" s="2" t="str">
        <f ca="1">INDEX(Tabel3[GroepNaam],Tabel4[[#This Row],[Reis.Index]])</f>
        <v>,Zooxo,</v>
      </c>
      <c r="D801" s="2" t="str">
        <f ca="1">INDEX(Tabel3[ReisNaam],Tabel4[[#This Row],[Reis.Index]])&amp;","</f>
        <v>Catarman,</v>
      </c>
      <c r="E801" t="s">
        <v>3539</v>
      </c>
      <c r="F801" t="s">
        <v>2262</v>
      </c>
      <c r="G801" s="17" t="str">
        <f t="shared" ca="1" si="26"/>
        <v>,22-01-2020,</v>
      </c>
      <c r="H801" s="2">
        <f ca="1">RANDBETWEEN(1,Formules!$B$3)</f>
        <v>768</v>
      </c>
      <c r="I801">
        <f t="shared" si="25"/>
        <v>800</v>
      </c>
    </row>
    <row r="802" spans="1:9" x14ac:dyDescent="0.25">
      <c r="A802" s="2" t="str">
        <f ca="1">Tabel4[[#This Row],[GroepBeheerderEmail]]&amp;Tabel4[[#This Row],[GroepNaam]]&amp;Tabel4[[#This Row],[ReisNaam]]&amp;Tabel4[[#This Row],[NotitieTitel]]&amp;Tabel4[[#This Row],[NotitieDatum]]&amp;Tabel4[[#This Row],[NotitieTekst]]</f>
        <v>Ingeberg.O'Hartnett@gmail.com,Jabbersphere,Älvängen,Operative system-worthy array,22-01-2020,Vestibulum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v>
      </c>
      <c r="B802" s="2" t="str">
        <f ca="1">SUBSTITUTE(INDEX(Tabel3[GroepBeheerderEmail],Tabel4[[#This Row],[Reis.Index]]),",","")</f>
        <v>Ingeberg.O'Hartnett@gmail.com</v>
      </c>
      <c r="C802" s="2" t="str">
        <f ca="1">INDEX(Tabel3[GroepNaam],Tabel4[[#This Row],[Reis.Index]])</f>
        <v>,Jabbersphere,</v>
      </c>
      <c r="D802" s="2" t="str">
        <f ca="1">INDEX(Tabel3[ReisNaam],Tabel4[[#This Row],[Reis.Index]])&amp;","</f>
        <v>Älvängen,</v>
      </c>
      <c r="E802" t="s">
        <v>3540</v>
      </c>
      <c r="F802" t="s">
        <v>2263</v>
      </c>
      <c r="G802" s="17" t="str">
        <f t="shared" ca="1" si="26"/>
        <v>,22-01-2020,</v>
      </c>
      <c r="H802" s="2">
        <f ca="1">RANDBETWEEN(1,Formules!$B$3)</f>
        <v>673</v>
      </c>
      <c r="I802">
        <f t="shared" si="25"/>
        <v>801</v>
      </c>
    </row>
    <row r="803" spans="1:9" x14ac:dyDescent="0.25">
      <c r="A803" s="2" t="str">
        <f ca="1">Tabel4[[#This Row],[GroepBeheerderEmail]]&amp;Tabel4[[#This Row],[GroepNaam]]&amp;Tabel4[[#This Row],[ReisNaam]]&amp;Tabel4[[#This Row],[NotitieTitel]]&amp;Tabel4[[#This Row],[NotitieDatum]]&amp;Tabel4[[#This Row],[NotitieTekst]]</f>
        <v>Faun.Gutans@gmail.com,Trilia,Toulouse,User-centric user-facing firmware,22-01-2020,Integer ac neque. Duis bibendum. Morbi non quam nec dui luctus rutrum. Nulla tellus. In sagittis dui vel nisl.</v>
      </c>
      <c r="B803" s="2" t="str">
        <f ca="1">SUBSTITUTE(INDEX(Tabel3[GroepBeheerderEmail],Tabel4[[#This Row],[Reis.Index]]),",","")</f>
        <v>Faun.Gutans@gmail.com</v>
      </c>
      <c r="C803" s="2" t="str">
        <f ca="1">INDEX(Tabel3[GroepNaam],Tabel4[[#This Row],[Reis.Index]])</f>
        <v>,Trilia,</v>
      </c>
      <c r="D803" s="2" t="str">
        <f ca="1">INDEX(Tabel3[ReisNaam],Tabel4[[#This Row],[Reis.Index]])&amp;","</f>
        <v>Toulouse,</v>
      </c>
      <c r="E803" t="s">
        <v>3541</v>
      </c>
      <c r="F803" t="s">
        <v>1681</v>
      </c>
      <c r="G803" s="17" t="str">
        <f t="shared" ca="1" si="26"/>
        <v>,22-01-2020,</v>
      </c>
      <c r="H803" s="2">
        <f ca="1">RANDBETWEEN(1,Formules!$B$3)</f>
        <v>11</v>
      </c>
      <c r="I803">
        <f t="shared" si="25"/>
        <v>802</v>
      </c>
    </row>
    <row r="804" spans="1:9" x14ac:dyDescent="0.25">
      <c r="A804" s="2" t="str">
        <f ca="1">Tabel4[[#This Row],[GroepBeheerderEmail]]&amp;Tabel4[[#This Row],[GroepNaam]]&amp;Tabel4[[#This Row],[ReisNaam]]&amp;Tabel4[[#This Row],[NotitieTitel]]&amp;Tabel4[[#This Row],[NotitieDatum]]&amp;Tabel4[[#This Row],[NotitieTekst]]</f>
        <v>Philippe.Vogele@gmail.com,Eayo,Hova,Customizable tertiary budgetary management,22-01-2020,Curabitur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v>
      </c>
      <c r="B804" s="2" t="str">
        <f ca="1">SUBSTITUTE(INDEX(Tabel3[GroepBeheerderEmail],Tabel4[[#This Row],[Reis.Index]]),",","")</f>
        <v>Philippe.Vogele@gmail.com</v>
      </c>
      <c r="C804" s="2" t="str">
        <f ca="1">INDEX(Tabel3[GroepNaam],Tabel4[[#This Row],[Reis.Index]])</f>
        <v>,Eayo,</v>
      </c>
      <c r="D804" s="2" t="str">
        <f ca="1">INDEX(Tabel3[ReisNaam],Tabel4[[#This Row],[Reis.Index]])&amp;","</f>
        <v>Hova,</v>
      </c>
      <c r="E804" t="s">
        <v>3542</v>
      </c>
      <c r="F804" t="s">
        <v>2264</v>
      </c>
      <c r="G804" s="17" t="str">
        <f t="shared" ca="1" si="26"/>
        <v>,22-01-2020,</v>
      </c>
      <c r="H804" s="2">
        <f ca="1">RANDBETWEEN(1,Formules!$B$3)</f>
        <v>481</v>
      </c>
      <c r="I804">
        <f t="shared" si="25"/>
        <v>803</v>
      </c>
    </row>
    <row r="805" spans="1:9" x14ac:dyDescent="0.25">
      <c r="A805" s="2" t="str">
        <f ca="1">Tabel4[[#This Row],[GroepBeheerderEmail]]&amp;Tabel4[[#This Row],[GroepNaam]]&amp;Tabel4[[#This Row],[ReisNaam]]&amp;Tabel4[[#This Row],[NotitieTitel]]&amp;Tabel4[[#This Row],[NotitieDatum]]&amp;Tabel4[[#This Row],[NotitieTekst]]</f>
        <v>Olly.Leinweber@gmail.com,Quimm,Fagersta,Team-oriented multimedia project,22-01-2020,Nunc rhoncus dui vel sem. Sed sagittis. Nam congue, risus semper porta volutpat, quam pede lobortis ligula, sit amet eleifend pede libero quis orci. Nullam molestie nibh in lectus. Pellentesque at nulla. Suspendisse potenti.</v>
      </c>
      <c r="B805" s="2" t="str">
        <f ca="1">SUBSTITUTE(INDEX(Tabel3[GroepBeheerderEmail],Tabel4[[#This Row],[Reis.Index]]),",","")</f>
        <v>Olly.Leinweber@gmail.com</v>
      </c>
      <c r="C805" s="2" t="str">
        <f ca="1">INDEX(Tabel3[GroepNaam],Tabel4[[#This Row],[Reis.Index]])</f>
        <v>,Quimm,</v>
      </c>
      <c r="D805" s="2" t="str">
        <f ca="1">INDEX(Tabel3[ReisNaam],Tabel4[[#This Row],[Reis.Index]])&amp;","</f>
        <v>Fagersta,</v>
      </c>
      <c r="E805" t="s">
        <v>3543</v>
      </c>
      <c r="F805" t="s">
        <v>2265</v>
      </c>
      <c r="G805" s="17" t="str">
        <f t="shared" ca="1" si="26"/>
        <v>,22-01-2020,</v>
      </c>
      <c r="H805" s="2">
        <f ca="1">RANDBETWEEN(1,Formules!$B$3)</f>
        <v>134</v>
      </c>
      <c r="I805">
        <f t="shared" si="25"/>
        <v>804</v>
      </c>
    </row>
    <row r="806" spans="1:9" x14ac:dyDescent="0.25">
      <c r="A806" s="2" t="str">
        <f ca="1">Tabel4[[#This Row],[GroepBeheerderEmail]]&amp;Tabel4[[#This Row],[GroepNaam]]&amp;Tabel4[[#This Row],[ReisNaam]]&amp;Tabel4[[#This Row],[NotitieTitel]]&amp;Tabel4[[#This Row],[NotitieDatum]]&amp;Tabel4[[#This Row],[NotitieTekst]]</f>
        <v>Margette.Salterne@gmail.com,Aimbu,København,Business-focused neutral policy,22-01-2020,In tempor, turpis nec euismod scelerisque, quam turpis adipiscing lorem, vitae mattis nibh ligula nec sem. Duis aliquam convallis nunc. Proin at turpis a pede posuere nonummy. Integer non velit.</v>
      </c>
      <c r="B806" s="2" t="str">
        <f ca="1">SUBSTITUTE(INDEX(Tabel3[GroepBeheerderEmail],Tabel4[[#This Row],[Reis.Index]]),",","")</f>
        <v>Margette.Salterne@gmail.com</v>
      </c>
      <c r="C806" s="2" t="str">
        <f ca="1">INDEX(Tabel3[GroepNaam],Tabel4[[#This Row],[Reis.Index]])</f>
        <v>,Aimbu,</v>
      </c>
      <c r="D806" s="2" t="str">
        <f ca="1">INDEX(Tabel3[ReisNaam],Tabel4[[#This Row],[Reis.Index]])&amp;","</f>
        <v>København,</v>
      </c>
      <c r="E806" t="s">
        <v>3544</v>
      </c>
      <c r="F806" t="s">
        <v>2266</v>
      </c>
      <c r="G806" s="17" t="str">
        <f t="shared" ca="1" si="26"/>
        <v>,22-01-2020,</v>
      </c>
      <c r="H806" s="2">
        <f ca="1">RANDBETWEEN(1,Formules!$B$3)</f>
        <v>25</v>
      </c>
      <c r="I806">
        <f t="shared" si="25"/>
        <v>805</v>
      </c>
    </row>
    <row r="807" spans="1:9" x14ac:dyDescent="0.25">
      <c r="A807" s="2" t="str">
        <f ca="1">Tabel4[[#This Row],[GroepBeheerderEmail]]&amp;Tabel4[[#This Row],[GroepNaam]]&amp;Tabel4[[#This Row],[ReisNaam]]&amp;Tabel4[[#This Row],[NotitieTitel]]&amp;Tabel4[[#This Row],[NotitieDatum]]&amp;Tabel4[[#This Row],[NotitieTekst]]</f>
        <v>Deena.Eisikowitch@gmail.com,Quimm,Shangjin,Balanced cohesive product,22-01-2020,Vivamus metus arcu, adipiscing molestie, hendrerit at, vulputate vitae, nisl. Aenean lectus. Pellentesque eget nunc.</v>
      </c>
      <c r="B807" s="2" t="str">
        <f ca="1">SUBSTITUTE(INDEX(Tabel3[GroepBeheerderEmail],Tabel4[[#This Row],[Reis.Index]]),",","")</f>
        <v>Deena.Eisikowitch@gmail.com</v>
      </c>
      <c r="C807" s="2" t="str">
        <f ca="1">INDEX(Tabel3[GroepNaam],Tabel4[[#This Row],[Reis.Index]])</f>
        <v>,Quimm,</v>
      </c>
      <c r="D807" s="2" t="str">
        <f ca="1">INDEX(Tabel3[ReisNaam],Tabel4[[#This Row],[Reis.Index]])&amp;","</f>
        <v>Shangjin,</v>
      </c>
      <c r="E807" t="s">
        <v>3545</v>
      </c>
      <c r="F807" t="s">
        <v>2267</v>
      </c>
      <c r="G807" s="17" t="str">
        <f t="shared" ca="1" si="26"/>
        <v>,22-01-2020,</v>
      </c>
      <c r="H807" s="2">
        <f ca="1">RANDBETWEEN(1,Formules!$B$3)</f>
        <v>447</v>
      </c>
      <c r="I807">
        <f t="shared" si="25"/>
        <v>806</v>
      </c>
    </row>
    <row r="808" spans="1:9" x14ac:dyDescent="0.25">
      <c r="A808" s="2" t="str">
        <f ca="1">Tabel4[[#This Row],[GroepBeheerderEmail]]&amp;Tabel4[[#This Row],[GroepNaam]]&amp;Tabel4[[#This Row],[ReisNaam]]&amp;Tabel4[[#This Row],[NotitieTitel]]&amp;Tabel4[[#This Row],[NotitieDatum]]&amp;Tabel4[[#This Row],[NotitieTekst]]</f>
        <v>Devan.Sainteau@gmail.com,Aivee,Tiannan,De-engineered next generation circuit,22-01-2020,Morbi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v>
      </c>
      <c r="B808" s="2" t="str">
        <f ca="1">SUBSTITUTE(INDEX(Tabel3[GroepBeheerderEmail],Tabel4[[#This Row],[Reis.Index]]),",","")</f>
        <v>Devan.Sainteau@gmail.com</v>
      </c>
      <c r="C808" s="2" t="str">
        <f ca="1">INDEX(Tabel3[GroepNaam],Tabel4[[#This Row],[Reis.Index]])</f>
        <v>,Aivee,</v>
      </c>
      <c r="D808" s="2" t="str">
        <f ca="1">INDEX(Tabel3[ReisNaam],Tabel4[[#This Row],[Reis.Index]])&amp;","</f>
        <v>Tiannan,</v>
      </c>
      <c r="E808" t="s">
        <v>3546</v>
      </c>
      <c r="F808" t="s">
        <v>2116</v>
      </c>
      <c r="G808" s="17" t="str">
        <f t="shared" ca="1" si="26"/>
        <v>,22-01-2020,</v>
      </c>
      <c r="H808" s="2">
        <f ca="1">RANDBETWEEN(1,Formules!$B$3)</f>
        <v>794</v>
      </c>
      <c r="I808">
        <f t="shared" si="25"/>
        <v>807</v>
      </c>
    </row>
    <row r="809" spans="1:9" x14ac:dyDescent="0.25">
      <c r="A809" s="2" t="str">
        <f ca="1">Tabel4[[#This Row],[GroepBeheerderEmail]]&amp;Tabel4[[#This Row],[GroepNaam]]&amp;Tabel4[[#This Row],[ReisNaam]]&amp;Tabel4[[#This Row],[NotitieTitel]]&amp;Tabel4[[#This Row],[NotitieDatum]]&amp;Tabel4[[#This Row],[NotitieTekst]]</f>
        <v>Faun.Gutans@gmail.com,Flashpoint,Putrajaya,Reactive global groupware,22-01-2020,Suspendisse potenti. In eleifend quam a odio. In hac habitasse platea dictumst. Maecenas ut massa quis augue luctus tincidunt. Nulla mollis molestie lorem. Quisque ut erat. Curabitur gravida nisi at nibh. In hac habitasse platea dictumst.</v>
      </c>
      <c r="B809" s="2" t="str">
        <f ca="1">SUBSTITUTE(INDEX(Tabel3[GroepBeheerderEmail],Tabel4[[#This Row],[Reis.Index]]),",","")</f>
        <v>Faun.Gutans@gmail.com</v>
      </c>
      <c r="C809" s="2" t="str">
        <f ca="1">INDEX(Tabel3[GroepNaam],Tabel4[[#This Row],[Reis.Index]])</f>
        <v>,Flashpoint,</v>
      </c>
      <c r="D809" s="2" t="str">
        <f ca="1">INDEX(Tabel3[ReisNaam],Tabel4[[#This Row],[Reis.Index]])&amp;","</f>
        <v>Putrajaya,</v>
      </c>
      <c r="E809" t="s">
        <v>3547</v>
      </c>
      <c r="F809" t="s">
        <v>1858</v>
      </c>
      <c r="G809" s="17" t="str">
        <f t="shared" ca="1" si="26"/>
        <v>,22-01-2020,</v>
      </c>
      <c r="H809" s="2">
        <f ca="1">RANDBETWEEN(1,Formules!$B$3)</f>
        <v>432</v>
      </c>
      <c r="I809">
        <f t="shared" si="25"/>
        <v>808</v>
      </c>
    </row>
    <row r="810" spans="1:9" x14ac:dyDescent="0.25">
      <c r="A810" s="2" t="str">
        <f ca="1">Tabel4[[#This Row],[GroepBeheerderEmail]]&amp;Tabel4[[#This Row],[GroepNaam]]&amp;Tabel4[[#This Row],[ReisNaam]]&amp;Tabel4[[#This Row],[NotitieTitel]]&amp;Tabel4[[#This Row],[NotitieDatum]]&amp;Tabel4[[#This Row],[NotitieTekst]]</f>
        <v>Rhianon.Benson@gmail.com,Skyba,Lobuk,Universal responsive support,22-01-2020,In congue. Etiam justo. Etiam pretium iaculis justo. In hac habitasse platea dictumst.</v>
      </c>
      <c r="B810" s="2" t="str">
        <f ca="1">SUBSTITUTE(INDEX(Tabel3[GroepBeheerderEmail],Tabel4[[#This Row],[Reis.Index]]),",","")</f>
        <v>Rhianon.Benson@gmail.com</v>
      </c>
      <c r="C810" s="2" t="str">
        <f ca="1">INDEX(Tabel3[GroepNaam],Tabel4[[#This Row],[Reis.Index]])</f>
        <v>,Skyba,</v>
      </c>
      <c r="D810" s="2" t="str">
        <f ca="1">INDEX(Tabel3[ReisNaam],Tabel4[[#This Row],[Reis.Index]])&amp;","</f>
        <v>Lobuk,</v>
      </c>
      <c r="E810" t="s">
        <v>3548</v>
      </c>
      <c r="F810" t="s">
        <v>2268</v>
      </c>
      <c r="G810" s="17" t="str">
        <f t="shared" ca="1" si="26"/>
        <v>,22-01-2020,</v>
      </c>
      <c r="H810" s="2">
        <f ca="1">RANDBETWEEN(1,Formules!$B$3)</f>
        <v>711</v>
      </c>
      <c r="I810">
        <f t="shared" si="25"/>
        <v>809</v>
      </c>
    </row>
    <row r="811" spans="1:9" x14ac:dyDescent="0.25">
      <c r="A811" s="2" t="str">
        <f ca="1">Tabel4[[#This Row],[GroepBeheerderEmail]]&amp;Tabel4[[#This Row],[GroepNaam]]&amp;Tabel4[[#This Row],[ReisNaam]]&amp;Tabel4[[#This Row],[NotitieTitel]]&amp;Tabel4[[#This Row],[NotitieDatum]]&amp;Tabel4[[#This Row],[NotitieTekst]]</f>
        <v>Terry.Scarasbrick@gmail.com,Yakidoo,Monte Patria,Seamless static architecture,22-01-2020,Nulla facilisi. Cras non velit nec nisi vulputate nonummy. Maecenas tincidunt lacus at velit. Vivamus vel nulla eget eros elementum pellentesque. Quisque porta volutpat erat. Quisque erat eros, viverra eget, congue eget, semper rutrum, nulla. Nunc purus.</v>
      </c>
      <c r="B811" s="2" t="str">
        <f ca="1">SUBSTITUTE(INDEX(Tabel3[GroepBeheerderEmail],Tabel4[[#This Row],[Reis.Index]]),",","")</f>
        <v>Terry.Scarasbrick@gmail.com</v>
      </c>
      <c r="C811" s="2" t="str">
        <f ca="1">INDEX(Tabel3[GroepNaam],Tabel4[[#This Row],[Reis.Index]])</f>
        <v>,Yakidoo,</v>
      </c>
      <c r="D811" s="2" t="str">
        <f ca="1">INDEX(Tabel3[ReisNaam],Tabel4[[#This Row],[Reis.Index]])&amp;","</f>
        <v>Monte Patria,</v>
      </c>
      <c r="E811" t="s">
        <v>3549</v>
      </c>
      <c r="F811" t="s">
        <v>2269</v>
      </c>
      <c r="G811" s="17" t="str">
        <f t="shared" ca="1" si="26"/>
        <v>,22-01-2020,</v>
      </c>
      <c r="H811" s="2">
        <f ca="1">RANDBETWEEN(1,Formules!$B$3)</f>
        <v>515</v>
      </c>
      <c r="I811">
        <f t="shared" si="25"/>
        <v>810</v>
      </c>
    </row>
    <row r="812" spans="1:9" x14ac:dyDescent="0.25">
      <c r="A812" s="2" t="str">
        <f ca="1">Tabel4[[#This Row],[GroepBeheerderEmail]]&amp;Tabel4[[#This Row],[GroepNaam]]&amp;Tabel4[[#This Row],[ReisNaam]]&amp;Tabel4[[#This Row],[NotitieTitel]]&amp;Tabel4[[#This Row],[NotitieDatum]]&amp;Tabel4[[#This Row],[NotitieTekst]]</f>
        <v>Allx.Dugmore@gmail.com,Zoovu,Duang,Exclusive grid-enabled support,22-01-2020,Morbi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v>
      </c>
      <c r="B812" s="2" t="str">
        <f ca="1">SUBSTITUTE(INDEX(Tabel3[GroepBeheerderEmail],Tabel4[[#This Row],[Reis.Index]]),",","")</f>
        <v>Allx.Dugmore@gmail.com</v>
      </c>
      <c r="C812" s="2" t="str">
        <f ca="1">INDEX(Tabel3[GroepNaam],Tabel4[[#This Row],[Reis.Index]])</f>
        <v>,Zoovu,</v>
      </c>
      <c r="D812" s="2" t="str">
        <f ca="1">INDEX(Tabel3[ReisNaam],Tabel4[[#This Row],[Reis.Index]])&amp;","</f>
        <v>Duang,</v>
      </c>
      <c r="E812" t="s">
        <v>3550</v>
      </c>
      <c r="F812" t="s">
        <v>2270</v>
      </c>
      <c r="G812" s="17" t="str">
        <f t="shared" ca="1" si="26"/>
        <v>,22-01-2020,</v>
      </c>
      <c r="H812" s="2">
        <f ca="1">RANDBETWEEN(1,Formules!$B$3)</f>
        <v>870</v>
      </c>
      <c r="I812">
        <f t="shared" si="25"/>
        <v>811</v>
      </c>
    </row>
    <row r="813" spans="1:9" x14ac:dyDescent="0.25">
      <c r="A813" s="2" t="str">
        <f ca="1">Tabel4[[#This Row],[GroepBeheerderEmail]]&amp;Tabel4[[#This Row],[GroepNaam]]&amp;Tabel4[[#This Row],[ReisNaam]]&amp;Tabel4[[#This Row],[NotitieTitel]]&amp;Tabel4[[#This Row],[NotitieDatum]]&amp;Tabel4[[#This Row],[NotitieTekst]]</f>
        <v>Putnam.Aleso@gmail.com,Izio,Grubišno Polje,Enterprise-wide empowering Graphical User Interface,22-01-2020,Aliquam non mauris. Morbi non lectus. Aliquam sit amet diam in magna bibendum imperdiet. Nullam orci pede, venenatis non, sodales sed, tincidunt eu, felis. Fusce posuere felis sed lacus. Morbi sem mauris, laoreet ut, rhoncus aliquet, pulvinar sed, nisl.</v>
      </c>
      <c r="B813" s="2" t="str">
        <f ca="1">SUBSTITUTE(INDEX(Tabel3[GroepBeheerderEmail],Tabel4[[#This Row],[Reis.Index]]),",","")</f>
        <v>Putnam.Aleso@gmail.com</v>
      </c>
      <c r="C813" s="2" t="str">
        <f ca="1">INDEX(Tabel3[GroepNaam],Tabel4[[#This Row],[Reis.Index]])</f>
        <v>,Izio,</v>
      </c>
      <c r="D813" s="2" t="str">
        <f ca="1">INDEX(Tabel3[ReisNaam],Tabel4[[#This Row],[Reis.Index]])&amp;","</f>
        <v>Grubišno Polje,</v>
      </c>
      <c r="E813" t="s">
        <v>3551</v>
      </c>
      <c r="F813" t="s">
        <v>1931</v>
      </c>
      <c r="G813" s="17" t="str">
        <f t="shared" ca="1" si="26"/>
        <v>,22-01-2020,</v>
      </c>
      <c r="H813" s="2">
        <f ca="1">RANDBETWEEN(1,Formules!$B$3)</f>
        <v>141</v>
      </c>
      <c r="I813">
        <f t="shared" si="25"/>
        <v>812</v>
      </c>
    </row>
    <row r="814" spans="1:9" x14ac:dyDescent="0.25">
      <c r="A814" s="2" t="str">
        <f ca="1">Tabel4[[#This Row],[GroepBeheerderEmail]]&amp;Tabel4[[#This Row],[GroepNaam]]&amp;Tabel4[[#This Row],[ReisNaam]]&amp;Tabel4[[#This Row],[NotitieTitel]]&amp;Tabel4[[#This Row],[NotitieDatum]]&amp;Tabel4[[#This Row],[NotitieTekst]]</f>
        <v>Faun.Gutans@gmail.com,Riffpath,Ovalle,Assimilated dedicated matrix,22-01-2020,Nulla tellus. In sagittis dui vel nisl. Duis ac nibh. Fusce lacus purus, aliquet at, feugiat non, pretium quis, lectus. Suspendisse potenti. In eleifend quam a odio.</v>
      </c>
      <c r="B814" s="2" t="str">
        <f ca="1">SUBSTITUTE(INDEX(Tabel3[GroepBeheerderEmail],Tabel4[[#This Row],[Reis.Index]]),",","")</f>
        <v>Faun.Gutans@gmail.com</v>
      </c>
      <c r="C814" s="2" t="str">
        <f ca="1">INDEX(Tabel3[GroepNaam],Tabel4[[#This Row],[Reis.Index]])</f>
        <v>,Riffpath,</v>
      </c>
      <c r="D814" s="2" t="str">
        <f ca="1">INDEX(Tabel3[ReisNaam],Tabel4[[#This Row],[Reis.Index]])&amp;","</f>
        <v>Ovalle,</v>
      </c>
      <c r="E814" t="s">
        <v>3552</v>
      </c>
      <c r="F814" t="s">
        <v>2001</v>
      </c>
      <c r="G814" s="17" t="str">
        <f t="shared" ca="1" si="26"/>
        <v>,22-01-2020,</v>
      </c>
      <c r="H814" s="2">
        <f ca="1">RANDBETWEEN(1,Formules!$B$3)</f>
        <v>222</v>
      </c>
      <c r="I814">
        <f t="shared" si="25"/>
        <v>813</v>
      </c>
    </row>
    <row r="815" spans="1:9" x14ac:dyDescent="0.25">
      <c r="A815" s="2" t="str">
        <f ca="1">Tabel4[[#This Row],[GroepBeheerderEmail]]&amp;Tabel4[[#This Row],[GroepNaam]]&amp;Tabel4[[#This Row],[ReisNaam]]&amp;Tabel4[[#This Row],[NotitieTitel]]&amp;Tabel4[[#This Row],[NotitieDatum]]&amp;Tabel4[[#This Row],[NotitieTekst]]</f>
        <v>Hadlee.Sugg@gmail.com,Eidel,Wates,Re-contextualized executive hub,22-01-2020,Nullam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v>
      </c>
      <c r="B815" s="2" t="str">
        <f ca="1">SUBSTITUTE(INDEX(Tabel3[GroepBeheerderEmail],Tabel4[[#This Row],[Reis.Index]]),",","")</f>
        <v>Hadlee.Sugg@gmail.com</v>
      </c>
      <c r="C815" s="2" t="str">
        <f ca="1">INDEX(Tabel3[GroepNaam],Tabel4[[#This Row],[Reis.Index]])</f>
        <v>,Eidel,</v>
      </c>
      <c r="D815" s="2" t="str">
        <f ca="1">INDEX(Tabel3[ReisNaam],Tabel4[[#This Row],[Reis.Index]])&amp;","</f>
        <v>Wates,</v>
      </c>
      <c r="E815" t="s">
        <v>3553</v>
      </c>
      <c r="F815" t="s">
        <v>2107</v>
      </c>
      <c r="G815" s="17" t="str">
        <f t="shared" ca="1" si="26"/>
        <v>,22-01-2020,</v>
      </c>
      <c r="H815" s="2">
        <f ca="1">RANDBETWEEN(1,Formules!$B$3)</f>
        <v>597</v>
      </c>
      <c r="I815">
        <f t="shared" si="25"/>
        <v>814</v>
      </c>
    </row>
    <row r="816" spans="1:9" x14ac:dyDescent="0.25">
      <c r="A816" s="2" t="str">
        <f ca="1">Tabel4[[#This Row],[GroepBeheerderEmail]]&amp;Tabel4[[#This Row],[GroepNaam]]&amp;Tabel4[[#This Row],[ReisNaam]]&amp;Tabel4[[#This Row],[NotitieTitel]]&amp;Tabel4[[#This Row],[NotitieDatum]]&amp;Tabel4[[#This Row],[NotitieTekst]]</f>
        <v>Kennie.Spaight@gmail.com,Vitz,Kemisē,Ergonomic system-worthy challenge,22-01-2020,Donec diam neque, vestibulum eget, vulputate ut, ultrices vel, augue. Vestibulum ante ipsum primis in faucibus orci luctus et ultrices posuere cubilia Curae; Donec pharetra, magna vestibulum aliquet ultrices, erat tortor sollicitudin mi, sit amet lobortis sapien sapien non mi.</v>
      </c>
      <c r="B816" s="2" t="str">
        <f ca="1">SUBSTITUTE(INDEX(Tabel3[GroepBeheerderEmail],Tabel4[[#This Row],[Reis.Index]]),",","")</f>
        <v>Kennie.Spaight@gmail.com</v>
      </c>
      <c r="C816" s="2" t="str">
        <f ca="1">INDEX(Tabel3[GroepNaam],Tabel4[[#This Row],[Reis.Index]])</f>
        <v>,Vitz,</v>
      </c>
      <c r="D816" s="2" t="str">
        <f ca="1">INDEX(Tabel3[ReisNaam],Tabel4[[#This Row],[Reis.Index]])&amp;","</f>
        <v>Kemisē,</v>
      </c>
      <c r="E816" t="s">
        <v>3554</v>
      </c>
      <c r="F816" t="s">
        <v>1890</v>
      </c>
      <c r="G816" s="17" t="str">
        <f t="shared" ca="1" si="26"/>
        <v>,22-01-2020,</v>
      </c>
      <c r="H816" s="2">
        <f ca="1">RANDBETWEEN(1,Formules!$B$3)</f>
        <v>910</v>
      </c>
      <c r="I816">
        <f t="shared" si="25"/>
        <v>815</v>
      </c>
    </row>
    <row r="817" spans="1:9" x14ac:dyDescent="0.25">
      <c r="A817" s="2" t="str">
        <f ca="1">Tabel4[[#This Row],[GroepBeheerderEmail]]&amp;Tabel4[[#This Row],[GroepNaam]]&amp;Tabel4[[#This Row],[ReisNaam]]&amp;Tabel4[[#This Row],[NotitieTitel]]&amp;Tabel4[[#This Row],[NotitieDatum]]&amp;Tabel4[[#This Row],[NotitieTekst]]</f>
        <v>Ted.Delgua@gmail.com,Jaxspan,Tinabogan,Right-sized foreground Graphical User Interface,22-01-2020,Morbi vestibulum, velit id pretium iaculis, diam erat fermentum justo, nec condimentum neque sapien placerat ante. Nulla justo. Aliquam quis turpis eget elit sodales scelerisque. Mauris sit amet eros.</v>
      </c>
      <c r="B817" s="2" t="str">
        <f ca="1">SUBSTITUTE(INDEX(Tabel3[GroepBeheerderEmail],Tabel4[[#This Row],[Reis.Index]]),",","")</f>
        <v>Ted.Delgua@gmail.com</v>
      </c>
      <c r="C817" s="2" t="str">
        <f ca="1">INDEX(Tabel3[GroepNaam],Tabel4[[#This Row],[Reis.Index]])</f>
        <v>,Jaxspan,</v>
      </c>
      <c r="D817" s="2" t="str">
        <f ca="1">INDEX(Tabel3[ReisNaam],Tabel4[[#This Row],[Reis.Index]])&amp;","</f>
        <v>Tinabogan,</v>
      </c>
      <c r="E817" t="s">
        <v>3555</v>
      </c>
      <c r="F817" t="s">
        <v>1953</v>
      </c>
      <c r="G817" s="17" t="str">
        <f t="shared" ca="1" si="26"/>
        <v>,22-01-2020,</v>
      </c>
      <c r="H817" s="2">
        <f ca="1">RANDBETWEEN(1,Formules!$B$3)</f>
        <v>950</v>
      </c>
      <c r="I817">
        <f t="shared" si="25"/>
        <v>816</v>
      </c>
    </row>
    <row r="818" spans="1:9" x14ac:dyDescent="0.25">
      <c r="A818" s="2" t="str">
        <f ca="1">Tabel4[[#This Row],[GroepBeheerderEmail]]&amp;Tabel4[[#This Row],[GroepNaam]]&amp;Tabel4[[#This Row],[ReisNaam]]&amp;Tabel4[[#This Row],[NotitieTitel]]&amp;Tabel4[[#This Row],[NotitieDatum]]&amp;Tabel4[[#This Row],[NotitieTekst]]</f>
        <v>Jolynn.Fosdike@gmail.com,Oyoloo,Nanqiao,Up-sized grid-enabled task-force,22-01-2020,Duis aliquam convallis nunc. Proin at turpis a pede posuere nonummy. Integer non velit. Donec diam neque, vestibulum eget, vulputate ut, ultrices vel, augue.</v>
      </c>
      <c r="B818" s="2" t="str">
        <f ca="1">SUBSTITUTE(INDEX(Tabel3[GroepBeheerderEmail],Tabel4[[#This Row],[Reis.Index]]),",","")</f>
        <v>Jolynn.Fosdike@gmail.com</v>
      </c>
      <c r="C818" s="2" t="str">
        <f ca="1">INDEX(Tabel3[GroepNaam],Tabel4[[#This Row],[Reis.Index]])</f>
        <v>,Oyoloo,</v>
      </c>
      <c r="D818" s="2" t="str">
        <f ca="1">INDEX(Tabel3[ReisNaam],Tabel4[[#This Row],[Reis.Index]])&amp;","</f>
        <v>Nanqiao,</v>
      </c>
      <c r="E818" t="s">
        <v>3556</v>
      </c>
      <c r="F818" t="s">
        <v>2271</v>
      </c>
      <c r="G818" s="17" t="str">
        <f t="shared" ca="1" si="26"/>
        <v>,22-01-2020,</v>
      </c>
      <c r="H818" s="2">
        <f ca="1">RANDBETWEEN(1,Formules!$B$3)</f>
        <v>807</v>
      </c>
      <c r="I818">
        <f t="shared" si="25"/>
        <v>817</v>
      </c>
    </row>
    <row r="819" spans="1:9" x14ac:dyDescent="0.25">
      <c r="A819" s="2" t="str">
        <f ca="1">Tabel4[[#This Row],[GroepBeheerderEmail]]&amp;Tabel4[[#This Row],[GroepNaam]]&amp;Tabel4[[#This Row],[ReisNaam]]&amp;Tabel4[[#This Row],[NotitieTitel]]&amp;Tabel4[[#This Row],[NotitieDatum]]&amp;Tabel4[[#This Row],[NotitieTekst]]</f>
        <v>Selia.Georgelin@gmail.com,Thoughtstorm,Belene,Cross-platform intangible model,22-01-2020,Integer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v>
      </c>
      <c r="B819" s="2" t="str">
        <f ca="1">SUBSTITUTE(INDEX(Tabel3[GroepBeheerderEmail],Tabel4[[#This Row],[Reis.Index]]),",","")</f>
        <v>Selia.Georgelin@gmail.com</v>
      </c>
      <c r="C819" s="2" t="str">
        <f ca="1">INDEX(Tabel3[GroepNaam],Tabel4[[#This Row],[Reis.Index]])</f>
        <v>,Thoughtstorm,</v>
      </c>
      <c r="D819" s="2" t="str">
        <f ca="1">INDEX(Tabel3[ReisNaam],Tabel4[[#This Row],[Reis.Index]])&amp;","</f>
        <v>Belene,</v>
      </c>
      <c r="E819" t="s">
        <v>3557</v>
      </c>
      <c r="F819" t="s">
        <v>2272</v>
      </c>
      <c r="G819" s="17" t="str">
        <f t="shared" ca="1" si="26"/>
        <v>,22-01-2020,</v>
      </c>
      <c r="H819" s="2">
        <f ca="1">RANDBETWEEN(1,Formules!$B$3)</f>
        <v>686</v>
      </c>
      <c r="I819">
        <f t="shared" si="25"/>
        <v>818</v>
      </c>
    </row>
    <row r="820" spans="1:9" x14ac:dyDescent="0.25">
      <c r="A820" s="2" t="str">
        <f ca="1">Tabel4[[#This Row],[GroepBeheerderEmail]]&amp;Tabel4[[#This Row],[GroepNaam]]&amp;Tabel4[[#This Row],[ReisNaam]]&amp;Tabel4[[#This Row],[NotitieTitel]]&amp;Tabel4[[#This Row],[NotitieDatum]]&amp;Tabel4[[#This Row],[NotitieTekst]]</f>
        <v>Edy.La Vigne@gmail.com,Rhyzio,Lolak,Grass-roots analyzing circuit,22-01-2020,Nulla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v>
      </c>
      <c r="B820" s="2" t="str">
        <f ca="1">SUBSTITUTE(INDEX(Tabel3[GroepBeheerderEmail],Tabel4[[#This Row],[Reis.Index]]),",","")</f>
        <v>Edy.La Vigne@gmail.com</v>
      </c>
      <c r="C820" s="2" t="str">
        <f ca="1">INDEX(Tabel3[GroepNaam],Tabel4[[#This Row],[Reis.Index]])</f>
        <v>,Rhyzio,</v>
      </c>
      <c r="D820" s="2" t="str">
        <f ca="1">INDEX(Tabel3[ReisNaam],Tabel4[[#This Row],[Reis.Index]])&amp;","</f>
        <v>Lolak,</v>
      </c>
      <c r="E820" t="s">
        <v>3558</v>
      </c>
      <c r="F820" t="s">
        <v>2273</v>
      </c>
      <c r="G820" s="17" t="str">
        <f t="shared" ca="1" si="26"/>
        <v>,22-01-2020,</v>
      </c>
      <c r="H820" s="2">
        <f ca="1">RANDBETWEEN(1,Formules!$B$3)</f>
        <v>719</v>
      </c>
      <c r="I820">
        <f t="shared" si="25"/>
        <v>819</v>
      </c>
    </row>
    <row r="821" spans="1:9" x14ac:dyDescent="0.25">
      <c r="A821" s="2" t="str">
        <f ca="1">Tabel4[[#This Row],[GroepBeheerderEmail]]&amp;Tabel4[[#This Row],[GroepNaam]]&amp;Tabel4[[#This Row],[ReisNaam]]&amp;Tabel4[[#This Row],[NotitieTitel]]&amp;Tabel4[[#This Row],[NotitieDatum]]&amp;Tabel4[[#This Row],[NotitieTekst]]</f>
        <v>Emmy.Maseres@gmail.com,Eimbee,Wau,Proactive bifurcated utilisation,22-01-2020,Morbi non quam nec dui luctus rutrum. Nulla tellus. In sagittis dui vel nisl. Duis ac nibh. Fusce lacus purus, aliquet at, feugiat non, pretium quis, lectus. Suspendisse potenti. In eleifend quam a odio. In hac habitasse platea dictumst. Maecenas ut massa quis augue luctus tincidunt.</v>
      </c>
      <c r="B821" s="2" t="str">
        <f ca="1">SUBSTITUTE(INDEX(Tabel3[GroepBeheerderEmail],Tabel4[[#This Row],[Reis.Index]]),",","")</f>
        <v>Emmy.Maseres@gmail.com</v>
      </c>
      <c r="C821" s="2" t="str">
        <f ca="1">INDEX(Tabel3[GroepNaam],Tabel4[[#This Row],[Reis.Index]])</f>
        <v>,Eimbee,</v>
      </c>
      <c r="D821" s="2" t="str">
        <f ca="1">INDEX(Tabel3[ReisNaam],Tabel4[[#This Row],[Reis.Index]])&amp;","</f>
        <v>Wau,</v>
      </c>
      <c r="E821" t="s">
        <v>3559</v>
      </c>
      <c r="F821" t="s">
        <v>2274</v>
      </c>
      <c r="G821" s="17" t="str">
        <f t="shared" ca="1" si="26"/>
        <v>,22-01-2020,</v>
      </c>
      <c r="H821" s="2">
        <f ca="1">RANDBETWEEN(1,Formules!$B$3)</f>
        <v>876</v>
      </c>
      <c r="I821">
        <f t="shared" si="25"/>
        <v>820</v>
      </c>
    </row>
    <row r="822" spans="1:9" x14ac:dyDescent="0.25">
      <c r="A822" s="2" t="str">
        <f ca="1">Tabel4[[#This Row],[GroepBeheerderEmail]]&amp;Tabel4[[#This Row],[GroepNaam]]&amp;Tabel4[[#This Row],[ReisNaam]]&amp;Tabel4[[#This Row],[NotitieTitel]]&amp;Tabel4[[#This Row],[NotitieDatum]]&amp;Tabel4[[#This Row],[NotitieTekst]]</f>
        <v>Rhianon.Benson@gmail.com,Skyba,Töreboda,Polarised coherent knowledge base,22-01-2020,Vestibulum sed magna at nunc commodo placerat. Praesent blandit. Nam nulla. Integer pede justo, lacinia eget, tincidunt eget, tempus vel, pede. Morbi porttitor lorem id ligula.</v>
      </c>
      <c r="B822" s="2" t="str">
        <f ca="1">SUBSTITUTE(INDEX(Tabel3[GroepBeheerderEmail],Tabel4[[#This Row],[Reis.Index]]),",","")</f>
        <v>Rhianon.Benson@gmail.com</v>
      </c>
      <c r="C822" s="2" t="str">
        <f ca="1">INDEX(Tabel3[GroepNaam],Tabel4[[#This Row],[Reis.Index]])</f>
        <v>,Skyba,</v>
      </c>
      <c r="D822" s="2" t="str">
        <f ca="1">INDEX(Tabel3[ReisNaam],Tabel4[[#This Row],[Reis.Index]])&amp;","</f>
        <v>Töreboda,</v>
      </c>
      <c r="E822" t="s">
        <v>3560</v>
      </c>
      <c r="F822" t="s">
        <v>2168</v>
      </c>
      <c r="G822" s="17" t="str">
        <f t="shared" ca="1" si="26"/>
        <v>,22-01-2020,</v>
      </c>
      <c r="H822" s="2">
        <f ca="1">RANDBETWEEN(1,Formules!$B$3)</f>
        <v>586</v>
      </c>
      <c r="I822">
        <f t="shared" si="25"/>
        <v>821</v>
      </c>
    </row>
    <row r="823" spans="1:9" x14ac:dyDescent="0.25">
      <c r="A823" s="2" t="str">
        <f ca="1">Tabel4[[#This Row],[GroepBeheerderEmail]]&amp;Tabel4[[#This Row],[GroepNaam]]&amp;Tabel4[[#This Row],[ReisNaam]]&amp;Tabel4[[#This Row],[NotitieTitel]]&amp;Tabel4[[#This Row],[NotitieDatum]]&amp;Tabel4[[#This Row],[NotitieTekst]]</f>
        <v>Jacquelin.Waugh@gmail.com,Quatz,Hengshi,Fundamental 24/7 core,22-01-2020,Vestibulum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v>
      </c>
      <c r="B823" s="2" t="str">
        <f ca="1">SUBSTITUTE(INDEX(Tabel3[GroepBeheerderEmail],Tabel4[[#This Row],[Reis.Index]]),",","")</f>
        <v>Jacquelin.Waugh@gmail.com</v>
      </c>
      <c r="C823" s="2" t="str">
        <f ca="1">INDEX(Tabel3[GroepNaam],Tabel4[[#This Row],[Reis.Index]])</f>
        <v>,Quatz,</v>
      </c>
      <c r="D823" s="2" t="str">
        <f ca="1">INDEX(Tabel3[ReisNaam],Tabel4[[#This Row],[Reis.Index]])&amp;","</f>
        <v>Hengshi,</v>
      </c>
      <c r="E823" t="s">
        <v>3561</v>
      </c>
      <c r="F823" t="s">
        <v>2126</v>
      </c>
      <c r="G823" s="17" t="str">
        <f t="shared" ca="1" si="26"/>
        <v>,22-01-2020,</v>
      </c>
      <c r="H823" s="2">
        <f ca="1">RANDBETWEEN(1,Formules!$B$3)</f>
        <v>13</v>
      </c>
      <c r="I823">
        <f t="shared" si="25"/>
        <v>822</v>
      </c>
    </row>
    <row r="824" spans="1:9" x14ac:dyDescent="0.25">
      <c r="A824" s="2" t="str">
        <f ca="1">Tabel4[[#This Row],[GroepBeheerderEmail]]&amp;Tabel4[[#This Row],[GroepNaam]]&amp;Tabel4[[#This Row],[ReisNaam]]&amp;Tabel4[[#This Row],[NotitieTitel]]&amp;Tabel4[[#This Row],[NotitieDatum]]&amp;Tabel4[[#This Row],[NotitieTekst]]</f>
        <v>Jan.Truitt@gmail.com,Cogilith,Yangzizhou,Quality-focused tertiary open architecture,22-01-2020,Phasellus sit amet erat. Nulla tempus. Vivamus in felis eu sapien cursus vestibulum. Proin eu mi. Nulla ac enim. In tempor, turpis nec euismod scelerisque, quam turpis adipiscing lorem, vitae mattis nibh ligula nec sem. Duis aliquam convallis nunc. Proin at turpis a pede posuere nonummy.</v>
      </c>
      <c r="B824" s="2" t="str">
        <f ca="1">SUBSTITUTE(INDEX(Tabel3[GroepBeheerderEmail],Tabel4[[#This Row],[Reis.Index]]),",","")</f>
        <v>Jan.Truitt@gmail.com</v>
      </c>
      <c r="C824" s="2" t="str">
        <f ca="1">INDEX(Tabel3[GroepNaam],Tabel4[[#This Row],[Reis.Index]])</f>
        <v>,Cogilith,</v>
      </c>
      <c r="D824" s="2" t="str">
        <f ca="1">INDEX(Tabel3[ReisNaam],Tabel4[[#This Row],[Reis.Index]])&amp;","</f>
        <v>Yangzizhou,</v>
      </c>
      <c r="E824" t="s">
        <v>3562</v>
      </c>
      <c r="F824" t="s">
        <v>2275</v>
      </c>
      <c r="G824" s="17" t="str">
        <f t="shared" ca="1" si="26"/>
        <v>,22-01-2020,</v>
      </c>
      <c r="H824" s="2">
        <f ca="1">RANDBETWEEN(1,Formules!$B$3)</f>
        <v>520</v>
      </c>
      <c r="I824">
        <f t="shared" si="25"/>
        <v>823</v>
      </c>
    </row>
    <row r="825" spans="1:9" x14ac:dyDescent="0.25">
      <c r="A825" s="2" t="str">
        <f ca="1">Tabel4[[#This Row],[GroepBeheerderEmail]]&amp;Tabel4[[#This Row],[GroepNaam]]&amp;Tabel4[[#This Row],[ReisNaam]]&amp;Tabel4[[#This Row],[NotitieTitel]]&amp;Tabel4[[#This Row],[NotitieDatum]]&amp;Tabel4[[#This Row],[NotitieTekst]]</f>
        <v>Mayne.Begent@gmail.com,Rhyloo,Campaka,Persevering bifurcated migration,22-01-2020,In tempor, turpis nec euismod scelerisque, quam turpis adipiscing lorem, vitae mattis nibh ligula nec sem.</v>
      </c>
      <c r="B825" s="2" t="str">
        <f ca="1">SUBSTITUTE(INDEX(Tabel3[GroepBeheerderEmail],Tabel4[[#This Row],[Reis.Index]]),",","")</f>
        <v>Mayne.Begent@gmail.com</v>
      </c>
      <c r="C825" s="2" t="str">
        <f ca="1">INDEX(Tabel3[GroepNaam],Tabel4[[#This Row],[Reis.Index]])</f>
        <v>,Rhyloo,</v>
      </c>
      <c r="D825" s="2" t="str">
        <f ca="1">INDEX(Tabel3[ReisNaam],Tabel4[[#This Row],[Reis.Index]])&amp;","</f>
        <v>Campaka,</v>
      </c>
      <c r="E825" t="s">
        <v>3563</v>
      </c>
      <c r="F825" t="s">
        <v>2235</v>
      </c>
      <c r="G825" s="17" t="str">
        <f t="shared" ca="1" si="26"/>
        <v>,22-01-2020,</v>
      </c>
      <c r="H825" s="2">
        <f ca="1">RANDBETWEEN(1,Formules!$B$3)</f>
        <v>624</v>
      </c>
      <c r="I825">
        <f t="shared" si="25"/>
        <v>824</v>
      </c>
    </row>
    <row r="826" spans="1:9" x14ac:dyDescent="0.25">
      <c r="A826" s="2" t="str">
        <f ca="1">Tabel4[[#This Row],[GroepBeheerderEmail]]&amp;Tabel4[[#This Row],[GroepNaam]]&amp;Tabel4[[#This Row],[ReisNaam]]&amp;Tabel4[[#This Row],[NotitieTitel]]&amp;Tabel4[[#This Row],[NotitieDatum]]&amp;Tabel4[[#This Row],[NotitieTekst]]</f>
        <v>Arabela.Alvar@gmail.com,Oyope,Matsumoto,Progressive optimal artificial intelligence,22-01-2020,Morbi non quam nec dui luctus rutrum. Nulla tellus. In sagittis dui vel nisl. Duis ac nibh. Fusce lacus purus, aliquet at, feugiat non, pretium quis, lectus.</v>
      </c>
      <c r="B826" s="2" t="str">
        <f ca="1">SUBSTITUTE(INDEX(Tabel3[GroepBeheerderEmail],Tabel4[[#This Row],[Reis.Index]]),",","")</f>
        <v>Arabela.Alvar@gmail.com</v>
      </c>
      <c r="C826" s="2" t="str">
        <f ca="1">INDEX(Tabel3[GroepNaam],Tabel4[[#This Row],[Reis.Index]])</f>
        <v>,Oyope,</v>
      </c>
      <c r="D826" s="2" t="str">
        <f ca="1">INDEX(Tabel3[ReisNaam],Tabel4[[#This Row],[Reis.Index]])&amp;","</f>
        <v>Matsumoto,</v>
      </c>
      <c r="E826" t="s">
        <v>3564</v>
      </c>
      <c r="F826" t="s">
        <v>2276</v>
      </c>
      <c r="G826" s="17" t="str">
        <f t="shared" ca="1" si="26"/>
        <v>,22-01-2020,</v>
      </c>
      <c r="H826" s="2">
        <f ca="1">RANDBETWEEN(1,Formules!$B$3)</f>
        <v>882</v>
      </c>
      <c r="I826">
        <f t="shared" si="25"/>
        <v>825</v>
      </c>
    </row>
    <row r="827" spans="1:9" x14ac:dyDescent="0.25">
      <c r="A827" s="2" t="str">
        <f ca="1">Tabel4[[#This Row],[GroepBeheerderEmail]]&amp;Tabel4[[#This Row],[GroepNaam]]&amp;Tabel4[[#This Row],[ReisNaam]]&amp;Tabel4[[#This Row],[NotitieTitel]]&amp;Tabel4[[#This Row],[NotitieDatum]]&amp;Tabel4[[#This Row],[NotitieTekst]]</f>
        <v>Debbie.Wooller@gmail.com,Gevee,Golopau,Persevering background solution,22-01-2020,Mauris enim leo, rhoncus sed, vestibulum sit amet, cursus id, turpis. Integer aliquet, massa id lobortis convallis, tortor risus dapibus augue, vel accumsan tellus nisi eu orci.</v>
      </c>
      <c r="B827" s="2" t="str">
        <f ca="1">SUBSTITUTE(INDEX(Tabel3[GroepBeheerderEmail],Tabel4[[#This Row],[Reis.Index]]),",","")</f>
        <v>Debbie.Wooller@gmail.com</v>
      </c>
      <c r="C827" s="2" t="str">
        <f ca="1">INDEX(Tabel3[GroepNaam],Tabel4[[#This Row],[Reis.Index]])</f>
        <v>,Gevee,</v>
      </c>
      <c r="D827" s="2" t="str">
        <f ca="1">INDEX(Tabel3[ReisNaam],Tabel4[[#This Row],[Reis.Index]])&amp;","</f>
        <v>Golopau,</v>
      </c>
      <c r="E827" t="s">
        <v>3565</v>
      </c>
      <c r="F827" t="s">
        <v>1917</v>
      </c>
      <c r="G827" s="17" t="str">
        <f t="shared" ca="1" si="26"/>
        <v>,22-01-2020,</v>
      </c>
      <c r="H827" s="2">
        <f ca="1">RANDBETWEEN(1,Formules!$B$3)</f>
        <v>582</v>
      </c>
      <c r="I827">
        <f t="shared" si="25"/>
        <v>826</v>
      </c>
    </row>
    <row r="828" spans="1:9" x14ac:dyDescent="0.25">
      <c r="A828" s="2" t="str">
        <f ca="1">Tabel4[[#This Row],[GroepBeheerderEmail]]&amp;Tabel4[[#This Row],[GroepNaam]]&amp;Tabel4[[#This Row],[ReisNaam]]&amp;Tabel4[[#This Row],[NotitieTitel]]&amp;Tabel4[[#This Row],[NotitieDatum]]&amp;Tabel4[[#This Row],[NotitieTekst]]</f>
        <v>Berke.Welchman@gmail.com,Quire,Sechenovo,Quality-focused impactful attitude,22-01-2020,Donec vitae nisi. Nam ultrices, libero non mattis pulvinar, nulla pede ullamcorper augue, a suscipit nulla elit ac nulla. Sed vel enim sit amet nunc viverra dapibus. Nulla suscipit ligula in lacus. Curabitur at ipsum ac tellus semper interdum.</v>
      </c>
      <c r="B828" s="2" t="str">
        <f ca="1">SUBSTITUTE(INDEX(Tabel3[GroepBeheerderEmail],Tabel4[[#This Row],[Reis.Index]]),",","")</f>
        <v>Berke.Welchman@gmail.com</v>
      </c>
      <c r="C828" s="2" t="str">
        <f ca="1">INDEX(Tabel3[GroepNaam],Tabel4[[#This Row],[Reis.Index]])</f>
        <v>,Quire,</v>
      </c>
      <c r="D828" s="2" t="str">
        <f ca="1">INDEX(Tabel3[ReisNaam],Tabel4[[#This Row],[Reis.Index]])&amp;","</f>
        <v>Sechenovo,</v>
      </c>
      <c r="E828" t="s">
        <v>3566</v>
      </c>
      <c r="F828" t="s">
        <v>2277</v>
      </c>
      <c r="G828" s="17" t="str">
        <f t="shared" ca="1" si="26"/>
        <v>,22-01-2020,</v>
      </c>
      <c r="H828" s="2">
        <f ca="1">RANDBETWEEN(1,Formules!$B$3)</f>
        <v>209</v>
      </c>
      <c r="I828">
        <f t="shared" si="25"/>
        <v>827</v>
      </c>
    </row>
    <row r="829" spans="1:9" x14ac:dyDescent="0.25">
      <c r="A829" s="2" t="str">
        <f ca="1">Tabel4[[#This Row],[GroepBeheerderEmail]]&amp;Tabel4[[#This Row],[GroepNaam]]&amp;Tabel4[[#This Row],[ReisNaam]]&amp;Tabel4[[#This Row],[NotitieTitel]]&amp;Tabel4[[#This Row],[NotitieDatum]]&amp;Tabel4[[#This Row],[NotitieTekst]]</f>
        <v>Deborah.Mursell@gmail.com,Quire,Svyatogorsk,Team-oriented grid-enabled service-desk,22-01-2020,Maecenas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v>
      </c>
      <c r="B829" s="2" t="str">
        <f ca="1">SUBSTITUTE(INDEX(Tabel3[GroepBeheerderEmail],Tabel4[[#This Row],[Reis.Index]]),",","")</f>
        <v>Deborah.Mursell@gmail.com</v>
      </c>
      <c r="C829" s="2" t="str">
        <f ca="1">INDEX(Tabel3[GroepNaam],Tabel4[[#This Row],[Reis.Index]])</f>
        <v>,Quire,</v>
      </c>
      <c r="D829" s="2" t="str">
        <f ca="1">INDEX(Tabel3[ReisNaam],Tabel4[[#This Row],[Reis.Index]])&amp;","</f>
        <v>Svyatogorsk,</v>
      </c>
      <c r="E829" t="s">
        <v>3567</v>
      </c>
      <c r="F829" t="s">
        <v>2278</v>
      </c>
      <c r="G829" s="17" t="str">
        <f t="shared" ca="1" si="26"/>
        <v>,22-01-2020,</v>
      </c>
      <c r="H829" s="2">
        <f ca="1">RANDBETWEEN(1,Formules!$B$3)</f>
        <v>997</v>
      </c>
      <c r="I829">
        <f t="shared" si="25"/>
        <v>828</v>
      </c>
    </row>
    <row r="830" spans="1:9" x14ac:dyDescent="0.25">
      <c r="A830" s="2" t="str">
        <f ca="1">Tabel4[[#This Row],[GroepBeheerderEmail]]&amp;Tabel4[[#This Row],[GroepNaam]]&amp;Tabel4[[#This Row],[ReisNaam]]&amp;Tabel4[[#This Row],[NotitieTitel]]&amp;Tabel4[[#This Row],[NotitieDatum]]&amp;Tabel4[[#This Row],[NotitieTekst]]</f>
        <v>Kenny.Pimm@gmail.com,Feedfire,Viradouro,Realigned maximized service-desk,22-01-2020,Nulla justo. Aliquam quis turpis eget elit sodales scelerisque. Mauris sit amet eros. Suspendisse accumsan tortor quis turpis. Sed ante. Vivamus tortor. Duis mattis egestas metus. Aenean fermentum. Donec ut mauris eget massa tempor convallis.</v>
      </c>
      <c r="B830" s="2" t="str">
        <f ca="1">SUBSTITUTE(INDEX(Tabel3[GroepBeheerderEmail],Tabel4[[#This Row],[Reis.Index]]),",","")</f>
        <v>Kenny.Pimm@gmail.com</v>
      </c>
      <c r="C830" s="2" t="str">
        <f ca="1">INDEX(Tabel3[GroepNaam],Tabel4[[#This Row],[Reis.Index]])</f>
        <v>,Feedfire,</v>
      </c>
      <c r="D830" s="2" t="str">
        <f ca="1">INDEX(Tabel3[ReisNaam],Tabel4[[#This Row],[Reis.Index]])&amp;","</f>
        <v>Viradouro,</v>
      </c>
      <c r="E830" t="s">
        <v>3568</v>
      </c>
      <c r="F830" t="s">
        <v>2279</v>
      </c>
      <c r="G830" s="17" t="str">
        <f t="shared" ca="1" si="26"/>
        <v>,22-01-2020,</v>
      </c>
      <c r="H830" s="2">
        <f ca="1">RANDBETWEEN(1,Formules!$B$3)</f>
        <v>806</v>
      </c>
      <c r="I830">
        <f t="shared" si="25"/>
        <v>829</v>
      </c>
    </row>
    <row r="831" spans="1:9" x14ac:dyDescent="0.25">
      <c r="A831" s="2" t="str">
        <f ca="1">Tabel4[[#This Row],[GroepBeheerderEmail]]&amp;Tabel4[[#This Row],[GroepNaam]]&amp;Tabel4[[#This Row],[ReisNaam]]&amp;Tabel4[[#This Row],[NotitieTitel]]&amp;Tabel4[[#This Row],[NotitieDatum]]&amp;Tabel4[[#This Row],[NotitieTekst]]</f>
        <v>Kelley.Michieli@gmail.com,Livetube,Al Muţayrifī,Ergonomic eco-centric open system,22-01-2020,Aenean auctor gravida sem. Praesent id massa id nisl venenatis lacinia. Aenean sit amet justo. Morbi ut odio. Cras mi pede, malesuada in, imperdiet et, commodo vulputate, justo. In blandit ultrices enim. Lorem ipsum dolor sit amet, consectetuer adipiscing elit.</v>
      </c>
      <c r="B831" s="2" t="str">
        <f ca="1">SUBSTITUTE(INDEX(Tabel3[GroepBeheerderEmail],Tabel4[[#This Row],[Reis.Index]]),",","")</f>
        <v>Kelley.Michieli@gmail.com</v>
      </c>
      <c r="C831" s="2" t="str">
        <f ca="1">INDEX(Tabel3[GroepNaam],Tabel4[[#This Row],[Reis.Index]])</f>
        <v>,Livetube,</v>
      </c>
      <c r="D831" s="2" t="str">
        <f ca="1">INDEX(Tabel3[ReisNaam],Tabel4[[#This Row],[Reis.Index]])&amp;","</f>
        <v>Al Muţayrifī,</v>
      </c>
      <c r="E831" t="s">
        <v>3569</v>
      </c>
      <c r="F831" t="s">
        <v>2280</v>
      </c>
      <c r="G831" s="17" t="str">
        <f t="shared" ca="1" si="26"/>
        <v>,22-01-2020,</v>
      </c>
      <c r="H831" s="2">
        <f ca="1">RANDBETWEEN(1,Formules!$B$3)</f>
        <v>704</v>
      </c>
      <c r="I831">
        <f t="shared" si="25"/>
        <v>830</v>
      </c>
    </row>
    <row r="832" spans="1:9" x14ac:dyDescent="0.25">
      <c r="A832" s="2" t="str">
        <f ca="1">Tabel4[[#This Row],[GroepBeheerderEmail]]&amp;Tabel4[[#This Row],[GroepNaam]]&amp;Tabel4[[#This Row],[ReisNaam]]&amp;Tabel4[[#This Row],[NotitieTitel]]&amp;Tabel4[[#This Row],[NotitieDatum]]&amp;Tabel4[[#This Row],[NotitieTekst]]</f>
        <v>Padriac.Gauden@gmail.com,Meejo,Hisya,Devolved 24/7 knowledge base,22-01-2020,Aenean auctor gravida sem. Praesent id massa id nisl venenatis lacinia. Aenean sit amet justo. Morbi ut odio. Cras mi pede, malesuada in, imperdiet et, commodo vulputate, justo. In blandit ultrices enim. Lorem ipsum dolor sit amet, consectetuer adipiscing elit.</v>
      </c>
      <c r="B832" s="2" t="str">
        <f ca="1">SUBSTITUTE(INDEX(Tabel3[GroepBeheerderEmail],Tabel4[[#This Row],[Reis.Index]]),",","")</f>
        <v>Padriac.Gauden@gmail.com</v>
      </c>
      <c r="C832" s="2" t="str">
        <f ca="1">INDEX(Tabel3[GroepNaam],Tabel4[[#This Row],[Reis.Index]])</f>
        <v>,Meejo,</v>
      </c>
      <c r="D832" s="2" t="str">
        <f ca="1">INDEX(Tabel3[ReisNaam],Tabel4[[#This Row],[Reis.Index]])&amp;","</f>
        <v>Hisya,</v>
      </c>
      <c r="E832" t="s">
        <v>3570</v>
      </c>
      <c r="F832" t="s">
        <v>2280</v>
      </c>
      <c r="G832" s="17" t="str">
        <f t="shared" ca="1" si="26"/>
        <v>,22-01-2020,</v>
      </c>
      <c r="H832" s="2">
        <f ca="1">RANDBETWEEN(1,Formules!$B$3)</f>
        <v>952</v>
      </c>
      <c r="I832">
        <f t="shared" si="25"/>
        <v>831</v>
      </c>
    </row>
    <row r="833" spans="1:9" x14ac:dyDescent="0.25">
      <c r="A833" s="2" t="str">
        <f ca="1">Tabel4[[#This Row],[GroepBeheerderEmail]]&amp;Tabel4[[#This Row],[GroepNaam]]&amp;Tabel4[[#This Row],[ReisNaam]]&amp;Tabel4[[#This Row],[NotitieTitel]]&amp;Tabel4[[#This Row],[NotitieDatum]]&amp;Tabel4[[#This Row],[NotitieTekst]]</f>
        <v>Sallee.Whaley@gmail.com,Kimia,Aurillac,Face to face tangible matrix,22-01-2020,Aenean auctor gravida sem. Praesent id massa id nisl venenatis lacinia. Aenean sit amet justo.</v>
      </c>
      <c r="B833" s="2" t="str">
        <f ca="1">SUBSTITUTE(INDEX(Tabel3[GroepBeheerderEmail],Tabel4[[#This Row],[Reis.Index]]),",","")</f>
        <v>Sallee.Whaley@gmail.com</v>
      </c>
      <c r="C833" s="2" t="str">
        <f ca="1">INDEX(Tabel3[GroepNaam],Tabel4[[#This Row],[Reis.Index]])</f>
        <v>,Kimia,</v>
      </c>
      <c r="D833" s="2" t="str">
        <f ca="1">INDEX(Tabel3[ReisNaam],Tabel4[[#This Row],[Reis.Index]])&amp;","</f>
        <v>Aurillac,</v>
      </c>
      <c r="E833" t="s">
        <v>3571</v>
      </c>
      <c r="F833" t="s">
        <v>1709</v>
      </c>
      <c r="G833" s="17" t="str">
        <f t="shared" ca="1" si="26"/>
        <v>,22-01-2020,</v>
      </c>
      <c r="H833" s="2">
        <f ca="1">RANDBETWEEN(1,Formules!$B$3)</f>
        <v>596</v>
      </c>
      <c r="I833">
        <f t="shared" si="25"/>
        <v>832</v>
      </c>
    </row>
    <row r="834" spans="1:9" x14ac:dyDescent="0.25">
      <c r="A834" s="2" t="str">
        <f ca="1">Tabel4[[#This Row],[GroepBeheerderEmail]]&amp;Tabel4[[#This Row],[GroepNaam]]&amp;Tabel4[[#This Row],[ReisNaam]]&amp;Tabel4[[#This Row],[NotitieTitel]]&amp;Tabel4[[#This Row],[NotitieDatum]]&amp;Tabel4[[#This Row],[NotitieTekst]]</f>
        <v>Margette.Salterne@gmail.com,Aimbu,København,Multi-lateral tangible forecast,22-01-2020,Aenean auctor gravida sem. Praesent id massa id nisl venenatis lacinia. Aenean sit amet justo.</v>
      </c>
      <c r="B834" s="2" t="str">
        <f ca="1">SUBSTITUTE(INDEX(Tabel3[GroepBeheerderEmail],Tabel4[[#This Row],[Reis.Index]]),",","")</f>
        <v>Margette.Salterne@gmail.com</v>
      </c>
      <c r="C834" s="2" t="str">
        <f ca="1">INDEX(Tabel3[GroepNaam],Tabel4[[#This Row],[Reis.Index]])</f>
        <v>,Aimbu,</v>
      </c>
      <c r="D834" s="2" t="str">
        <f ca="1">INDEX(Tabel3[ReisNaam],Tabel4[[#This Row],[Reis.Index]])&amp;","</f>
        <v>København,</v>
      </c>
      <c r="E834" t="s">
        <v>3572</v>
      </c>
      <c r="F834" t="s">
        <v>1709</v>
      </c>
      <c r="G834" s="17" t="str">
        <f t="shared" ca="1" si="26"/>
        <v>,22-01-2020,</v>
      </c>
      <c r="H834" s="2">
        <f ca="1">RANDBETWEEN(1,Formules!$B$3)</f>
        <v>25</v>
      </c>
      <c r="I834">
        <f t="shared" ref="I834:I897" si="27">ROW()-1</f>
        <v>833</v>
      </c>
    </row>
    <row r="835" spans="1:9" x14ac:dyDescent="0.25">
      <c r="A835" s="2" t="str">
        <f ca="1">Tabel4[[#This Row],[GroepBeheerderEmail]]&amp;Tabel4[[#This Row],[GroepNaam]]&amp;Tabel4[[#This Row],[ReisNaam]]&amp;Tabel4[[#This Row],[NotitieTitel]]&amp;Tabel4[[#This Row],[NotitieDatum]]&amp;Tabel4[[#This Row],[NotitieTekst]]</f>
        <v>Ganny.de Guise@gmail.com,Oba,Rio Pardo,Enterprise-wide exuding benchmark,22-01-2020,Vestibulum ante ipsum primis in faucibus orci luctus et ultrices posuere cubilia Curae; Duis faucibus accumsan odio. Curabitur convallis. Duis consequat dui nec nisi volutpat eleifend. Donec ut dolor.</v>
      </c>
      <c r="B835" s="2" t="str">
        <f ca="1">SUBSTITUTE(INDEX(Tabel3[GroepBeheerderEmail],Tabel4[[#This Row],[Reis.Index]]),",","")</f>
        <v>Ganny.de Guise@gmail.com</v>
      </c>
      <c r="C835" s="2" t="str">
        <f ca="1">INDEX(Tabel3[GroepNaam],Tabel4[[#This Row],[Reis.Index]])</f>
        <v>,Oba,</v>
      </c>
      <c r="D835" s="2" t="str">
        <f ca="1">INDEX(Tabel3[ReisNaam],Tabel4[[#This Row],[Reis.Index]])&amp;","</f>
        <v>Rio Pardo,</v>
      </c>
      <c r="E835" t="s">
        <v>3573</v>
      </c>
      <c r="F835" t="s">
        <v>2281</v>
      </c>
      <c r="G835" s="17" t="str">
        <f t="shared" ca="1" si="26"/>
        <v>,22-01-2020,</v>
      </c>
      <c r="H835" s="2">
        <f ca="1">RANDBETWEEN(1,Formules!$B$3)</f>
        <v>834</v>
      </c>
      <c r="I835">
        <f t="shared" si="27"/>
        <v>834</v>
      </c>
    </row>
    <row r="836" spans="1:9" x14ac:dyDescent="0.25">
      <c r="A836" s="2" t="str">
        <f ca="1">Tabel4[[#This Row],[GroepBeheerderEmail]]&amp;Tabel4[[#This Row],[GroepNaam]]&amp;Tabel4[[#This Row],[ReisNaam]]&amp;Tabel4[[#This Row],[NotitieTitel]]&amp;Tabel4[[#This Row],[NotitieDatum]]&amp;Tabel4[[#This Row],[NotitieTekst]]</f>
        <v>Deborah.Mursell@gmail.com,Jabbertype,Kathmandu,Realigned bifurcated benchmark,22-01-2020,Vestibulum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v>
      </c>
      <c r="B836" s="2" t="str">
        <f ca="1">SUBSTITUTE(INDEX(Tabel3[GroepBeheerderEmail],Tabel4[[#This Row],[Reis.Index]]),",","")</f>
        <v>Deborah.Mursell@gmail.com</v>
      </c>
      <c r="C836" s="2" t="str">
        <f ca="1">INDEX(Tabel3[GroepNaam],Tabel4[[#This Row],[Reis.Index]])</f>
        <v>,Jabbertype,</v>
      </c>
      <c r="D836" s="2" t="str">
        <f ca="1">INDEX(Tabel3[ReisNaam],Tabel4[[#This Row],[Reis.Index]])&amp;","</f>
        <v>Kathmandu,</v>
      </c>
      <c r="E836" t="s">
        <v>3574</v>
      </c>
      <c r="F836" t="s">
        <v>2282</v>
      </c>
      <c r="G836" s="17" t="str">
        <f t="shared" ca="1" si="26"/>
        <v>,22-01-2020,</v>
      </c>
      <c r="H836" s="2">
        <f ca="1">RANDBETWEEN(1,Formules!$B$3)</f>
        <v>16</v>
      </c>
      <c r="I836">
        <f t="shared" si="27"/>
        <v>835</v>
      </c>
    </row>
    <row r="837" spans="1:9" x14ac:dyDescent="0.25">
      <c r="A837" s="2" t="str">
        <f ca="1">Tabel4[[#This Row],[GroepBeheerderEmail]]&amp;Tabel4[[#This Row],[GroepNaam]]&amp;Tabel4[[#This Row],[ReisNaam]]&amp;Tabel4[[#This Row],[NotitieTitel]]&amp;Tabel4[[#This Row],[NotitieDatum]]&amp;Tabel4[[#This Row],[NotitieTekst]]</f>
        <v>Philippe.Vogele@gmail.com,Babblestorm,Karoya,Implemented local middleware,22-01-2020,Aliquam erat volutpat. In congue. Etiam justo. Etiam pretium iaculis justo.</v>
      </c>
      <c r="B837" s="2" t="str">
        <f ca="1">SUBSTITUTE(INDEX(Tabel3[GroepBeheerderEmail],Tabel4[[#This Row],[Reis.Index]]),",","")</f>
        <v>Philippe.Vogele@gmail.com</v>
      </c>
      <c r="C837" s="2" t="str">
        <f ca="1">INDEX(Tabel3[GroepNaam],Tabel4[[#This Row],[Reis.Index]])</f>
        <v>,Babblestorm,</v>
      </c>
      <c r="D837" s="2" t="str">
        <f ca="1">INDEX(Tabel3[ReisNaam],Tabel4[[#This Row],[Reis.Index]])&amp;","</f>
        <v>Karoya,</v>
      </c>
      <c r="E837" t="s">
        <v>3575</v>
      </c>
      <c r="F837" t="s">
        <v>2283</v>
      </c>
      <c r="G837" s="17" t="str">
        <f t="shared" ref="G837:G900" ca="1" si="28">","&amp;TEXT(TODAY(),"DD-MM-JJJJ")&amp;","</f>
        <v>,22-01-2020,</v>
      </c>
      <c r="H837" s="2">
        <f ca="1">RANDBETWEEN(1,Formules!$B$3)</f>
        <v>514</v>
      </c>
      <c r="I837">
        <f t="shared" si="27"/>
        <v>836</v>
      </c>
    </row>
    <row r="838" spans="1:9" x14ac:dyDescent="0.25">
      <c r="A838" s="2" t="str">
        <f ca="1">Tabel4[[#This Row],[GroepBeheerderEmail]]&amp;Tabel4[[#This Row],[GroepNaam]]&amp;Tabel4[[#This Row],[ReisNaam]]&amp;Tabel4[[#This Row],[NotitieTitel]]&amp;Tabel4[[#This Row],[NotitieDatum]]&amp;Tabel4[[#This Row],[NotitieTekst]]</f>
        <v>Karlik.Betteriss@gmail.com,Linkbridge,Murmuiža,Business-focused radical toolset,22-01-2020,Donec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v>
      </c>
      <c r="B838" s="2" t="str">
        <f ca="1">SUBSTITUTE(INDEX(Tabel3[GroepBeheerderEmail],Tabel4[[#This Row],[Reis.Index]]),",","")</f>
        <v>Karlik.Betteriss@gmail.com</v>
      </c>
      <c r="C838" s="2" t="str">
        <f ca="1">INDEX(Tabel3[GroepNaam],Tabel4[[#This Row],[Reis.Index]])</f>
        <v>,Linkbridge,</v>
      </c>
      <c r="D838" s="2" t="str">
        <f ca="1">INDEX(Tabel3[ReisNaam],Tabel4[[#This Row],[Reis.Index]])&amp;","</f>
        <v>Murmuiža,</v>
      </c>
      <c r="E838" t="s">
        <v>3576</v>
      </c>
      <c r="F838" t="s">
        <v>2284</v>
      </c>
      <c r="G838" s="17" t="str">
        <f t="shared" ca="1" si="28"/>
        <v>,22-01-2020,</v>
      </c>
      <c r="H838" s="2">
        <f ca="1">RANDBETWEEN(1,Formules!$B$3)</f>
        <v>34</v>
      </c>
      <c r="I838">
        <f t="shared" si="27"/>
        <v>837</v>
      </c>
    </row>
    <row r="839" spans="1:9" x14ac:dyDescent="0.25">
      <c r="A839" s="2" t="str">
        <f ca="1">Tabel4[[#This Row],[GroepBeheerderEmail]]&amp;Tabel4[[#This Row],[GroepNaam]]&amp;Tabel4[[#This Row],[ReisNaam]]&amp;Tabel4[[#This Row],[NotitieTitel]]&amp;Tabel4[[#This Row],[NotitieDatum]]&amp;Tabel4[[#This Row],[NotitieTekst]]</f>
        <v>Solomon.Ickovici@gmail.com,Agivu,Faruka,Decentralized 5th generation help-desk,22-01-2020,Suspendisse potenti. Cras in purus eu magna vulputate luctus. Cum sociis natoque penatibus et magnis dis parturient montes, nascetur ridiculus mus.</v>
      </c>
      <c r="B839" s="2" t="str">
        <f ca="1">SUBSTITUTE(INDEX(Tabel3[GroepBeheerderEmail],Tabel4[[#This Row],[Reis.Index]]),",","")</f>
        <v>Solomon.Ickovici@gmail.com</v>
      </c>
      <c r="C839" s="2" t="str">
        <f ca="1">INDEX(Tabel3[GroepNaam],Tabel4[[#This Row],[Reis.Index]])</f>
        <v>,Agivu,</v>
      </c>
      <c r="D839" s="2" t="str">
        <f ca="1">INDEX(Tabel3[ReisNaam],Tabel4[[#This Row],[Reis.Index]])&amp;","</f>
        <v>Faruka,</v>
      </c>
      <c r="E839" t="s">
        <v>3577</v>
      </c>
      <c r="F839" t="s">
        <v>2253</v>
      </c>
      <c r="G839" s="17" t="str">
        <f t="shared" ca="1" si="28"/>
        <v>,22-01-2020,</v>
      </c>
      <c r="H839" s="2">
        <f ca="1">RANDBETWEEN(1,Formules!$B$3)</f>
        <v>676</v>
      </c>
      <c r="I839">
        <f t="shared" si="27"/>
        <v>838</v>
      </c>
    </row>
    <row r="840" spans="1:9" x14ac:dyDescent="0.25">
      <c r="A840" s="2" t="str">
        <f ca="1">Tabel4[[#This Row],[GroepBeheerderEmail]]&amp;Tabel4[[#This Row],[GroepNaam]]&amp;Tabel4[[#This Row],[ReisNaam]]&amp;Tabel4[[#This Row],[NotitieTitel]]&amp;Tabel4[[#This Row],[NotitieDatum]]&amp;Tabel4[[#This Row],[NotitieTekst]]</f>
        <v>Jan.Truitt@gmail.com,Ntags,Miura,Exclusive optimizing workforce,22-01-2020,Maecenas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v>
      </c>
      <c r="B840" s="2" t="str">
        <f ca="1">SUBSTITUTE(INDEX(Tabel3[GroepBeheerderEmail],Tabel4[[#This Row],[Reis.Index]]),",","")</f>
        <v>Jan.Truitt@gmail.com</v>
      </c>
      <c r="C840" s="2" t="str">
        <f ca="1">INDEX(Tabel3[GroepNaam],Tabel4[[#This Row],[Reis.Index]])</f>
        <v>,Ntags,</v>
      </c>
      <c r="D840" s="2" t="str">
        <f ca="1">INDEX(Tabel3[ReisNaam],Tabel4[[#This Row],[Reis.Index]])&amp;","</f>
        <v>Miura,</v>
      </c>
      <c r="E840" t="s">
        <v>3578</v>
      </c>
      <c r="F840" t="s">
        <v>1851</v>
      </c>
      <c r="G840" s="17" t="str">
        <f t="shared" ca="1" si="28"/>
        <v>,22-01-2020,</v>
      </c>
      <c r="H840" s="2">
        <f ca="1">RANDBETWEEN(1,Formules!$B$3)</f>
        <v>885</v>
      </c>
      <c r="I840">
        <f t="shared" si="27"/>
        <v>839</v>
      </c>
    </row>
    <row r="841" spans="1:9" x14ac:dyDescent="0.25">
      <c r="A841" s="2" t="str">
        <f ca="1">Tabel4[[#This Row],[GroepBeheerderEmail]]&amp;Tabel4[[#This Row],[GroepNaam]]&amp;Tabel4[[#This Row],[ReisNaam]]&amp;Tabel4[[#This Row],[NotitieTitel]]&amp;Tabel4[[#This Row],[NotitieDatum]]&amp;Tabel4[[#This Row],[NotitieTekst]]</f>
        <v>Mable.Stobbie@gmail.com,Oyoyo,Coronda,Face to face zero administration middleware,22-01-2020,In hac habitasse platea dictumst. Morbi vestibulum, velit id pretium iaculis, diam erat fermentum justo, nec condimentum neque sapien placerat ante. Nulla justo. Aliquam quis turpis eget elit sodales scelerisque. Mauris sit amet eros. Suspendisse accumsan tortor quis turpis.</v>
      </c>
      <c r="B841" s="2" t="str">
        <f ca="1">SUBSTITUTE(INDEX(Tabel3[GroepBeheerderEmail],Tabel4[[#This Row],[Reis.Index]]),",","")</f>
        <v>Mable.Stobbie@gmail.com</v>
      </c>
      <c r="C841" s="2" t="str">
        <f ca="1">INDEX(Tabel3[GroepNaam],Tabel4[[#This Row],[Reis.Index]])</f>
        <v>,Oyoyo,</v>
      </c>
      <c r="D841" s="2" t="str">
        <f ca="1">INDEX(Tabel3[ReisNaam],Tabel4[[#This Row],[Reis.Index]])&amp;","</f>
        <v>Coronda,</v>
      </c>
      <c r="E841" t="s">
        <v>3579</v>
      </c>
      <c r="F841" t="s">
        <v>1901</v>
      </c>
      <c r="G841" s="17" t="str">
        <f t="shared" ca="1" si="28"/>
        <v>,22-01-2020,</v>
      </c>
      <c r="H841" s="2">
        <f ca="1">RANDBETWEEN(1,Formules!$B$3)</f>
        <v>974</v>
      </c>
      <c r="I841">
        <f t="shared" si="27"/>
        <v>840</v>
      </c>
    </row>
    <row r="842" spans="1:9" x14ac:dyDescent="0.25">
      <c r="A842" s="2" t="str">
        <f ca="1">Tabel4[[#This Row],[GroepBeheerderEmail]]&amp;Tabel4[[#This Row],[GroepNaam]]&amp;Tabel4[[#This Row],[ReisNaam]]&amp;Tabel4[[#This Row],[NotitieTitel]]&amp;Tabel4[[#This Row],[NotitieDatum]]&amp;Tabel4[[#This Row],[NotitieTekst]]</f>
        <v>Cosette.Blaszczyk@gmail.com,Tagchat,Seixas,Pre-emptive context-sensitive definition,22-01-2020,Pellentesque eget nunc.</v>
      </c>
      <c r="B842" s="2" t="str">
        <f ca="1">SUBSTITUTE(INDEX(Tabel3[GroepBeheerderEmail],Tabel4[[#This Row],[Reis.Index]]),",","")</f>
        <v>Cosette.Blaszczyk@gmail.com</v>
      </c>
      <c r="C842" s="2" t="str">
        <f ca="1">INDEX(Tabel3[GroepNaam],Tabel4[[#This Row],[Reis.Index]])</f>
        <v>,Tagchat,</v>
      </c>
      <c r="D842" s="2" t="str">
        <f ca="1">INDEX(Tabel3[ReisNaam],Tabel4[[#This Row],[Reis.Index]])&amp;","</f>
        <v>Seixas,</v>
      </c>
      <c r="E842" t="s">
        <v>3580</v>
      </c>
      <c r="F842" t="s">
        <v>2198</v>
      </c>
      <c r="G842" s="17" t="str">
        <f t="shared" ca="1" si="28"/>
        <v>,22-01-2020,</v>
      </c>
      <c r="H842" s="2">
        <f ca="1">RANDBETWEEN(1,Formules!$B$3)</f>
        <v>94</v>
      </c>
      <c r="I842">
        <f t="shared" si="27"/>
        <v>841</v>
      </c>
    </row>
    <row r="843" spans="1:9" x14ac:dyDescent="0.25">
      <c r="A843" s="2" t="str">
        <f ca="1">Tabel4[[#This Row],[GroepBeheerderEmail]]&amp;Tabel4[[#This Row],[GroepNaam]]&amp;Tabel4[[#This Row],[ReisNaam]]&amp;Tabel4[[#This Row],[NotitieTitel]]&amp;Tabel4[[#This Row],[NotitieDatum]]&amp;Tabel4[[#This Row],[NotitieTekst]]</f>
        <v>Jan.Truitt@gmail.com,Cogilith,Bordeaux,Future-proofed asymmetric secured line,22-01-2020,Vestibulum sed magna at nunc commodo placerat. Praesent blandit. Nam nulla.</v>
      </c>
      <c r="B843" s="2" t="str">
        <f ca="1">SUBSTITUTE(INDEX(Tabel3[GroepBeheerderEmail],Tabel4[[#This Row],[Reis.Index]]),",","")</f>
        <v>Jan.Truitt@gmail.com</v>
      </c>
      <c r="C843" s="2" t="str">
        <f ca="1">INDEX(Tabel3[GroepNaam],Tabel4[[#This Row],[Reis.Index]])</f>
        <v>,Cogilith,</v>
      </c>
      <c r="D843" s="2" t="str">
        <f ca="1">INDEX(Tabel3[ReisNaam],Tabel4[[#This Row],[Reis.Index]])&amp;","</f>
        <v>Bordeaux,</v>
      </c>
      <c r="E843" t="s">
        <v>3581</v>
      </c>
      <c r="F843" t="s">
        <v>1650</v>
      </c>
      <c r="G843" s="17" t="str">
        <f t="shared" ca="1" si="28"/>
        <v>,22-01-2020,</v>
      </c>
      <c r="H843" s="2">
        <f ca="1">RANDBETWEEN(1,Formules!$B$3)</f>
        <v>71</v>
      </c>
      <c r="I843">
        <f t="shared" si="27"/>
        <v>842</v>
      </c>
    </row>
    <row r="844" spans="1:9" x14ac:dyDescent="0.25">
      <c r="A844" s="2" t="str">
        <f ca="1">Tabel4[[#This Row],[GroepBeheerderEmail]]&amp;Tabel4[[#This Row],[GroepNaam]]&amp;Tabel4[[#This Row],[ReisNaam]]&amp;Tabel4[[#This Row],[NotitieTitel]]&amp;Tabel4[[#This Row],[NotitieDatum]]&amp;Tabel4[[#This Row],[NotitieTekst]]</f>
        <v>Gert.van Dalen@gmail.com,Youbridge,Bagu,User-friendly cohesive orchestration,22-01-2020,Maecenas tincidunt lacus at velit. Vivamus vel nulla eget eros elementum pellentesque.</v>
      </c>
      <c r="B844" s="2" t="str">
        <f ca="1">SUBSTITUTE(INDEX(Tabel3[GroepBeheerderEmail],Tabel4[[#This Row],[Reis.Index]]),",","")</f>
        <v>Gert.van Dalen@gmail.com</v>
      </c>
      <c r="C844" s="2" t="str">
        <f ca="1">INDEX(Tabel3[GroepNaam],Tabel4[[#This Row],[Reis.Index]])</f>
        <v>,Youbridge,</v>
      </c>
      <c r="D844" s="2" t="str">
        <f ca="1">INDEX(Tabel3[ReisNaam],Tabel4[[#This Row],[Reis.Index]])&amp;","</f>
        <v>Bagu,</v>
      </c>
      <c r="E844" t="s">
        <v>3582</v>
      </c>
      <c r="F844" t="s">
        <v>1994</v>
      </c>
      <c r="G844" s="17" t="str">
        <f t="shared" ca="1" si="28"/>
        <v>,22-01-2020,</v>
      </c>
      <c r="H844" s="2">
        <f ca="1">RANDBETWEEN(1,Formules!$B$3)</f>
        <v>409</v>
      </c>
      <c r="I844">
        <f t="shared" si="27"/>
        <v>843</v>
      </c>
    </row>
    <row r="845" spans="1:9" x14ac:dyDescent="0.25">
      <c r="A845" s="2" t="str">
        <f ca="1">Tabel4[[#This Row],[GroepBeheerderEmail]]&amp;Tabel4[[#This Row],[GroepNaam]]&amp;Tabel4[[#This Row],[ReisNaam]]&amp;Tabel4[[#This Row],[NotitieTitel]]&amp;Tabel4[[#This Row],[NotitieDatum]]&amp;Tabel4[[#This Row],[NotitieTekst]]</f>
        <v>Corette.Domke@gmail.com,Twimm,Žandov,Digitized full-range groupware,22-01-2020,Ut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v>
      </c>
      <c r="B845" s="2" t="str">
        <f ca="1">SUBSTITUTE(INDEX(Tabel3[GroepBeheerderEmail],Tabel4[[#This Row],[Reis.Index]]),",","")</f>
        <v>Corette.Domke@gmail.com</v>
      </c>
      <c r="C845" s="2" t="str">
        <f ca="1">INDEX(Tabel3[GroepNaam],Tabel4[[#This Row],[Reis.Index]])</f>
        <v>,Twimm,</v>
      </c>
      <c r="D845" s="2" t="str">
        <f ca="1">INDEX(Tabel3[ReisNaam],Tabel4[[#This Row],[Reis.Index]])&amp;","</f>
        <v>Žandov,</v>
      </c>
      <c r="E845" t="s">
        <v>3583</v>
      </c>
      <c r="F845" t="s">
        <v>2285</v>
      </c>
      <c r="G845" s="17" t="str">
        <f t="shared" ca="1" si="28"/>
        <v>,22-01-2020,</v>
      </c>
      <c r="H845" s="2">
        <f ca="1">RANDBETWEEN(1,Formules!$B$3)</f>
        <v>996</v>
      </c>
      <c r="I845">
        <f t="shared" si="27"/>
        <v>844</v>
      </c>
    </row>
    <row r="846" spans="1:9" x14ac:dyDescent="0.25">
      <c r="A846" s="2" t="str">
        <f ca="1">Tabel4[[#This Row],[GroepBeheerderEmail]]&amp;Tabel4[[#This Row],[GroepNaam]]&amp;Tabel4[[#This Row],[ReisNaam]]&amp;Tabel4[[#This Row],[NotitieTitel]]&amp;Tabel4[[#This Row],[NotitieDatum]]&amp;Tabel4[[#This Row],[NotitieTekst]]</f>
        <v>Benny.Mateescu@gmail.com,Jaxworks,Swiętajno,Synergistic 5th generation project,22-01-2020,Nunc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v>
      </c>
      <c r="B846" s="2" t="str">
        <f ca="1">SUBSTITUTE(INDEX(Tabel3[GroepBeheerderEmail],Tabel4[[#This Row],[Reis.Index]]),",","")</f>
        <v>Benny.Mateescu@gmail.com</v>
      </c>
      <c r="C846" s="2" t="str">
        <f ca="1">INDEX(Tabel3[GroepNaam],Tabel4[[#This Row],[Reis.Index]])</f>
        <v>,Jaxworks,</v>
      </c>
      <c r="D846" s="2" t="str">
        <f ca="1">INDEX(Tabel3[ReisNaam],Tabel4[[#This Row],[Reis.Index]])&amp;","</f>
        <v>Swiętajno,</v>
      </c>
      <c r="E846" t="s">
        <v>3584</v>
      </c>
      <c r="F846" t="s">
        <v>2286</v>
      </c>
      <c r="G846" s="17" t="str">
        <f t="shared" ca="1" si="28"/>
        <v>,22-01-2020,</v>
      </c>
      <c r="H846" s="2">
        <f ca="1">RANDBETWEEN(1,Formules!$B$3)</f>
        <v>420</v>
      </c>
      <c r="I846">
        <f t="shared" si="27"/>
        <v>845</v>
      </c>
    </row>
    <row r="847" spans="1:9" x14ac:dyDescent="0.25">
      <c r="A847" s="2" t="str">
        <f ca="1">Tabel4[[#This Row],[GroepBeheerderEmail]]&amp;Tabel4[[#This Row],[GroepNaam]]&amp;Tabel4[[#This Row],[ReisNaam]]&amp;Tabel4[[#This Row],[NotitieTitel]]&amp;Tabel4[[#This Row],[NotitieDatum]]&amp;Tabel4[[#This Row],[NotitieTekst]]</f>
        <v>Kerry.Goodfield@gmail.com,Centimia,Jinchang,Mandatory modular groupware,22-01-2020,Maecenas leo odio, condimentum id, luctus nec, molestie sed, justo. Pellentesque viverra pede ac diam. Cras pellentesque volutpat dui.</v>
      </c>
      <c r="B847" s="2" t="str">
        <f ca="1">SUBSTITUTE(INDEX(Tabel3[GroepBeheerderEmail],Tabel4[[#This Row],[Reis.Index]]),",","")</f>
        <v>Kerry.Goodfield@gmail.com</v>
      </c>
      <c r="C847" s="2" t="str">
        <f ca="1">INDEX(Tabel3[GroepNaam],Tabel4[[#This Row],[Reis.Index]])</f>
        <v>,Centimia,</v>
      </c>
      <c r="D847" s="2" t="str">
        <f ca="1">INDEX(Tabel3[ReisNaam],Tabel4[[#This Row],[Reis.Index]])&amp;","</f>
        <v>Jinchang,</v>
      </c>
      <c r="E847" t="s">
        <v>3585</v>
      </c>
      <c r="F847" t="s">
        <v>2080</v>
      </c>
      <c r="G847" s="17" t="str">
        <f t="shared" ca="1" si="28"/>
        <v>,22-01-2020,</v>
      </c>
      <c r="H847" s="2">
        <f ca="1">RANDBETWEEN(1,Formules!$B$3)</f>
        <v>662</v>
      </c>
      <c r="I847">
        <f t="shared" si="27"/>
        <v>846</v>
      </c>
    </row>
    <row r="848" spans="1:9" x14ac:dyDescent="0.25">
      <c r="A848" s="2" t="str">
        <f ca="1">Tabel4[[#This Row],[GroepBeheerderEmail]]&amp;Tabel4[[#This Row],[GroepNaam]]&amp;Tabel4[[#This Row],[ReisNaam]]&amp;Tabel4[[#This Row],[NotitieTitel]]&amp;Tabel4[[#This Row],[NotitieDatum]]&amp;Tabel4[[#This Row],[NotitieTekst]]</f>
        <v>Allx.Dugmore@gmail.com,Viva,Pavlysh,Synergistic dynamic product,22-01-2020,Nulla suscipit ligula in lacus. Curabitur at ipsum ac tellus semper interdum. Mauris ullamcorper purus sit amet nulla. Quisque arcu libero, rutrum ac, lobortis vel, dapibus at, diam.</v>
      </c>
      <c r="B848" s="2" t="str">
        <f ca="1">SUBSTITUTE(INDEX(Tabel3[GroepBeheerderEmail],Tabel4[[#This Row],[Reis.Index]]),",","")</f>
        <v>Allx.Dugmore@gmail.com</v>
      </c>
      <c r="C848" s="2" t="str">
        <f ca="1">INDEX(Tabel3[GroepNaam],Tabel4[[#This Row],[Reis.Index]])</f>
        <v>,Viva,</v>
      </c>
      <c r="D848" s="2" t="str">
        <f ca="1">INDEX(Tabel3[ReisNaam],Tabel4[[#This Row],[Reis.Index]])&amp;","</f>
        <v>Pavlysh,</v>
      </c>
      <c r="E848" t="s">
        <v>3586</v>
      </c>
      <c r="F848" t="s">
        <v>2287</v>
      </c>
      <c r="G848" s="17" t="str">
        <f t="shared" ca="1" si="28"/>
        <v>,22-01-2020,</v>
      </c>
      <c r="H848" s="2">
        <f ca="1">RANDBETWEEN(1,Formules!$B$3)</f>
        <v>990</v>
      </c>
      <c r="I848">
        <f t="shared" si="27"/>
        <v>847</v>
      </c>
    </row>
    <row r="849" spans="1:9" x14ac:dyDescent="0.25">
      <c r="A849" s="2" t="str">
        <f ca="1">Tabel4[[#This Row],[GroepBeheerderEmail]]&amp;Tabel4[[#This Row],[GroepNaam]]&amp;Tabel4[[#This Row],[ReisNaam]]&amp;Tabel4[[#This Row],[NotitieTitel]]&amp;Tabel4[[#This Row],[NotitieDatum]]&amp;Tabel4[[#This Row],[NotitieTekst]]</f>
        <v>Karlik.Betteriss@gmail.com,Linkbridge,Gonghe,Synergistic client-server core,22-01-2020,Nulla facilisi. Cras non velit nec nisi vulputate nonummy. Maecenas tincidunt lacus at velit. Vivamus vel nulla eget eros elementum pellentesque.</v>
      </c>
      <c r="B849" s="2" t="str">
        <f ca="1">SUBSTITUTE(INDEX(Tabel3[GroepBeheerderEmail],Tabel4[[#This Row],[Reis.Index]]),",","")</f>
        <v>Karlik.Betteriss@gmail.com</v>
      </c>
      <c r="C849" s="2" t="str">
        <f ca="1">INDEX(Tabel3[GroepNaam],Tabel4[[#This Row],[Reis.Index]])</f>
        <v>,Linkbridge,</v>
      </c>
      <c r="D849" s="2" t="str">
        <f ca="1">INDEX(Tabel3[ReisNaam],Tabel4[[#This Row],[Reis.Index]])&amp;","</f>
        <v>Gonghe,</v>
      </c>
      <c r="E849" t="s">
        <v>3587</v>
      </c>
      <c r="F849" t="s">
        <v>2088</v>
      </c>
      <c r="G849" s="17" t="str">
        <f t="shared" ca="1" si="28"/>
        <v>,22-01-2020,</v>
      </c>
      <c r="H849" s="2">
        <f ca="1">RANDBETWEEN(1,Formules!$B$3)</f>
        <v>52</v>
      </c>
      <c r="I849">
        <f t="shared" si="27"/>
        <v>848</v>
      </c>
    </row>
    <row r="850" spans="1:9" x14ac:dyDescent="0.25">
      <c r="A850" s="2" t="str">
        <f ca="1">Tabel4[[#This Row],[GroepBeheerderEmail]]&amp;Tabel4[[#This Row],[GroepNaam]]&amp;Tabel4[[#This Row],[ReisNaam]]&amp;Tabel4[[#This Row],[NotitieTitel]]&amp;Tabel4[[#This Row],[NotitieDatum]]&amp;Tabel4[[#This Row],[NotitieTekst]]</f>
        <v>Deborah.Mursell@gmail.com,Minyx,Machinga,Multi-lateral bandwidth-monitored model,22-01-2020,Proin interdum mauris non ligula pellentesque ultrices. Phasellus id sapien in sapien iaculis congue.</v>
      </c>
      <c r="B850" s="2" t="str">
        <f ca="1">SUBSTITUTE(INDEX(Tabel3[GroepBeheerderEmail],Tabel4[[#This Row],[Reis.Index]]),",","")</f>
        <v>Deborah.Mursell@gmail.com</v>
      </c>
      <c r="C850" s="2" t="str">
        <f ca="1">INDEX(Tabel3[GroepNaam],Tabel4[[#This Row],[Reis.Index]])</f>
        <v>,Minyx,</v>
      </c>
      <c r="D850" s="2" t="str">
        <f ca="1">INDEX(Tabel3[ReisNaam],Tabel4[[#This Row],[Reis.Index]])&amp;","</f>
        <v>Machinga,</v>
      </c>
      <c r="E850" t="s">
        <v>3588</v>
      </c>
      <c r="F850" t="s">
        <v>1755</v>
      </c>
      <c r="G850" s="17" t="str">
        <f t="shared" ca="1" si="28"/>
        <v>,22-01-2020,</v>
      </c>
      <c r="H850" s="2">
        <f ca="1">RANDBETWEEN(1,Formules!$B$3)</f>
        <v>926</v>
      </c>
      <c r="I850">
        <f t="shared" si="27"/>
        <v>849</v>
      </c>
    </row>
    <row r="851" spans="1:9" x14ac:dyDescent="0.25">
      <c r="A851" s="2" t="str">
        <f ca="1">Tabel4[[#This Row],[GroepBeheerderEmail]]&amp;Tabel4[[#This Row],[GroepNaam]]&amp;Tabel4[[#This Row],[ReisNaam]]&amp;Tabel4[[#This Row],[NotitieTitel]]&amp;Tabel4[[#This Row],[NotitieDatum]]&amp;Tabel4[[#This Row],[NotitieTekst]]</f>
        <v>Leonid.Corps@gmail.com,Zoomlounge,New Leyte,Centralized encompassing challenge,22-01-2020,Aliquam erat volutpat. In congue.</v>
      </c>
      <c r="B851" s="2" t="str">
        <f ca="1">SUBSTITUTE(INDEX(Tabel3[GroepBeheerderEmail],Tabel4[[#This Row],[Reis.Index]]),",","")</f>
        <v>Leonid.Corps@gmail.com</v>
      </c>
      <c r="C851" s="2" t="str">
        <f ca="1">INDEX(Tabel3[GroepNaam],Tabel4[[#This Row],[Reis.Index]])</f>
        <v>,Zoomlounge,</v>
      </c>
      <c r="D851" s="2" t="str">
        <f ca="1">INDEX(Tabel3[ReisNaam],Tabel4[[#This Row],[Reis.Index]])&amp;","</f>
        <v>New Leyte,</v>
      </c>
      <c r="E851" t="s">
        <v>3589</v>
      </c>
      <c r="F851" t="s">
        <v>2288</v>
      </c>
      <c r="G851" s="17" t="str">
        <f t="shared" ca="1" si="28"/>
        <v>,22-01-2020,</v>
      </c>
      <c r="H851" s="2">
        <f ca="1">RANDBETWEEN(1,Formules!$B$3)</f>
        <v>457</v>
      </c>
      <c r="I851">
        <f t="shared" si="27"/>
        <v>850</v>
      </c>
    </row>
    <row r="852" spans="1:9" x14ac:dyDescent="0.25">
      <c r="A852" s="2" t="str">
        <f ca="1">Tabel4[[#This Row],[GroepBeheerderEmail]]&amp;Tabel4[[#This Row],[GroepNaam]]&amp;Tabel4[[#This Row],[ReisNaam]]&amp;Tabel4[[#This Row],[NotitieTitel]]&amp;Tabel4[[#This Row],[NotitieDatum]]&amp;Tabel4[[#This Row],[NotitieTekst]]</f>
        <v>Frannie.Hearle@gmail.com,Meevee,Malinovoye Ozero,Cloned national access,22-01-2020,Quisque ut erat. Curabitur gravida nisi at nibh. In hac habitasse platea dictumst. Aliquam augue quam, sollicitudin vitae, consectetuer eget, rutrum at, lorem. Integer tincidunt ante vel ipsum. Praesent blandit lacinia erat. Vestibulum sed magna at nunc commodo placerat.</v>
      </c>
      <c r="B852" s="2" t="str">
        <f ca="1">SUBSTITUTE(INDEX(Tabel3[GroepBeheerderEmail],Tabel4[[#This Row],[Reis.Index]]),",","")</f>
        <v>Frannie.Hearle@gmail.com</v>
      </c>
      <c r="C852" s="2" t="str">
        <f ca="1">INDEX(Tabel3[GroepNaam],Tabel4[[#This Row],[Reis.Index]])</f>
        <v>,Meevee,</v>
      </c>
      <c r="D852" s="2" t="str">
        <f ca="1">INDEX(Tabel3[ReisNaam],Tabel4[[#This Row],[Reis.Index]])&amp;","</f>
        <v>Malinovoye Ozero,</v>
      </c>
      <c r="E852" t="s">
        <v>3590</v>
      </c>
      <c r="F852" t="s">
        <v>2289</v>
      </c>
      <c r="G852" s="17" t="str">
        <f t="shared" ca="1" si="28"/>
        <v>,22-01-2020,</v>
      </c>
      <c r="H852" s="2">
        <f ca="1">RANDBETWEEN(1,Formules!$B$3)</f>
        <v>336</v>
      </c>
      <c r="I852">
        <f t="shared" si="27"/>
        <v>851</v>
      </c>
    </row>
    <row r="853" spans="1:9" x14ac:dyDescent="0.25">
      <c r="A853" s="2" t="str">
        <f ca="1">Tabel4[[#This Row],[GroepBeheerderEmail]]&amp;Tabel4[[#This Row],[GroepNaam]]&amp;Tabel4[[#This Row],[ReisNaam]]&amp;Tabel4[[#This Row],[NotitieTitel]]&amp;Tabel4[[#This Row],[NotitieDatum]]&amp;Tabel4[[#This Row],[NotitieTekst]]</f>
        <v>Corette.Domke@gmail.com,Divape,Betioky,Object-based next generation capacity,22-01-2020,Lorem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v>
      </c>
      <c r="B853" s="2" t="str">
        <f ca="1">SUBSTITUTE(INDEX(Tabel3[GroepBeheerderEmail],Tabel4[[#This Row],[Reis.Index]]),",","")</f>
        <v>Corette.Domke@gmail.com</v>
      </c>
      <c r="C853" s="2" t="str">
        <f ca="1">INDEX(Tabel3[GroepNaam],Tabel4[[#This Row],[Reis.Index]])</f>
        <v>,Divape,</v>
      </c>
      <c r="D853" s="2" t="str">
        <f ca="1">INDEX(Tabel3[ReisNaam],Tabel4[[#This Row],[Reis.Index]])&amp;","</f>
        <v>Betioky,</v>
      </c>
      <c r="E853" t="s">
        <v>3591</v>
      </c>
      <c r="F853" t="s">
        <v>2290</v>
      </c>
      <c r="G853" s="17" t="str">
        <f t="shared" ca="1" si="28"/>
        <v>,22-01-2020,</v>
      </c>
      <c r="H853" s="2">
        <f ca="1">RANDBETWEEN(1,Formules!$B$3)</f>
        <v>156</v>
      </c>
      <c r="I853">
        <f t="shared" si="27"/>
        <v>852</v>
      </c>
    </row>
    <row r="854" spans="1:9" x14ac:dyDescent="0.25">
      <c r="A854" s="2" t="str">
        <f ca="1">Tabel4[[#This Row],[GroepBeheerderEmail]]&amp;Tabel4[[#This Row],[GroepNaam]]&amp;Tabel4[[#This Row],[ReisNaam]]&amp;Tabel4[[#This Row],[NotitieTitel]]&amp;Tabel4[[#This Row],[NotitieDatum]]&amp;Tabel4[[#This Row],[NotitieTekst]]</f>
        <v>Jenn.Benaine@gmail.com,Divanoodle,Campina Grande do Sul,Exclusive leading edge open architecture,22-01-2020,Integer ac neque. Duis bibendum. Morbi non quam nec dui luctus rutrum. Nulla tellus. In sagittis dui vel nisl. Duis ac nibh. Fusce lacus purus, aliquet at, feugiat non, pretium quis, lectus. Suspendisse potenti. In eleifend quam a odio.</v>
      </c>
      <c r="B854" s="2" t="str">
        <f ca="1">SUBSTITUTE(INDEX(Tabel3[GroepBeheerderEmail],Tabel4[[#This Row],[Reis.Index]]),",","")</f>
        <v>Jenn.Benaine@gmail.com</v>
      </c>
      <c r="C854" s="2" t="str">
        <f ca="1">INDEX(Tabel3[GroepNaam],Tabel4[[#This Row],[Reis.Index]])</f>
        <v>,Divanoodle,</v>
      </c>
      <c r="D854" s="2" t="str">
        <f ca="1">INDEX(Tabel3[ReisNaam],Tabel4[[#This Row],[Reis.Index]])&amp;","</f>
        <v>Campina Grande do Sul,</v>
      </c>
      <c r="E854" t="s">
        <v>3592</v>
      </c>
      <c r="F854" t="s">
        <v>2291</v>
      </c>
      <c r="G854" s="17" t="str">
        <f t="shared" ca="1" si="28"/>
        <v>,22-01-2020,</v>
      </c>
      <c r="H854" s="2">
        <f ca="1">RANDBETWEEN(1,Formules!$B$3)</f>
        <v>504</v>
      </c>
      <c r="I854">
        <f t="shared" si="27"/>
        <v>853</v>
      </c>
    </row>
    <row r="855" spans="1:9" x14ac:dyDescent="0.25">
      <c r="A855" s="2" t="str">
        <f ca="1">Tabel4[[#This Row],[GroepBeheerderEmail]]&amp;Tabel4[[#This Row],[GroepNaam]]&amp;Tabel4[[#This Row],[ReisNaam]]&amp;Tabel4[[#This Row],[NotitieTitel]]&amp;Tabel4[[#This Row],[NotitieDatum]]&amp;Tabel4[[#This Row],[NotitieTekst]]</f>
        <v>Jobye.Rames@gmail.com,Shuffledrive,Khāliş,Optional demand-driven adapter,22-01-2020,Pellentesque ultrices mattis odio. Donec vitae nisi. Nam ultrices, libero non mattis pulvinar, nulla pede ullamcorper augue, a suscipit nulla elit ac nulla. Sed vel enim sit amet nunc viverra dapibus. Nulla suscipit ligula in lacus.</v>
      </c>
      <c r="B855" s="2" t="str">
        <f ca="1">SUBSTITUTE(INDEX(Tabel3[GroepBeheerderEmail],Tabel4[[#This Row],[Reis.Index]]),",","")</f>
        <v>Jobye.Rames@gmail.com</v>
      </c>
      <c r="C855" s="2" t="str">
        <f ca="1">INDEX(Tabel3[GroepNaam],Tabel4[[#This Row],[Reis.Index]])</f>
        <v>,Shuffledrive,</v>
      </c>
      <c r="D855" s="2" t="str">
        <f ca="1">INDEX(Tabel3[ReisNaam],Tabel4[[#This Row],[Reis.Index]])&amp;","</f>
        <v>Khāliş,</v>
      </c>
      <c r="E855" t="s">
        <v>3593</v>
      </c>
      <c r="F855" t="s">
        <v>1852</v>
      </c>
      <c r="G855" s="17" t="str">
        <f t="shared" ca="1" si="28"/>
        <v>,22-01-2020,</v>
      </c>
      <c r="H855" s="2">
        <f ca="1">RANDBETWEEN(1,Formules!$B$3)</f>
        <v>513</v>
      </c>
      <c r="I855">
        <f t="shared" si="27"/>
        <v>854</v>
      </c>
    </row>
    <row r="856" spans="1:9" x14ac:dyDescent="0.25">
      <c r="A856" s="2" t="str">
        <f ca="1">Tabel4[[#This Row],[GroepBeheerderEmail]]&amp;Tabel4[[#This Row],[GroepNaam]]&amp;Tabel4[[#This Row],[ReisNaam]]&amp;Tabel4[[#This Row],[NotitieTitel]]&amp;Tabel4[[#This Row],[NotitieDatum]]&amp;Tabel4[[#This Row],[NotitieTekst]]</f>
        <v>Kellen.Carrier@gmail.com,Quaxo,Kobelyaky,Horizontal discrete policy,22-01-2020,In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v>
      </c>
      <c r="B856" s="2" t="str">
        <f ca="1">SUBSTITUTE(INDEX(Tabel3[GroepBeheerderEmail],Tabel4[[#This Row],[Reis.Index]]),",","")</f>
        <v>Kellen.Carrier@gmail.com</v>
      </c>
      <c r="C856" s="2" t="str">
        <f ca="1">INDEX(Tabel3[GroepNaam],Tabel4[[#This Row],[Reis.Index]])</f>
        <v>,Quaxo,</v>
      </c>
      <c r="D856" s="2" t="str">
        <f ca="1">INDEX(Tabel3[ReisNaam],Tabel4[[#This Row],[Reis.Index]])&amp;","</f>
        <v>Kobelyaky,</v>
      </c>
      <c r="E856" t="s">
        <v>3594</v>
      </c>
      <c r="F856" t="s">
        <v>1703</v>
      </c>
      <c r="G856" s="17" t="str">
        <f t="shared" ca="1" si="28"/>
        <v>,22-01-2020,</v>
      </c>
      <c r="H856" s="2">
        <f ca="1">RANDBETWEEN(1,Formules!$B$3)</f>
        <v>629</v>
      </c>
      <c r="I856">
        <f t="shared" si="27"/>
        <v>855</v>
      </c>
    </row>
    <row r="857" spans="1:9" x14ac:dyDescent="0.25">
      <c r="A857" s="2" t="str">
        <f ca="1">Tabel4[[#This Row],[GroepBeheerderEmail]]&amp;Tabel4[[#This Row],[GroepNaam]]&amp;Tabel4[[#This Row],[ReisNaam]]&amp;Tabel4[[#This Row],[NotitieTitel]]&amp;Tabel4[[#This Row],[NotitieDatum]]&amp;Tabel4[[#This Row],[NotitieTekst]]</f>
        <v>Terry.Scarasbrick@gmail.com,Yakidoo,Monte Patria,Enhanced user-facing capability,22-01-2020,Sed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v>
      </c>
      <c r="B857" s="2" t="str">
        <f ca="1">SUBSTITUTE(INDEX(Tabel3[GroepBeheerderEmail],Tabel4[[#This Row],[Reis.Index]]),",","")</f>
        <v>Terry.Scarasbrick@gmail.com</v>
      </c>
      <c r="C857" s="2" t="str">
        <f ca="1">INDEX(Tabel3[GroepNaam],Tabel4[[#This Row],[Reis.Index]])</f>
        <v>,Yakidoo,</v>
      </c>
      <c r="D857" s="2" t="str">
        <f ca="1">INDEX(Tabel3[ReisNaam],Tabel4[[#This Row],[Reis.Index]])&amp;","</f>
        <v>Monte Patria,</v>
      </c>
      <c r="E857" t="s">
        <v>3595</v>
      </c>
      <c r="F857" t="s">
        <v>2292</v>
      </c>
      <c r="G857" s="17" t="str">
        <f t="shared" ca="1" si="28"/>
        <v>,22-01-2020,</v>
      </c>
      <c r="H857" s="2">
        <f ca="1">RANDBETWEEN(1,Formules!$B$3)</f>
        <v>515</v>
      </c>
      <c r="I857">
        <f t="shared" si="27"/>
        <v>856</v>
      </c>
    </row>
    <row r="858" spans="1:9" x14ac:dyDescent="0.25">
      <c r="A858" s="2" t="str">
        <f ca="1">Tabel4[[#This Row],[GroepBeheerderEmail]]&amp;Tabel4[[#This Row],[GroepNaam]]&amp;Tabel4[[#This Row],[ReisNaam]]&amp;Tabel4[[#This Row],[NotitieTitel]]&amp;Tabel4[[#This Row],[NotitieDatum]]&amp;Tabel4[[#This Row],[NotitieTekst]]</f>
        <v>Deborah.Mursell@gmail.com,Minyx,Moa,Fundamental transitional utilisation,22-01-2020,Etiam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v>
      </c>
      <c r="B858" s="2" t="str">
        <f ca="1">SUBSTITUTE(INDEX(Tabel3[GroepBeheerderEmail],Tabel4[[#This Row],[Reis.Index]]),",","")</f>
        <v>Deborah.Mursell@gmail.com</v>
      </c>
      <c r="C858" s="2" t="str">
        <f ca="1">INDEX(Tabel3[GroepNaam],Tabel4[[#This Row],[Reis.Index]])</f>
        <v>,Minyx,</v>
      </c>
      <c r="D858" s="2" t="str">
        <f ca="1">INDEX(Tabel3[ReisNaam],Tabel4[[#This Row],[Reis.Index]])&amp;","</f>
        <v>Moa,</v>
      </c>
      <c r="E858" t="s">
        <v>3596</v>
      </c>
      <c r="F858" t="s">
        <v>2293</v>
      </c>
      <c r="G858" s="17" t="str">
        <f t="shared" ca="1" si="28"/>
        <v>,22-01-2020,</v>
      </c>
      <c r="H858" s="2">
        <f ca="1">RANDBETWEEN(1,Formules!$B$3)</f>
        <v>705</v>
      </c>
      <c r="I858">
        <f t="shared" si="27"/>
        <v>857</v>
      </c>
    </row>
    <row r="859" spans="1:9" x14ac:dyDescent="0.25">
      <c r="A859" s="2" t="str">
        <f ca="1">Tabel4[[#This Row],[GroepBeheerderEmail]]&amp;Tabel4[[#This Row],[GroepNaam]]&amp;Tabel4[[#This Row],[ReisNaam]]&amp;Tabel4[[#This Row],[NotitieTitel]]&amp;Tabel4[[#This Row],[NotitieDatum]]&amp;Tabel4[[#This Row],[NotitieTekst]]</f>
        <v>Jamesy.Bunclark@gmail.com,Trupe,San Francisco,Fully-configurable analyzing extranet,22-01-2020,Cras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v>
      </c>
      <c r="B859" s="2" t="str">
        <f ca="1">SUBSTITUTE(INDEX(Tabel3[GroepBeheerderEmail],Tabel4[[#This Row],[Reis.Index]]),",","")</f>
        <v>Jamesy.Bunclark@gmail.com</v>
      </c>
      <c r="C859" s="2" t="str">
        <f ca="1">INDEX(Tabel3[GroepNaam],Tabel4[[#This Row],[Reis.Index]])</f>
        <v>,Trupe,</v>
      </c>
      <c r="D859" s="2" t="str">
        <f ca="1">INDEX(Tabel3[ReisNaam],Tabel4[[#This Row],[Reis.Index]])&amp;","</f>
        <v>San Francisco,</v>
      </c>
      <c r="E859" t="s">
        <v>3597</v>
      </c>
      <c r="F859" t="s">
        <v>2098</v>
      </c>
      <c r="G859" s="17" t="str">
        <f t="shared" ca="1" si="28"/>
        <v>,22-01-2020,</v>
      </c>
      <c r="H859" s="2">
        <f ca="1">RANDBETWEEN(1,Formules!$B$3)</f>
        <v>28</v>
      </c>
      <c r="I859">
        <f t="shared" si="27"/>
        <v>858</v>
      </c>
    </row>
    <row r="860" spans="1:9" x14ac:dyDescent="0.25">
      <c r="A860" s="2" t="str">
        <f ca="1">Tabel4[[#This Row],[GroepBeheerderEmail]]&amp;Tabel4[[#This Row],[GroepNaam]]&amp;Tabel4[[#This Row],[ReisNaam]]&amp;Tabel4[[#This Row],[NotitieTitel]]&amp;Tabel4[[#This Row],[NotitieDatum]]&amp;Tabel4[[#This Row],[NotitieTekst]]</f>
        <v>Phillie.Messruther@gmail.com,Brainverse,Jishui,Implemented tangible parallelism,22-01-2020,Pellentesque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v>
      </c>
      <c r="B860" s="2" t="str">
        <f ca="1">SUBSTITUTE(INDEX(Tabel3[GroepBeheerderEmail],Tabel4[[#This Row],[Reis.Index]]),",","")</f>
        <v>Phillie.Messruther@gmail.com</v>
      </c>
      <c r="C860" s="2" t="str">
        <f ca="1">INDEX(Tabel3[GroepNaam],Tabel4[[#This Row],[Reis.Index]])</f>
        <v>,Brainverse,</v>
      </c>
      <c r="D860" s="2" t="str">
        <f ca="1">INDEX(Tabel3[ReisNaam],Tabel4[[#This Row],[Reis.Index]])&amp;","</f>
        <v>Jishui,</v>
      </c>
      <c r="E860" t="s">
        <v>3598</v>
      </c>
      <c r="F860" t="s">
        <v>2294</v>
      </c>
      <c r="G860" s="17" t="str">
        <f t="shared" ca="1" si="28"/>
        <v>,22-01-2020,</v>
      </c>
      <c r="H860" s="2">
        <f ca="1">RANDBETWEEN(1,Formules!$B$3)</f>
        <v>523</v>
      </c>
      <c r="I860">
        <f t="shared" si="27"/>
        <v>859</v>
      </c>
    </row>
    <row r="861" spans="1:9" x14ac:dyDescent="0.25">
      <c r="A861" s="2" t="str">
        <f ca="1">Tabel4[[#This Row],[GroepBeheerderEmail]]&amp;Tabel4[[#This Row],[GroepNaam]]&amp;Tabel4[[#This Row],[ReisNaam]]&amp;Tabel4[[#This Row],[NotitieTitel]]&amp;Tabel4[[#This Row],[NotitieDatum]]&amp;Tabel4[[#This Row],[NotitieTekst]]</f>
        <v>Ruby.Mackness@gmail.com,Gigabox,Nova Venécia,Self-enabling fresh-thinking firmware,22-01-2020,Morbi non quam nec dui luctus rutrum. Nulla tellus. In sagittis dui vel nisl. Duis ac nibh. Fusce lacus purus, aliquet at, feugiat non, pretium quis, lectus. Suspendisse potenti.</v>
      </c>
      <c r="B861" s="2" t="str">
        <f ca="1">SUBSTITUTE(INDEX(Tabel3[GroepBeheerderEmail],Tabel4[[#This Row],[Reis.Index]]),",","")</f>
        <v>Ruby.Mackness@gmail.com</v>
      </c>
      <c r="C861" s="2" t="str">
        <f ca="1">INDEX(Tabel3[GroepNaam],Tabel4[[#This Row],[Reis.Index]])</f>
        <v>,Gigabox,</v>
      </c>
      <c r="D861" s="2" t="str">
        <f ca="1">INDEX(Tabel3[ReisNaam],Tabel4[[#This Row],[Reis.Index]])&amp;","</f>
        <v>Nova Venécia,</v>
      </c>
      <c r="E861" t="s">
        <v>3599</v>
      </c>
      <c r="F861" t="s">
        <v>2295</v>
      </c>
      <c r="G861" s="17" t="str">
        <f t="shared" ca="1" si="28"/>
        <v>,22-01-2020,</v>
      </c>
      <c r="H861" s="2">
        <f ca="1">RANDBETWEEN(1,Formules!$B$3)</f>
        <v>799</v>
      </c>
      <c r="I861">
        <f t="shared" si="27"/>
        <v>860</v>
      </c>
    </row>
    <row r="862" spans="1:9" x14ac:dyDescent="0.25">
      <c r="A862" s="2" t="str">
        <f ca="1">Tabel4[[#This Row],[GroepBeheerderEmail]]&amp;Tabel4[[#This Row],[GroepNaam]]&amp;Tabel4[[#This Row],[ReisNaam]]&amp;Tabel4[[#This Row],[NotitieTitel]]&amp;Tabel4[[#This Row],[NotitieDatum]]&amp;Tabel4[[#This Row],[NotitieTekst]]</f>
        <v>Jobye.Rames@gmail.com,Shuffledrive,Xiashitai,Total 24/7 forecast,22-01-2020,Curabitur at ipsum ac tellus semper interdum. Mauris ullamcorper purus sit amet nulla. Quisque arcu libero, rutrum ac, lobortis vel, dapibus at, diam.</v>
      </c>
      <c r="B862" s="2" t="str">
        <f ca="1">SUBSTITUTE(INDEX(Tabel3[GroepBeheerderEmail],Tabel4[[#This Row],[Reis.Index]]),",","")</f>
        <v>Jobye.Rames@gmail.com</v>
      </c>
      <c r="C862" s="2" t="str">
        <f ca="1">INDEX(Tabel3[GroepNaam],Tabel4[[#This Row],[Reis.Index]])</f>
        <v>,Shuffledrive,</v>
      </c>
      <c r="D862" s="2" t="str">
        <f ca="1">INDEX(Tabel3[ReisNaam],Tabel4[[#This Row],[Reis.Index]])&amp;","</f>
        <v>Xiashitai,</v>
      </c>
      <c r="E862" t="s">
        <v>3600</v>
      </c>
      <c r="F862" t="s">
        <v>2023</v>
      </c>
      <c r="G862" s="17" t="str">
        <f t="shared" ca="1" si="28"/>
        <v>,22-01-2020,</v>
      </c>
      <c r="H862" s="2">
        <f ca="1">RANDBETWEEN(1,Formules!$B$3)</f>
        <v>18</v>
      </c>
      <c r="I862">
        <f t="shared" si="27"/>
        <v>861</v>
      </c>
    </row>
    <row r="863" spans="1:9" x14ac:dyDescent="0.25">
      <c r="A863" s="2" t="str">
        <f ca="1">Tabel4[[#This Row],[GroepBeheerderEmail]]&amp;Tabel4[[#This Row],[GroepNaam]]&amp;Tabel4[[#This Row],[ReisNaam]]&amp;Tabel4[[#This Row],[NotitieTitel]]&amp;Tabel4[[#This Row],[NotitieDatum]]&amp;Tabel4[[#This Row],[NotitieTekst]]</f>
        <v>Faun.Gutans@gmail.com,Riffpath,Trenton,Organized encompassing budgetary management,22-01-2020,Praesent blandit lacinia erat. Vestibulum sed magna at nunc commodo placerat. Praesent blandit. Nam nulla. Integer pede justo, lacinia eget, tincidunt eget, tempus vel, pede.</v>
      </c>
      <c r="B863" s="2" t="str">
        <f ca="1">SUBSTITUTE(INDEX(Tabel3[GroepBeheerderEmail],Tabel4[[#This Row],[Reis.Index]]),",","")</f>
        <v>Faun.Gutans@gmail.com</v>
      </c>
      <c r="C863" s="2" t="str">
        <f ca="1">INDEX(Tabel3[GroepNaam],Tabel4[[#This Row],[Reis.Index]])</f>
        <v>,Riffpath,</v>
      </c>
      <c r="D863" s="2" t="str">
        <f ca="1">INDEX(Tabel3[ReisNaam],Tabel4[[#This Row],[Reis.Index]])&amp;","</f>
        <v>Trenton,</v>
      </c>
      <c r="E863" t="s">
        <v>3601</v>
      </c>
      <c r="F863" t="s">
        <v>2296</v>
      </c>
      <c r="G863" s="17" t="str">
        <f t="shared" ca="1" si="28"/>
        <v>,22-01-2020,</v>
      </c>
      <c r="H863" s="2">
        <f ca="1">RANDBETWEEN(1,Formules!$B$3)</f>
        <v>29</v>
      </c>
      <c r="I863">
        <f t="shared" si="27"/>
        <v>862</v>
      </c>
    </row>
    <row r="864" spans="1:9" x14ac:dyDescent="0.25">
      <c r="A864" s="2" t="str">
        <f ca="1">Tabel4[[#This Row],[GroepBeheerderEmail]]&amp;Tabel4[[#This Row],[GroepNaam]]&amp;Tabel4[[#This Row],[ReisNaam]]&amp;Tabel4[[#This Row],[NotitieTitel]]&amp;Tabel4[[#This Row],[NotitieDatum]]&amp;Tabel4[[#This Row],[NotitieTekst]]</f>
        <v>Selia.Georgelin@gmail.com,Devcast,Katsina,Innovative exuding alliance,22-01-2020,Aliquam non mauris. Morbi non lectus. Aliquam sit amet diam in magna bibendum imperdiet. Nullam orci pede, venenatis non, sodales sed, tincidunt eu, felis. Fusce posuere felis sed lacus. Morbi sem mauris, laoreet ut, rhoncus aliquet, pulvinar sed, nisl. Nunc rhoncus dui vel sem. Sed sagittis.</v>
      </c>
      <c r="B864" s="2" t="str">
        <f ca="1">SUBSTITUTE(INDEX(Tabel3[GroepBeheerderEmail],Tabel4[[#This Row],[Reis.Index]]),",","")</f>
        <v>Selia.Georgelin@gmail.com</v>
      </c>
      <c r="C864" s="2" t="str">
        <f ca="1">INDEX(Tabel3[GroepNaam],Tabel4[[#This Row],[Reis.Index]])</f>
        <v>,Devcast,</v>
      </c>
      <c r="D864" s="2" t="str">
        <f ca="1">INDEX(Tabel3[ReisNaam],Tabel4[[#This Row],[Reis.Index]])&amp;","</f>
        <v>Katsina,</v>
      </c>
      <c r="E864" t="s">
        <v>3602</v>
      </c>
      <c r="F864" t="s">
        <v>2297</v>
      </c>
      <c r="G864" s="17" t="str">
        <f t="shared" ca="1" si="28"/>
        <v>,22-01-2020,</v>
      </c>
      <c r="H864" s="2">
        <f ca="1">RANDBETWEEN(1,Formules!$B$3)</f>
        <v>783</v>
      </c>
      <c r="I864">
        <f t="shared" si="27"/>
        <v>863</v>
      </c>
    </row>
    <row r="865" spans="1:9" x14ac:dyDescent="0.25">
      <c r="A865" s="2" t="str">
        <f ca="1">Tabel4[[#This Row],[GroepBeheerderEmail]]&amp;Tabel4[[#This Row],[GroepNaam]]&amp;Tabel4[[#This Row],[ReisNaam]]&amp;Tabel4[[#This Row],[NotitieTitel]]&amp;Tabel4[[#This Row],[NotitieDatum]]&amp;Tabel4[[#This Row],[NotitieTekst]]</f>
        <v>Ofilia.Peron@gmail.com,Skyba,Liuji,Sharable responsive database,22-01-2020,Pellentesque eget nunc. Donec quis orci eget orci vehicula condimentum. Curabitur in libero ut massa volutpat convallis. Morbi odio odio, elementum eu, interdum eu, tincidunt in, leo. Maecenas pulvinar lobortis est. Phasellus sit amet erat. Nulla tempus.</v>
      </c>
      <c r="B865" s="2" t="str">
        <f ca="1">SUBSTITUTE(INDEX(Tabel3[GroepBeheerderEmail],Tabel4[[#This Row],[Reis.Index]]),",","")</f>
        <v>Ofilia.Peron@gmail.com</v>
      </c>
      <c r="C865" s="2" t="str">
        <f ca="1">INDEX(Tabel3[GroepNaam],Tabel4[[#This Row],[Reis.Index]])</f>
        <v>,Skyba,</v>
      </c>
      <c r="D865" s="2" t="str">
        <f ca="1">INDEX(Tabel3[ReisNaam],Tabel4[[#This Row],[Reis.Index]])&amp;","</f>
        <v>Liuji,</v>
      </c>
      <c r="E865" t="s">
        <v>3603</v>
      </c>
      <c r="F865" t="s">
        <v>2298</v>
      </c>
      <c r="G865" s="17" t="str">
        <f t="shared" ca="1" si="28"/>
        <v>,22-01-2020,</v>
      </c>
      <c r="H865" s="2">
        <f ca="1">RANDBETWEEN(1,Formules!$B$3)</f>
        <v>553</v>
      </c>
      <c r="I865">
        <f t="shared" si="27"/>
        <v>864</v>
      </c>
    </row>
    <row r="866" spans="1:9" x14ac:dyDescent="0.25">
      <c r="A866" s="2" t="str">
        <f ca="1">Tabel4[[#This Row],[GroepBeheerderEmail]]&amp;Tabel4[[#This Row],[GroepNaam]]&amp;Tabel4[[#This Row],[ReisNaam]]&amp;Tabel4[[#This Row],[NotitieTitel]]&amp;Tabel4[[#This Row],[NotitieDatum]]&amp;Tabel4[[#This Row],[NotitieTekst]]</f>
        <v>Chaddy.Coultar@gmail.com,Avamba,Kumo,Fully-configurable discrete policy,22-01-2020,Cras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v>
      </c>
      <c r="B866" s="2" t="str">
        <f ca="1">SUBSTITUTE(INDEX(Tabel3[GroepBeheerderEmail],Tabel4[[#This Row],[Reis.Index]]),",","")</f>
        <v>Chaddy.Coultar@gmail.com</v>
      </c>
      <c r="C866" s="2" t="str">
        <f ca="1">INDEX(Tabel3[GroepNaam],Tabel4[[#This Row],[Reis.Index]])</f>
        <v>,Avamba,</v>
      </c>
      <c r="D866" s="2" t="str">
        <f ca="1">INDEX(Tabel3[ReisNaam],Tabel4[[#This Row],[Reis.Index]])&amp;","</f>
        <v>Kumo,</v>
      </c>
      <c r="E866" t="s">
        <v>3604</v>
      </c>
      <c r="F866" t="s">
        <v>2299</v>
      </c>
      <c r="G866" s="17" t="str">
        <f t="shared" ca="1" si="28"/>
        <v>,22-01-2020,</v>
      </c>
      <c r="H866" s="2">
        <f ca="1">RANDBETWEEN(1,Formules!$B$3)</f>
        <v>445</v>
      </c>
      <c r="I866">
        <f t="shared" si="27"/>
        <v>865</v>
      </c>
    </row>
    <row r="867" spans="1:9" x14ac:dyDescent="0.25">
      <c r="A867" s="2" t="str">
        <f ca="1">Tabel4[[#This Row],[GroepBeheerderEmail]]&amp;Tabel4[[#This Row],[GroepNaam]]&amp;Tabel4[[#This Row],[ReisNaam]]&amp;Tabel4[[#This Row],[NotitieTitel]]&amp;Tabel4[[#This Row],[NotitieDatum]]&amp;Tabel4[[#This Row],[NotitieTekst]]</f>
        <v>Rhianon.Benson@gmail.com,Tagchat,Javorník,Switchable bifurcated knowledge base,22-01-2020,In quis justo. Maecenas rhoncus aliquam lacus. Morbi quis tortor id nulla ultrices aliquet. Maecenas leo odio, condimentum id, luctus nec, molestie sed, justo. Pellentesque viverra pede ac diam.</v>
      </c>
      <c r="B867" s="2" t="str">
        <f ca="1">SUBSTITUTE(INDEX(Tabel3[GroepBeheerderEmail],Tabel4[[#This Row],[Reis.Index]]),",","")</f>
        <v>Rhianon.Benson@gmail.com</v>
      </c>
      <c r="C867" s="2" t="str">
        <f ca="1">INDEX(Tabel3[GroepNaam],Tabel4[[#This Row],[Reis.Index]])</f>
        <v>,Tagchat,</v>
      </c>
      <c r="D867" s="2" t="str">
        <f ca="1">INDEX(Tabel3[ReisNaam],Tabel4[[#This Row],[Reis.Index]])&amp;","</f>
        <v>Javorník,</v>
      </c>
      <c r="E867" t="s">
        <v>3605</v>
      </c>
      <c r="F867" t="s">
        <v>2189</v>
      </c>
      <c r="G867" s="17" t="str">
        <f t="shared" ca="1" si="28"/>
        <v>,22-01-2020,</v>
      </c>
      <c r="H867" s="2">
        <f ca="1">RANDBETWEEN(1,Formules!$B$3)</f>
        <v>360</v>
      </c>
      <c r="I867">
        <f t="shared" si="27"/>
        <v>866</v>
      </c>
    </row>
    <row r="868" spans="1:9" x14ac:dyDescent="0.25">
      <c r="A868" s="2" t="str">
        <f ca="1">Tabel4[[#This Row],[GroepBeheerderEmail]]&amp;Tabel4[[#This Row],[GroepNaam]]&amp;Tabel4[[#This Row],[ReisNaam]]&amp;Tabel4[[#This Row],[NotitieTitel]]&amp;Tabel4[[#This Row],[NotitieDatum]]&amp;Tabel4[[#This Row],[NotitieTekst]]</f>
        <v>Hillier.Carff@gmail.com,Devify,Blagoevgrad,Cloned user-facing challenge,22-01-2020,Integer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v>
      </c>
      <c r="B868" s="2" t="str">
        <f ca="1">SUBSTITUTE(INDEX(Tabel3[GroepBeheerderEmail],Tabel4[[#This Row],[Reis.Index]]),",","")</f>
        <v>Hillier.Carff@gmail.com</v>
      </c>
      <c r="C868" s="2" t="str">
        <f ca="1">INDEX(Tabel3[GroepNaam],Tabel4[[#This Row],[Reis.Index]])</f>
        <v>,Devify,</v>
      </c>
      <c r="D868" s="2" t="str">
        <f ca="1">INDEX(Tabel3[ReisNaam],Tabel4[[#This Row],[Reis.Index]])&amp;","</f>
        <v>Blagoevgrad,</v>
      </c>
      <c r="E868" t="s">
        <v>3606</v>
      </c>
      <c r="F868" t="s">
        <v>1828</v>
      </c>
      <c r="G868" s="17" t="str">
        <f t="shared" ca="1" si="28"/>
        <v>,22-01-2020,</v>
      </c>
      <c r="H868" s="2">
        <f ca="1">RANDBETWEEN(1,Formules!$B$3)</f>
        <v>638</v>
      </c>
      <c r="I868">
        <f t="shared" si="27"/>
        <v>867</v>
      </c>
    </row>
    <row r="869" spans="1:9" x14ac:dyDescent="0.25">
      <c r="A869" s="2" t="str">
        <f ca="1">Tabel4[[#This Row],[GroepBeheerderEmail]]&amp;Tabel4[[#This Row],[GroepNaam]]&amp;Tabel4[[#This Row],[ReisNaam]]&amp;Tabel4[[#This Row],[NotitieTitel]]&amp;Tabel4[[#This Row],[NotitieDatum]]&amp;Tabel4[[#This Row],[NotitieTekst]]</f>
        <v>Kerry.Goodfield@gmail.com,Centidel,Fort Wayne,Pre-emptive stable model,22-01-2020,Lorem ipsum dolor sit amet, consectetuer adipiscing elit.</v>
      </c>
      <c r="B869" s="2" t="str">
        <f ca="1">SUBSTITUTE(INDEX(Tabel3[GroepBeheerderEmail],Tabel4[[#This Row],[Reis.Index]]),",","")</f>
        <v>Kerry.Goodfield@gmail.com</v>
      </c>
      <c r="C869" s="2" t="str">
        <f ca="1">INDEX(Tabel3[GroepNaam],Tabel4[[#This Row],[Reis.Index]])</f>
        <v>,Centidel,</v>
      </c>
      <c r="D869" s="2" t="str">
        <f ca="1">INDEX(Tabel3[ReisNaam],Tabel4[[#This Row],[Reis.Index]])&amp;","</f>
        <v>Fort Wayne,</v>
      </c>
      <c r="E869" t="s">
        <v>3607</v>
      </c>
      <c r="F869" t="s">
        <v>1942</v>
      </c>
      <c r="G869" s="17" t="str">
        <f t="shared" ca="1" si="28"/>
        <v>,22-01-2020,</v>
      </c>
      <c r="H869" s="2">
        <f ca="1">RANDBETWEEN(1,Formules!$B$3)</f>
        <v>151</v>
      </c>
      <c r="I869">
        <f t="shared" si="27"/>
        <v>868</v>
      </c>
    </row>
    <row r="870" spans="1:9" x14ac:dyDescent="0.25">
      <c r="A870" s="2" t="str">
        <f ca="1">Tabel4[[#This Row],[GroepBeheerderEmail]]&amp;Tabel4[[#This Row],[GroepNaam]]&amp;Tabel4[[#This Row],[ReisNaam]]&amp;Tabel4[[#This Row],[NotitieTitel]]&amp;Tabel4[[#This Row],[NotitieDatum]]&amp;Tabel4[[#This Row],[NotitieTekst]]</f>
        <v>Matty.Haddrill@gmail.com,Edgeblab,Jintang,Advanced stable software,22-01-2020,Pellentesque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v>
      </c>
      <c r="B870" s="2" t="str">
        <f ca="1">SUBSTITUTE(INDEX(Tabel3[GroepBeheerderEmail],Tabel4[[#This Row],[Reis.Index]]),",","")</f>
        <v>Matty.Haddrill@gmail.com</v>
      </c>
      <c r="C870" s="2" t="str">
        <f ca="1">INDEX(Tabel3[GroepNaam],Tabel4[[#This Row],[Reis.Index]])</f>
        <v>,Edgeblab,</v>
      </c>
      <c r="D870" s="2" t="str">
        <f ca="1">INDEX(Tabel3[ReisNaam],Tabel4[[#This Row],[Reis.Index]])&amp;","</f>
        <v>Jintang,</v>
      </c>
      <c r="E870" t="s">
        <v>3608</v>
      </c>
      <c r="F870" t="s">
        <v>2294</v>
      </c>
      <c r="G870" s="17" t="str">
        <f t="shared" ca="1" si="28"/>
        <v>,22-01-2020,</v>
      </c>
      <c r="H870" s="2">
        <f ca="1">RANDBETWEEN(1,Formules!$B$3)</f>
        <v>330</v>
      </c>
      <c r="I870">
        <f t="shared" si="27"/>
        <v>869</v>
      </c>
    </row>
    <row r="871" spans="1:9" x14ac:dyDescent="0.25">
      <c r="A871" s="2" t="str">
        <f ca="1">Tabel4[[#This Row],[GroepBeheerderEmail]]&amp;Tabel4[[#This Row],[GroepNaam]]&amp;Tabel4[[#This Row],[ReisNaam]]&amp;Tabel4[[#This Row],[NotitieTitel]]&amp;Tabel4[[#This Row],[NotitieDatum]]&amp;Tabel4[[#This Row],[NotitieTekst]]</f>
        <v>Rickey.Stanislaw@gmail.com,Devbug,Juršinci,Synergized bifurcated infrastructure,22-01-2020,Nullam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v>
      </c>
      <c r="B871" s="2" t="str">
        <f ca="1">SUBSTITUTE(INDEX(Tabel3[GroepBeheerderEmail],Tabel4[[#This Row],[Reis.Index]]),",","")</f>
        <v>Rickey.Stanislaw@gmail.com</v>
      </c>
      <c r="C871" s="2" t="str">
        <f ca="1">INDEX(Tabel3[GroepNaam],Tabel4[[#This Row],[Reis.Index]])</f>
        <v>,Devbug,</v>
      </c>
      <c r="D871" s="2" t="str">
        <f ca="1">INDEX(Tabel3[ReisNaam],Tabel4[[#This Row],[Reis.Index]])&amp;","</f>
        <v>Juršinci,</v>
      </c>
      <c r="E871" t="s">
        <v>3609</v>
      </c>
      <c r="F871" t="s">
        <v>1837</v>
      </c>
      <c r="G871" s="17" t="str">
        <f t="shared" ca="1" si="28"/>
        <v>,22-01-2020,</v>
      </c>
      <c r="H871" s="2">
        <f ca="1">RANDBETWEEN(1,Formules!$B$3)</f>
        <v>119</v>
      </c>
      <c r="I871">
        <f t="shared" si="27"/>
        <v>870</v>
      </c>
    </row>
    <row r="872" spans="1:9" x14ac:dyDescent="0.25">
      <c r="A872" s="2" t="str">
        <f ca="1">Tabel4[[#This Row],[GroepBeheerderEmail]]&amp;Tabel4[[#This Row],[GroepNaam]]&amp;Tabel4[[#This Row],[ReisNaam]]&amp;Tabel4[[#This Row],[NotitieTitel]]&amp;Tabel4[[#This Row],[NotitieDatum]]&amp;Tabel4[[#This Row],[NotitieTekst]]</f>
        <v>Sallee.Whaley@gmail.com,Mynte,Novodmitriyevskaya,Centralized neutral approach,22-01-2020,Nunc nisl. Duis bibendum, felis sed interdum venenatis, turpis enim blandit mi, in porttitor pede justo eu massa. Donec dapibus.</v>
      </c>
      <c r="B872" s="2" t="str">
        <f ca="1">SUBSTITUTE(INDEX(Tabel3[GroepBeheerderEmail],Tabel4[[#This Row],[Reis.Index]]),",","")</f>
        <v>Sallee.Whaley@gmail.com</v>
      </c>
      <c r="C872" s="2" t="str">
        <f ca="1">INDEX(Tabel3[GroepNaam],Tabel4[[#This Row],[Reis.Index]])</f>
        <v>,Mynte,</v>
      </c>
      <c r="D872" s="2" t="str">
        <f ca="1">INDEX(Tabel3[ReisNaam],Tabel4[[#This Row],[Reis.Index]])&amp;","</f>
        <v>Novodmitriyevskaya,</v>
      </c>
      <c r="E872" t="s">
        <v>3610</v>
      </c>
      <c r="F872" t="s">
        <v>2300</v>
      </c>
      <c r="G872" s="17" t="str">
        <f t="shared" ca="1" si="28"/>
        <v>,22-01-2020,</v>
      </c>
      <c r="H872" s="2">
        <f ca="1">RANDBETWEEN(1,Formules!$B$3)</f>
        <v>566</v>
      </c>
      <c r="I872">
        <f t="shared" si="27"/>
        <v>871</v>
      </c>
    </row>
    <row r="873" spans="1:9" x14ac:dyDescent="0.25">
      <c r="A873" s="2" t="str">
        <f ca="1">Tabel4[[#This Row],[GroepBeheerderEmail]]&amp;Tabel4[[#This Row],[GroepNaam]]&amp;Tabel4[[#This Row],[ReisNaam]]&amp;Tabel4[[#This Row],[NotitieTitel]]&amp;Tabel4[[#This Row],[NotitieDatum]]&amp;Tabel4[[#This Row],[NotitieTekst]]</f>
        <v>Lettie.Handling@gmail.com,Dynava,Bayangol,Cross-platform didactic strategy,22-01-2020,Nulla nisl.</v>
      </c>
      <c r="B873" s="2" t="str">
        <f ca="1">SUBSTITUTE(INDEX(Tabel3[GroepBeheerderEmail],Tabel4[[#This Row],[Reis.Index]]),",","")</f>
        <v>Lettie.Handling@gmail.com</v>
      </c>
      <c r="C873" s="2" t="str">
        <f ca="1">INDEX(Tabel3[GroepNaam],Tabel4[[#This Row],[Reis.Index]])</f>
        <v>,Dynava,</v>
      </c>
      <c r="D873" s="2" t="str">
        <f ca="1">INDEX(Tabel3[ReisNaam],Tabel4[[#This Row],[Reis.Index]])&amp;","</f>
        <v>Bayangol,</v>
      </c>
      <c r="E873" t="s">
        <v>3611</v>
      </c>
      <c r="F873" t="s">
        <v>2301</v>
      </c>
      <c r="G873" s="17" t="str">
        <f t="shared" ca="1" si="28"/>
        <v>,22-01-2020,</v>
      </c>
      <c r="H873" s="2">
        <f ca="1">RANDBETWEEN(1,Formules!$B$3)</f>
        <v>342</v>
      </c>
      <c r="I873">
        <f t="shared" si="27"/>
        <v>872</v>
      </c>
    </row>
    <row r="874" spans="1:9" x14ac:dyDescent="0.25">
      <c r="A874" s="2" t="str">
        <f ca="1">Tabel4[[#This Row],[GroepBeheerderEmail]]&amp;Tabel4[[#This Row],[GroepNaam]]&amp;Tabel4[[#This Row],[ReisNaam]]&amp;Tabel4[[#This Row],[NotitieTitel]]&amp;Tabel4[[#This Row],[NotitieDatum]]&amp;Tabel4[[#This Row],[NotitieTekst]]</f>
        <v>Umberto.Brosini@gmail.com,Devpulse,Borovskoy,Adaptive regional project,22-01-2020,Duis bibendum. Morbi non quam nec dui luctus rutrum. Nulla tellus. In sagittis dui vel nisl. Duis ac nibh. Fusce lacus purus, aliquet at, feugiat non, pretium quis, lectus. Suspendisse potenti. In eleifend quam a odio. In hac habitasse platea dictumst.</v>
      </c>
      <c r="B874" s="2" t="str">
        <f ca="1">SUBSTITUTE(INDEX(Tabel3[GroepBeheerderEmail],Tabel4[[#This Row],[Reis.Index]]),",","")</f>
        <v>Umberto.Brosini@gmail.com</v>
      </c>
      <c r="C874" s="2" t="str">
        <f ca="1">INDEX(Tabel3[GroepNaam],Tabel4[[#This Row],[Reis.Index]])</f>
        <v>,Devpulse,</v>
      </c>
      <c r="D874" s="2" t="str">
        <f ca="1">INDEX(Tabel3[ReisNaam],Tabel4[[#This Row],[Reis.Index]])&amp;","</f>
        <v>Borovskoy,</v>
      </c>
      <c r="E874" t="s">
        <v>3612</v>
      </c>
      <c r="F874" t="s">
        <v>2302</v>
      </c>
      <c r="G874" s="17" t="str">
        <f t="shared" ca="1" si="28"/>
        <v>,22-01-2020,</v>
      </c>
      <c r="H874" s="2">
        <f ca="1">RANDBETWEEN(1,Formules!$B$3)</f>
        <v>838</v>
      </c>
      <c r="I874">
        <f t="shared" si="27"/>
        <v>873</v>
      </c>
    </row>
    <row r="875" spans="1:9" x14ac:dyDescent="0.25">
      <c r="A875" s="2" t="str">
        <f ca="1">Tabel4[[#This Row],[GroepBeheerderEmail]]&amp;Tabel4[[#This Row],[GroepNaam]]&amp;Tabel4[[#This Row],[ReisNaam]]&amp;Tabel4[[#This Row],[NotitieTitel]]&amp;Tabel4[[#This Row],[NotitieDatum]]&amp;Tabel4[[#This Row],[NotitieTekst]]</f>
        <v>Kennie.Spaight@gmail.com,Twinder,Tchintabaraden,Sharable actuating data-warehouse,22-01-2020,Morbi porttitor lorem id ligula. Suspendisse ornare consequat lectus. In est risus, auctor sed, tristique in, tempus sit amet, sem. Fusce consequat. Nulla nisl. Nunc nisl. Duis bibendum, felis sed interdum venenatis, turpis enim blandit mi, in porttitor pede justo eu massa.</v>
      </c>
      <c r="B875" s="2" t="str">
        <f ca="1">SUBSTITUTE(INDEX(Tabel3[GroepBeheerderEmail],Tabel4[[#This Row],[Reis.Index]]),",","")</f>
        <v>Kennie.Spaight@gmail.com</v>
      </c>
      <c r="C875" s="2" t="str">
        <f ca="1">INDEX(Tabel3[GroepNaam],Tabel4[[#This Row],[Reis.Index]])</f>
        <v>,Twinder,</v>
      </c>
      <c r="D875" s="2" t="str">
        <f ca="1">INDEX(Tabel3[ReisNaam],Tabel4[[#This Row],[Reis.Index]])&amp;","</f>
        <v>Tchintabaraden,</v>
      </c>
      <c r="E875" t="s">
        <v>3613</v>
      </c>
      <c r="F875" t="s">
        <v>2303</v>
      </c>
      <c r="G875" s="17" t="str">
        <f t="shared" ca="1" si="28"/>
        <v>,22-01-2020,</v>
      </c>
      <c r="H875" s="2">
        <f ca="1">RANDBETWEEN(1,Formules!$B$3)</f>
        <v>377</v>
      </c>
      <c r="I875">
        <f t="shared" si="27"/>
        <v>874</v>
      </c>
    </row>
    <row r="876" spans="1:9" x14ac:dyDescent="0.25">
      <c r="A876" s="2" t="str">
        <f ca="1">Tabel4[[#This Row],[GroepBeheerderEmail]]&amp;Tabel4[[#This Row],[GroepNaam]]&amp;Tabel4[[#This Row],[ReisNaam]]&amp;Tabel4[[#This Row],[NotitieTitel]]&amp;Tabel4[[#This Row],[NotitieDatum]]&amp;Tabel4[[#This Row],[NotitieTekst]]</f>
        <v>Dona.Stearley@gmail.com,Kaymbo,Zall-Herr,Self-enabling background help-desk,22-01-2020,Nulla justo. Aliquam quis turpis eget elit sodales scelerisque. Mauris sit amet eros. Suspendisse accumsan tortor quis turpis. Sed ante. Vivamus tortor. Duis mattis egestas metus.</v>
      </c>
      <c r="B876" s="2" t="str">
        <f ca="1">SUBSTITUTE(INDEX(Tabel3[GroepBeheerderEmail],Tabel4[[#This Row],[Reis.Index]]),",","")</f>
        <v>Dona.Stearley@gmail.com</v>
      </c>
      <c r="C876" s="2" t="str">
        <f ca="1">INDEX(Tabel3[GroepNaam],Tabel4[[#This Row],[Reis.Index]])</f>
        <v>,Kaymbo,</v>
      </c>
      <c r="D876" s="2" t="str">
        <f ca="1">INDEX(Tabel3[ReisNaam],Tabel4[[#This Row],[Reis.Index]])&amp;","</f>
        <v>Zall-Herr,</v>
      </c>
      <c r="E876" t="s">
        <v>3614</v>
      </c>
      <c r="F876" t="s">
        <v>1941</v>
      </c>
      <c r="G876" s="17" t="str">
        <f t="shared" ca="1" si="28"/>
        <v>,22-01-2020,</v>
      </c>
      <c r="H876" s="2">
        <f ca="1">RANDBETWEEN(1,Formules!$B$3)</f>
        <v>332</v>
      </c>
      <c r="I876">
        <f t="shared" si="27"/>
        <v>875</v>
      </c>
    </row>
    <row r="877" spans="1:9" x14ac:dyDescent="0.25">
      <c r="A877" s="2" t="str">
        <f ca="1">Tabel4[[#This Row],[GroepBeheerderEmail]]&amp;Tabel4[[#This Row],[GroepNaam]]&amp;Tabel4[[#This Row],[ReisNaam]]&amp;Tabel4[[#This Row],[NotitieTitel]]&amp;Tabel4[[#This Row],[NotitieDatum]]&amp;Tabel4[[#This Row],[NotitieTekst]]</f>
        <v>Jenelle.Caw@gmail.com,Tazz,Iogach,Open-architected reciprocal help-desk,22-01-2020,Nulla justo. Aliquam quis turpis eget elit sodales scelerisque. Mauris sit amet eros.</v>
      </c>
      <c r="B877" s="2" t="str">
        <f ca="1">SUBSTITUTE(INDEX(Tabel3[GroepBeheerderEmail],Tabel4[[#This Row],[Reis.Index]]),",","")</f>
        <v>Jenelle.Caw@gmail.com</v>
      </c>
      <c r="C877" s="2" t="str">
        <f ca="1">INDEX(Tabel3[GroepNaam],Tabel4[[#This Row],[Reis.Index]])</f>
        <v>,Tazz,</v>
      </c>
      <c r="D877" s="2" t="str">
        <f ca="1">INDEX(Tabel3[ReisNaam],Tabel4[[#This Row],[Reis.Index]])&amp;","</f>
        <v>Iogach,</v>
      </c>
      <c r="E877" t="s">
        <v>3615</v>
      </c>
      <c r="F877" t="s">
        <v>2081</v>
      </c>
      <c r="G877" s="17" t="str">
        <f t="shared" ca="1" si="28"/>
        <v>,22-01-2020,</v>
      </c>
      <c r="H877" s="2">
        <f ca="1">RANDBETWEEN(1,Formules!$B$3)</f>
        <v>808</v>
      </c>
      <c r="I877">
        <f t="shared" si="27"/>
        <v>876</v>
      </c>
    </row>
    <row r="878" spans="1:9" x14ac:dyDescent="0.25">
      <c r="A878" s="2" t="str">
        <f ca="1">Tabel4[[#This Row],[GroepBeheerderEmail]]&amp;Tabel4[[#This Row],[GroepNaam]]&amp;Tabel4[[#This Row],[ReisNaam]]&amp;Tabel4[[#This Row],[NotitieTitel]]&amp;Tabel4[[#This Row],[NotitieDatum]]&amp;Tabel4[[#This Row],[NotitieTekst]]</f>
        <v>Gillie.Giraldon@gmail.com,Livepath,President Roxas,Balanced well-modulated core,22-01-2020,Praesent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v>
      </c>
      <c r="B878" s="2" t="str">
        <f ca="1">SUBSTITUTE(INDEX(Tabel3[GroepBeheerderEmail],Tabel4[[#This Row],[Reis.Index]]),",","")</f>
        <v>Gillie.Giraldon@gmail.com</v>
      </c>
      <c r="C878" s="2" t="str">
        <f ca="1">INDEX(Tabel3[GroepNaam],Tabel4[[#This Row],[Reis.Index]])</f>
        <v>,Livepath,</v>
      </c>
      <c r="D878" s="2" t="str">
        <f ca="1">INDEX(Tabel3[ReisNaam],Tabel4[[#This Row],[Reis.Index]])&amp;","</f>
        <v>President Roxas,</v>
      </c>
      <c r="E878" t="s">
        <v>3616</v>
      </c>
      <c r="F878" t="s">
        <v>2304</v>
      </c>
      <c r="G878" s="17" t="str">
        <f t="shared" ca="1" si="28"/>
        <v>,22-01-2020,</v>
      </c>
      <c r="H878" s="2">
        <f ca="1">RANDBETWEEN(1,Formules!$B$3)</f>
        <v>907</v>
      </c>
      <c r="I878">
        <f t="shared" si="27"/>
        <v>877</v>
      </c>
    </row>
    <row r="879" spans="1:9" x14ac:dyDescent="0.25">
      <c r="A879" s="2" t="str">
        <f ca="1">Tabel4[[#This Row],[GroepBeheerderEmail]]&amp;Tabel4[[#This Row],[GroepNaam]]&amp;Tabel4[[#This Row],[ReisNaam]]&amp;Tabel4[[#This Row],[NotitieTitel]]&amp;Tabel4[[#This Row],[NotitieDatum]]&amp;Tabel4[[#This Row],[NotitieTekst]]</f>
        <v>Lorelei.Lindfors@gmail.com,Rooxo,Tanjungbatu,Object-based zero administration software,22-01-2020,Morbi porttitor lorem id ligula. Suspendisse ornare consequat lectus. In est risus, auctor sed, tristique in, tempus sit amet, sem. Fusce consequat. Nulla nisl.</v>
      </c>
      <c r="B879" s="2" t="str">
        <f ca="1">SUBSTITUTE(INDEX(Tabel3[GroepBeheerderEmail],Tabel4[[#This Row],[Reis.Index]]),",","")</f>
        <v>Lorelei.Lindfors@gmail.com</v>
      </c>
      <c r="C879" s="2" t="str">
        <f ca="1">INDEX(Tabel3[GroepNaam],Tabel4[[#This Row],[Reis.Index]])</f>
        <v>,Rooxo,</v>
      </c>
      <c r="D879" s="2" t="str">
        <f ca="1">INDEX(Tabel3[ReisNaam],Tabel4[[#This Row],[Reis.Index]])&amp;","</f>
        <v>Tanjungbatu,</v>
      </c>
      <c r="E879" t="s">
        <v>3617</v>
      </c>
      <c r="F879" t="s">
        <v>2305</v>
      </c>
      <c r="G879" s="17" t="str">
        <f t="shared" ca="1" si="28"/>
        <v>,22-01-2020,</v>
      </c>
      <c r="H879" s="2">
        <f ca="1">RANDBETWEEN(1,Formules!$B$3)</f>
        <v>280</v>
      </c>
      <c r="I879">
        <f t="shared" si="27"/>
        <v>878</v>
      </c>
    </row>
    <row r="880" spans="1:9" x14ac:dyDescent="0.25">
      <c r="A880" s="2" t="str">
        <f ca="1">Tabel4[[#This Row],[GroepBeheerderEmail]]&amp;Tabel4[[#This Row],[GroepNaam]]&amp;Tabel4[[#This Row],[ReisNaam]]&amp;Tabel4[[#This Row],[NotitieTitel]]&amp;Tabel4[[#This Row],[NotitieDatum]]&amp;Tabel4[[#This Row],[NotitieTekst]]</f>
        <v>Remy.Tapin@gmail.com,Thoughtmix,Luntai,Phased uniform installation,22-01-2020,Pellentesque eget nunc. Donec quis orci eget orci vehicula condimentum. Curabitur in libero ut massa volutpat convallis. Morbi odio odio, elementum eu, interdum eu, tincidunt in, leo.</v>
      </c>
      <c r="B880" s="2" t="str">
        <f ca="1">SUBSTITUTE(INDEX(Tabel3[GroepBeheerderEmail],Tabel4[[#This Row],[Reis.Index]]),",","")</f>
        <v>Remy.Tapin@gmail.com</v>
      </c>
      <c r="C880" s="2" t="str">
        <f ca="1">INDEX(Tabel3[GroepNaam],Tabel4[[#This Row],[Reis.Index]])</f>
        <v>,Thoughtmix,</v>
      </c>
      <c r="D880" s="2" t="str">
        <f ca="1">INDEX(Tabel3[ReisNaam],Tabel4[[#This Row],[Reis.Index]])&amp;","</f>
        <v>Luntai,</v>
      </c>
      <c r="E880" t="s">
        <v>3618</v>
      </c>
      <c r="F880" t="s">
        <v>1667</v>
      </c>
      <c r="G880" s="17" t="str">
        <f t="shared" ca="1" si="28"/>
        <v>,22-01-2020,</v>
      </c>
      <c r="H880" s="2">
        <f ca="1">RANDBETWEEN(1,Formules!$B$3)</f>
        <v>733</v>
      </c>
      <c r="I880">
        <f t="shared" si="27"/>
        <v>879</v>
      </c>
    </row>
    <row r="881" spans="1:9" x14ac:dyDescent="0.25">
      <c r="A881" s="2" t="str">
        <f ca="1">Tabel4[[#This Row],[GroepBeheerderEmail]]&amp;Tabel4[[#This Row],[GroepNaam]]&amp;Tabel4[[#This Row],[ReisNaam]]&amp;Tabel4[[#This Row],[NotitieTitel]]&amp;Tabel4[[#This Row],[NotitieDatum]]&amp;Tabel4[[#This Row],[NotitieTekst]]</f>
        <v>Olivette.Meaker@gmail.com,Katz,Zhaobei,Ameliorated impactful complexity,22-01-2020,In hac habitasse platea dictumst. Etiam faucibus cursus urna. Ut tellus. Nulla ut erat id mauris vulputate elementum. Nullam varius. Nulla facilisi. Cras non velit nec nisi vulputate nonummy. Maecenas tincidunt lacus at velit. Vivamus vel nulla eget eros elementum pellentesque.</v>
      </c>
      <c r="B881" s="2" t="str">
        <f ca="1">SUBSTITUTE(INDEX(Tabel3[GroepBeheerderEmail],Tabel4[[#This Row],[Reis.Index]]),",","")</f>
        <v>Olivette.Meaker@gmail.com</v>
      </c>
      <c r="C881" s="2" t="str">
        <f ca="1">INDEX(Tabel3[GroepNaam],Tabel4[[#This Row],[Reis.Index]])</f>
        <v>,Katz,</v>
      </c>
      <c r="D881" s="2" t="str">
        <f ca="1">INDEX(Tabel3[ReisNaam],Tabel4[[#This Row],[Reis.Index]])&amp;","</f>
        <v>Zhaobei,</v>
      </c>
      <c r="E881" t="s">
        <v>3619</v>
      </c>
      <c r="F881" t="s">
        <v>2306</v>
      </c>
      <c r="G881" s="17" t="str">
        <f t="shared" ca="1" si="28"/>
        <v>,22-01-2020,</v>
      </c>
      <c r="H881" s="2">
        <f ca="1">RANDBETWEEN(1,Formules!$B$3)</f>
        <v>143</v>
      </c>
      <c r="I881">
        <f t="shared" si="27"/>
        <v>880</v>
      </c>
    </row>
    <row r="882" spans="1:9" x14ac:dyDescent="0.25">
      <c r="A882" s="2" t="str">
        <f ca="1">Tabel4[[#This Row],[GroepBeheerderEmail]]&amp;Tabel4[[#This Row],[GroepNaam]]&amp;Tabel4[[#This Row],[ReisNaam]]&amp;Tabel4[[#This Row],[NotitieTitel]]&amp;Tabel4[[#This Row],[NotitieDatum]]&amp;Tabel4[[#This Row],[NotitieTekst]]</f>
        <v>Pennie.Thomtson@gmail.com,Tazz,Nikhom Phattana,Progressive dynamic collaboration,22-01-2020,Nulla tempus. Vivamus in felis eu sapien cursus vestibulum. Proin eu mi. Nulla ac enim. In tempor, turpis nec euismod scelerisque, quam turpis adipiscing lorem, vitae mattis nibh ligula nec sem.</v>
      </c>
      <c r="B882" s="2" t="str">
        <f ca="1">SUBSTITUTE(INDEX(Tabel3[GroepBeheerderEmail],Tabel4[[#This Row],[Reis.Index]]),",","")</f>
        <v>Pennie.Thomtson@gmail.com</v>
      </c>
      <c r="C882" s="2" t="str">
        <f ca="1">INDEX(Tabel3[GroepNaam],Tabel4[[#This Row],[Reis.Index]])</f>
        <v>,Tazz,</v>
      </c>
      <c r="D882" s="2" t="str">
        <f ca="1">INDEX(Tabel3[ReisNaam],Tabel4[[#This Row],[Reis.Index]])&amp;","</f>
        <v>Nikhom Phattana,</v>
      </c>
      <c r="E882" t="s">
        <v>3620</v>
      </c>
      <c r="F882" t="s">
        <v>1730</v>
      </c>
      <c r="G882" s="17" t="str">
        <f t="shared" ca="1" si="28"/>
        <v>,22-01-2020,</v>
      </c>
      <c r="H882" s="2">
        <f ca="1">RANDBETWEEN(1,Formules!$B$3)</f>
        <v>438</v>
      </c>
      <c r="I882">
        <f t="shared" si="27"/>
        <v>881</v>
      </c>
    </row>
    <row r="883" spans="1:9" x14ac:dyDescent="0.25">
      <c r="A883" s="2" t="str">
        <f ca="1">Tabel4[[#This Row],[GroepBeheerderEmail]]&amp;Tabel4[[#This Row],[GroepNaam]]&amp;Tabel4[[#This Row],[ReisNaam]]&amp;Tabel4[[#This Row],[NotitieTitel]]&amp;Tabel4[[#This Row],[NotitieDatum]]&amp;Tabel4[[#This Row],[NotitieTekst]]</f>
        <v>Kelley.Grattan@gmail.com,Flipopia,Jiancha,Robust optimizing model,22-01-2020,Vivamus vestibulum sagittis sapien. Cum sociis natoque penatibus et magnis dis parturient montes, nascetur ridiculus mus. Etiam vel augue. Vestibulum rutrum rutrum neque. Aenean auctor gravida sem. Praesent id massa id nisl venenatis lacinia.</v>
      </c>
      <c r="B883" s="2" t="str">
        <f ca="1">SUBSTITUTE(INDEX(Tabel3[GroepBeheerderEmail],Tabel4[[#This Row],[Reis.Index]]),",","")</f>
        <v>Kelley.Grattan@gmail.com</v>
      </c>
      <c r="C883" s="2" t="str">
        <f ca="1">INDEX(Tabel3[GroepNaam],Tabel4[[#This Row],[Reis.Index]])</f>
        <v>,Flipopia,</v>
      </c>
      <c r="D883" s="2" t="str">
        <f ca="1">INDEX(Tabel3[ReisNaam],Tabel4[[#This Row],[Reis.Index]])&amp;","</f>
        <v>Jiancha,</v>
      </c>
      <c r="E883" t="s">
        <v>3621</v>
      </c>
      <c r="F883" t="s">
        <v>1807</v>
      </c>
      <c r="G883" s="17" t="str">
        <f t="shared" ca="1" si="28"/>
        <v>,22-01-2020,</v>
      </c>
      <c r="H883" s="2">
        <f ca="1">RANDBETWEEN(1,Formules!$B$3)</f>
        <v>977</v>
      </c>
      <c r="I883">
        <f t="shared" si="27"/>
        <v>882</v>
      </c>
    </row>
    <row r="884" spans="1:9" x14ac:dyDescent="0.25">
      <c r="A884" s="2" t="str">
        <f ca="1">Tabel4[[#This Row],[GroepBeheerderEmail]]&amp;Tabel4[[#This Row],[GroepNaam]]&amp;Tabel4[[#This Row],[ReisNaam]]&amp;Tabel4[[#This Row],[NotitieTitel]]&amp;Tabel4[[#This Row],[NotitieDatum]]&amp;Tabel4[[#This Row],[NotitieTekst]]</f>
        <v>Hillier.Carff@gmail.com,Wikizz,Fort Worth,Monitored optimizing task-force,22-01-2020,Vestibulum ac est lacinia nisi venenatis tristique. Fusce congue, diam id ornare imperdiet, sapien urna pretium nisl, ut volutpat sapien arcu sed augue. Aliquam erat volutpat. In congue. Etiam justo. Etiam pretium iaculis justo. In hac habitasse platea dictumst.</v>
      </c>
      <c r="B884" s="2" t="str">
        <f ca="1">SUBSTITUTE(INDEX(Tabel3[GroepBeheerderEmail],Tabel4[[#This Row],[Reis.Index]]),",","")</f>
        <v>Hillier.Carff@gmail.com</v>
      </c>
      <c r="C884" s="2" t="str">
        <f ca="1">INDEX(Tabel3[GroepNaam],Tabel4[[#This Row],[Reis.Index]])</f>
        <v>,Wikizz,</v>
      </c>
      <c r="D884" s="2" t="str">
        <f ca="1">INDEX(Tabel3[ReisNaam],Tabel4[[#This Row],[Reis.Index]])&amp;","</f>
        <v>Fort Worth,</v>
      </c>
      <c r="E884" t="s">
        <v>3622</v>
      </c>
      <c r="F884" t="s">
        <v>2128</v>
      </c>
      <c r="G884" s="17" t="str">
        <f t="shared" ca="1" si="28"/>
        <v>,22-01-2020,</v>
      </c>
      <c r="H884" s="2">
        <f ca="1">RANDBETWEEN(1,Formules!$B$3)</f>
        <v>292</v>
      </c>
      <c r="I884">
        <f t="shared" si="27"/>
        <v>883</v>
      </c>
    </row>
    <row r="885" spans="1:9" x14ac:dyDescent="0.25">
      <c r="A885" s="2" t="str">
        <f ca="1">Tabel4[[#This Row],[GroepBeheerderEmail]]&amp;Tabel4[[#This Row],[GroepNaam]]&amp;Tabel4[[#This Row],[ReisNaam]]&amp;Tabel4[[#This Row],[NotitieTitel]]&amp;Tabel4[[#This Row],[NotitieDatum]]&amp;Tabel4[[#This Row],[NotitieTekst]]</f>
        <v>Kelley.Grattan@gmail.com,Realfire,Morcolla,Seamless real-time capability,22-01-2020,Aenean sit amet justo. Morbi ut odio. Cras mi pede, malesuada in, imperdiet et, commodo vulputate, justo.</v>
      </c>
      <c r="B885" s="2" t="str">
        <f ca="1">SUBSTITUTE(INDEX(Tabel3[GroepBeheerderEmail],Tabel4[[#This Row],[Reis.Index]]),",","")</f>
        <v>Kelley.Grattan@gmail.com</v>
      </c>
      <c r="C885" s="2" t="str">
        <f ca="1">INDEX(Tabel3[GroepNaam],Tabel4[[#This Row],[Reis.Index]])</f>
        <v>,Realfire,</v>
      </c>
      <c r="D885" s="2" t="str">
        <f ca="1">INDEX(Tabel3[ReisNaam],Tabel4[[#This Row],[Reis.Index]])&amp;","</f>
        <v>Morcolla,</v>
      </c>
      <c r="E885" t="s">
        <v>3623</v>
      </c>
      <c r="F885" t="s">
        <v>2307</v>
      </c>
      <c r="G885" s="17" t="str">
        <f t="shared" ca="1" si="28"/>
        <v>,22-01-2020,</v>
      </c>
      <c r="H885" s="2">
        <f ca="1">RANDBETWEEN(1,Formules!$B$3)</f>
        <v>688</v>
      </c>
      <c r="I885">
        <f t="shared" si="27"/>
        <v>884</v>
      </c>
    </row>
    <row r="886" spans="1:9" x14ac:dyDescent="0.25">
      <c r="A886" s="2" t="str">
        <f ca="1">Tabel4[[#This Row],[GroepBeheerderEmail]]&amp;Tabel4[[#This Row],[GroepNaam]]&amp;Tabel4[[#This Row],[ReisNaam]]&amp;Tabel4[[#This Row],[NotitieTitel]]&amp;Tabel4[[#This Row],[NotitieDatum]]&amp;Tabel4[[#This Row],[NotitieTekst]]</f>
        <v>Jamesy.Bunclark@gmail.com,Twimbo,Pelem,Optimized 4th generation matrix,22-01-2020,Vivamus in felis eu sapien cursus vestibulum.</v>
      </c>
      <c r="B886" s="2" t="str">
        <f ca="1">SUBSTITUTE(INDEX(Tabel3[GroepBeheerderEmail],Tabel4[[#This Row],[Reis.Index]]),",","")</f>
        <v>Jamesy.Bunclark@gmail.com</v>
      </c>
      <c r="C886" s="2" t="str">
        <f ca="1">INDEX(Tabel3[GroepNaam],Tabel4[[#This Row],[Reis.Index]])</f>
        <v>,Twimbo,</v>
      </c>
      <c r="D886" s="2" t="str">
        <f ca="1">INDEX(Tabel3[ReisNaam],Tabel4[[#This Row],[Reis.Index]])&amp;","</f>
        <v>Pelem,</v>
      </c>
      <c r="E886" t="s">
        <v>3624</v>
      </c>
      <c r="F886" t="s">
        <v>2308</v>
      </c>
      <c r="G886" s="17" t="str">
        <f t="shared" ca="1" si="28"/>
        <v>,22-01-2020,</v>
      </c>
      <c r="H886" s="2">
        <f ca="1">RANDBETWEEN(1,Formules!$B$3)</f>
        <v>23</v>
      </c>
      <c r="I886">
        <f t="shared" si="27"/>
        <v>885</v>
      </c>
    </row>
    <row r="887" spans="1:9" x14ac:dyDescent="0.25">
      <c r="A887" s="2" t="str">
        <f ca="1">Tabel4[[#This Row],[GroepBeheerderEmail]]&amp;Tabel4[[#This Row],[GroepNaam]]&amp;Tabel4[[#This Row],[ReisNaam]]&amp;Tabel4[[#This Row],[NotitieTitel]]&amp;Tabel4[[#This Row],[NotitieDatum]]&amp;Tabel4[[#This Row],[NotitieTekst]]</f>
        <v>Padriac.Gauden@gmail.com,Avavee,Frei,Persevering uniform model,22-01-2020,Aenean auctor gravida sem. Praesent id massa id nisl venenatis lacinia.</v>
      </c>
      <c r="B887" s="2" t="str">
        <f ca="1">SUBSTITUTE(INDEX(Tabel3[GroepBeheerderEmail],Tabel4[[#This Row],[Reis.Index]]),",","")</f>
        <v>Padriac.Gauden@gmail.com</v>
      </c>
      <c r="C887" s="2" t="str">
        <f ca="1">INDEX(Tabel3[GroepNaam],Tabel4[[#This Row],[Reis.Index]])</f>
        <v>,Avavee,</v>
      </c>
      <c r="D887" s="2" t="str">
        <f ca="1">INDEX(Tabel3[ReisNaam],Tabel4[[#This Row],[Reis.Index]])&amp;","</f>
        <v>Frei,</v>
      </c>
      <c r="E887" t="s">
        <v>3625</v>
      </c>
      <c r="F887" t="s">
        <v>2309</v>
      </c>
      <c r="G887" s="17" t="str">
        <f t="shared" ca="1" si="28"/>
        <v>,22-01-2020,</v>
      </c>
      <c r="H887" s="2">
        <f ca="1">RANDBETWEEN(1,Formules!$B$3)</f>
        <v>422</v>
      </c>
      <c r="I887">
        <f t="shared" si="27"/>
        <v>886</v>
      </c>
    </row>
    <row r="888" spans="1:9" x14ac:dyDescent="0.25">
      <c r="A888" s="2" t="str">
        <f ca="1">Tabel4[[#This Row],[GroepBeheerderEmail]]&amp;Tabel4[[#This Row],[GroepNaam]]&amp;Tabel4[[#This Row],[ReisNaam]]&amp;Tabel4[[#This Row],[NotitieTitel]]&amp;Tabel4[[#This Row],[NotitieDatum]]&amp;Tabel4[[#This Row],[NotitieTekst]]</f>
        <v>Jobye.Rames@gmail.com,Shuffledrive,Khāliş,User-friendly zero administration conglomeration,22-01-2020,Curabitur in libero ut massa volutpat convallis. Morbi odio odio, elementum eu, interdum eu, tincidunt in, leo. Maecenas pulvinar lobortis est. Phasellus sit amet erat. Nulla tempus. Vivamus in felis eu sapien cursus vestibulum.</v>
      </c>
      <c r="B888" s="2" t="str">
        <f ca="1">SUBSTITUTE(INDEX(Tabel3[GroepBeheerderEmail],Tabel4[[#This Row],[Reis.Index]]),",","")</f>
        <v>Jobye.Rames@gmail.com</v>
      </c>
      <c r="C888" s="2" t="str">
        <f ca="1">INDEX(Tabel3[GroepNaam],Tabel4[[#This Row],[Reis.Index]])</f>
        <v>,Shuffledrive,</v>
      </c>
      <c r="D888" s="2" t="str">
        <f ca="1">INDEX(Tabel3[ReisNaam],Tabel4[[#This Row],[Reis.Index]])&amp;","</f>
        <v>Khāliş,</v>
      </c>
      <c r="E888" t="s">
        <v>3626</v>
      </c>
      <c r="F888" t="s">
        <v>2017</v>
      </c>
      <c r="G888" s="17" t="str">
        <f t="shared" ca="1" si="28"/>
        <v>,22-01-2020,</v>
      </c>
      <c r="H888" s="2">
        <f ca="1">RANDBETWEEN(1,Formules!$B$3)</f>
        <v>513</v>
      </c>
      <c r="I888">
        <f t="shared" si="27"/>
        <v>887</v>
      </c>
    </row>
    <row r="889" spans="1:9" x14ac:dyDescent="0.25">
      <c r="A889" s="2" t="str">
        <f ca="1">Tabel4[[#This Row],[GroepBeheerderEmail]]&amp;Tabel4[[#This Row],[GroepNaam]]&amp;Tabel4[[#This Row],[ReisNaam]]&amp;Tabel4[[#This Row],[NotitieTitel]]&amp;Tabel4[[#This Row],[NotitieDatum]]&amp;Tabel4[[#This Row],[NotitieTekst]]</f>
        <v>Cassandra.Wagnerin@gmail.com,Vipe,Saryözek,De-engineered dedicated function,22-01-2020,In hac habitasse platea dictumst.</v>
      </c>
      <c r="B889" s="2" t="str">
        <f ca="1">SUBSTITUTE(INDEX(Tabel3[GroepBeheerderEmail],Tabel4[[#This Row],[Reis.Index]]),",","")</f>
        <v>Cassandra.Wagnerin@gmail.com</v>
      </c>
      <c r="C889" s="2" t="str">
        <f ca="1">INDEX(Tabel3[GroepNaam],Tabel4[[#This Row],[Reis.Index]])</f>
        <v>,Vipe,</v>
      </c>
      <c r="D889" s="2" t="str">
        <f ca="1">INDEX(Tabel3[ReisNaam],Tabel4[[#This Row],[Reis.Index]])&amp;","</f>
        <v>Saryözek,</v>
      </c>
      <c r="E889" t="s">
        <v>3627</v>
      </c>
      <c r="F889" t="s">
        <v>1782</v>
      </c>
      <c r="G889" s="17" t="str">
        <f t="shared" ca="1" si="28"/>
        <v>,22-01-2020,</v>
      </c>
      <c r="H889" s="2">
        <f ca="1">RANDBETWEEN(1,Formules!$B$3)</f>
        <v>201</v>
      </c>
      <c r="I889">
        <f t="shared" si="27"/>
        <v>888</v>
      </c>
    </row>
    <row r="890" spans="1:9" x14ac:dyDescent="0.25">
      <c r="A890" s="2" t="str">
        <f ca="1">Tabel4[[#This Row],[GroepBeheerderEmail]]&amp;Tabel4[[#This Row],[GroepNaam]]&amp;Tabel4[[#This Row],[ReisNaam]]&amp;Tabel4[[#This Row],[NotitieTitel]]&amp;Tabel4[[#This Row],[NotitieDatum]]&amp;Tabel4[[#This Row],[NotitieTekst]]</f>
        <v>Lorianne.Stanfield@gmail.com,Meedoo,Casal Novo,Horizontal bi-directional service-desk,22-01-2020,Cras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v>
      </c>
      <c r="B890" s="2" t="str">
        <f ca="1">SUBSTITUTE(INDEX(Tabel3[GroepBeheerderEmail],Tabel4[[#This Row],[Reis.Index]]),",","")</f>
        <v>Lorianne.Stanfield@gmail.com</v>
      </c>
      <c r="C890" s="2" t="str">
        <f ca="1">INDEX(Tabel3[GroepNaam],Tabel4[[#This Row],[Reis.Index]])</f>
        <v>,Meedoo,</v>
      </c>
      <c r="D890" s="2" t="str">
        <f ca="1">INDEX(Tabel3[ReisNaam],Tabel4[[#This Row],[Reis.Index]])&amp;","</f>
        <v>Casal Novo,</v>
      </c>
      <c r="E890" t="s">
        <v>3628</v>
      </c>
      <c r="F890" t="s">
        <v>2251</v>
      </c>
      <c r="G890" s="17" t="str">
        <f t="shared" ca="1" si="28"/>
        <v>,22-01-2020,</v>
      </c>
      <c r="H890" s="2">
        <f ca="1">RANDBETWEEN(1,Formules!$B$3)</f>
        <v>242</v>
      </c>
      <c r="I890">
        <f t="shared" si="27"/>
        <v>889</v>
      </c>
    </row>
    <row r="891" spans="1:9" x14ac:dyDescent="0.25">
      <c r="A891" s="2" t="str">
        <f ca="1">Tabel4[[#This Row],[GroepBeheerderEmail]]&amp;Tabel4[[#This Row],[GroepNaam]]&amp;Tabel4[[#This Row],[ReisNaam]]&amp;Tabel4[[#This Row],[NotitieTitel]]&amp;Tabel4[[#This Row],[NotitieDatum]]&amp;Tabel4[[#This Row],[NotitieTekst]]</f>
        <v>Solomon.Ickovici@gmail.com,Agivu,Santa Cruz,Synergistic encompassing website,22-01-2020,Quisque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v>
      </c>
      <c r="B891" s="2" t="str">
        <f ca="1">SUBSTITUTE(INDEX(Tabel3[GroepBeheerderEmail],Tabel4[[#This Row],[Reis.Index]]),",","")</f>
        <v>Solomon.Ickovici@gmail.com</v>
      </c>
      <c r="C891" s="2" t="str">
        <f ca="1">INDEX(Tabel3[GroepNaam],Tabel4[[#This Row],[Reis.Index]])</f>
        <v>,Agivu,</v>
      </c>
      <c r="D891" s="2" t="str">
        <f ca="1">INDEX(Tabel3[ReisNaam],Tabel4[[#This Row],[Reis.Index]])&amp;","</f>
        <v>Santa Cruz,</v>
      </c>
      <c r="E891" t="s">
        <v>3629</v>
      </c>
      <c r="F891" t="s">
        <v>2310</v>
      </c>
      <c r="G891" s="17" t="str">
        <f t="shared" ca="1" si="28"/>
        <v>,22-01-2020,</v>
      </c>
      <c r="H891" s="2">
        <f ca="1">RANDBETWEEN(1,Formules!$B$3)</f>
        <v>73</v>
      </c>
      <c r="I891">
        <f t="shared" si="27"/>
        <v>890</v>
      </c>
    </row>
    <row r="892" spans="1:9" x14ac:dyDescent="0.25">
      <c r="A892" s="2" t="str">
        <f ca="1">Tabel4[[#This Row],[GroepBeheerderEmail]]&amp;Tabel4[[#This Row],[GroepNaam]]&amp;Tabel4[[#This Row],[ReisNaam]]&amp;Tabel4[[#This Row],[NotitieTitel]]&amp;Tabel4[[#This Row],[NotitieDatum]]&amp;Tabel4[[#This Row],[NotitieTekst]]</f>
        <v>Lane.Mellows@gmail.com,Roomm,Hongjiazui,Multi-lateral directional help-desk,22-01-2020,Donec posuere metus vitae ipsum. Aliquam non mauris. Morbi non lectus. Aliquam sit amet diam in magna bibendum imperdiet.</v>
      </c>
      <c r="B892" s="2" t="str">
        <f ca="1">SUBSTITUTE(INDEX(Tabel3[GroepBeheerderEmail],Tabel4[[#This Row],[Reis.Index]]),",","")</f>
        <v>Lane.Mellows@gmail.com</v>
      </c>
      <c r="C892" s="2" t="str">
        <f ca="1">INDEX(Tabel3[GroepNaam],Tabel4[[#This Row],[Reis.Index]])</f>
        <v>,Roomm,</v>
      </c>
      <c r="D892" s="2" t="str">
        <f ca="1">INDEX(Tabel3[ReisNaam],Tabel4[[#This Row],[Reis.Index]])&amp;","</f>
        <v>Hongjiazui,</v>
      </c>
      <c r="E892" t="s">
        <v>3630</v>
      </c>
      <c r="F892" t="s">
        <v>2311</v>
      </c>
      <c r="G892" s="17" t="str">
        <f t="shared" ca="1" si="28"/>
        <v>,22-01-2020,</v>
      </c>
      <c r="H892" s="2">
        <f ca="1">RANDBETWEEN(1,Formules!$B$3)</f>
        <v>76</v>
      </c>
      <c r="I892">
        <f t="shared" si="27"/>
        <v>891</v>
      </c>
    </row>
    <row r="893" spans="1:9" x14ac:dyDescent="0.25">
      <c r="A893" s="2" t="str">
        <f ca="1">Tabel4[[#This Row],[GroepBeheerderEmail]]&amp;Tabel4[[#This Row],[GroepNaam]]&amp;Tabel4[[#This Row],[ReisNaam]]&amp;Tabel4[[#This Row],[NotitieTitel]]&amp;Tabel4[[#This Row],[NotitieDatum]]&amp;Tabel4[[#This Row],[NotitieTekst]]</f>
        <v>Franny.Bicheno@gmail.com,Wordtune,Bahía Blanca,Optimized even-keeled infrastructure,22-01-2020,Fusce consequat. Nulla nisl. Nunc nisl. Duis bibendum, felis sed interdum venenatis, turpis enim blandit mi, in porttitor pede justo eu massa. Donec dapibus. Duis at velit eu est congue elementum.</v>
      </c>
      <c r="B893" s="2" t="str">
        <f ca="1">SUBSTITUTE(INDEX(Tabel3[GroepBeheerderEmail],Tabel4[[#This Row],[Reis.Index]]),",","")</f>
        <v>Franny.Bicheno@gmail.com</v>
      </c>
      <c r="C893" s="2" t="str">
        <f ca="1">INDEX(Tabel3[GroepNaam],Tabel4[[#This Row],[Reis.Index]])</f>
        <v>,Wordtune,</v>
      </c>
      <c r="D893" s="2" t="str">
        <f ca="1">INDEX(Tabel3[ReisNaam],Tabel4[[#This Row],[Reis.Index]])&amp;","</f>
        <v>Bahía Blanca,</v>
      </c>
      <c r="E893" t="s">
        <v>3631</v>
      </c>
      <c r="F893" t="s">
        <v>2312</v>
      </c>
      <c r="G893" s="17" t="str">
        <f t="shared" ca="1" si="28"/>
        <v>,22-01-2020,</v>
      </c>
      <c r="H893" s="2">
        <f ca="1">RANDBETWEEN(1,Formules!$B$3)</f>
        <v>901</v>
      </c>
      <c r="I893">
        <f t="shared" si="27"/>
        <v>892</v>
      </c>
    </row>
    <row r="894" spans="1:9" x14ac:dyDescent="0.25">
      <c r="A894" s="2" t="str">
        <f ca="1">Tabel4[[#This Row],[GroepBeheerderEmail]]&amp;Tabel4[[#This Row],[GroepNaam]]&amp;Tabel4[[#This Row],[ReisNaam]]&amp;Tabel4[[#This Row],[NotitieTitel]]&amp;Tabel4[[#This Row],[NotitieDatum]]&amp;Tabel4[[#This Row],[NotitieTekst]]</f>
        <v>Faun.Gutans@gmail.com,Flashpoint,Putrajaya,Mandatory optimal emulation,22-01-2020,Nunc rhoncus dui vel sem. Sed sagittis. Nam congue, risus semper porta volutpat, quam pede lobortis ligula, sit amet eleifend pede libero quis orci. Nullam molestie nibh in lectus. Pellentesque at nulla. Suspendisse potenti. Cras in purus eu magna vulputate luctus.</v>
      </c>
      <c r="B894" s="2" t="str">
        <f ca="1">SUBSTITUTE(INDEX(Tabel3[GroepBeheerderEmail],Tabel4[[#This Row],[Reis.Index]]),",","")</f>
        <v>Faun.Gutans@gmail.com</v>
      </c>
      <c r="C894" s="2" t="str">
        <f ca="1">INDEX(Tabel3[GroepNaam],Tabel4[[#This Row],[Reis.Index]])</f>
        <v>,Flashpoint,</v>
      </c>
      <c r="D894" s="2" t="str">
        <f ca="1">INDEX(Tabel3[ReisNaam],Tabel4[[#This Row],[Reis.Index]])&amp;","</f>
        <v>Putrajaya,</v>
      </c>
      <c r="E894" t="s">
        <v>3632</v>
      </c>
      <c r="F894" t="s">
        <v>2313</v>
      </c>
      <c r="G894" s="17" t="str">
        <f t="shared" ca="1" si="28"/>
        <v>,22-01-2020,</v>
      </c>
      <c r="H894" s="2">
        <f ca="1">RANDBETWEEN(1,Formules!$B$3)</f>
        <v>432</v>
      </c>
      <c r="I894">
        <f t="shared" si="27"/>
        <v>893</v>
      </c>
    </row>
    <row r="895" spans="1:9" x14ac:dyDescent="0.25">
      <c r="A895" s="2" t="str">
        <f ca="1">Tabel4[[#This Row],[GroepBeheerderEmail]]&amp;Tabel4[[#This Row],[GroepNaam]]&amp;Tabel4[[#This Row],[ReisNaam]]&amp;Tabel4[[#This Row],[NotitieTitel]]&amp;Tabel4[[#This Row],[NotitieDatum]]&amp;Tabel4[[#This Row],[NotitieTekst]]</f>
        <v>Margalo.Gregor@gmail.com,Browsecat,Jialu,Sharable next generation solution,22-01-2020,Suspendisse ornare consequat lectus. In est risus, auctor sed, tristique in, tempus sit amet, sem.</v>
      </c>
      <c r="B895" s="2" t="str">
        <f ca="1">SUBSTITUTE(INDEX(Tabel3[GroepBeheerderEmail],Tabel4[[#This Row],[Reis.Index]]),",","")</f>
        <v>Margalo.Gregor@gmail.com</v>
      </c>
      <c r="C895" s="2" t="str">
        <f ca="1">INDEX(Tabel3[GroepNaam],Tabel4[[#This Row],[Reis.Index]])</f>
        <v>,Browsecat,</v>
      </c>
      <c r="D895" s="2" t="str">
        <f ca="1">INDEX(Tabel3[ReisNaam],Tabel4[[#This Row],[Reis.Index]])&amp;","</f>
        <v>Jialu,</v>
      </c>
      <c r="E895" t="s">
        <v>3633</v>
      </c>
      <c r="F895" t="s">
        <v>2314</v>
      </c>
      <c r="G895" s="17" t="str">
        <f t="shared" ca="1" si="28"/>
        <v>,22-01-2020,</v>
      </c>
      <c r="H895" s="2">
        <f ca="1">RANDBETWEEN(1,Formules!$B$3)</f>
        <v>474</v>
      </c>
      <c r="I895">
        <f t="shared" si="27"/>
        <v>894</v>
      </c>
    </row>
    <row r="896" spans="1:9" x14ac:dyDescent="0.25">
      <c r="A896" s="2" t="str">
        <f ca="1">Tabel4[[#This Row],[GroepBeheerderEmail]]&amp;Tabel4[[#This Row],[GroepNaam]]&amp;Tabel4[[#This Row],[ReisNaam]]&amp;Tabel4[[#This Row],[NotitieTitel]]&amp;Tabel4[[#This Row],[NotitieDatum]]&amp;Tabel4[[#This Row],[NotitieTekst]]</f>
        <v>Kelley.Grattan@gmail.com,Flipopia,La Labor,Re-engineered 24/7 array,22-01-2020,Duis at velit eu est congue elementum.</v>
      </c>
      <c r="B896" s="2" t="str">
        <f ca="1">SUBSTITUTE(INDEX(Tabel3[GroepBeheerderEmail],Tabel4[[#This Row],[Reis.Index]]),",","")</f>
        <v>Kelley.Grattan@gmail.com</v>
      </c>
      <c r="C896" s="2" t="str">
        <f ca="1">INDEX(Tabel3[GroepNaam],Tabel4[[#This Row],[Reis.Index]])</f>
        <v>,Flipopia,</v>
      </c>
      <c r="D896" s="2" t="str">
        <f ca="1">INDEX(Tabel3[ReisNaam],Tabel4[[#This Row],[Reis.Index]])&amp;","</f>
        <v>La Labor,</v>
      </c>
      <c r="E896" t="s">
        <v>3634</v>
      </c>
      <c r="F896" t="s">
        <v>2315</v>
      </c>
      <c r="G896" s="17" t="str">
        <f t="shared" ca="1" si="28"/>
        <v>,22-01-2020,</v>
      </c>
      <c r="H896" s="2">
        <f ca="1">RANDBETWEEN(1,Formules!$B$3)</f>
        <v>979</v>
      </c>
      <c r="I896">
        <f t="shared" si="27"/>
        <v>895</v>
      </c>
    </row>
    <row r="897" spans="1:9" x14ac:dyDescent="0.25">
      <c r="A897" s="2" t="str">
        <f ca="1">Tabel4[[#This Row],[GroepBeheerderEmail]]&amp;Tabel4[[#This Row],[GroepNaam]]&amp;Tabel4[[#This Row],[ReisNaam]]&amp;Tabel4[[#This Row],[NotitieTitel]]&amp;Tabel4[[#This Row],[NotitieDatum]]&amp;Tabel4[[#This Row],[NotitieTekst]]</f>
        <v>Minne.Michal@gmail.com,Brainsphere,Tranås,Total leading edge alliance,22-01-2020,Aenean auctor gravida sem. Praesent id massa id nisl venenatis lacinia.</v>
      </c>
      <c r="B897" s="2" t="str">
        <f ca="1">SUBSTITUTE(INDEX(Tabel3[GroepBeheerderEmail],Tabel4[[#This Row],[Reis.Index]]),",","")</f>
        <v>Minne.Michal@gmail.com</v>
      </c>
      <c r="C897" s="2" t="str">
        <f ca="1">INDEX(Tabel3[GroepNaam],Tabel4[[#This Row],[Reis.Index]])</f>
        <v>,Brainsphere,</v>
      </c>
      <c r="D897" s="2" t="str">
        <f ca="1">INDEX(Tabel3[ReisNaam],Tabel4[[#This Row],[Reis.Index]])&amp;","</f>
        <v>Tranås,</v>
      </c>
      <c r="E897" t="s">
        <v>3635</v>
      </c>
      <c r="F897" t="s">
        <v>2309</v>
      </c>
      <c r="G897" s="17" t="str">
        <f t="shared" ca="1" si="28"/>
        <v>,22-01-2020,</v>
      </c>
      <c r="H897" s="2">
        <f ca="1">RANDBETWEEN(1,Formules!$B$3)</f>
        <v>611</v>
      </c>
      <c r="I897">
        <f t="shared" si="27"/>
        <v>896</v>
      </c>
    </row>
    <row r="898" spans="1:9" x14ac:dyDescent="0.25">
      <c r="A898" s="2" t="str">
        <f ca="1">Tabel4[[#This Row],[GroepBeheerderEmail]]&amp;Tabel4[[#This Row],[GroepNaam]]&amp;Tabel4[[#This Row],[ReisNaam]]&amp;Tabel4[[#This Row],[NotitieTitel]]&amp;Tabel4[[#This Row],[NotitieDatum]]&amp;Tabel4[[#This Row],[NotitieTekst]]</f>
        <v>Deena.Eisikowitch@gmail.com,Quimm,Zaandam,Synergistic value-added capacity,22-01-2020,Morbi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v>
      </c>
      <c r="B898" s="2" t="str">
        <f ca="1">SUBSTITUTE(INDEX(Tabel3[GroepBeheerderEmail],Tabel4[[#This Row],[Reis.Index]]),",","")</f>
        <v>Deena.Eisikowitch@gmail.com</v>
      </c>
      <c r="C898" s="2" t="str">
        <f ca="1">INDEX(Tabel3[GroepNaam],Tabel4[[#This Row],[Reis.Index]])</f>
        <v>,Quimm,</v>
      </c>
      <c r="D898" s="2" t="str">
        <f ca="1">INDEX(Tabel3[ReisNaam],Tabel4[[#This Row],[Reis.Index]])&amp;","</f>
        <v>Zaandam,</v>
      </c>
      <c r="E898" t="s">
        <v>3636</v>
      </c>
      <c r="F898" t="s">
        <v>2048</v>
      </c>
      <c r="G898" s="17" t="str">
        <f t="shared" ca="1" si="28"/>
        <v>,22-01-2020,</v>
      </c>
      <c r="H898" s="2">
        <f ca="1">RANDBETWEEN(1,Formules!$B$3)</f>
        <v>223</v>
      </c>
      <c r="I898">
        <f t="shared" ref="I898:I961" si="29">ROW()-1</f>
        <v>897</v>
      </c>
    </row>
    <row r="899" spans="1:9" x14ac:dyDescent="0.25">
      <c r="A899" s="2" t="str">
        <f ca="1">Tabel4[[#This Row],[GroepBeheerderEmail]]&amp;Tabel4[[#This Row],[GroepNaam]]&amp;Tabel4[[#This Row],[ReisNaam]]&amp;Tabel4[[#This Row],[NotitieTitel]]&amp;Tabel4[[#This Row],[NotitieDatum]]&amp;Tabel4[[#This Row],[NotitieTekst]]</f>
        <v>Gillie.Giraldon@gmail.com,Photobug,Duanjia,Automated bi-directional solution,22-01-2020,Donec ut dolor. Morbi vel lectus in quam fringilla rhoncus. Mauris enim leo, rhoncus sed, vestibulum sit amet, cursus id, turpis. Integer aliquet, massa id lobortis convallis, tortor risus dapibus augue, vel accumsan tellus nisi eu orci. Mauris lacinia sapien quis libero.</v>
      </c>
      <c r="B899" s="2" t="str">
        <f ca="1">SUBSTITUTE(INDEX(Tabel3[GroepBeheerderEmail],Tabel4[[#This Row],[Reis.Index]]),",","")</f>
        <v>Gillie.Giraldon@gmail.com</v>
      </c>
      <c r="C899" s="2" t="str">
        <f ca="1">INDEX(Tabel3[GroepNaam],Tabel4[[#This Row],[Reis.Index]])</f>
        <v>,Photobug,</v>
      </c>
      <c r="D899" s="2" t="str">
        <f ca="1">INDEX(Tabel3[ReisNaam],Tabel4[[#This Row],[Reis.Index]])&amp;","</f>
        <v>Duanjia,</v>
      </c>
      <c r="E899" t="s">
        <v>3637</v>
      </c>
      <c r="F899" t="s">
        <v>2316</v>
      </c>
      <c r="G899" s="17" t="str">
        <f t="shared" ca="1" si="28"/>
        <v>,22-01-2020,</v>
      </c>
      <c r="H899" s="2">
        <f ca="1">RANDBETWEEN(1,Formules!$B$3)</f>
        <v>789</v>
      </c>
      <c r="I899">
        <f t="shared" si="29"/>
        <v>898</v>
      </c>
    </row>
    <row r="900" spans="1:9" x14ac:dyDescent="0.25">
      <c r="A900" s="2" t="str">
        <f ca="1">Tabel4[[#This Row],[GroepBeheerderEmail]]&amp;Tabel4[[#This Row],[GroepNaam]]&amp;Tabel4[[#This Row],[ReisNaam]]&amp;Tabel4[[#This Row],[NotitieTitel]]&amp;Tabel4[[#This Row],[NotitieDatum]]&amp;Tabel4[[#This Row],[NotitieTekst]]</f>
        <v>Debbie.Wooller@gmail.com,Thoughtblab,Seixas do Douro,Open-source didactic middleware,22-01-2020,Praesent blandit. Nam nulla. Integer pede justo, lacinia eget, tincidunt eget, tempus vel, pede. Morbi porttitor lorem id ligula. Suspendisse ornare consequat lectus. In est risus, auctor sed, tristique in, tempus sit amet, sem. Fusce consequat.</v>
      </c>
      <c r="B900" s="2" t="str">
        <f ca="1">SUBSTITUTE(INDEX(Tabel3[GroepBeheerderEmail],Tabel4[[#This Row],[Reis.Index]]),",","")</f>
        <v>Debbie.Wooller@gmail.com</v>
      </c>
      <c r="C900" s="2" t="str">
        <f ca="1">INDEX(Tabel3[GroepNaam],Tabel4[[#This Row],[Reis.Index]])</f>
        <v>,Thoughtblab,</v>
      </c>
      <c r="D900" s="2" t="str">
        <f ca="1">INDEX(Tabel3[ReisNaam],Tabel4[[#This Row],[Reis.Index]])&amp;","</f>
        <v>Seixas do Douro,</v>
      </c>
      <c r="E900" t="s">
        <v>3638</v>
      </c>
      <c r="F900" t="s">
        <v>1930</v>
      </c>
      <c r="G900" s="17" t="str">
        <f t="shared" ca="1" si="28"/>
        <v>,22-01-2020,</v>
      </c>
      <c r="H900" s="2">
        <f ca="1">RANDBETWEEN(1,Formules!$B$3)</f>
        <v>698</v>
      </c>
      <c r="I900">
        <f t="shared" si="29"/>
        <v>899</v>
      </c>
    </row>
    <row r="901" spans="1:9" x14ac:dyDescent="0.25">
      <c r="A901" s="2" t="str">
        <f ca="1">Tabel4[[#This Row],[GroepBeheerderEmail]]&amp;Tabel4[[#This Row],[GroepNaam]]&amp;Tabel4[[#This Row],[ReisNaam]]&amp;Tabel4[[#This Row],[NotitieTitel]]&amp;Tabel4[[#This Row],[NotitieDatum]]&amp;Tabel4[[#This Row],[NotitieTekst]]</f>
        <v>Lettie.Handling@gmail.com,Dynava,Guangchen,Fully-configurable cohesive workforce,22-01-2020,Fusce posuere felis sed lacus. Morbi sem mauris, laoreet ut, rhoncus aliquet, pulvinar sed, nisl.</v>
      </c>
      <c r="B901" s="2" t="str">
        <f ca="1">SUBSTITUTE(INDEX(Tabel3[GroepBeheerderEmail],Tabel4[[#This Row],[Reis.Index]]),",","")</f>
        <v>Lettie.Handling@gmail.com</v>
      </c>
      <c r="C901" s="2" t="str">
        <f ca="1">INDEX(Tabel3[GroepNaam],Tabel4[[#This Row],[Reis.Index]])</f>
        <v>,Dynava,</v>
      </c>
      <c r="D901" s="2" t="str">
        <f ca="1">INDEX(Tabel3[ReisNaam],Tabel4[[#This Row],[Reis.Index]])&amp;","</f>
        <v>Guangchen,</v>
      </c>
      <c r="E901" t="s">
        <v>3639</v>
      </c>
      <c r="F901" t="s">
        <v>2317</v>
      </c>
      <c r="G901" s="17" t="str">
        <f t="shared" ref="G901:G964" ca="1" si="30">","&amp;TEXT(TODAY(),"DD-MM-JJJJ")&amp;","</f>
        <v>,22-01-2020,</v>
      </c>
      <c r="H901" s="2">
        <f ca="1">RANDBETWEEN(1,Formules!$B$3)</f>
        <v>84</v>
      </c>
      <c r="I901">
        <f t="shared" si="29"/>
        <v>900</v>
      </c>
    </row>
    <row r="902" spans="1:9" x14ac:dyDescent="0.25">
      <c r="A902" s="2" t="str">
        <f ca="1">Tabel4[[#This Row],[GroepBeheerderEmail]]&amp;Tabel4[[#This Row],[GroepNaam]]&amp;Tabel4[[#This Row],[ReisNaam]]&amp;Tabel4[[#This Row],[NotitieTitel]]&amp;Tabel4[[#This Row],[NotitieDatum]]&amp;Tabel4[[#This Row],[NotitieTekst]]</f>
        <v>Francis.Cockhill@gmail.com,Devpulse,Kostanay,Intuitive client-server productivity,22-01-2020,Vestibulum ante ipsum primis in faucibus orci luctus et ultrices posuere cubilia Curae; Duis faucibus accumsan odio. Curabitur convallis. Duis consequat dui nec nisi volutpat eleifend. Donec ut dolor. Morbi vel lectus in quam fringilla rhoncus.</v>
      </c>
      <c r="B902" s="2" t="str">
        <f ca="1">SUBSTITUTE(INDEX(Tabel3[GroepBeheerderEmail],Tabel4[[#This Row],[Reis.Index]]),",","")</f>
        <v>Francis.Cockhill@gmail.com</v>
      </c>
      <c r="C902" s="2" t="str">
        <f ca="1">INDEX(Tabel3[GroepNaam],Tabel4[[#This Row],[Reis.Index]])</f>
        <v>,Devpulse,</v>
      </c>
      <c r="D902" s="2" t="str">
        <f ca="1">INDEX(Tabel3[ReisNaam],Tabel4[[#This Row],[Reis.Index]])&amp;","</f>
        <v>Kostanay,</v>
      </c>
      <c r="E902" t="s">
        <v>3640</v>
      </c>
      <c r="F902" t="s">
        <v>2318</v>
      </c>
      <c r="G902" s="17" t="str">
        <f t="shared" ca="1" si="30"/>
        <v>,22-01-2020,</v>
      </c>
      <c r="H902" s="2">
        <f ca="1">RANDBETWEEN(1,Formules!$B$3)</f>
        <v>189</v>
      </c>
      <c r="I902">
        <f t="shared" si="29"/>
        <v>901</v>
      </c>
    </row>
    <row r="903" spans="1:9" x14ac:dyDescent="0.25">
      <c r="A903" s="2" t="str">
        <f ca="1">Tabel4[[#This Row],[GroepBeheerderEmail]]&amp;Tabel4[[#This Row],[GroepNaam]]&amp;Tabel4[[#This Row],[ReisNaam]]&amp;Tabel4[[#This Row],[NotitieTitel]]&amp;Tabel4[[#This Row],[NotitieDatum]]&amp;Tabel4[[#This Row],[NotitieTekst]]</f>
        <v>Loria.Pickston@gmail.com,Quaxo,Tirat Karmel,Secured methodical help-desk,22-01-2020,Proin eu mi.</v>
      </c>
      <c r="B903" s="2" t="str">
        <f ca="1">SUBSTITUTE(INDEX(Tabel3[GroepBeheerderEmail],Tabel4[[#This Row],[Reis.Index]]),",","")</f>
        <v>Loria.Pickston@gmail.com</v>
      </c>
      <c r="C903" s="2" t="str">
        <f ca="1">INDEX(Tabel3[GroepNaam],Tabel4[[#This Row],[Reis.Index]])</f>
        <v>,Quaxo,</v>
      </c>
      <c r="D903" s="2" t="str">
        <f ca="1">INDEX(Tabel3[ReisNaam],Tabel4[[#This Row],[Reis.Index]])&amp;","</f>
        <v>Tirat Karmel,</v>
      </c>
      <c r="E903" t="s">
        <v>3641</v>
      </c>
      <c r="F903" t="s">
        <v>1761</v>
      </c>
      <c r="G903" s="17" t="str">
        <f t="shared" ca="1" si="30"/>
        <v>,22-01-2020,</v>
      </c>
      <c r="H903" s="2">
        <f ca="1">RANDBETWEEN(1,Formules!$B$3)</f>
        <v>324</v>
      </c>
      <c r="I903">
        <f t="shared" si="29"/>
        <v>902</v>
      </c>
    </row>
    <row r="904" spans="1:9" x14ac:dyDescent="0.25">
      <c r="A904" s="2" t="str">
        <f ca="1">Tabel4[[#This Row],[GroepBeheerderEmail]]&amp;Tabel4[[#This Row],[GroepNaam]]&amp;Tabel4[[#This Row],[ReisNaam]]&amp;Tabel4[[#This Row],[NotitieTitel]]&amp;Tabel4[[#This Row],[NotitieDatum]]&amp;Tabel4[[#This Row],[NotitieTekst]]</f>
        <v>Cinda.Sparrowhawk@gmail.com,Yakitri,Lalupon,Fundamental tertiary utilisation,22-01-2020,Aenean lectus. Pellentesque eget nunc. Donec quis orci eget orci vehicula condimentum. Curabitur in libero ut massa volutpat convallis. Morbi odio odio, elementum eu, interdum eu, tincidunt in, leo. Maecenas pulvinar lobortis est.</v>
      </c>
      <c r="B904" s="2" t="str">
        <f ca="1">SUBSTITUTE(INDEX(Tabel3[GroepBeheerderEmail],Tabel4[[#This Row],[Reis.Index]]),",","")</f>
        <v>Cinda.Sparrowhawk@gmail.com</v>
      </c>
      <c r="C904" s="2" t="str">
        <f ca="1">INDEX(Tabel3[GroepNaam],Tabel4[[#This Row],[Reis.Index]])</f>
        <v>,Yakitri,</v>
      </c>
      <c r="D904" s="2" t="str">
        <f ca="1">INDEX(Tabel3[ReisNaam],Tabel4[[#This Row],[Reis.Index]])&amp;","</f>
        <v>Lalupon,</v>
      </c>
      <c r="E904" t="s">
        <v>3642</v>
      </c>
      <c r="F904" t="s">
        <v>2319</v>
      </c>
      <c r="G904" s="17" t="str">
        <f t="shared" ca="1" si="30"/>
        <v>,22-01-2020,</v>
      </c>
      <c r="H904" s="2">
        <f ca="1">RANDBETWEEN(1,Formules!$B$3)</f>
        <v>776</v>
      </c>
      <c r="I904">
        <f t="shared" si="29"/>
        <v>903</v>
      </c>
    </row>
    <row r="905" spans="1:9" x14ac:dyDescent="0.25">
      <c r="A905" s="2" t="str">
        <f ca="1">Tabel4[[#This Row],[GroepBeheerderEmail]]&amp;Tabel4[[#This Row],[GroepNaam]]&amp;Tabel4[[#This Row],[ReisNaam]]&amp;Tabel4[[#This Row],[NotitieTitel]]&amp;Tabel4[[#This Row],[NotitieDatum]]&amp;Tabel4[[#This Row],[NotitieTekst]]</f>
        <v>Reine.Mougin@gmail.com,Flipstorm,Puyuan,Optional local info-mediaries,22-01-2020,Duis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v>
      </c>
      <c r="B905" s="2" t="str">
        <f ca="1">SUBSTITUTE(INDEX(Tabel3[GroepBeheerderEmail],Tabel4[[#This Row],[Reis.Index]]),",","")</f>
        <v>Reine.Mougin@gmail.com</v>
      </c>
      <c r="C905" s="2" t="str">
        <f ca="1">INDEX(Tabel3[GroepNaam],Tabel4[[#This Row],[Reis.Index]])</f>
        <v>,Flipstorm,</v>
      </c>
      <c r="D905" s="2" t="str">
        <f ca="1">INDEX(Tabel3[ReisNaam],Tabel4[[#This Row],[Reis.Index]])&amp;","</f>
        <v>Puyuan,</v>
      </c>
      <c r="E905" t="s">
        <v>3643</v>
      </c>
      <c r="F905" t="s">
        <v>2320</v>
      </c>
      <c r="G905" s="17" t="str">
        <f t="shared" ca="1" si="30"/>
        <v>,22-01-2020,</v>
      </c>
      <c r="H905" s="2">
        <f ca="1">RANDBETWEEN(1,Formules!$B$3)</f>
        <v>607</v>
      </c>
      <c r="I905">
        <f t="shared" si="29"/>
        <v>904</v>
      </c>
    </row>
    <row r="906" spans="1:9" x14ac:dyDescent="0.25">
      <c r="A906" s="2" t="str">
        <f ca="1">Tabel4[[#This Row],[GroepBeheerderEmail]]&amp;Tabel4[[#This Row],[GroepNaam]]&amp;Tabel4[[#This Row],[ReisNaam]]&amp;Tabel4[[#This Row],[NotitieTitel]]&amp;Tabel4[[#This Row],[NotitieDatum]]&amp;Tabel4[[#This Row],[NotitieTekst]]</f>
        <v>Benny.Mateescu@gmail.com,Jaxworks,Swiętajno,Synergized analyzing website,22-01-2020,In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v>
      </c>
      <c r="B906" s="2" t="str">
        <f ca="1">SUBSTITUTE(INDEX(Tabel3[GroepBeheerderEmail],Tabel4[[#This Row],[Reis.Index]]),",","")</f>
        <v>Benny.Mateescu@gmail.com</v>
      </c>
      <c r="C906" s="2" t="str">
        <f ca="1">INDEX(Tabel3[GroepNaam],Tabel4[[#This Row],[Reis.Index]])</f>
        <v>,Jaxworks,</v>
      </c>
      <c r="D906" s="2" t="str">
        <f ca="1">INDEX(Tabel3[ReisNaam],Tabel4[[#This Row],[Reis.Index]])&amp;","</f>
        <v>Swiętajno,</v>
      </c>
      <c r="E906" t="s">
        <v>3644</v>
      </c>
      <c r="F906" t="s">
        <v>2169</v>
      </c>
      <c r="G906" s="17" t="str">
        <f t="shared" ca="1" si="30"/>
        <v>,22-01-2020,</v>
      </c>
      <c r="H906" s="2">
        <f ca="1">RANDBETWEEN(1,Formules!$B$3)</f>
        <v>420</v>
      </c>
      <c r="I906">
        <f t="shared" si="29"/>
        <v>905</v>
      </c>
    </row>
    <row r="907" spans="1:9" x14ac:dyDescent="0.25">
      <c r="A907" s="2" t="str">
        <f ca="1">Tabel4[[#This Row],[GroepBeheerderEmail]]&amp;Tabel4[[#This Row],[GroepNaam]]&amp;Tabel4[[#This Row],[ReisNaam]]&amp;Tabel4[[#This Row],[NotitieTitel]]&amp;Tabel4[[#This Row],[NotitieDatum]]&amp;Tabel4[[#This Row],[NotitieTekst]]</f>
        <v>Rickey.Stanislaw@gmail.com,Photobean,Lusambo,Front-line zero defect productivity,22-01-2020,Morbi a ipsum. Integer a nibh. In quis justo. Maecenas rhoncus aliquam lacus. Morbi quis tortor id nulla ultrices aliquet. Maecenas leo odio, condimentum id, luctus nec, molestie sed, justo.</v>
      </c>
      <c r="B907" s="2" t="str">
        <f ca="1">SUBSTITUTE(INDEX(Tabel3[GroepBeheerderEmail],Tabel4[[#This Row],[Reis.Index]]),",","")</f>
        <v>Rickey.Stanislaw@gmail.com</v>
      </c>
      <c r="C907" s="2" t="str">
        <f ca="1">INDEX(Tabel3[GroepNaam],Tabel4[[#This Row],[Reis.Index]])</f>
        <v>,Photobean,</v>
      </c>
      <c r="D907" s="2" t="str">
        <f ca="1">INDEX(Tabel3[ReisNaam],Tabel4[[#This Row],[Reis.Index]])&amp;","</f>
        <v>Lusambo,</v>
      </c>
      <c r="E907" t="s">
        <v>3645</v>
      </c>
      <c r="F907" t="s">
        <v>2215</v>
      </c>
      <c r="G907" s="17" t="str">
        <f t="shared" ca="1" si="30"/>
        <v>,22-01-2020,</v>
      </c>
      <c r="H907" s="2">
        <f ca="1">RANDBETWEEN(1,Formules!$B$3)</f>
        <v>877</v>
      </c>
      <c r="I907">
        <f t="shared" si="29"/>
        <v>906</v>
      </c>
    </row>
    <row r="908" spans="1:9" x14ac:dyDescent="0.25">
      <c r="A908" s="2" t="str">
        <f ca="1">Tabel4[[#This Row],[GroepBeheerderEmail]]&amp;Tabel4[[#This Row],[GroepNaam]]&amp;Tabel4[[#This Row],[ReisNaam]]&amp;Tabel4[[#This Row],[NotitieTitel]]&amp;Tabel4[[#This Row],[NotitieDatum]]&amp;Tabel4[[#This Row],[NotitieTekst]]</f>
        <v>Kelley.Grattan@gmail.com,Flipopia,La Labor,Public-key secondary archive,22-01-2020,Curabitur at ipsum ac tellus semper interdum. Mauris ullamcorper purus sit amet nulla. Quisque arcu libero, rutrum ac, lobortis vel, dapibus at, diam.</v>
      </c>
      <c r="B908" s="2" t="str">
        <f ca="1">SUBSTITUTE(INDEX(Tabel3[GroepBeheerderEmail],Tabel4[[#This Row],[Reis.Index]]),",","")</f>
        <v>Kelley.Grattan@gmail.com</v>
      </c>
      <c r="C908" s="2" t="str">
        <f ca="1">INDEX(Tabel3[GroepNaam],Tabel4[[#This Row],[Reis.Index]])</f>
        <v>,Flipopia,</v>
      </c>
      <c r="D908" s="2" t="str">
        <f ca="1">INDEX(Tabel3[ReisNaam],Tabel4[[#This Row],[Reis.Index]])&amp;","</f>
        <v>La Labor,</v>
      </c>
      <c r="E908" t="s">
        <v>3646</v>
      </c>
      <c r="F908" t="s">
        <v>2023</v>
      </c>
      <c r="G908" s="17" t="str">
        <f t="shared" ca="1" si="30"/>
        <v>,22-01-2020,</v>
      </c>
      <c r="H908" s="2">
        <f ca="1">RANDBETWEEN(1,Formules!$B$3)</f>
        <v>979</v>
      </c>
      <c r="I908">
        <f t="shared" si="29"/>
        <v>907</v>
      </c>
    </row>
    <row r="909" spans="1:9" x14ac:dyDescent="0.25">
      <c r="A909" s="2" t="str">
        <f ca="1">Tabel4[[#This Row],[GroepBeheerderEmail]]&amp;Tabel4[[#This Row],[GroepNaam]]&amp;Tabel4[[#This Row],[ReisNaam]]&amp;Tabel4[[#This Row],[NotitieTitel]]&amp;Tabel4[[#This Row],[NotitieDatum]]&amp;Tabel4[[#This Row],[NotitieTekst]]</f>
        <v>Deborah.Mursell@gmail.com,Jabbertype,Budapest,Virtual responsive matrix,22-01-2020,Nulla tellus. In sagittis dui vel nisl.</v>
      </c>
      <c r="B909" s="2" t="str">
        <f ca="1">SUBSTITUTE(INDEX(Tabel3[GroepBeheerderEmail],Tabel4[[#This Row],[Reis.Index]]),",","")</f>
        <v>Deborah.Mursell@gmail.com</v>
      </c>
      <c r="C909" s="2" t="str">
        <f ca="1">INDEX(Tabel3[GroepNaam],Tabel4[[#This Row],[Reis.Index]])</f>
        <v>,Jabbertype,</v>
      </c>
      <c r="D909" s="2" t="str">
        <f ca="1">INDEX(Tabel3[ReisNaam],Tabel4[[#This Row],[Reis.Index]])&amp;","</f>
        <v>Budapest,</v>
      </c>
      <c r="E909" t="s">
        <v>3647</v>
      </c>
      <c r="F909" t="s">
        <v>2321</v>
      </c>
      <c r="G909" s="17" t="str">
        <f t="shared" ca="1" si="30"/>
        <v>,22-01-2020,</v>
      </c>
      <c r="H909" s="2">
        <f ca="1">RANDBETWEEN(1,Formules!$B$3)</f>
        <v>290</v>
      </c>
      <c r="I909">
        <f t="shared" si="29"/>
        <v>908</v>
      </c>
    </row>
    <row r="910" spans="1:9" x14ac:dyDescent="0.25">
      <c r="A910" s="2" t="str">
        <f ca="1">Tabel4[[#This Row],[GroepBeheerderEmail]]&amp;Tabel4[[#This Row],[GroepNaam]]&amp;Tabel4[[#This Row],[ReisNaam]]&amp;Tabel4[[#This Row],[NotitieTitel]]&amp;Tabel4[[#This Row],[NotitieDatum]]&amp;Tabel4[[#This Row],[NotitieTekst]]</f>
        <v>Anatole.Vondrak@gmail.com,Voonix,Remedios,Streamlined tangible website,22-01-2020,Donec vitae nisi. Nam ultrices, libero non mattis pulvinar, nulla pede ullamcorper augue, a suscipit nulla elit ac nulla. Sed vel enim sit amet nunc viverra dapibus.</v>
      </c>
      <c r="B910" s="2" t="str">
        <f ca="1">SUBSTITUTE(INDEX(Tabel3[GroepBeheerderEmail],Tabel4[[#This Row],[Reis.Index]]),",","")</f>
        <v>Anatole.Vondrak@gmail.com</v>
      </c>
      <c r="C910" s="2" t="str">
        <f ca="1">INDEX(Tabel3[GroepNaam],Tabel4[[#This Row],[Reis.Index]])</f>
        <v>,Voonix,</v>
      </c>
      <c r="D910" s="2" t="str">
        <f ca="1">INDEX(Tabel3[ReisNaam],Tabel4[[#This Row],[Reis.Index]])&amp;","</f>
        <v>Remedios,</v>
      </c>
      <c r="E910" t="s">
        <v>3648</v>
      </c>
      <c r="F910" t="s">
        <v>2322</v>
      </c>
      <c r="G910" s="17" t="str">
        <f t="shared" ca="1" si="30"/>
        <v>,22-01-2020,</v>
      </c>
      <c r="H910" s="2">
        <f ca="1">RANDBETWEEN(1,Formules!$B$3)</f>
        <v>908</v>
      </c>
      <c r="I910">
        <f t="shared" si="29"/>
        <v>909</v>
      </c>
    </row>
    <row r="911" spans="1:9" x14ac:dyDescent="0.25">
      <c r="A911" s="2" t="str">
        <f ca="1">Tabel4[[#This Row],[GroepBeheerderEmail]]&amp;Tabel4[[#This Row],[GroepNaam]]&amp;Tabel4[[#This Row],[ReisNaam]]&amp;Tabel4[[#This Row],[NotitieTitel]]&amp;Tabel4[[#This Row],[NotitieDatum]]&amp;Tabel4[[#This Row],[NotitieTekst]]</f>
        <v>Pennie.Thomtson@gmail.com,Yozio,Shewopo,Pre-emptive high-level circuit,22-01-2020,Donec semper sapien a libero.</v>
      </c>
      <c r="B911" s="2" t="str">
        <f ca="1">SUBSTITUTE(INDEX(Tabel3[GroepBeheerderEmail],Tabel4[[#This Row],[Reis.Index]]),",","")</f>
        <v>Pennie.Thomtson@gmail.com</v>
      </c>
      <c r="C911" s="2" t="str">
        <f ca="1">INDEX(Tabel3[GroepNaam],Tabel4[[#This Row],[Reis.Index]])</f>
        <v>,Yozio,</v>
      </c>
      <c r="D911" s="2" t="str">
        <f ca="1">INDEX(Tabel3[ReisNaam],Tabel4[[#This Row],[Reis.Index]])&amp;","</f>
        <v>Shewopo,</v>
      </c>
      <c r="E911" t="s">
        <v>3649</v>
      </c>
      <c r="F911" t="s">
        <v>1786</v>
      </c>
      <c r="G911" s="17" t="str">
        <f t="shared" ca="1" si="30"/>
        <v>,22-01-2020,</v>
      </c>
      <c r="H911" s="2">
        <f ca="1">RANDBETWEEN(1,Formules!$B$3)</f>
        <v>827</v>
      </c>
      <c r="I911">
        <f t="shared" si="29"/>
        <v>910</v>
      </c>
    </row>
    <row r="912" spans="1:9" x14ac:dyDescent="0.25">
      <c r="A912" s="2" t="str">
        <f ca="1">Tabel4[[#This Row],[GroepBeheerderEmail]]&amp;Tabel4[[#This Row],[GroepNaam]]&amp;Tabel4[[#This Row],[ReisNaam]]&amp;Tabel4[[#This Row],[NotitieTitel]]&amp;Tabel4[[#This Row],[NotitieDatum]]&amp;Tabel4[[#This Row],[NotitieTekst]]</f>
        <v>Gillie.Giraldon@gmail.com,Livepath,President Roxas,Decentralized bifurcated concept,22-01-2020,Nulla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v>
      </c>
      <c r="B912" s="2" t="str">
        <f ca="1">SUBSTITUTE(INDEX(Tabel3[GroepBeheerderEmail],Tabel4[[#This Row],[Reis.Index]]),",","")</f>
        <v>Gillie.Giraldon@gmail.com</v>
      </c>
      <c r="C912" s="2" t="str">
        <f ca="1">INDEX(Tabel3[GroepNaam],Tabel4[[#This Row],[Reis.Index]])</f>
        <v>,Livepath,</v>
      </c>
      <c r="D912" s="2" t="str">
        <f ca="1">INDEX(Tabel3[ReisNaam],Tabel4[[#This Row],[Reis.Index]])&amp;","</f>
        <v>President Roxas,</v>
      </c>
      <c r="E912" t="s">
        <v>3650</v>
      </c>
      <c r="F912" t="s">
        <v>2273</v>
      </c>
      <c r="G912" s="17" t="str">
        <f t="shared" ca="1" si="30"/>
        <v>,22-01-2020,</v>
      </c>
      <c r="H912" s="2">
        <f ca="1">RANDBETWEEN(1,Formules!$B$3)</f>
        <v>907</v>
      </c>
      <c r="I912">
        <f t="shared" si="29"/>
        <v>911</v>
      </c>
    </row>
    <row r="913" spans="1:9" x14ac:dyDescent="0.25">
      <c r="A913" s="2" t="str">
        <f ca="1">Tabel4[[#This Row],[GroepBeheerderEmail]]&amp;Tabel4[[#This Row],[GroepNaam]]&amp;Tabel4[[#This Row],[ReisNaam]]&amp;Tabel4[[#This Row],[NotitieTitel]]&amp;Tabel4[[#This Row],[NotitieDatum]]&amp;Tabel4[[#This Row],[NotitieTekst]]</f>
        <v>Olly.Leinweber@gmail.com,Quimm,Fagersta,Digitized human-resource solution,22-01-2020,In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v>
      </c>
      <c r="B913" s="2" t="str">
        <f ca="1">SUBSTITUTE(INDEX(Tabel3[GroepBeheerderEmail],Tabel4[[#This Row],[Reis.Index]]),",","")</f>
        <v>Olly.Leinweber@gmail.com</v>
      </c>
      <c r="C913" s="2" t="str">
        <f ca="1">INDEX(Tabel3[GroepNaam],Tabel4[[#This Row],[Reis.Index]])</f>
        <v>,Quimm,</v>
      </c>
      <c r="D913" s="2" t="str">
        <f ca="1">INDEX(Tabel3[ReisNaam],Tabel4[[#This Row],[Reis.Index]])&amp;","</f>
        <v>Fagersta,</v>
      </c>
      <c r="E913" t="s">
        <v>3651</v>
      </c>
      <c r="F913" t="s">
        <v>2323</v>
      </c>
      <c r="G913" s="17" t="str">
        <f t="shared" ca="1" si="30"/>
        <v>,22-01-2020,</v>
      </c>
      <c r="H913" s="2">
        <f ca="1">RANDBETWEEN(1,Formules!$B$3)</f>
        <v>134</v>
      </c>
      <c r="I913">
        <f t="shared" si="29"/>
        <v>912</v>
      </c>
    </row>
    <row r="914" spans="1:9" x14ac:dyDescent="0.25">
      <c r="A914" s="2" t="str">
        <f ca="1">Tabel4[[#This Row],[GroepBeheerderEmail]]&amp;Tabel4[[#This Row],[GroepNaam]]&amp;Tabel4[[#This Row],[ReisNaam]]&amp;Tabel4[[#This Row],[NotitieTitel]]&amp;Tabel4[[#This Row],[NotitieDatum]]&amp;Tabel4[[#This Row],[NotitieTekst]]</f>
        <v>Kelley.Michieli@gmail.com,Reallinks,Sundbyberg,Profit-focused exuding customer loyalty,22-01-2020,In blandit ultrices enim.</v>
      </c>
      <c r="B914" s="2" t="str">
        <f ca="1">SUBSTITUTE(INDEX(Tabel3[GroepBeheerderEmail],Tabel4[[#This Row],[Reis.Index]]),",","")</f>
        <v>Kelley.Michieli@gmail.com</v>
      </c>
      <c r="C914" s="2" t="str">
        <f ca="1">INDEX(Tabel3[GroepNaam],Tabel4[[#This Row],[Reis.Index]])</f>
        <v>,Reallinks,</v>
      </c>
      <c r="D914" s="2" t="str">
        <f ca="1">INDEX(Tabel3[ReisNaam],Tabel4[[#This Row],[Reis.Index]])&amp;","</f>
        <v>Sundbyberg,</v>
      </c>
      <c r="E914" t="s">
        <v>3652</v>
      </c>
      <c r="F914" t="s">
        <v>2129</v>
      </c>
      <c r="G914" s="17" t="str">
        <f t="shared" ca="1" si="30"/>
        <v>,22-01-2020,</v>
      </c>
      <c r="H914" s="2">
        <f ca="1">RANDBETWEEN(1,Formules!$B$3)</f>
        <v>366</v>
      </c>
      <c r="I914">
        <f t="shared" si="29"/>
        <v>913</v>
      </c>
    </row>
    <row r="915" spans="1:9" x14ac:dyDescent="0.25">
      <c r="A915" s="2" t="str">
        <f ca="1">Tabel4[[#This Row],[GroepBeheerderEmail]]&amp;Tabel4[[#This Row],[GroepNaam]]&amp;Tabel4[[#This Row],[ReisNaam]]&amp;Tabel4[[#This Row],[NotitieTitel]]&amp;Tabel4[[#This Row],[NotitieDatum]]&amp;Tabel4[[#This Row],[NotitieTekst]]</f>
        <v>Hadlee.Sugg@gmail.com,Riffpedia,Antas,Re-contextualized optimizing customer loyalty,22-01-2020,Vivamus vestibulum sagittis sapien. Cum sociis natoque penatibus et magnis dis parturient montes, nascetur ridiculus mus.</v>
      </c>
      <c r="B915" s="2" t="str">
        <f ca="1">SUBSTITUTE(INDEX(Tabel3[GroepBeheerderEmail],Tabel4[[#This Row],[Reis.Index]]),",","")</f>
        <v>Hadlee.Sugg@gmail.com</v>
      </c>
      <c r="C915" s="2" t="str">
        <f ca="1">INDEX(Tabel3[GroepNaam],Tabel4[[#This Row],[Reis.Index]])</f>
        <v>,Riffpedia,</v>
      </c>
      <c r="D915" s="2" t="str">
        <f ca="1">INDEX(Tabel3[ReisNaam],Tabel4[[#This Row],[Reis.Index]])&amp;","</f>
        <v>Antas,</v>
      </c>
      <c r="E915" t="s">
        <v>3653</v>
      </c>
      <c r="F915" t="s">
        <v>2324</v>
      </c>
      <c r="G915" s="17" t="str">
        <f t="shared" ca="1" si="30"/>
        <v>,22-01-2020,</v>
      </c>
      <c r="H915" s="2">
        <f ca="1">RANDBETWEEN(1,Formules!$B$3)</f>
        <v>749</v>
      </c>
      <c r="I915">
        <f t="shared" si="29"/>
        <v>914</v>
      </c>
    </row>
    <row r="916" spans="1:9" x14ac:dyDescent="0.25">
      <c r="A916" s="2" t="str">
        <f ca="1">Tabel4[[#This Row],[GroepBeheerderEmail]]&amp;Tabel4[[#This Row],[GroepNaam]]&amp;Tabel4[[#This Row],[ReisNaam]]&amp;Tabel4[[#This Row],[NotitieTitel]]&amp;Tabel4[[#This Row],[NotitieDatum]]&amp;Tabel4[[#This Row],[NotitieTekst]]</f>
        <v>Jan.Truitt@gmail.com,Cogilith,Jinping,Inverse disintermediate database,22-01-2020,In est risus, auctor sed, tristique in, tempus sit amet, sem. Fusce consequat. Nulla nisl. Nunc nisl. Duis bibendum, felis sed interdum venenatis, turpis enim blandit mi, in porttitor pede justo eu massa. Donec dapibus. Duis at velit eu est congue elementum.</v>
      </c>
      <c r="B916" s="2" t="str">
        <f ca="1">SUBSTITUTE(INDEX(Tabel3[GroepBeheerderEmail],Tabel4[[#This Row],[Reis.Index]]),",","")</f>
        <v>Jan.Truitt@gmail.com</v>
      </c>
      <c r="C916" s="2" t="str">
        <f ca="1">INDEX(Tabel3[GroepNaam],Tabel4[[#This Row],[Reis.Index]])</f>
        <v>,Cogilith,</v>
      </c>
      <c r="D916" s="2" t="str">
        <f ca="1">INDEX(Tabel3[ReisNaam],Tabel4[[#This Row],[Reis.Index]])&amp;","</f>
        <v>Jinping,</v>
      </c>
      <c r="E916" t="s">
        <v>3654</v>
      </c>
      <c r="F916" t="s">
        <v>1881</v>
      </c>
      <c r="G916" s="17" t="str">
        <f t="shared" ca="1" si="30"/>
        <v>,22-01-2020,</v>
      </c>
      <c r="H916" s="2">
        <f ca="1">RANDBETWEEN(1,Formules!$B$3)</f>
        <v>904</v>
      </c>
      <c r="I916">
        <f t="shared" si="29"/>
        <v>915</v>
      </c>
    </row>
    <row r="917" spans="1:9" x14ac:dyDescent="0.25">
      <c r="A917" s="2" t="str">
        <f ca="1">Tabel4[[#This Row],[GroepBeheerderEmail]]&amp;Tabel4[[#This Row],[GroepNaam]]&amp;Tabel4[[#This Row],[ReisNaam]]&amp;Tabel4[[#This Row],[NotitieTitel]]&amp;Tabel4[[#This Row],[NotitieDatum]]&amp;Tabel4[[#This Row],[NotitieTekst]]</f>
        <v>Faun.Gutans@gmail.com,Trilia,Toulouse,Organized regional extranet,22-01-2020,Nulla mollis molestie lorem. Quisque ut erat. Curabitur gravida nisi at nibh.</v>
      </c>
      <c r="B917" s="2" t="str">
        <f ca="1">SUBSTITUTE(INDEX(Tabel3[GroepBeheerderEmail],Tabel4[[#This Row],[Reis.Index]]),",","")</f>
        <v>Faun.Gutans@gmail.com</v>
      </c>
      <c r="C917" s="2" t="str">
        <f ca="1">INDEX(Tabel3[GroepNaam],Tabel4[[#This Row],[Reis.Index]])</f>
        <v>,Trilia,</v>
      </c>
      <c r="D917" s="2" t="str">
        <f ca="1">INDEX(Tabel3[ReisNaam],Tabel4[[#This Row],[Reis.Index]])&amp;","</f>
        <v>Toulouse,</v>
      </c>
      <c r="E917" t="s">
        <v>3655</v>
      </c>
      <c r="F917" t="s">
        <v>1859</v>
      </c>
      <c r="G917" s="17" t="str">
        <f t="shared" ca="1" si="30"/>
        <v>,22-01-2020,</v>
      </c>
      <c r="H917" s="2">
        <f ca="1">RANDBETWEEN(1,Formules!$B$3)</f>
        <v>11</v>
      </c>
      <c r="I917">
        <f t="shared" si="29"/>
        <v>916</v>
      </c>
    </row>
    <row r="918" spans="1:9" x14ac:dyDescent="0.25">
      <c r="A918" s="2" t="str">
        <f ca="1">Tabel4[[#This Row],[GroepBeheerderEmail]]&amp;Tabel4[[#This Row],[GroepNaam]]&amp;Tabel4[[#This Row],[ReisNaam]]&amp;Tabel4[[#This Row],[NotitieTitel]]&amp;Tabel4[[#This Row],[NotitieDatum]]&amp;Tabel4[[#This Row],[NotitieTekst]]</f>
        <v>Allene.Hadlee@gmail.com,Chatterbridge,Singabarong,Secured scalable access,22-01-2020,Maecenas pulvinar lobortis est.</v>
      </c>
      <c r="B918" s="2" t="str">
        <f ca="1">SUBSTITUTE(INDEX(Tabel3[GroepBeheerderEmail],Tabel4[[#This Row],[Reis.Index]]),",","")</f>
        <v>Allene.Hadlee@gmail.com</v>
      </c>
      <c r="C918" s="2" t="str">
        <f ca="1">INDEX(Tabel3[GroepNaam],Tabel4[[#This Row],[Reis.Index]])</f>
        <v>,Chatterbridge,</v>
      </c>
      <c r="D918" s="2" t="str">
        <f ca="1">INDEX(Tabel3[ReisNaam],Tabel4[[#This Row],[Reis.Index]])&amp;","</f>
        <v>Singabarong,</v>
      </c>
      <c r="E918" t="s">
        <v>3656</v>
      </c>
      <c r="F918" t="s">
        <v>2173</v>
      </c>
      <c r="G918" s="17" t="str">
        <f t="shared" ca="1" si="30"/>
        <v>,22-01-2020,</v>
      </c>
      <c r="H918" s="2">
        <f ca="1">RANDBETWEEN(1,Formules!$B$3)</f>
        <v>433</v>
      </c>
      <c r="I918">
        <f t="shared" si="29"/>
        <v>917</v>
      </c>
    </row>
    <row r="919" spans="1:9" x14ac:dyDescent="0.25">
      <c r="A919" s="2" t="str">
        <f ca="1">Tabel4[[#This Row],[GroepBeheerderEmail]]&amp;Tabel4[[#This Row],[GroepNaam]]&amp;Tabel4[[#This Row],[ReisNaam]]&amp;Tabel4[[#This Row],[NotitieTitel]]&amp;Tabel4[[#This Row],[NotitieDatum]]&amp;Tabel4[[#This Row],[NotitieTekst]]</f>
        <v>Ofilia.Peron@gmail.com,Skinte,Silgueiros,Persevering actuating paradigm,22-01-2020,Cum sociis natoque penatibus et magnis dis parturient montes, nascetur ridiculus mus.</v>
      </c>
      <c r="B919" s="2" t="str">
        <f ca="1">SUBSTITUTE(INDEX(Tabel3[GroepBeheerderEmail],Tabel4[[#This Row],[Reis.Index]]),",","")</f>
        <v>Ofilia.Peron@gmail.com</v>
      </c>
      <c r="C919" s="2" t="str">
        <f ca="1">INDEX(Tabel3[GroepNaam],Tabel4[[#This Row],[Reis.Index]])</f>
        <v>,Skinte,</v>
      </c>
      <c r="D919" s="2" t="str">
        <f ca="1">INDEX(Tabel3[ReisNaam],Tabel4[[#This Row],[Reis.Index]])&amp;","</f>
        <v>Silgueiros,</v>
      </c>
      <c r="E919" t="s">
        <v>3657</v>
      </c>
      <c r="F919" t="s">
        <v>1698</v>
      </c>
      <c r="G919" s="17" t="str">
        <f t="shared" ca="1" si="30"/>
        <v>,22-01-2020,</v>
      </c>
      <c r="H919" s="2">
        <f ca="1">RANDBETWEEN(1,Formules!$B$3)</f>
        <v>49</v>
      </c>
      <c r="I919">
        <f t="shared" si="29"/>
        <v>918</v>
      </c>
    </row>
    <row r="920" spans="1:9" x14ac:dyDescent="0.25">
      <c r="A920" s="2" t="str">
        <f ca="1">Tabel4[[#This Row],[GroepBeheerderEmail]]&amp;Tabel4[[#This Row],[GroepNaam]]&amp;Tabel4[[#This Row],[ReisNaam]]&amp;Tabel4[[#This Row],[NotitieTitel]]&amp;Tabel4[[#This Row],[NotitieDatum]]&amp;Tabel4[[#This Row],[NotitieTekst]]</f>
        <v>Edy.La Vigne@gmail.com,Eazzy,Kaišiadorys,Progressive real-time pricing structure,22-01-2020,Suspendisse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v>
      </c>
      <c r="B920" s="2" t="str">
        <f ca="1">SUBSTITUTE(INDEX(Tabel3[GroepBeheerderEmail],Tabel4[[#This Row],[Reis.Index]]),",","")</f>
        <v>Edy.La Vigne@gmail.com</v>
      </c>
      <c r="C920" s="2" t="str">
        <f ca="1">INDEX(Tabel3[GroepNaam],Tabel4[[#This Row],[Reis.Index]])</f>
        <v>,Eazzy,</v>
      </c>
      <c r="D920" s="2" t="str">
        <f ca="1">INDEX(Tabel3[ReisNaam],Tabel4[[#This Row],[Reis.Index]])&amp;","</f>
        <v>Kaišiadorys,</v>
      </c>
      <c r="E920" t="s">
        <v>3658</v>
      </c>
      <c r="F920" t="s">
        <v>2325</v>
      </c>
      <c r="G920" s="17" t="str">
        <f t="shared" ca="1" si="30"/>
        <v>,22-01-2020,</v>
      </c>
      <c r="H920" s="2">
        <f ca="1">RANDBETWEEN(1,Formules!$B$3)</f>
        <v>590</v>
      </c>
      <c r="I920">
        <f t="shared" si="29"/>
        <v>919</v>
      </c>
    </row>
    <row r="921" spans="1:9" x14ac:dyDescent="0.25">
      <c r="A921" s="2" t="str">
        <f ca="1">Tabel4[[#This Row],[GroepBeheerderEmail]]&amp;Tabel4[[#This Row],[GroepNaam]]&amp;Tabel4[[#This Row],[ReisNaam]]&amp;Tabel4[[#This Row],[NotitieTitel]]&amp;Tabel4[[#This Row],[NotitieDatum]]&amp;Tabel4[[#This Row],[NotitieTekst]]</f>
        <v>Ofilia.Peron@gmail.com,Quatz,Skanör,Phased grid-enabled hardware,22-01-2020,Ut at dolor quis odio consequat varius. Integer ac leo. Pellentesque ultrices mattis odio. Donec vitae nisi. Nam ultrices, libero non mattis pulvinar, nulla pede ullamcorper augue, a suscipit nulla elit ac nulla. Sed vel enim sit amet nunc viverra dapibus.</v>
      </c>
      <c r="B921" s="2" t="str">
        <f ca="1">SUBSTITUTE(INDEX(Tabel3[GroepBeheerderEmail],Tabel4[[#This Row],[Reis.Index]]),",","")</f>
        <v>Ofilia.Peron@gmail.com</v>
      </c>
      <c r="C921" s="2" t="str">
        <f ca="1">INDEX(Tabel3[GroepNaam],Tabel4[[#This Row],[Reis.Index]])</f>
        <v>,Quatz,</v>
      </c>
      <c r="D921" s="2" t="str">
        <f ca="1">INDEX(Tabel3[ReisNaam],Tabel4[[#This Row],[Reis.Index]])&amp;","</f>
        <v>Skanör,</v>
      </c>
      <c r="E921" t="s">
        <v>3659</v>
      </c>
      <c r="F921" t="s">
        <v>1896</v>
      </c>
      <c r="G921" s="17" t="str">
        <f t="shared" ca="1" si="30"/>
        <v>,22-01-2020,</v>
      </c>
      <c r="H921" s="2">
        <f ca="1">RANDBETWEEN(1,Formules!$B$3)</f>
        <v>152</v>
      </c>
      <c r="I921">
        <f t="shared" si="29"/>
        <v>920</v>
      </c>
    </row>
    <row r="922" spans="1:9" x14ac:dyDescent="0.25">
      <c r="A922" s="2" t="str">
        <f ca="1">Tabel4[[#This Row],[GroepBeheerderEmail]]&amp;Tabel4[[#This Row],[GroepNaam]]&amp;Tabel4[[#This Row],[ReisNaam]]&amp;Tabel4[[#This Row],[NotitieTitel]]&amp;Tabel4[[#This Row],[NotitieDatum]]&amp;Tabel4[[#This Row],[NotitieTekst]]</f>
        <v>Jan.Truitt@gmail.com,Ntags,Odrinhas,Cross-platform context-sensitive open architecture,22-01-2020,Aenean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v>
      </c>
      <c r="B922" s="2" t="str">
        <f ca="1">SUBSTITUTE(INDEX(Tabel3[GroepBeheerderEmail],Tabel4[[#This Row],[Reis.Index]]),",","")</f>
        <v>Jan.Truitt@gmail.com</v>
      </c>
      <c r="C922" s="2" t="str">
        <f ca="1">INDEX(Tabel3[GroepNaam],Tabel4[[#This Row],[Reis.Index]])</f>
        <v>,Ntags,</v>
      </c>
      <c r="D922" s="2" t="str">
        <f ca="1">INDEX(Tabel3[ReisNaam],Tabel4[[#This Row],[Reis.Index]])&amp;","</f>
        <v>Odrinhas,</v>
      </c>
      <c r="E922" t="s">
        <v>3660</v>
      </c>
      <c r="F922" t="s">
        <v>2326</v>
      </c>
      <c r="G922" s="17" t="str">
        <f t="shared" ca="1" si="30"/>
        <v>,22-01-2020,</v>
      </c>
      <c r="H922" s="2">
        <f ca="1">RANDBETWEEN(1,Formules!$B$3)</f>
        <v>458</v>
      </c>
      <c r="I922">
        <f t="shared" si="29"/>
        <v>921</v>
      </c>
    </row>
    <row r="923" spans="1:9" x14ac:dyDescent="0.25">
      <c r="A923" s="2" t="str">
        <f ca="1">Tabel4[[#This Row],[GroepBeheerderEmail]]&amp;Tabel4[[#This Row],[GroepNaam]]&amp;Tabel4[[#This Row],[ReisNaam]]&amp;Tabel4[[#This Row],[NotitieTitel]]&amp;Tabel4[[#This Row],[NotitieDatum]]&amp;Tabel4[[#This Row],[NotitieTekst]]</f>
        <v>Cherise.Remon@gmail.com,Snaptags,Albertville,Streamlined upward-trending info-mediaries,22-01-2020,Etiam pretium iaculis justo. In hac habitasse platea dictumst. Etiam faucibus cursus urna. Ut tellus. Nulla ut erat id mauris vulputate elementum. Nullam varius. Nulla facilisi.</v>
      </c>
      <c r="B923" s="2" t="str">
        <f ca="1">SUBSTITUTE(INDEX(Tabel3[GroepBeheerderEmail],Tabel4[[#This Row],[Reis.Index]]),",","")</f>
        <v>Cherise.Remon@gmail.com</v>
      </c>
      <c r="C923" s="2" t="str">
        <f ca="1">INDEX(Tabel3[GroepNaam],Tabel4[[#This Row],[Reis.Index]])</f>
        <v>,Snaptags,</v>
      </c>
      <c r="D923" s="2" t="str">
        <f ca="1">INDEX(Tabel3[ReisNaam],Tabel4[[#This Row],[Reis.Index]])&amp;","</f>
        <v>Albertville,</v>
      </c>
      <c r="E923" t="s">
        <v>3661</v>
      </c>
      <c r="F923" t="s">
        <v>2327</v>
      </c>
      <c r="G923" s="17" t="str">
        <f t="shared" ca="1" si="30"/>
        <v>,22-01-2020,</v>
      </c>
      <c r="H923" s="2">
        <f ca="1">RANDBETWEEN(1,Formules!$B$3)</f>
        <v>234</v>
      </c>
      <c r="I923">
        <f t="shared" si="29"/>
        <v>922</v>
      </c>
    </row>
    <row r="924" spans="1:9" x14ac:dyDescent="0.25">
      <c r="A924" s="2" t="str">
        <f ca="1">Tabel4[[#This Row],[GroepBeheerderEmail]]&amp;Tabel4[[#This Row],[GroepNaam]]&amp;Tabel4[[#This Row],[ReisNaam]]&amp;Tabel4[[#This Row],[NotitieTitel]]&amp;Tabel4[[#This Row],[NotitieDatum]]&amp;Tabel4[[#This Row],[NotitieTekst]]</f>
        <v>Georg.Dootson@gmail.com,Photolist,Weitian,Automated web-enabled circuit,22-01-2020,Etiam justo. Etiam pretium iaculis justo. In hac habitasse platea dictumst. Etiam faucibus cursus urna. Ut tellus. Nulla ut erat id mauris vulputate elementum. Nullam varius.</v>
      </c>
      <c r="B924" s="2" t="str">
        <f ca="1">SUBSTITUTE(INDEX(Tabel3[GroepBeheerderEmail],Tabel4[[#This Row],[Reis.Index]]),",","")</f>
        <v>Georg.Dootson@gmail.com</v>
      </c>
      <c r="C924" s="2" t="str">
        <f ca="1">INDEX(Tabel3[GroepNaam],Tabel4[[#This Row],[Reis.Index]])</f>
        <v>,Photolist,</v>
      </c>
      <c r="D924" s="2" t="str">
        <f ca="1">INDEX(Tabel3[ReisNaam],Tabel4[[#This Row],[Reis.Index]])&amp;","</f>
        <v>Weitian,</v>
      </c>
      <c r="E924" t="s">
        <v>3662</v>
      </c>
      <c r="F924" t="s">
        <v>2062</v>
      </c>
      <c r="G924" s="17" t="str">
        <f t="shared" ca="1" si="30"/>
        <v>,22-01-2020,</v>
      </c>
      <c r="H924" s="2">
        <f ca="1">RANDBETWEEN(1,Formules!$B$3)</f>
        <v>272</v>
      </c>
      <c r="I924">
        <f t="shared" si="29"/>
        <v>923</v>
      </c>
    </row>
    <row r="925" spans="1:9" x14ac:dyDescent="0.25">
      <c r="A925" s="2" t="str">
        <f ca="1">Tabel4[[#This Row],[GroepBeheerderEmail]]&amp;Tabel4[[#This Row],[GroepNaam]]&amp;Tabel4[[#This Row],[ReisNaam]]&amp;Tabel4[[#This Row],[NotitieTitel]]&amp;Tabel4[[#This Row],[NotitieDatum]]&amp;Tabel4[[#This Row],[NotitieTekst]]</f>
        <v>Maurizia.Etches@gmail.com,Teklist,Geghanist,Advanced optimal forecast,22-01-2020,Etiam faucibus cursus urna. Ut tellus. Nulla ut erat id mauris vulputate elementum. Nullam varius. Nulla facilisi. Cras non velit nec nisi vulputate nonummy. Maecenas tincidunt lacus at velit.</v>
      </c>
      <c r="B925" s="2" t="str">
        <f ca="1">SUBSTITUTE(INDEX(Tabel3[GroepBeheerderEmail],Tabel4[[#This Row],[Reis.Index]]),",","")</f>
        <v>Maurizia.Etches@gmail.com</v>
      </c>
      <c r="C925" s="2" t="str">
        <f ca="1">INDEX(Tabel3[GroepNaam],Tabel4[[#This Row],[Reis.Index]])</f>
        <v>,Teklist,</v>
      </c>
      <c r="D925" s="2" t="str">
        <f ca="1">INDEX(Tabel3[ReisNaam],Tabel4[[#This Row],[Reis.Index]])&amp;","</f>
        <v>Geghanist,</v>
      </c>
      <c r="E925" t="s">
        <v>3663</v>
      </c>
      <c r="F925" t="s">
        <v>2328</v>
      </c>
      <c r="G925" s="17" t="str">
        <f t="shared" ca="1" si="30"/>
        <v>,22-01-2020,</v>
      </c>
      <c r="H925" s="2">
        <f ca="1">RANDBETWEEN(1,Formules!$B$3)</f>
        <v>463</v>
      </c>
      <c r="I925">
        <f t="shared" si="29"/>
        <v>924</v>
      </c>
    </row>
    <row r="926" spans="1:9" x14ac:dyDescent="0.25">
      <c r="A926" s="2" t="str">
        <f ca="1">Tabel4[[#This Row],[GroepBeheerderEmail]]&amp;Tabel4[[#This Row],[GroepNaam]]&amp;Tabel4[[#This Row],[ReisNaam]]&amp;Tabel4[[#This Row],[NotitieTitel]]&amp;Tabel4[[#This Row],[NotitieDatum]]&amp;Tabel4[[#This Row],[NotitieTekst]]</f>
        <v>Karlik.Betteriss@gmail.com,Linkbridge,Hinlayagan Ilaud,Advanced cohesive capacity,22-01-2020,Morbi non quam nec dui luctus rutrum.</v>
      </c>
      <c r="B926" s="2" t="str">
        <f ca="1">SUBSTITUTE(INDEX(Tabel3[GroepBeheerderEmail],Tabel4[[#This Row],[Reis.Index]]),",","")</f>
        <v>Karlik.Betteriss@gmail.com</v>
      </c>
      <c r="C926" s="2" t="str">
        <f ca="1">INDEX(Tabel3[GroepNaam],Tabel4[[#This Row],[Reis.Index]])</f>
        <v>,Linkbridge,</v>
      </c>
      <c r="D926" s="2" t="str">
        <f ca="1">INDEX(Tabel3[ReisNaam],Tabel4[[#This Row],[Reis.Index]])&amp;","</f>
        <v>Hinlayagan Ilaud,</v>
      </c>
      <c r="E926" t="s">
        <v>3664</v>
      </c>
      <c r="F926" t="s">
        <v>2329</v>
      </c>
      <c r="G926" s="17" t="str">
        <f t="shared" ca="1" si="30"/>
        <v>,22-01-2020,</v>
      </c>
      <c r="H926" s="2">
        <f ca="1">RANDBETWEEN(1,Formules!$B$3)</f>
        <v>927</v>
      </c>
      <c r="I926">
        <f t="shared" si="29"/>
        <v>925</v>
      </c>
    </row>
    <row r="927" spans="1:9" x14ac:dyDescent="0.25">
      <c r="A927" s="2" t="str">
        <f ca="1">Tabel4[[#This Row],[GroepBeheerderEmail]]&amp;Tabel4[[#This Row],[GroepNaam]]&amp;Tabel4[[#This Row],[ReisNaam]]&amp;Tabel4[[#This Row],[NotitieTitel]]&amp;Tabel4[[#This Row],[NotitieDatum]]&amp;Tabel4[[#This Row],[NotitieTekst]]</f>
        <v>Philippe.Vogele@gmail.com,Babblestorm,Karoya,Synchronised didactic framework,22-01-2020,Nulla tempus. Vivamus in felis eu sapien cursus vestibulum. Proin eu mi. Nulla ac enim. In tempor, turpis nec euismod scelerisque, quam turpis adipiscing lorem, vitae mattis nibh ligula nec sem.</v>
      </c>
      <c r="B927" s="2" t="str">
        <f ca="1">SUBSTITUTE(INDEX(Tabel3[GroepBeheerderEmail],Tabel4[[#This Row],[Reis.Index]]),",","")</f>
        <v>Philippe.Vogele@gmail.com</v>
      </c>
      <c r="C927" s="2" t="str">
        <f ca="1">INDEX(Tabel3[GroepNaam],Tabel4[[#This Row],[Reis.Index]])</f>
        <v>,Babblestorm,</v>
      </c>
      <c r="D927" s="2" t="str">
        <f ca="1">INDEX(Tabel3[ReisNaam],Tabel4[[#This Row],[Reis.Index]])&amp;","</f>
        <v>Karoya,</v>
      </c>
      <c r="E927" t="s">
        <v>3665</v>
      </c>
      <c r="F927" t="s">
        <v>1730</v>
      </c>
      <c r="G927" s="17" t="str">
        <f t="shared" ca="1" si="30"/>
        <v>,22-01-2020,</v>
      </c>
      <c r="H927" s="2">
        <f ca="1">RANDBETWEEN(1,Formules!$B$3)</f>
        <v>514</v>
      </c>
      <c r="I927">
        <f t="shared" si="29"/>
        <v>926</v>
      </c>
    </row>
    <row r="928" spans="1:9" x14ac:dyDescent="0.25">
      <c r="A928" s="2" t="str">
        <f ca="1">Tabel4[[#This Row],[GroepBeheerderEmail]]&amp;Tabel4[[#This Row],[GroepNaam]]&amp;Tabel4[[#This Row],[ReisNaam]]&amp;Tabel4[[#This Row],[NotitieTitel]]&amp;Tabel4[[#This Row],[NotitieDatum]]&amp;Tabel4[[#This Row],[NotitieTekst]]</f>
        <v>Matty.Haddrill@gmail.com,Edgeblab,Želešice,Cloned didactic support,22-01-2020,Vestibulum ante ipsum primis in faucibus orci luctus et ultrices posuere cubilia Curae; Duis faucibus accumsan odio. Curabitur convallis. Duis consequat dui nec nisi volutpat eleifend. Donec ut dolor.</v>
      </c>
      <c r="B928" s="2" t="str">
        <f ca="1">SUBSTITUTE(INDEX(Tabel3[GroepBeheerderEmail],Tabel4[[#This Row],[Reis.Index]]),",","")</f>
        <v>Matty.Haddrill@gmail.com</v>
      </c>
      <c r="C928" s="2" t="str">
        <f ca="1">INDEX(Tabel3[GroepNaam],Tabel4[[#This Row],[Reis.Index]])</f>
        <v>,Edgeblab,</v>
      </c>
      <c r="D928" s="2" t="str">
        <f ca="1">INDEX(Tabel3[ReisNaam],Tabel4[[#This Row],[Reis.Index]])&amp;","</f>
        <v>Želešice,</v>
      </c>
      <c r="E928" t="s">
        <v>3666</v>
      </c>
      <c r="F928" t="s">
        <v>2281</v>
      </c>
      <c r="G928" s="17" t="str">
        <f t="shared" ca="1" si="30"/>
        <v>,22-01-2020,</v>
      </c>
      <c r="H928" s="2">
        <f ca="1">RANDBETWEEN(1,Formules!$B$3)</f>
        <v>75</v>
      </c>
      <c r="I928">
        <f t="shared" si="29"/>
        <v>927</v>
      </c>
    </row>
    <row r="929" spans="1:9" x14ac:dyDescent="0.25">
      <c r="A929" s="2" t="str">
        <f ca="1">Tabel4[[#This Row],[GroepBeheerderEmail]]&amp;Tabel4[[#This Row],[GroepNaam]]&amp;Tabel4[[#This Row],[ReisNaam]]&amp;Tabel4[[#This Row],[NotitieTitel]]&amp;Tabel4[[#This Row],[NotitieDatum]]&amp;Tabel4[[#This Row],[NotitieTekst]]</f>
        <v>Jenelle.Caw@gmail.com,Tazz,Olkusz,Multi-channelled encompassing help-desk,22-01-2020,Nam ultrices, libero non mattis pulvinar, nulla pede ullamcorper augue, a suscipit nulla elit ac nulla. Sed vel enim sit amet nunc viverra dapibus. Nulla suscipit ligula in lacus. Curabitur at ipsum ac tellus semper interdum.</v>
      </c>
      <c r="B929" s="2" t="str">
        <f ca="1">SUBSTITUTE(INDEX(Tabel3[GroepBeheerderEmail],Tabel4[[#This Row],[Reis.Index]]),",","")</f>
        <v>Jenelle.Caw@gmail.com</v>
      </c>
      <c r="C929" s="2" t="str">
        <f ca="1">INDEX(Tabel3[GroepNaam],Tabel4[[#This Row],[Reis.Index]])</f>
        <v>,Tazz,</v>
      </c>
      <c r="D929" s="2" t="str">
        <f ca="1">INDEX(Tabel3[ReisNaam],Tabel4[[#This Row],[Reis.Index]])&amp;","</f>
        <v>Olkusz,</v>
      </c>
      <c r="E929" t="s">
        <v>3667</v>
      </c>
      <c r="F929" t="s">
        <v>1790</v>
      </c>
      <c r="G929" s="17" t="str">
        <f t="shared" ca="1" si="30"/>
        <v>,22-01-2020,</v>
      </c>
      <c r="H929" s="2">
        <f ca="1">RANDBETWEEN(1,Formules!$B$3)</f>
        <v>386</v>
      </c>
      <c r="I929">
        <f t="shared" si="29"/>
        <v>928</v>
      </c>
    </row>
    <row r="930" spans="1:9" x14ac:dyDescent="0.25">
      <c r="A930" s="2" t="str">
        <f ca="1">Tabel4[[#This Row],[GroepBeheerderEmail]]&amp;Tabel4[[#This Row],[GroepNaam]]&amp;Tabel4[[#This Row],[ReisNaam]]&amp;Tabel4[[#This Row],[NotitieTitel]]&amp;Tabel4[[#This Row],[NotitieDatum]]&amp;Tabel4[[#This Row],[NotitieTekst]]</f>
        <v>Cesaro.Croizier@gmail.com,Vinder,Salvaleón de Higüey,Distributed exuding database,22-01-2020,Morbi a ipsum. Integer a nibh. In quis justo. Maecenas rhoncus aliquam lacus. Morbi quis tortor id nulla ultrices aliquet. Maecenas leo odio, condimentum id, luctus nec, molestie sed, justo. Pellentesque viverra pede ac diam.</v>
      </c>
      <c r="B930" s="2" t="str">
        <f ca="1">SUBSTITUTE(INDEX(Tabel3[GroepBeheerderEmail],Tabel4[[#This Row],[Reis.Index]]),",","")</f>
        <v>Cesaro.Croizier@gmail.com</v>
      </c>
      <c r="C930" s="2" t="str">
        <f ca="1">INDEX(Tabel3[GroepNaam],Tabel4[[#This Row],[Reis.Index]])</f>
        <v>,Vinder,</v>
      </c>
      <c r="D930" s="2" t="str">
        <f ca="1">INDEX(Tabel3[ReisNaam],Tabel4[[#This Row],[Reis.Index]])&amp;","</f>
        <v>Salvaleón de Higüey,</v>
      </c>
      <c r="E930" t="s">
        <v>3668</v>
      </c>
      <c r="F930" t="s">
        <v>2330</v>
      </c>
      <c r="G930" s="17" t="str">
        <f t="shared" ca="1" si="30"/>
        <v>,22-01-2020,</v>
      </c>
      <c r="H930" s="2">
        <f ca="1">RANDBETWEEN(1,Formules!$B$3)</f>
        <v>677</v>
      </c>
      <c r="I930">
        <f t="shared" si="29"/>
        <v>929</v>
      </c>
    </row>
    <row r="931" spans="1:9" x14ac:dyDescent="0.25">
      <c r="A931" s="2" t="str">
        <f ca="1">Tabel4[[#This Row],[GroepBeheerderEmail]]&amp;Tabel4[[#This Row],[GroepNaam]]&amp;Tabel4[[#This Row],[ReisNaam]]&amp;Tabel4[[#This Row],[NotitieTitel]]&amp;Tabel4[[#This Row],[NotitieDatum]]&amp;Tabel4[[#This Row],[NotitieTekst]]</f>
        <v>Leta.Canland@gmail.com,Skiba,Varybóbi,Open-architected optimal collaboration,22-01-2020,Cras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v>
      </c>
      <c r="B931" s="2" t="str">
        <f ca="1">SUBSTITUTE(INDEX(Tabel3[GroepBeheerderEmail],Tabel4[[#This Row],[Reis.Index]]),",","")</f>
        <v>Leta.Canland@gmail.com</v>
      </c>
      <c r="C931" s="2" t="str">
        <f ca="1">INDEX(Tabel3[GroepNaam],Tabel4[[#This Row],[Reis.Index]])</f>
        <v>,Skiba,</v>
      </c>
      <c r="D931" s="2" t="str">
        <f ca="1">INDEX(Tabel3[ReisNaam],Tabel4[[#This Row],[Reis.Index]])&amp;","</f>
        <v>Varybóbi,</v>
      </c>
      <c r="E931" t="s">
        <v>3669</v>
      </c>
      <c r="F931" t="s">
        <v>1907</v>
      </c>
      <c r="G931" s="17" t="str">
        <f t="shared" ca="1" si="30"/>
        <v>,22-01-2020,</v>
      </c>
      <c r="H931" s="2">
        <f ca="1">RANDBETWEEN(1,Formules!$B$3)</f>
        <v>795</v>
      </c>
      <c r="I931">
        <f t="shared" si="29"/>
        <v>930</v>
      </c>
    </row>
    <row r="932" spans="1:9" x14ac:dyDescent="0.25">
      <c r="A932" s="2" t="str">
        <f ca="1">Tabel4[[#This Row],[GroepBeheerderEmail]]&amp;Tabel4[[#This Row],[GroepNaam]]&amp;Tabel4[[#This Row],[ReisNaam]]&amp;Tabel4[[#This Row],[NotitieTitel]]&amp;Tabel4[[#This Row],[NotitieDatum]]&amp;Tabel4[[#This Row],[NotitieTekst]]</f>
        <v>Ganny.de Guise@gmail.com,Midel,Bayshint,Cross-group bifurcated alliance,22-01-2020,Praesent id massa id nisl venenatis lacinia. Aenean sit amet justo. Morbi ut odio.</v>
      </c>
      <c r="B932" s="2" t="str">
        <f ca="1">SUBSTITUTE(INDEX(Tabel3[GroepBeheerderEmail],Tabel4[[#This Row],[Reis.Index]]),",","")</f>
        <v>Ganny.de Guise@gmail.com</v>
      </c>
      <c r="C932" s="2" t="str">
        <f ca="1">INDEX(Tabel3[GroepNaam],Tabel4[[#This Row],[Reis.Index]])</f>
        <v>,Midel,</v>
      </c>
      <c r="D932" s="2" t="str">
        <f ca="1">INDEX(Tabel3[ReisNaam],Tabel4[[#This Row],[Reis.Index]])&amp;","</f>
        <v>Bayshint,</v>
      </c>
      <c r="E932" t="s">
        <v>3670</v>
      </c>
      <c r="F932" t="s">
        <v>2331</v>
      </c>
      <c r="G932" s="17" t="str">
        <f t="shared" ca="1" si="30"/>
        <v>,22-01-2020,</v>
      </c>
      <c r="H932" s="2">
        <f ca="1">RANDBETWEEN(1,Formules!$B$3)</f>
        <v>385</v>
      </c>
      <c r="I932">
        <f t="shared" si="29"/>
        <v>931</v>
      </c>
    </row>
    <row r="933" spans="1:9" x14ac:dyDescent="0.25">
      <c r="A933" s="2" t="str">
        <f ca="1">Tabel4[[#This Row],[GroepBeheerderEmail]]&amp;Tabel4[[#This Row],[GroepNaam]]&amp;Tabel4[[#This Row],[ReisNaam]]&amp;Tabel4[[#This Row],[NotitieTitel]]&amp;Tabel4[[#This Row],[NotitieDatum]]&amp;Tabel4[[#This Row],[NotitieTekst]]</f>
        <v>Jenn.Benaine@gmail.com,Divanoodle,Sieradza,Optional bandwidth-monitored parallelism,22-01-2020,In sagittis dui vel nisl. Duis ac nibh. Fusce lacus purus, aliquet at, feugiat non, pretium quis, lectus. Suspendisse potenti. In eleifend quam a odio. In hac habitasse platea dictumst.</v>
      </c>
      <c r="B933" s="2" t="str">
        <f ca="1">SUBSTITUTE(INDEX(Tabel3[GroepBeheerderEmail],Tabel4[[#This Row],[Reis.Index]]),",","")</f>
        <v>Jenn.Benaine@gmail.com</v>
      </c>
      <c r="C933" s="2" t="str">
        <f ca="1">INDEX(Tabel3[GroepNaam],Tabel4[[#This Row],[Reis.Index]])</f>
        <v>,Divanoodle,</v>
      </c>
      <c r="D933" s="2" t="str">
        <f ca="1">INDEX(Tabel3[ReisNaam],Tabel4[[#This Row],[Reis.Index]])&amp;","</f>
        <v>Sieradza,</v>
      </c>
      <c r="E933" t="s">
        <v>3671</v>
      </c>
      <c r="F933" t="s">
        <v>2332</v>
      </c>
      <c r="G933" s="17" t="str">
        <f t="shared" ca="1" si="30"/>
        <v>,22-01-2020,</v>
      </c>
      <c r="H933" s="2">
        <f ca="1">RANDBETWEEN(1,Formules!$B$3)</f>
        <v>570</v>
      </c>
      <c r="I933">
        <f t="shared" si="29"/>
        <v>932</v>
      </c>
    </row>
    <row r="934" spans="1:9" x14ac:dyDescent="0.25">
      <c r="A934" s="2" t="str">
        <f ca="1">Tabel4[[#This Row],[GroepBeheerderEmail]]&amp;Tabel4[[#This Row],[GroepNaam]]&amp;Tabel4[[#This Row],[ReisNaam]]&amp;Tabel4[[#This Row],[NotitieTitel]]&amp;Tabel4[[#This Row],[NotitieDatum]]&amp;Tabel4[[#This Row],[NotitieTekst]]</f>
        <v>Margalo.Gregor@gmail.com,Yakidoo,Nevesinje,Focused zero administration support,22-01-2020,In hac habitasse platea dictumst. Etiam faucibus cursus urna. Ut tellus. Nulla ut erat id mauris vulputate elementum. Nullam varius. Nulla facilisi. Cras non velit nec nisi vulputate nonummy. Maecenas tincidunt lacus at velit.</v>
      </c>
      <c r="B934" s="2" t="str">
        <f ca="1">SUBSTITUTE(INDEX(Tabel3[GroepBeheerderEmail],Tabel4[[#This Row],[Reis.Index]]),",","")</f>
        <v>Margalo.Gregor@gmail.com</v>
      </c>
      <c r="C934" s="2" t="str">
        <f ca="1">INDEX(Tabel3[GroepNaam],Tabel4[[#This Row],[Reis.Index]])</f>
        <v>,Yakidoo,</v>
      </c>
      <c r="D934" s="2" t="str">
        <f ca="1">INDEX(Tabel3[ReisNaam],Tabel4[[#This Row],[Reis.Index]])&amp;","</f>
        <v>Nevesinje,</v>
      </c>
      <c r="E934" t="s">
        <v>3672</v>
      </c>
      <c r="F934" t="s">
        <v>2036</v>
      </c>
      <c r="G934" s="17" t="str">
        <f t="shared" ca="1" si="30"/>
        <v>,22-01-2020,</v>
      </c>
      <c r="H934" s="2">
        <f ca="1">RANDBETWEEN(1,Formules!$B$3)</f>
        <v>488</v>
      </c>
      <c r="I934">
        <f t="shared" si="29"/>
        <v>933</v>
      </c>
    </row>
    <row r="935" spans="1:9" x14ac:dyDescent="0.25">
      <c r="A935" s="2" t="str">
        <f ca="1">Tabel4[[#This Row],[GroepBeheerderEmail]]&amp;Tabel4[[#This Row],[GroepNaam]]&amp;Tabel4[[#This Row],[ReisNaam]]&amp;Tabel4[[#This Row],[NotitieTitel]]&amp;Tabel4[[#This Row],[NotitieDatum]]&amp;Tabel4[[#This Row],[NotitieTekst]]</f>
        <v>Consuela.Grimditch@gmail.com,Janyx,Zhushan Chengguanzhen,Re-engineered bandwidth-monitored projection,22-01-2020,Suspendisse ornare consequat lectus.</v>
      </c>
      <c r="B935" s="2" t="str">
        <f ca="1">SUBSTITUTE(INDEX(Tabel3[GroepBeheerderEmail],Tabel4[[#This Row],[Reis.Index]]),",","")</f>
        <v>Consuela.Grimditch@gmail.com</v>
      </c>
      <c r="C935" s="2" t="str">
        <f ca="1">INDEX(Tabel3[GroepNaam],Tabel4[[#This Row],[Reis.Index]])</f>
        <v>,Janyx,</v>
      </c>
      <c r="D935" s="2" t="str">
        <f ca="1">INDEX(Tabel3[ReisNaam],Tabel4[[#This Row],[Reis.Index]])&amp;","</f>
        <v>Zhushan Chengguanzhen,</v>
      </c>
      <c r="E935" t="s">
        <v>3673</v>
      </c>
      <c r="F935" t="s">
        <v>1677</v>
      </c>
      <c r="G935" s="17" t="str">
        <f t="shared" ca="1" si="30"/>
        <v>,22-01-2020,</v>
      </c>
      <c r="H935" s="2">
        <f ca="1">RANDBETWEEN(1,Formules!$B$3)</f>
        <v>381</v>
      </c>
      <c r="I935">
        <f t="shared" si="29"/>
        <v>934</v>
      </c>
    </row>
    <row r="936" spans="1:9" x14ac:dyDescent="0.25">
      <c r="A936" s="2" t="str">
        <f ca="1">Tabel4[[#This Row],[GroepBeheerderEmail]]&amp;Tabel4[[#This Row],[GroepNaam]]&amp;Tabel4[[#This Row],[ReisNaam]]&amp;Tabel4[[#This Row],[NotitieTitel]]&amp;Tabel4[[#This Row],[NotitieDatum]]&amp;Tabel4[[#This Row],[NotitieTekst]]</f>
        <v>Deborah.Mursell@gmail.com,Quire,Jawornik,Implemented fault-tolerant task-force,22-01-2020,Integer pede justo, lacinia eget, tincidunt eget, tempus vel, pede.</v>
      </c>
      <c r="B936" s="2" t="str">
        <f ca="1">SUBSTITUTE(INDEX(Tabel3[GroepBeheerderEmail],Tabel4[[#This Row],[Reis.Index]]),",","")</f>
        <v>Deborah.Mursell@gmail.com</v>
      </c>
      <c r="C936" s="2" t="str">
        <f ca="1">INDEX(Tabel3[GroepNaam],Tabel4[[#This Row],[Reis.Index]])</f>
        <v>,Quire,</v>
      </c>
      <c r="D936" s="2" t="str">
        <f ca="1">INDEX(Tabel3[ReisNaam],Tabel4[[#This Row],[Reis.Index]])&amp;","</f>
        <v>Jawornik,</v>
      </c>
      <c r="E936" t="s">
        <v>3674</v>
      </c>
      <c r="F936" t="s">
        <v>2333</v>
      </c>
      <c r="G936" s="17" t="str">
        <f t="shared" ca="1" si="30"/>
        <v>,22-01-2020,</v>
      </c>
      <c r="H936" s="2">
        <f ca="1">RANDBETWEEN(1,Formules!$B$3)</f>
        <v>828</v>
      </c>
      <c r="I936">
        <f t="shared" si="29"/>
        <v>935</v>
      </c>
    </row>
    <row r="937" spans="1:9" x14ac:dyDescent="0.25">
      <c r="A937" s="2" t="str">
        <f ca="1">Tabel4[[#This Row],[GroepBeheerderEmail]]&amp;Tabel4[[#This Row],[GroepNaam]]&amp;Tabel4[[#This Row],[ReisNaam]]&amp;Tabel4[[#This Row],[NotitieTitel]]&amp;Tabel4[[#This Row],[NotitieDatum]]&amp;Tabel4[[#This Row],[NotitieTekst]]</f>
        <v>Kennie.Spaight@gmail.com,Twinder,Wenshang,Implemented background local area network,22-01-2020,Donec dapibus. Duis at velit eu est congue elementum.</v>
      </c>
      <c r="B937" s="2" t="str">
        <f ca="1">SUBSTITUTE(INDEX(Tabel3[GroepBeheerderEmail],Tabel4[[#This Row],[Reis.Index]]),",","")</f>
        <v>Kennie.Spaight@gmail.com</v>
      </c>
      <c r="C937" s="2" t="str">
        <f ca="1">INDEX(Tabel3[GroepNaam],Tabel4[[#This Row],[Reis.Index]])</f>
        <v>,Twinder,</v>
      </c>
      <c r="D937" s="2" t="str">
        <f ca="1">INDEX(Tabel3[ReisNaam],Tabel4[[#This Row],[Reis.Index]])&amp;","</f>
        <v>Wenshang,</v>
      </c>
      <c r="E937" t="s">
        <v>3675</v>
      </c>
      <c r="F937" t="s">
        <v>2334</v>
      </c>
      <c r="G937" s="17" t="str">
        <f t="shared" ca="1" si="30"/>
        <v>,22-01-2020,</v>
      </c>
      <c r="H937" s="2">
        <f ca="1">RANDBETWEEN(1,Formules!$B$3)</f>
        <v>724</v>
      </c>
      <c r="I937">
        <f t="shared" si="29"/>
        <v>936</v>
      </c>
    </row>
    <row r="938" spans="1:9" x14ac:dyDescent="0.25">
      <c r="A938" s="2" t="str">
        <f ca="1">Tabel4[[#This Row],[GroepBeheerderEmail]]&amp;Tabel4[[#This Row],[GroepNaam]]&amp;Tabel4[[#This Row],[ReisNaam]]&amp;Tabel4[[#This Row],[NotitieTitel]]&amp;Tabel4[[#This Row],[NotitieDatum]]&amp;Tabel4[[#This Row],[NotitieTekst]]</f>
        <v>Olivette.Meaker@gmail.com,Katz,Zhaobei,Open-source intangible website,22-01-2020,Vestibulum quam sapien, varius ut, blandit non, interdum in, ante. Vestibulum ante ipsum primis in faucibus orci luctus et ultrices posuere cubilia Curae; Duis faucibus accumsan odio.</v>
      </c>
      <c r="B938" s="2" t="str">
        <f ca="1">SUBSTITUTE(INDEX(Tabel3[GroepBeheerderEmail],Tabel4[[#This Row],[Reis.Index]]),",","")</f>
        <v>Olivette.Meaker@gmail.com</v>
      </c>
      <c r="C938" s="2" t="str">
        <f ca="1">INDEX(Tabel3[GroepNaam],Tabel4[[#This Row],[Reis.Index]])</f>
        <v>,Katz,</v>
      </c>
      <c r="D938" s="2" t="str">
        <f ca="1">INDEX(Tabel3[ReisNaam],Tabel4[[#This Row],[Reis.Index]])&amp;","</f>
        <v>Zhaobei,</v>
      </c>
      <c r="E938" t="s">
        <v>3676</v>
      </c>
      <c r="F938" t="s">
        <v>2335</v>
      </c>
      <c r="G938" s="17" t="str">
        <f t="shared" ca="1" si="30"/>
        <v>,22-01-2020,</v>
      </c>
      <c r="H938" s="2">
        <f ca="1">RANDBETWEEN(1,Formules!$B$3)</f>
        <v>143</v>
      </c>
      <c r="I938">
        <f t="shared" si="29"/>
        <v>937</v>
      </c>
    </row>
    <row r="939" spans="1:9" x14ac:dyDescent="0.25">
      <c r="A939" s="2" t="str">
        <f ca="1">Tabel4[[#This Row],[GroepBeheerderEmail]]&amp;Tabel4[[#This Row],[GroepNaam]]&amp;Tabel4[[#This Row],[ReisNaam]]&amp;Tabel4[[#This Row],[NotitieTitel]]&amp;Tabel4[[#This Row],[NotitieDatum]]&amp;Tabel4[[#This Row],[NotitieTekst]]</f>
        <v>Kelley.Grattan@gmail.com,Photojam,Shemursha,Sharable intermediate paradigm,22-01-2020,Nunc purus. Phasellus in felis. Donec semper sapien a libero. Nam dui. Proin leo odio, porttitor id, consequat in, consequat ut, nulla. Sed accumsan felis. Ut at dolor quis odio consequat varius.</v>
      </c>
      <c r="B939" s="2" t="str">
        <f ca="1">SUBSTITUTE(INDEX(Tabel3[GroepBeheerderEmail],Tabel4[[#This Row],[Reis.Index]]),",","")</f>
        <v>Kelley.Grattan@gmail.com</v>
      </c>
      <c r="C939" s="2" t="str">
        <f ca="1">INDEX(Tabel3[GroepNaam],Tabel4[[#This Row],[Reis.Index]])</f>
        <v>,Photojam,</v>
      </c>
      <c r="D939" s="2" t="str">
        <f ca="1">INDEX(Tabel3[ReisNaam],Tabel4[[#This Row],[Reis.Index]])&amp;","</f>
        <v>Shemursha,</v>
      </c>
      <c r="E939" t="s">
        <v>3677</v>
      </c>
      <c r="F939" t="s">
        <v>2249</v>
      </c>
      <c r="G939" s="17" t="str">
        <f t="shared" ca="1" si="30"/>
        <v>,22-01-2020,</v>
      </c>
      <c r="H939" s="2">
        <f ca="1">RANDBETWEEN(1,Formules!$B$3)</f>
        <v>404</v>
      </c>
      <c r="I939">
        <f t="shared" si="29"/>
        <v>938</v>
      </c>
    </row>
    <row r="940" spans="1:9" x14ac:dyDescent="0.25">
      <c r="A940" s="2" t="str">
        <f ca="1">Tabel4[[#This Row],[GroepBeheerderEmail]]&amp;Tabel4[[#This Row],[GroepNaam]]&amp;Tabel4[[#This Row],[ReisNaam]]&amp;Tabel4[[#This Row],[NotitieTitel]]&amp;Tabel4[[#This Row],[NotitieDatum]]&amp;Tabel4[[#This Row],[NotitieTekst]]</f>
        <v>Edouard.Alger@gmail.com,Thoughtsphere,Dillenburg,Distributed responsive interface,22-01-2020,Nullam molestie nibh in lectus. Pellentesque at nulla. Suspendisse potenti. Cras in purus eu magna vulputate luctus. Cum sociis natoque penatibus et magnis dis parturient montes, nascetur ridiculus mus. Vivamus vestibulum sagittis sapien.</v>
      </c>
      <c r="B940" s="2" t="str">
        <f ca="1">SUBSTITUTE(INDEX(Tabel3[GroepBeheerderEmail],Tabel4[[#This Row],[Reis.Index]]),",","")</f>
        <v>Edouard.Alger@gmail.com</v>
      </c>
      <c r="C940" s="2" t="str">
        <f ca="1">INDEX(Tabel3[GroepNaam],Tabel4[[#This Row],[Reis.Index]])</f>
        <v>,Thoughtsphere,</v>
      </c>
      <c r="D940" s="2" t="str">
        <f ca="1">INDEX(Tabel3[ReisNaam],Tabel4[[#This Row],[Reis.Index]])&amp;","</f>
        <v>Dillenburg,</v>
      </c>
      <c r="E940" t="s">
        <v>3678</v>
      </c>
      <c r="F940" t="s">
        <v>1675</v>
      </c>
      <c r="G940" s="17" t="str">
        <f t="shared" ca="1" si="30"/>
        <v>,22-01-2020,</v>
      </c>
      <c r="H940" s="2">
        <f ca="1">RANDBETWEEN(1,Formules!$B$3)</f>
        <v>738</v>
      </c>
      <c r="I940">
        <f t="shared" si="29"/>
        <v>939</v>
      </c>
    </row>
    <row r="941" spans="1:9" x14ac:dyDescent="0.25">
      <c r="A941" s="2" t="str">
        <f ca="1">Tabel4[[#This Row],[GroepBeheerderEmail]]&amp;Tabel4[[#This Row],[GroepNaam]]&amp;Tabel4[[#This Row],[ReisNaam]]&amp;Tabel4[[#This Row],[NotitieTitel]]&amp;Tabel4[[#This Row],[NotitieDatum]]&amp;Tabel4[[#This Row],[NotitieTekst]]</f>
        <v>Dedie.Ewols@gmail.com,Oyoyo,Coquitlam,Cross-platform value-added database,22-01-2020,Sed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v>
      </c>
      <c r="B941" s="2" t="str">
        <f ca="1">SUBSTITUTE(INDEX(Tabel3[GroepBeheerderEmail],Tabel4[[#This Row],[Reis.Index]]),",","")</f>
        <v>Dedie.Ewols@gmail.com</v>
      </c>
      <c r="C941" s="2" t="str">
        <f ca="1">INDEX(Tabel3[GroepNaam],Tabel4[[#This Row],[Reis.Index]])</f>
        <v>,Oyoyo,</v>
      </c>
      <c r="D941" s="2" t="str">
        <f ca="1">INDEX(Tabel3[ReisNaam],Tabel4[[#This Row],[Reis.Index]])&amp;","</f>
        <v>Coquitlam,</v>
      </c>
      <c r="E941" t="s">
        <v>3679</v>
      </c>
      <c r="F941" t="s">
        <v>1853</v>
      </c>
      <c r="G941" s="17" t="str">
        <f t="shared" ca="1" si="30"/>
        <v>,22-01-2020,</v>
      </c>
      <c r="H941" s="2">
        <f ca="1">RANDBETWEEN(1,Formules!$B$3)</f>
        <v>265</v>
      </c>
      <c r="I941">
        <f t="shared" si="29"/>
        <v>940</v>
      </c>
    </row>
    <row r="942" spans="1:9" x14ac:dyDescent="0.25">
      <c r="A942" s="2" t="str">
        <f ca="1">Tabel4[[#This Row],[GroepBeheerderEmail]]&amp;Tabel4[[#This Row],[GroepNaam]]&amp;Tabel4[[#This Row],[ReisNaam]]&amp;Tabel4[[#This Row],[NotitieTitel]]&amp;Tabel4[[#This Row],[NotitieDatum]]&amp;Tabel4[[#This Row],[NotitieTekst]]</f>
        <v>Umberto.Brosini@gmail.com,Devpulse,Bosanski Novi,Open-architected demand-driven throughput,22-01-2020,Phasellus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v>
      </c>
      <c r="B942" s="2" t="str">
        <f ca="1">SUBSTITUTE(INDEX(Tabel3[GroepBeheerderEmail],Tabel4[[#This Row],[Reis.Index]]),",","")</f>
        <v>Umberto.Brosini@gmail.com</v>
      </c>
      <c r="C942" s="2" t="str">
        <f ca="1">INDEX(Tabel3[GroepNaam],Tabel4[[#This Row],[Reis.Index]])</f>
        <v>,Devpulse,</v>
      </c>
      <c r="D942" s="2" t="str">
        <f ca="1">INDEX(Tabel3[ReisNaam],Tabel4[[#This Row],[Reis.Index]])&amp;","</f>
        <v>Bosanski Novi,</v>
      </c>
      <c r="E942" t="s">
        <v>3680</v>
      </c>
      <c r="F942" t="s">
        <v>2040</v>
      </c>
      <c r="G942" s="17" t="str">
        <f t="shared" ca="1" si="30"/>
        <v>,22-01-2020,</v>
      </c>
      <c r="H942" s="2">
        <f ca="1">RANDBETWEEN(1,Formules!$B$3)</f>
        <v>120</v>
      </c>
      <c r="I942">
        <f t="shared" si="29"/>
        <v>941</v>
      </c>
    </row>
    <row r="943" spans="1:9" x14ac:dyDescent="0.25">
      <c r="A943" s="2" t="str">
        <f ca="1">Tabel4[[#This Row],[GroepBeheerderEmail]]&amp;Tabel4[[#This Row],[GroepNaam]]&amp;Tabel4[[#This Row],[ReisNaam]]&amp;Tabel4[[#This Row],[NotitieTitel]]&amp;Tabel4[[#This Row],[NotitieDatum]]&amp;Tabel4[[#This Row],[NotitieTekst]]</f>
        <v>Vonny.Raincin@gmail.com,Zoonoodle,Camden,Reduced secondary implementation,22-01-2020,Curabitur convallis. Duis consequat dui nec nisi volutpat eleifend. Donec ut dolor.</v>
      </c>
      <c r="B943" s="2" t="str">
        <f ca="1">SUBSTITUTE(INDEX(Tabel3[GroepBeheerderEmail],Tabel4[[#This Row],[Reis.Index]]),",","")</f>
        <v>Vonny.Raincin@gmail.com</v>
      </c>
      <c r="C943" s="2" t="str">
        <f ca="1">INDEX(Tabel3[GroepNaam],Tabel4[[#This Row],[Reis.Index]])</f>
        <v>,Zoonoodle,</v>
      </c>
      <c r="D943" s="2" t="str">
        <f ca="1">INDEX(Tabel3[ReisNaam],Tabel4[[#This Row],[Reis.Index]])&amp;","</f>
        <v>Camden,</v>
      </c>
      <c r="E943" t="s">
        <v>3681</v>
      </c>
      <c r="F943" t="s">
        <v>2336</v>
      </c>
      <c r="G943" s="17" t="str">
        <f t="shared" ca="1" si="30"/>
        <v>,22-01-2020,</v>
      </c>
      <c r="H943" s="2">
        <f ca="1">RANDBETWEEN(1,Formules!$B$3)</f>
        <v>898</v>
      </c>
      <c r="I943">
        <f t="shared" si="29"/>
        <v>942</v>
      </c>
    </row>
    <row r="944" spans="1:9" x14ac:dyDescent="0.25">
      <c r="A944" s="2" t="str">
        <f ca="1">Tabel4[[#This Row],[GroepBeheerderEmail]]&amp;Tabel4[[#This Row],[GroepNaam]]&amp;Tabel4[[#This Row],[ReisNaam]]&amp;Tabel4[[#This Row],[NotitieTitel]]&amp;Tabel4[[#This Row],[NotitieDatum]]&amp;Tabel4[[#This Row],[NotitieTekst]]</f>
        <v>Gordy.Clemmens@gmail.com,Yamia,Gembu,Object-based contextually-based system engine,22-01-2020,Nulla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v>
      </c>
      <c r="B944" s="2" t="str">
        <f ca="1">SUBSTITUTE(INDEX(Tabel3[GroepBeheerderEmail],Tabel4[[#This Row],[Reis.Index]]),",","")</f>
        <v>Gordy.Clemmens@gmail.com</v>
      </c>
      <c r="C944" s="2" t="str">
        <f ca="1">INDEX(Tabel3[GroepNaam],Tabel4[[#This Row],[Reis.Index]])</f>
        <v>,Yamia,</v>
      </c>
      <c r="D944" s="2" t="str">
        <f ca="1">INDEX(Tabel3[ReisNaam],Tabel4[[#This Row],[Reis.Index]])&amp;","</f>
        <v>Gembu,</v>
      </c>
      <c r="E944" t="s">
        <v>3682</v>
      </c>
      <c r="F944" t="s">
        <v>2337</v>
      </c>
      <c r="G944" s="17" t="str">
        <f t="shared" ca="1" si="30"/>
        <v>,22-01-2020,</v>
      </c>
      <c r="H944" s="2">
        <f ca="1">RANDBETWEEN(1,Formules!$B$3)</f>
        <v>654</v>
      </c>
      <c r="I944">
        <f t="shared" si="29"/>
        <v>943</v>
      </c>
    </row>
    <row r="945" spans="1:9" x14ac:dyDescent="0.25">
      <c r="A945" s="2" t="str">
        <f ca="1">Tabel4[[#This Row],[GroepBeheerderEmail]]&amp;Tabel4[[#This Row],[GroepNaam]]&amp;Tabel4[[#This Row],[ReisNaam]]&amp;Tabel4[[#This Row],[NotitieTitel]]&amp;Tabel4[[#This Row],[NotitieDatum]]&amp;Tabel4[[#This Row],[NotitieTekst]]</f>
        <v>Blancha.Arthur@gmail.com,Camido,Köln,Open-source holistic encryption,22-01-2020,In quis justo.</v>
      </c>
      <c r="B945" s="2" t="str">
        <f ca="1">SUBSTITUTE(INDEX(Tabel3[GroepBeheerderEmail],Tabel4[[#This Row],[Reis.Index]]),",","")</f>
        <v>Blancha.Arthur@gmail.com</v>
      </c>
      <c r="C945" s="2" t="str">
        <f ca="1">INDEX(Tabel3[GroepNaam],Tabel4[[#This Row],[Reis.Index]])</f>
        <v>,Camido,</v>
      </c>
      <c r="D945" s="2" t="str">
        <f ca="1">INDEX(Tabel3[ReisNaam],Tabel4[[#This Row],[Reis.Index]])&amp;","</f>
        <v>Köln,</v>
      </c>
      <c r="E945" t="s">
        <v>3683</v>
      </c>
      <c r="F945" t="s">
        <v>1721</v>
      </c>
      <c r="G945" s="17" t="str">
        <f t="shared" ca="1" si="30"/>
        <v>,22-01-2020,</v>
      </c>
      <c r="H945" s="2">
        <f ca="1">RANDBETWEEN(1,Formules!$B$3)</f>
        <v>246</v>
      </c>
      <c r="I945">
        <f t="shared" si="29"/>
        <v>944</v>
      </c>
    </row>
    <row r="946" spans="1:9" x14ac:dyDescent="0.25">
      <c r="A946" s="2" t="str">
        <f ca="1">Tabel4[[#This Row],[GroepBeheerderEmail]]&amp;Tabel4[[#This Row],[GroepNaam]]&amp;Tabel4[[#This Row],[ReisNaam]]&amp;Tabel4[[#This Row],[NotitieTitel]]&amp;Tabel4[[#This Row],[NotitieDatum]]&amp;Tabel4[[#This Row],[NotitieTekst]]</f>
        <v>Tarrance.Maybury@gmail.com,Linktype,An Châu,Automated client-server knowledge base,22-01-2020,Nulla justo. Aliquam quis turpis eget elit sodales scelerisque. Mauris sit amet eros. Suspendisse accumsan tortor quis turpis.</v>
      </c>
      <c r="B946" s="2" t="str">
        <f ca="1">SUBSTITUTE(INDEX(Tabel3[GroepBeheerderEmail],Tabel4[[#This Row],[Reis.Index]]),",","")</f>
        <v>Tarrance.Maybury@gmail.com</v>
      </c>
      <c r="C946" s="2" t="str">
        <f ca="1">INDEX(Tabel3[GroepNaam],Tabel4[[#This Row],[Reis.Index]])</f>
        <v>,Linktype,</v>
      </c>
      <c r="D946" s="2" t="str">
        <f ca="1">INDEX(Tabel3[ReisNaam],Tabel4[[#This Row],[Reis.Index]])&amp;","</f>
        <v>An Châu,</v>
      </c>
      <c r="E946" t="s">
        <v>3684</v>
      </c>
      <c r="F946" t="s">
        <v>2338</v>
      </c>
      <c r="G946" s="17" t="str">
        <f t="shared" ca="1" si="30"/>
        <v>,22-01-2020,</v>
      </c>
      <c r="H946" s="2">
        <f ca="1">RANDBETWEEN(1,Formules!$B$3)</f>
        <v>229</v>
      </c>
      <c r="I946">
        <f t="shared" si="29"/>
        <v>945</v>
      </c>
    </row>
    <row r="947" spans="1:9" x14ac:dyDescent="0.25">
      <c r="A947" s="2" t="str">
        <f ca="1">Tabel4[[#This Row],[GroepBeheerderEmail]]&amp;Tabel4[[#This Row],[GroepNaam]]&amp;Tabel4[[#This Row],[ReisNaam]]&amp;Tabel4[[#This Row],[NotitieTitel]]&amp;Tabel4[[#This Row],[NotitieDatum]]&amp;Tabel4[[#This Row],[NotitieTekst]]</f>
        <v>Judi.Sweet@gmail.com,Zoomcast,Oqtosh,Assimilated incremental customer loyalty,22-01-2020,Vestibulum quam sapien, varius ut, blandit non, interdum in, ante. Vestibulum ante ipsum primis in faucibus orci luctus et ultrices posuere cubilia Curae; Duis faucibus accumsan odio. Curabitur convallis. Duis consequat dui nec nisi volutpat eleifend.</v>
      </c>
      <c r="B947" s="2" t="str">
        <f ca="1">SUBSTITUTE(INDEX(Tabel3[GroepBeheerderEmail],Tabel4[[#This Row],[Reis.Index]]),",","")</f>
        <v>Judi.Sweet@gmail.com</v>
      </c>
      <c r="C947" s="2" t="str">
        <f ca="1">INDEX(Tabel3[GroepNaam],Tabel4[[#This Row],[Reis.Index]])</f>
        <v>,Zoomcast,</v>
      </c>
      <c r="D947" s="2" t="str">
        <f ca="1">INDEX(Tabel3[ReisNaam],Tabel4[[#This Row],[Reis.Index]])&amp;","</f>
        <v>Oqtosh,</v>
      </c>
      <c r="E947" t="s">
        <v>3685</v>
      </c>
      <c r="F947" t="s">
        <v>2339</v>
      </c>
      <c r="G947" s="17" t="str">
        <f t="shared" ca="1" si="30"/>
        <v>,22-01-2020,</v>
      </c>
      <c r="H947" s="2">
        <f ca="1">RANDBETWEEN(1,Formules!$B$3)</f>
        <v>175</v>
      </c>
      <c r="I947">
        <f t="shared" si="29"/>
        <v>946</v>
      </c>
    </row>
    <row r="948" spans="1:9" x14ac:dyDescent="0.25">
      <c r="A948" s="2" t="str">
        <f ca="1">Tabel4[[#This Row],[GroepBeheerderEmail]]&amp;Tabel4[[#This Row],[GroepNaam]]&amp;Tabel4[[#This Row],[ReisNaam]]&amp;Tabel4[[#This Row],[NotitieTitel]]&amp;Tabel4[[#This Row],[NotitieDatum]]&amp;Tabel4[[#This Row],[NotitieTekst]]</f>
        <v>Kenny.Pimm@gmail.com,Wikivu,Sasaguri,Multi-channelled asymmetric moratorium,22-01-2020,Donec odio justo, sollicitudin ut, suscipit a, feugiat et, eros. Vestibulum ac est lacinia nisi venenatis tristique.</v>
      </c>
      <c r="B948" s="2" t="str">
        <f ca="1">SUBSTITUTE(INDEX(Tabel3[GroepBeheerderEmail],Tabel4[[#This Row],[Reis.Index]]),",","")</f>
        <v>Kenny.Pimm@gmail.com</v>
      </c>
      <c r="C948" s="2" t="str">
        <f ca="1">INDEX(Tabel3[GroepNaam],Tabel4[[#This Row],[Reis.Index]])</f>
        <v>,Wikivu,</v>
      </c>
      <c r="D948" s="2" t="str">
        <f ca="1">INDEX(Tabel3[ReisNaam],Tabel4[[#This Row],[Reis.Index]])&amp;","</f>
        <v>Sasaguri,</v>
      </c>
      <c r="E948" t="s">
        <v>3686</v>
      </c>
      <c r="F948" t="s">
        <v>2340</v>
      </c>
      <c r="G948" s="17" t="str">
        <f t="shared" ca="1" si="30"/>
        <v>,22-01-2020,</v>
      </c>
      <c r="H948" s="2">
        <f ca="1">RANDBETWEEN(1,Formules!$B$3)</f>
        <v>294</v>
      </c>
      <c r="I948">
        <f t="shared" si="29"/>
        <v>947</v>
      </c>
    </row>
    <row r="949" spans="1:9" x14ac:dyDescent="0.25">
      <c r="A949" s="2" t="str">
        <f ca="1">Tabel4[[#This Row],[GroepBeheerderEmail]]&amp;Tabel4[[#This Row],[GroepNaam]]&amp;Tabel4[[#This Row],[ReisNaam]]&amp;Tabel4[[#This Row],[NotitieTitel]]&amp;Tabel4[[#This Row],[NotitieDatum]]&amp;Tabel4[[#This Row],[NotitieTekst]]</f>
        <v>Pennie.Thomtson@gmail.com,Dabshots,Changtian,De-engineered radical process improvement,22-01-2020,Vestibulum ante ipsum primis in faucibus orci luctus et ultrices posuere cubilia Curae; Nulla dapibus dolor vel est. Donec odio justo, sollicitudin ut, suscipit a, feugiat et, eros. Vestibulum ac est lacinia nisi venenatis tristique.</v>
      </c>
      <c r="B949" s="2" t="str">
        <f ca="1">SUBSTITUTE(INDEX(Tabel3[GroepBeheerderEmail],Tabel4[[#This Row],[Reis.Index]]),",","")</f>
        <v>Pennie.Thomtson@gmail.com</v>
      </c>
      <c r="C949" s="2" t="str">
        <f ca="1">INDEX(Tabel3[GroepNaam],Tabel4[[#This Row],[Reis.Index]])</f>
        <v>,Dabshots,</v>
      </c>
      <c r="D949" s="2" t="str">
        <f ca="1">INDEX(Tabel3[ReisNaam],Tabel4[[#This Row],[Reis.Index]])&amp;","</f>
        <v>Changtian,</v>
      </c>
      <c r="E949" t="s">
        <v>3687</v>
      </c>
      <c r="F949" t="s">
        <v>2341</v>
      </c>
      <c r="G949" s="17" t="str">
        <f t="shared" ca="1" si="30"/>
        <v>,22-01-2020,</v>
      </c>
      <c r="H949" s="2">
        <f ca="1">RANDBETWEEN(1,Formules!$B$3)</f>
        <v>762</v>
      </c>
      <c r="I949">
        <f t="shared" si="29"/>
        <v>948</v>
      </c>
    </row>
    <row r="950" spans="1:9" x14ac:dyDescent="0.25">
      <c r="A950" s="2" t="str">
        <f ca="1">Tabel4[[#This Row],[GroepBeheerderEmail]]&amp;Tabel4[[#This Row],[GroepNaam]]&amp;Tabel4[[#This Row],[ReisNaam]]&amp;Tabel4[[#This Row],[NotitieTitel]]&amp;Tabel4[[#This Row],[NotitieDatum]]&amp;Tabel4[[#This Row],[NotitieTekst]]</f>
        <v>Alida.Noble@gmail.com,Voomm,Várzea,Distributed modular matrices,22-01-2020,Morbi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v>
      </c>
      <c r="B950" s="2" t="str">
        <f ca="1">SUBSTITUTE(INDEX(Tabel3[GroepBeheerderEmail],Tabel4[[#This Row],[Reis.Index]]),",","")</f>
        <v>Alida.Noble@gmail.com</v>
      </c>
      <c r="C950" s="2" t="str">
        <f ca="1">INDEX(Tabel3[GroepNaam],Tabel4[[#This Row],[Reis.Index]])</f>
        <v>,Voomm,</v>
      </c>
      <c r="D950" s="2" t="str">
        <f ca="1">INDEX(Tabel3[ReisNaam],Tabel4[[#This Row],[Reis.Index]])&amp;","</f>
        <v>Várzea,</v>
      </c>
      <c r="E950" t="s">
        <v>3688</v>
      </c>
      <c r="F950" t="s">
        <v>1731</v>
      </c>
      <c r="G950" s="17" t="str">
        <f t="shared" ca="1" si="30"/>
        <v>,22-01-2020,</v>
      </c>
      <c r="H950" s="2">
        <f ca="1">RANDBETWEEN(1,Formules!$B$3)</f>
        <v>162</v>
      </c>
      <c r="I950">
        <f t="shared" si="29"/>
        <v>949</v>
      </c>
    </row>
    <row r="951" spans="1:9" x14ac:dyDescent="0.25">
      <c r="A951" s="2" t="str">
        <f ca="1">Tabel4[[#This Row],[GroepBeheerderEmail]]&amp;Tabel4[[#This Row],[GroepNaam]]&amp;Tabel4[[#This Row],[ReisNaam]]&amp;Tabel4[[#This Row],[NotitieTitel]]&amp;Tabel4[[#This Row],[NotitieDatum]]&amp;Tabel4[[#This Row],[NotitieTekst]]</f>
        <v>Torin.Matuszyk@gmail.com,Meedoo,Fak Tha,Ameliorated foreground strategy,22-01-2020,Vivamus metus arcu, adipiscing molestie, hendrerit at, vulputate vitae, nisl. Aenean lectus.</v>
      </c>
      <c r="B951" s="2" t="str">
        <f ca="1">SUBSTITUTE(INDEX(Tabel3[GroepBeheerderEmail],Tabel4[[#This Row],[Reis.Index]]),",","")</f>
        <v>Torin.Matuszyk@gmail.com</v>
      </c>
      <c r="C951" s="2" t="str">
        <f ca="1">INDEX(Tabel3[GroepNaam],Tabel4[[#This Row],[Reis.Index]])</f>
        <v>,Meedoo,</v>
      </c>
      <c r="D951" s="2" t="str">
        <f ca="1">INDEX(Tabel3[ReisNaam],Tabel4[[#This Row],[Reis.Index]])&amp;","</f>
        <v>Fak Tha,</v>
      </c>
      <c r="E951" t="s">
        <v>3689</v>
      </c>
      <c r="F951" t="s">
        <v>2342</v>
      </c>
      <c r="G951" s="17" t="str">
        <f t="shared" ca="1" si="30"/>
        <v>,22-01-2020,</v>
      </c>
      <c r="H951" s="2">
        <f ca="1">RANDBETWEEN(1,Formules!$B$3)</f>
        <v>588</v>
      </c>
      <c r="I951">
        <f t="shared" si="29"/>
        <v>950</v>
      </c>
    </row>
    <row r="952" spans="1:9" x14ac:dyDescent="0.25">
      <c r="A952" s="2" t="str">
        <f ca="1">Tabel4[[#This Row],[GroepBeheerderEmail]]&amp;Tabel4[[#This Row],[GroepNaam]]&amp;Tabel4[[#This Row],[ReisNaam]]&amp;Tabel4[[#This Row],[NotitieTitel]]&amp;Tabel4[[#This Row],[NotitieDatum]]&amp;Tabel4[[#This Row],[NotitieTekst]]</f>
        <v>Aggie.Pawlowicz@gmail.com,Fivespan,Maebaru,Multi-lateral leading edge encryption,22-01-2020,Vestibulum ante ipsum primis in faucibus orci luctus et ultrices posuere cubilia Curae; Mauris viverra diam vitae quam. Suspendisse potenti. Nullam porttitor lacus at turpis. Donec posuere metus vitae ipsum.</v>
      </c>
      <c r="B952" s="2" t="str">
        <f ca="1">SUBSTITUTE(INDEX(Tabel3[GroepBeheerderEmail],Tabel4[[#This Row],[Reis.Index]]),",","")</f>
        <v>Aggie.Pawlowicz@gmail.com</v>
      </c>
      <c r="C952" s="2" t="str">
        <f ca="1">INDEX(Tabel3[GroepNaam],Tabel4[[#This Row],[Reis.Index]])</f>
        <v>,Fivespan,</v>
      </c>
      <c r="D952" s="2" t="str">
        <f ca="1">INDEX(Tabel3[ReisNaam],Tabel4[[#This Row],[Reis.Index]])&amp;","</f>
        <v>Maebaru,</v>
      </c>
      <c r="E952" t="s">
        <v>3690</v>
      </c>
      <c r="F952" t="s">
        <v>2343</v>
      </c>
      <c r="G952" s="17" t="str">
        <f t="shared" ca="1" si="30"/>
        <v>,22-01-2020,</v>
      </c>
      <c r="H952" s="2">
        <f ca="1">RANDBETWEEN(1,Formules!$B$3)</f>
        <v>791</v>
      </c>
      <c r="I952">
        <f t="shared" si="29"/>
        <v>951</v>
      </c>
    </row>
    <row r="953" spans="1:9" x14ac:dyDescent="0.25">
      <c r="A953" s="2" t="str">
        <f ca="1">Tabel4[[#This Row],[GroepBeheerderEmail]]&amp;Tabel4[[#This Row],[GroepNaam]]&amp;Tabel4[[#This Row],[ReisNaam]]&amp;Tabel4[[#This Row],[NotitieTitel]]&amp;Tabel4[[#This Row],[NotitieDatum]]&amp;Tabel4[[#This Row],[NotitieTekst]]</f>
        <v>Lettie.Handling@gmail.com,Dynava,Nagasari,Implemented tangible paradigm,22-01-2020,Aliquam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v>
      </c>
      <c r="B953" s="2" t="str">
        <f ca="1">SUBSTITUTE(INDEX(Tabel3[GroepBeheerderEmail],Tabel4[[#This Row],[Reis.Index]]),",","")</f>
        <v>Lettie.Handling@gmail.com</v>
      </c>
      <c r="C953" s="2" t="str">
        <f ca="1">INDEX(Tabel3[GroepNaam],Tabel4[[#This Row],[Reis.Index]])</f>
        <v>,Dynava,</v>
      </c>
      <c r="D953" s="2" t="str">
        <f ca="1">INDEX(Tabel3[ReisNaam],Tabel4[[#This Row],[Reis.Index]])&amp;","</f>
        <v>Nagasari,</v>
      </c>
      <c r="E953" t="s">
        <v>3691</v>
      </c>
      <c r="F953" t="s">
        <v>2344</v>
      </c>
      <c r="G953" s="17" t="str">
        <f t="shared" ca="1" si="30"/>
        <v>,22-01-2020,</v>
      </c>
      <c r="H953" s="2">
        <f ca="1">RANDBETWEEN(1,Formules!$B$3)</f>
        <v>690</v>
      </c>
      <c r="I953">
        <f t="shared" si="29"/>
        <v>952</v>
      </c>
    </row>
    <row r="954" spans="1:9" x14ac:dyDescent="0.25">
      <c r="A954" s="2" t="str">
        <f ca="1">Tabel4[[#This Row],[GroepBeheerderEmail]]&amp;Tabel4[[#This Row],[GroepNaam]]&amp;Tabel4[[#This Row],[ReisNaam]]&amp;Tabel4[[#This Row],[NotitieTitel]]&amp;Tabel4[[#This Row],[NotitieDatum]]&amp;Tabel4[[#This Row],[NotitieTekst]]</f>
        <v>Kelley.Grattan@gmail.com,Photojam,Campo Grande,Robust exuding attitude,22-01-2020,Nullam sit amet turpis elementum ligula vehicula consequat. Morbi a ipsum. Integer a nibh. In quis justo. Maecenas rhoncus aliquam lacus. Morbi quis tortor id nulla ultrices aliquet. Maecenas leo odio, condimentum id, luctus nec, molestie sed, justo.</v>
      </c>
      <c r="B954" s="2" t="str">
        <f ca="1">SUBSTITUTE(INDEX(Tabel3[GroepBeheerderEmail],Tabel4[[#This Row],[Reis.Index]]),",","")</f>
        <v>Kelley.Grattan@gmail.com</v>
      </c>
      <c r="C954" s="2" t="str">
        <f ca="1">INDEX(Tabel3[GroepNaam],Tabel4[[#This Row],[Reis.Index]])</f>
        <v>,Photojam,</v>
      </c>
      <c r="D954" s="2" t="str">
        <f ca="1">INDEX(Tabel3[ReisNaam],Tabel4[[#This Row],[Reis.Index]])&amp;","</f>
        <v>Campo Grande,</v>
      </c>
      <c r="E954" t="s">
        <v>3692</v>
      </c>
      <c r="F954" t="s">
        <v>2345</v>
      </c>
      <c r="G954" s="17" t="str">
        <f t="shared" ca="1" si="30"/>
        <v>,22-01-2020,</v>
      </c>
      <c r="H954" s="2">
        <f ca="1">RANDBETWEEN(1,Formules!$B$3)</f>
        <v>574</v>
      </c>
      <c r="I954">
        <f t="shared" si="29"/>
        <v>953</v>
      </c>
    </row>
    <row r="955" spans="1:9" x14ac:dyDescent="0.25">
      <c r="A955" s="2" t="str">
        <f ca="1">Tabel4[[#This Row],[GroepBeheerderEmail]]&amp;Tabel4[[#This Row],[GroepNaam]]&amp;Tabel4[[#This Row],[ReisNaam]]&amp;Tabel4[[#This Row],[NotitieTitel]]&amp;Tabel4[[#This Row],[NotitieDatum]]&amp;Tabel4[[#This Row],[NotitieTekst]]</f>
        <v>Ganny.de Guise@gmail.com,Midel,Bayshint,Multi-layered context-sensitive forecast,22-01-2020,Fusce congue, diam id ornare imperdiet, sapien urna pretium nisl, ut volutpat sapien arcu sed augue. Aliquam erat volutpat. In congue. Etiam justo. Etiam pretium iaculis justo.</v>
      </c>
      <c r="B955" s="2" t="str">
        <f ca="1">SUBSTITUTE(INDEX(Tabel3[GroepBeheerderEmail],Tabel4[[#This Row],[Reis.Index]]),",","")</f>
        <v>Ganny.de Guise@gmail.com</v>
      </c>
      <c r="C955" s="2" t="str">
        <f ca="1">INDEX(Tabel3[GroepNaam],Tabel4[[#This Row],[Reis.Index]])</f>
        <v>,Midel,</v>
      </c>
      <c r="D955" s="2" t="str">
        <f ca="1">INDEX(Tabel3[ReisNaam],Tabel4[[#This Row],[Reis.Index]])&amp;","</f>
        <v>Bayshint,</v>
      </c>
      <c r="E955" t="s">
        <v>3693</v>
      </c>
      <c r="F955" t="s">
        <v>2346</v>
      </c>
      <c r="G955" s="17" t="str">
        <f t="shared" ca="1" si="30"/>
        <v>,22-01-2020,</v>
      </c>
      <c r="H955" s="2">
        <f ca="1">RANDBETWEEN(1,Formules!$B$3)</f>
        <v>385</v>
      </c>
      <c r="I955">
        <f t="shared" si="29"/>
        <v>954</v>
      </c>
    </row>
    <row r="956" spans="1:9" x14ac:dyDescent="0.25">
      <c r="A956" s="2" t="str">
        <f ca="1">Tabel4[[#This Row],[GroepBeheerderEmail]]&amp;Tabel4[[#This Row],[GroepNaam]]&amp;Tabel4[[#This Row],[ReisNaam]]&amp;Tabel4[[#This Row],[NotitieTitel]]&amp;Tabel4[[#This Row],[NotitieDatum]]&amp;Tabel4[[#This Row],[NotitieTekst]]</f>
        <v>Yovonnda.Yurkin@gmail.com,Oyope,Baicheng,Sharable composite methodology,22-01-2020,Vestibulum ante ipsum primis in faucibus orci luctus et ultrices posuere cubilia Curae; Duis faucibus accumsan odio. Curabitur convallis. Duis consequat dui nec nisi volutpat eleifend. Donec ut dolor.</v>
      </c>
      <c r="B956" s="2" t="str">
        <f ca="1">SUBSTITUTE(INDEX(Tabel3[GroepBeheerderEmail],Tabel4[[#This Row],[Reis.Index]]),",","")</f>
        <v>Yovonnda.Yurkin@gmail.com</v>
      </c>
      <c r="C956" s="2" t="str">
        <f ca="1">INDEX(Tabel3[GroepNaam],Tabel4[[#This Row],[Reis.Index]])</f>
        <v>,Oyope,</v>
      </c>
      <c r="D956" s="2" t="str">
        <f ca="1">INDEX(Tabel3[ReisNaam],Tabel4[[#This Row],[Reis.Index]])&amp;","</f>
        <v>Baicheng,</v>
      </c>
      <c r="E956" t="s">
        <v>3694</v>
      </c>
      <c r="F956" t="s">
        <v>2281</v>
      </c>
      <c r="G956" s="17" t="str">
        <f t="shared" ca="1" si="30"/>
        <v>,22-01-2020,</v>
      </c>
      <c r="H956" s="2">
        <f ca="1">RANDBETWEEN(1,Formules!$B$3)</f>
        <v>963</v>
      </c>
      <c r="I956">
        <f t="shared" si="29"/>
        <v>955</v>
      </c>
    </row>
    <row r="957" spans="1:9" x14ac:dyDescent="0.25">
      <c r="A957" s="2" t="str">
        <f ca="1">Tabel4[[#This Row],[GroepBeheerderEmail]]&amp;Tabel4[[#This Row],[GroepNaam]]&amp;Tabel4[[#This Row],[ReisNaam]]&amp;Tabel4[[#This Row],[NotitieTitel]]&amp;Tabel4[[#This Row],[NotitieDatum]]&amp;Tabel4[[#This Row],[NotitieTekst]]</f>
        <v>Emmy.Maseres@gmail.com,Eimbee,Wau,Synergistic disintermediate strategy,22-01-2020,Fusce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v>
      </c>
      <c r="B957" s="2" t="str">
        <f ca="1">SUBSTITUTE(INDEX(Tabel3[GroepBeheerderEmail],Tabel4[[#This Row],[Reis.Index]]),",","")</f>
        <v>Emmy.Maseres@gmail.com</v>
      </c>
      <c r="C957" s="2" t="str">
        <f ca="1">INDEX(Tabel3[GroepNaam],Tabel4[[#This Row],[Reis.Index]])</f>
        <v>,Eimbee,</v>
      </c>
      <c r="D957" s="2" t="str">
        <f ca="1">INDEX(Tabel3[ReisNaam],Tabel4[[#This Row],[Reis.Index]])&amp;","</f>
        <v>Wau,</v>
      </c>
      <c r="E957" t="s">
        <v>3695</v>
      </c>
      <c r="F957" t="s">
        <v>2247</v>
      </c>
      <c r="G957" s="17" t="str">
        <f t="shared" ca="1" si="30"/>
        <v>,22-01-2020,</v>
      </c>
      <c r="H957" s="2">
        <f ca="1">RANDBETWEEN(1,Formules!$B$3)</f>
        <v>876</v>
      </c>
      <c r="I957">
        <f t="shared" si="29"/>
        <v>956</v>
      </c>
    </row>
    <row r="958" spans="1:9" x14ac:dyDescent="0.25">
      <c r="A958" s="2" t="str">
        <f ca="1">Tabel4[[#This Row],[GroepBeheerderEmail]]&amp;Tabel4[[#This Row],[GroepNaam]]&amp;Tabel4[[#This Row],[ReisNaam]]&amp;Tabel4[[#This Row],[NotitieTitel]]&amp;Tabel4[[#This Row],[NotitieDatum]]&amp;Tabel4[[#This Row],[NotitieTekst]]</f>
        <v>Padriac.Gauden@gmail.com,Avavee,Pitanga,Phased tangible implementation,22-01-2020,Nulla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v>
      </c>
      <c r="B958" s="2" t="str">
        <f ca="1">SUBSTITUTE(INDEX(Tabel3[GroepBeheerderEmail],Tabel4[[#This Row],[Reis.Index]]),",","")</f>
        <v>Padriac.Gauden@gmail.com</v>
      </c>
      <c r="C958" s="2" t="str">
        <f ca="1">INDEX(Tabel3[GroepNaam],Tabel4[[#This Row],[Reis.Index]])</f>
        <v>,Avavee,</v>
      </c>
      <c r="D958" s="2" t="str">
        <f ca="1">INDEX(Tabel3[ReisNaam],Tabel4[[#This Row],[Reis.Index]])&amp;","</f>
        <v>Pitanga,</v>
      </c>
      <c r="E958" t="s">
        <v>3696</v>
      </c>
      <c r="F958" t="s">
        <v>1789</v>
      </c>
      <c r="G958" s="17" t="str">
        <f t="shared" ca="1" si="30"/>
        <v>,22-01-2020,</v>
      </c>
      <c r="H958" s="2">
        <f ca="1">RANDBETWEEN(1,Formules!$B$3)</f>
        <v>849</v>
      </c>
      <c r="I958">
        <f t="shared" si="29"/>
        <v>957</v>
      </c>
    </row>
    <row r="959" spans="1:9" x14ac:dyDescent="0.25">
      <c r="A959" s="2" t="str">
        <f ca="1">Tabel4[[#This Row],[GroepBeheerderEmail]]&amp;Tabel4[[#This Row],[GroepNaam]]&amp;Tabel4[[#This Row],[ReisNaam]]&amp;Tabel4[[#This Row],[NotitieTitel]]&amp;Tabel4[[#This Row],[NotitieDatum]]&amp;Tabel4[[#This Row],[NotitieTekst]]</f>
        <v>Maurizia.Etches@gmail.com,Centidel,Manolás,Adaptive dedicated protocol,22-01-2020,Nulla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v>
      </c>
      <c r="B959" s="2" t="str">
        <f ca="1">SUBSTITUTE(INDEX(Tabel3[GroepBeheerderEmail],Tabel4[[#This Row],[Reis.Index]]),",","")</f>
        <v>Maurizia.Etches@gmail.com</v>
      </c>
      <c r="C959" s="2" t="str">
        <f ca="1">INDEX(Tabel3[GroepNaam],Tabel4[[#This Row],[Reis.Index]])</f>
        <v>,Centidel,</v>
      </c>
      <c r="D959" s="2" t="str">
        <f ca="1">INDEX(Tabel3[ReisNaam],Tabel4[[#This Row],[Reis.Index]])&amp;","</f>
        <v>Manolás,</v>
      </c>
      <c r="E959" t="s">
        <v>3697</v>
      </c>
      <c r="F959" t="s">
        <v>2014</v>
      </c>
      <c r="G959" s="17" t="str">
        <f t="shared" ca="1" si="30"/>
        <v>,22-01-2020,</v>
      </c>
      <c r="H959" s="2">
        <f ca="1">RANDBETWEEN(1,Formules!$B$3)</f>
        <v>646</v>
      </c>
      <c r="I959">
        <f t="shared" si="29"/>
        <v>958</v>
      </c>
    </row>
    <row r="960" spans="1:9" x14ac:dyDescent="0.25">
      <c r="A960" s="2" t="str">
        <f ca="1">Tabel4[[#This Row],[GroepBeheerderEmail]]&amp;Tabel4[[#This Row],[GroepNaam]]&amp;Tabel4[[#This Row],[ReisNaam]]&amp;Tabel4[[#This Row],[NotitieTitel]]&amp;Tabel4[[#This Row],[NotitieDatum]]&amp;Tabel4[[#This Row],[NotitieTekst]]</f>
        <v>Jehu.Griswood@gmail.com,Kazu,Cigaleuh Kulon,Team-oriented bandwidth-monitored core,22-01-2020,Nulla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v>
      </c>
      <c r="B960" s="2" t="str">
        <f ca="1">SUBSTITUTE(INDEX(Tabel3[GroepBeheerderEmail],Tabel4[[#This Row],[Reis.Index]]),",","")</f>
        <v>Jehu.Griswood@gmail.com</v>
      </c>
      <c r="C960" s="2" t="str">
        <f ca="1">INDEX(Tabel3[GroepNaam],Tabel4[[#This Row],[Reis.Index]])</f>
        <v>,Kazu,</v>
      </c>
      <c r="D960" s="2" t="str">
        <f ca="1">INDEX(Tabel3[ReisNaam],Tabel4[[#This Row],[Reis.Index]])&amp;","</f>
        <v>Cigaleuh Kulon,</v>
      </c>
      <c r="E960" t="s">
        <v>3698</v>
      </c>
      <c r="F960" t="s">
        <v>2337</v>
      </c>
      <c r="G960" s="17" t="str">
        <f t="shared" ca="1" si="30"/>
        <v>,22-01-2020,</v>
      </c>
      <c r="H960" s="2">
        <f ca="1">RANDBETWEEN(1,Formules!$B$3)</f>
        <v>557</v>
      </c>
      <c r="I960">
        <f t="shared" si="29"/>
        <v>959</v>
      </c>
    </row>
    <row r="961" spans="1:9" x14ac:dyDescent="0.25">
      <c r="A961" s="2" t="str">
        <f ca="1">Tabel4[[#This Row],[GroepBeheerderEmail]]&amp;Tabel4[[#This Row],[GroepNaam]]&amp;Tabel4[[#This Row],[ReisNaam]]&amp;Tabel4[[#This Row],[NotitieTitel]]&amp;Tabel4[[#This Row],[NotitieDatum]]&amp;Tabel4[[#This Row],[NotitieTekst]]</f>
        <v>Kiri.Gelly@gmail.com,Aimbo,Inderka,Open-source maximized orchestration,22-01-2020,Maecenas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v>
      </c>
      <c r="B961" s="2" t="str">
        <f ca="1">SUBSTITUTE(INDEX(Tabel3[GroepBeheerderEmail],Tabel4[[#This Row],[Reis.Index]]),",","")</f>
        <v>Kiri.Gelly@gmail.com</v>
      </c>
      <c r="C961" s="2" t="str">
        <f ca="1">INDEX(Tabel3[GroepNaam],Tabel4[[#This Row],[Reis.Index]])</f>
        <v>,Aimbo,</v>
      </c>
      <c r="D961" s="2" t="str">
        <f ca="1">INDEX(Tabel3[ReisNaam],Tabel4[[#This Row],[Reis.Index]])&amp;","</f>
        <v>Inderka,</v>
      </c>
      <c r="E961" t="s">
        <v>3699</v>
      </c>
      <c r="F961" t="s">
        <v>1928</v>
      </c>
      <c r="G961" s="17" t="str">
        <f t="shared" ca="1" si="30"/>
        <v>,22-01-2020,</v>
      </c>
      <c r="H961" s="2">
        <f ca="1">RANDBETWEEN(1,Formules!$B$3)</f>
        <v>86</v>
      </c>
      <c r="I961">
        <f t="shared" si="29"/>
        <v>960</v>
      </c>
    </row>
    <row r="962" spans="1:9" x14ac:dyDescent="0.25">
      <c r="A962" s="2" t="str">
        <f ca="1">Tabel4[[#This Row],[GroepBeheerderEmail]]&amp;Tabel4[[#This Row],[GroepNaam]]&amp;Tabel4[[#This Row],[ReisNaam]]&amp;Tabel4[[#This Row],[NotitieTitel]]&amp;Tabel4[[#This Row],[NotitieDatum]]&amp;Tabel4[[#This Row],[NotitieTekst]]</f>
        <v>Pennie.Thomtson@gmail.com,Yozio,Guayaramerín,Function-based logistical matrix,22-01-2020,Praesent blandit lacinia erat. Vestibulum sed magna at nunc commodo placerat. Praesent blandit. Nam nulla.</v>
      </c>
      <c r="B962" s="2" t="str">
        <f ca="1">SUBSTITUTE(INDEX(Tabel3[GroepBeheerderEmail],Tabel4[[#This Row],[Reis.Index]]),",","")</f>
        <v>Pennie.Thomtson@gmail.com</v>
      </c>
      <c r="C962" s="2" t="str">
        <f ca="1">INDEX(Tabel3[GroepNaam],Tabel4[[#This Row],[Reis.Index]])</f>
        <v>,Yozio,</v>
      </c>
      <c r="D962" s="2" t="str">
        <f ca="1">INDEX(Tabel3[ReisNaam],Tabel4[[#This Row],[Reis.Index]])&amp;","</f>
        <v>Guayaramerín,</v>
      </c>
      <c r="E962" t="s">
        <v>3700</v>
      </c>
      <c r="F962" t="s">
        <v>2347</v>
      </c>
      <c r="G962" s="17" t="str">
        <f t="shared" ca="1" si="30"/>
        <v>,22-01-2020,</v>
      </c>
      <c r="H962" s="2">
        <f ca="1">RANDBETWEEN(1,Formules!$B$3)</f>
        <v>55</v>
      </c>
      <c r="I962">
        <f t="shared" ref="I962:I1001" si="31">ROW()-1</f>
        <v>961</v>
      </c>
    </row>
    <row r="963" spans="1:9" x14ac:dyDescent="0.25">
      <c r="A963" s="2" t="str">
        <f ca="1">Tabel4[[#This Row],[GroepBeheerderEmail]]&amp;Tabel4[[#This Row],[GroepNaam]]&amp;Tabel4[[#This Row],[ReisNaam]]&amp;Tabel4[[#This Row],[NotitieTitel]]&amp;Tabel4[[#This Row],[NotitieDatum]]&amp;Tabel4[[#This Row],[NotitieTekst]]</f>
        <v>Dorene.Parkman@gmail.com,Roomm,Huacho,Operative disintermediate pricing structure,22-01-2020,Nunc rhoncus dui vel sem. Sed sagittis. Nam congue, risus semper porta volutpat, quam pede lobortis ligula, sit amet eleifend pede libero quis orci. Nullam molestie nibh in lectus. Pellentesque at nulla. Suspendisse potenti. Cras in purus eu magna vulputate luctus.</v>
      </c>
      <c r="B963" s="2" t="str">
        <f ca="1">SUBSTITUTE(INDEX(Tabel3[GroepBeheerderEmail],Tabel4[[#This Row],[Reis.Index]]),",","")</f>
        <v>Dorene.Parkman@gmail.com</v>
      </c>
      <c r="C963" s="2" t="str">
        <f ca="1">INDEX(Tabel3[GroepNaam],Tabel4[[#This Row],[Reis.Index]])</f>
        <v>,Roomm,</v>
      </c>
      <c r="D963" s="2" t="str">
        <f ca="1">INDEX(Tabel3[ReisNaam],Tabel4[[#This Row],[Reis.Index]])&amp;","</f>
        <v>Huacho,</v>
      </c>
      <c r="E963" t="s">
        <v>3701</v>
      </c>
      <c r="F963" t="s">
        <v>2313</v>
      </c>
      <c r="G963" s="17" t="str">
        <f t="shared" ca="1" si="30"/>
        <v>,22-01-2020,</v>
      </c>
      <c r="H963" s="2">
        <f ca="1">RANDBETWEEN(1,Formules!$B$3)</f>
        <v>896</v>
      </c>
      <c r="I963">
        <f t="shared" si="31"/>
        <v>962</v>
      </c>
    </row>
    <row r="964" spans="1:9" x14ac:dyDescent="0.25">
      <c r="A964" s="2" t="str">
        <f ca="1">Tabel4[[#This Row],[GroepBeheerderEmail]]&amp;Tabel4[[#This Row],[GroepNaam]]&amp;Tabel4[[#This Row],[ReisNaam]]&amp;Tabel4[[#This Row],[NotitieTitel]]&amp;Tabel4[[#This Row],[NotitieDatum]]&amp;Tabel4[[#This Row],[NotitieTekst]]</f>
        <v>Charleen.Toop@gmail.com,Thoughtsphere,Armenia,Fully-configurable directional hierarchy,22-01-2020,Nullam varius. Nulla facilisi. Cras non velit nec nisi vulputate nonummy. Maecenas tincidunt lacus at velit.</v>
      </c>
      <c r="B964" s="2" t="str">
        <f ca="1">SUBSTITUTE(INDEX(Tabel3[GroepBeheerderEmail],Tabel4[[#This Row],[Reis.Index]]),",","")</f>
        <v>Charleen.Toop@gmail.com</v>
      </c>
      <c r="C964" s="2" t="str">
        <f ca="1">INDEX(Tabel3[GroepNaam],Tabel4[[#This Row],[Reis.Index]])</f>
        <v>,Thoughtsphere,</v>
      </c>
      <c r="D964" s="2" t="str">
        <f ca="1">INDEX(Tabel3[ReisNaam],Tabel4[[#This Row],[Reis.Index]])&amp;","</f>
        <v>Armenia,</v>
      </c>
      <c r="E964" t="s">
        <v>3702</v>
      </c>
      <c r="F964" t="s">
        <v>2348</v>
      </c>
      <c r="G964" s="17" t="str">
        <f t="shared" ca="1" si="30"/>
        <v>,22-01-2020,</v>
      </c>
      <c r="H964" s="2">
        <f ca="1">RANDBETWEEN(1,Formules!$B$3)</f>
        <v>765</v>
      </c>
      <c r="I964">
        <f t="shared" si="31"/>
        <v>963</v>
      </c>
    </row>
    <row r="965" spans="1:9" x14ac:dyDescent="0.25">
      <c r="A965" s="2" t="str">
        <f ca="1">Tabel4[[#This Row],[GroepBeheerderEmail]]&amp;Tabel4[[#This Row],[GroepNaam]]&amp;Tabel4[[#This Row],[ReisNaam]]&amp;Tabel4[[#This Row],[NotitieTitel]]&amp;Tabel4[[#This Row],[NotitieDatum]]&amp;Tabel4[[#This Row],[NotitieTekst]]</f>
        <v>Lorianne.Stanfield@gmail.com,Meetz,Barueri,Down-sized clear-thinking synergy,22-01-2020,Donec odio justo, sollicitudin ut, suscipit a, feugiat et, eros.</v>
      </c>
      <c r="B965" s="2" t="str">
        <f ca="1">SUBSTITUTE(INDEX(Tabel3[GroepBeheerderEmail],Tabel4[[#This Row],[Reis.Index]]),",","")</f>
        <v>Lorianne.Stanfield@gmail.com</v>
      </c>
      <c r="C965" s="2" t="str">
        <f ca="1">INDEX(Tabel3[GroepNaam],Tabel4[[#This Row],[Reis.Index]])</f>
        <v>,Meetz,</v>
      </c>
      <c r="D965" s="2" t="str">
        <f ca="1">INDEX(Tabel3[ReisNaam],Tabel4[[#This Row],[Reis.Index]])&amp;","</f>
        <v>Barueri,</v>
      </c>
      <c r="E965" t="s">
        <v>3703</v>
      </c>
      <c r="F965" t="s">
        <v>1757</v>
      </c>
      <c r="G965" s="17" t="str">
        <f t="shared" ref="G965:G1001" ca="1" si="32">","&amp;TEXT(TODAY(),"DD-MM-JJJJ")&amp;","</f>
        <v>,22-01-2020,</v>
      </c>
      <c r="H965" s="2">
        <f ca="1">RANDBETWEEN(1,Formules!$B$3)</f>
        <v>669</v>
      </c>
      <c r="I965">
        <f t="shared" si="31"/>
        <v>964</v>
      </c>
    </row>
    <row r="966" spans="1:9" x14ac:dyDescent="0.25">
      <c r="A966" s="2" t="str">
        <f ca="1">Tabel4[[#This Row],[GroepBeheerderEmail]]&amp;Tabel4[[#This Row],[GroepNaam]]&amp;Tabel4[[#This Row],[ReisNaam]]&amp;Tabel4[[#This Row],[NotitieTitel]]&amp;Tabel4[[#This Row],[NotitieDatum]]&amp;Tabel4[[#This Row],[NotitieTekst]]</f>
        <v>Tobiah.Skotcher@gmail.com,Podcat,Port Said,Decentralized value-added forecast,22-01-2020,Integer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v>
      </c>
      <c r="B966" s="2" t="str">
        <f ca="1">SUBSTITUTE(INDEX(Tabel3[GroepBeheerderEmail],Tabel4[[#This Row],[Reis.Index]]),",","")</f>
        <v>Tobiah.Skotcher@gmail.com</v>
      </c>
      <c r="C966" s="2" t="str">
        <f ca="1">INDEX(Tabel3[GroepNaam],Tabel4[[#This Row],[Reis.Index]])</f>
        <v>,Podcat,</v>
      </c>
      <c r="D966" s="2" t="str">
        <f ca="1">INDEX(Tabel3[ReisNaam],Tabel4[[#This Row],[Reis.Index]])&amp;","</f>
        <v>Port Said,</v>
      </c>
      <c r="E966" t="s">
        <v>3704</v>
      </c>
      <c r="F966" t="s">
        <v>2349</v>
      </c>
      <c r="G966" s="17" t="str">
        <f t="shared" ca="1" si="32"/>
        <v>,22-01-2020,</v>
      </c>
      <c r="H966" s="2">
        <f ca="1">RANDBETWEEN(1,Formules!$B$3)</f>
        <v>213</v>
      </c>
      <c r="I966">
        <f t="shared" si="31"/>
        <v>965</v>
      </c>
    </row>
    <row r="967" spans="1:9" x14ac:dyDescent="0.25">
      <c r="A967" s="2" t="str">
        <f ca="1">Tabel4[[#This Row],[GroepBeheerderEmail]]&amp;Tabel4[[#This Row],[GroepNaam]]&amp;Tabel4[[#This Row],[ReisNaam]]&amp;Tabel4[[#This Row],[NotitieTitel]]&amp;Tabel4[[#This Row],[NotitieDatum]]&amp;Tabel4[[#This Row],[NotitieTekst]]</f>
        <v>Ingeberg.O'Hartnett@gmail.com,Jabbersphere,Novokuz’minki,Multi-tiered interactive secured line,22-01-2020,Integer ac neque. Duis bibendum. Morbi non quam nec dui luctus rutrum.</v>
      </c>
      <c r="B967" s="2" t="str">
        <f ca="1">SUBSTITUTE(INDEX(Tabel3[GroepBeheerderEmail],Tabel4[[#This Row],[Reis.Index]]),",","")</f>
        <v>Ingeberg.O'Hartnett@gmail.com</v>
      </c>
      <c r="C967" s="2" t="str">
        <f ca="1">INDEX(Tabel3[GroepNaam],Tabel4[[#This Row],[Reis.Index]])</f>
        <v>,Jabbersphere,</v>
      </c>
      <c r="D967" s="2" t="str">
        <f ca="1">INDEX(Tabel3[ReisNaam],Tabel4[[#This Row],[Reis.Index]])&amp;","</f>
        <v>Novokuz’minki,</v>
      </c>
      <c r="E967" t="s">
        <v>3705</v>
      </c>
      <c r="F967" t="s">
        <v>2027</v>
      </c>
      <c r="G967" s="17" t="str">
        <f t="shared" ca="1" si="32"/>
        <v>,22-01-2020,</v>
      </c>
      <c r="H967" s="2">
        <f ca="1">RANDBETWEEN(1,Formules!$B$3)</f>
        <v>788</v>
      </c>
      <c r="I967">
        <f t="shared" si="31"/>
        <v>966</v>
      </c>
    </row>
    <row r="968" spans="1:9" x14ac:dyDescent="0.25">
      <c r="A968" s="2" t="str">
        <f ca="1">Tabel4[[#This Row],[GroepBeheerderEmail]]&amp;Tabel4[[#This Row],[GroepNaam]]&amp;Tabel4[[#This Row],[ReisNaam]]&amp;Tabel4[[#This Row],[NotitieTitel]]&amp;Tabel4[[#This Row],[NotitieDatum]]&amp;Tabel4[[#This Row],[NotitieTekst]]</f>
        <v>Debby.Siene@gmail.com,Jayo,Höviyn Am,Ergonomic 4th generation toolset,22-01-2020,Fusce consequat. Nulla nisl. Nunc nisl. Duis bibendum, felis sed interdum venenatis, turpis enim blandit mi, in porttitor pede justo eu massa.</v>
      </c>
      <c r="B968" s="2" t="str">
        <f ca="1">SUBSTITUTE(INDEX(Tabel3[GroepBeheerderEmail],Tabel4[[#This Row],[Reis.Index]]),",","")</f>
        <v>Debby.Siene@gmail.com</v>
      </c>
      <c r="C968" s="2" t="str">
        <f ca="1">INDEX(Tabel3[GroepNaam],Tabel4[[#This Row],[Reis.Index]])</f>
        <v>,Jayo,</v>
      </c>
      <c r="D968" s="2" t="str">
        <f ca="1">INDEX(Tabel3[ReisNaam],Tabel4[[#This Row],[Reis.Index]])&amp;","</f>
        <v>Höviyn Am,</v>
      </c>
      <c r="E968" t="s">
        <v>3706</v>
      </c>
      <c r="F968" t="s">
        <v>2144</v>
      </c>
      <c r="G968" s="17" t="str">
        <f t="shared" ca="1" si="32"/>
        <v>,22-01-2020,</v>
      </c>
      <c r="H968" s="2">
        <f ca="1">RANDBETWEEN(1,Formules!$B$3)</f>
        <v>707</v>
      </c>
      <c r="I968">
        <f t="shared" si="31"/>
        <v>967</v>
      </c>
    </row>
    <row r="969" spans="1:9" x14ac:dyDescent="0.25">
      <c r="A969" s="2" t="str">
        <f ca="1">Tabel4[[#This Row],[GroepBeheerderEmail]]&amp;Tabel4[[#This Row],[GroepNaam]]&amp;Tabel4[[#This Row],[ReisNaam]]&amp;Tabel4[[#This Row],[NotitieTitel]]&amp;Tabel4[[#This Row],[NotitieDatum]]&amp;Tabel4[[#This Row],[NotitieTekst]]</f>
        <v>Dona.Stearley@gmail.com,Linktype,Sumaré,Cloned systematic archive,22-01-2020,Nulla tellus. In sagittis dui vel nisl. Duis ac nibh. Fusce lacus purus, aliquet at, feugiat non, pretium quis, lectus. Suspendisse potenti. In eleifend quam a odio. In hac habitasse platea dictumst. Maecenas ut massa quis augue luctus tincidunt. Nulla mollis molestie lorem. Quisque ut erat.</v>
      </c>
      <c r="B969" s="2" t="str">
        <f ca="1">SUBSTITUTE(INDEX(Tabel3[GroepBeheerderEmail],Tabel4[[#This Row],[Reis.Index]]),",","")</f>
        <v>Dona.Stearley@gmail.com</v>
      </c>
      <c r="C969" s="2" t="str">
        <f ca="1">INDEX(Tabel3[GroepNaam],Tabel4[[#This Row],[Reis.Index]])</f>
        <v>,Linktype,</v>
      </c>
      <c r="D969" s="2" t="str">
        <f ca="1">INDEX(Tabel3[ReisNaam],Tabel4[[#This Row],[Reis.Index]])&amp;","</f>
        <v>Sumaré,</v>
      </c>
      <c r="E969" t="s">
        <v>3707</v>
      </c>
      <c r="F969" t="s">
        <v>2350</v>
      </c>
      <c r="G969" s="17" t="str">
        <f t="shared" ca="1" si="32"/>
        <v>,22-01-2020,</v>
      </c>
      <c r="H969" s="2">
        <f ca="1">RANDBETWEEN(1,Formules!$B$3)</f>
        <v>486</v>
      </c>
      <c r="I969">
        <f t="shared" si="31"/>
        <v>968</v>
      </c>
    </row>
    <row r="970" spans="1:9" x14ac:dyDescent="0.25">
      <c r="A970" s="2" t="str">
        <f ca="1">Tabel4[[#This Row],[GroepBeheerderEmail]]&amp;Tabel4[[#This Row],[GroepNaam]]&amp;Tabel4[[#This Row],[ReisNaam]]&amp;Tabel4[[#This Row],[NotitieTitel]]&amp;Tabel4[[#This Row],[NotitieDatum]]&amp;Tabel4[[#This Row],[NotitieTekst]]</f>
        <v>Judi.Sweet@gmail.com,Quatz,Kumba,Down-sized tangible definition,22-01-2020,Duis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v>
      </c>
      <c r="B970" s="2" t="str">
        <f ca="1">SUBSTITUTE(INDEX(Tabel3[GroepBeheerderEmail],Tabel4[[#This Row],[Reis.Index]]),",","")</f>
        <v>Judi.Sweet@gmail.com</v>
      </c>
      <c r="C970" s="2" t="str">
        <f ca="1">INDEX(Tabel3[GroepNaam],Tabel4[[#This Row],[Reis.Index]])</f>
        <v>,Quatz,</v>
      </c>
      <c r="D970" s="2" t="str">
        <f ca="1">INDEX(Tabel3[ReisNaam],Tabel4[[#This Row],[Reis.Index]])&amp;","</f>
        <v>Kumba,</v>
      </c>
      <c r="E970" t="s">
        <v>3708</v>
      </c>
      <c r="F970" t="s">
        <v>1722</v>
      </c>
      <c r="G970" s="17" t="str">
        <f t="shared" ca="1" si="32"/>
        <v>,22-01-2020,</v>
      </c>
      <c r="H970" s="2">
        <f ca="1">RANDBETWEEN(1,Formules!$B$3)</f>
        <v>490</v>
      </c>
      <c r="I970">
        <f t="shared" si="31"/>
        <v>969</v>
      </c>
    </row>
    <row r="971" spans="1:9" x14ac:dyDescent="0.25">
      <c r="A971" s="2" t="str">
        <f ca="1">Tabel4[[#This Row],[GroepBeheerderEmail]]&amp;Tabel4[[#This Row],[GroepNaam]]&amp;Tabel4[[#This Row],[ReisNaam]]&amp;Tabel4[[#This Row],[NotitieTitel]]&amp;Tabel4[[#This Row],[NotitieDatum]]&amp;Tabel4[[#This Row],[NotitieTekst]]</f>
        <v>Charleen.Toop@gmail.com,Thoughtsphere,Sankwia,Upgradable well-modulated database,22-01-2020,Morbi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v>
      </c>
      <c r="B971" s="2" t="str">
        <f ca="1">SUBSTITUTE(INDEX(Tabel3[GroepBeheerderEmail],Tabel4[[#This Row],[Reis.Index]]),",","")</f>
        <v>Charleen.Toop@gmail.com</v>
      </c>
      <c r="C971" s="2" t="str">
        <f ca="1">INDEX(Tabel3[GroepNaam],Tabel4[[#This Row],[Reis.Index]])</f>
        <v>,Thoughtsphere,</v>
      </c>
      <c r="D971" s="2" t="str">
        <f ca="1">INDEX(Tabel3[ReisNaam],Tabel4[[#This Row],[Reis.Index]])&amp;","</f>
        <v>Sankwia,</v>
      </c>
      <c r="E971" t="s">
        <v>3709</v>
      </c>
      <c r="F971" t="s">
        <v>1731</v>
      </c>
      <c r="G971" s="17" t="str">
        <f t="shared" ca="1" si="32"/>
        <v>,22-01-2020,</v>
      </c>
      <c r="H971" s="2">
        <f ca="1">RANDBETWEEN(1,Formules!$B$3)</f>
        <v>57</v>
      </c>
      <c r="I971">
        <f t="shared" si="31"/>
        <v>970</v>
      </c>
    </row>
    <row r="972" spans="1:9" x14ac:dyDescent="0.25">
      <c r="A972" s="2" t="str">
        <f ca="1">Tabel4[[#This Row],[GroepBeheerderEmail]]&amp;Tabel4[[#This Row],[GroepNaam]]&amp;Tabel4[[#This Row],[ReisNaam]]&amp;Tabel4[[#This Row],[NotitieTitel]]&amp;Tabel4[[#This Row],[NotitieDatum]]&amp;Tabel4[[#This Row],[NotitieTekst]]</f>
        <v>Lindsay.Esposi@gmail.com,Devbug,Hanau,Re-contextualized mission-critical hub,22-01-2020,Proin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v>
      </c>
      <c r="B972" s="2" t="str">
        <f ca="1">SUBSTITUTE(INDEX(Tabel3[GroepBeheerderEmail],Tabel4[[#This Row],[Reis.Index]]),",","")</f>
        <v>Lindsay.Esposi@gmail.com</v>
      </c>
      <c r="C972" s="2" t="str">
        <f ca="1">INDEX(Tabel3[GroepNaam],Tabel4[[#This Row],[Reis.Index]])</f>
        <v>,Devbug,</v>
      </c>
      <c r="D972" s="2" t="str">
        <f ca="1">INDEX(Tabel3[ReisNaam],Tabel4[[#This Row],[Reis.Index]])&amp;","</f>
        <v>Hanau,</v>
      </c>
      <c r="E972" t="s">
        <v>3710</v>
      </c>
      <c r="F972" t="s">
        <v>1895</v>
      </c>
      <c r="G972" s="17" t="str">
        <f t="shared" ca="1" si="32"/>
        <v>,22-01-2020,</v>
      </c>
      <c r="H972" s="2">
        <f ca="1">RANDBETWEEN(1,Formules!$B$3)</f>
        <v>757</v>
      </c>
      <c r="I972">
        <f t="shared" si="31"/>
        <v>971</v>
      </c>
    </row>
    <row r="973" spans="1:9" x14ac:dyDescent="0.25">
      <c r="A973" s="2" t="str">
        <f ca="1">Tabel4[[#This Row],[GroepBeheerderEmail]]&amp;Tabel4[[#This Row],[GroepNaam]]&amp;Tabel4[[#This Row],[ReisNaam]]&amp;Tabel4[[#This Row],[NotitieTitel]]&amp;Tabel4[[#This Row],[NotitieDatum]]&amp;Tabel4[[#This Row],[NotitieTekst]]</f>
        <v>Cesaro.Croizier@gmail.com,Tagfeed,Kimovsk,Business-focused dedicated monitoring,22-01-2020,Nullam varius. Nulla facilisi. Cras non velit nec nisi vulputate nonummy. Maecenas tincidunt lacus at velit. Vivamus vel nulla eget eros elementum pellentesque. Quisque porta volutpat erat. Quisque erat eros, viverra eget, congue eget, semper rutrum, nulla.</v>
      </c>
      <c r="B973" s="2" t="str">
        <f ca="1">SUBSTITUTE(INDEX(Tabel3[GroepBeheerderEmail],Tabel4[[#This Row],[Reis.Index]]),",","")</f>
        <v>Cesaro.Croizier@gmail.com</v>
      </c>
      <c r="C973" s="2" t="str">
        <f ca="1">INDEX(Tabel3[GroepNaam],Tabel4[[#This Row],[Reis.Index]])</f>
        <v>,Tagfeed,</v>
      </c>
      <c r="D973" s="2" t="str">
        <f ca="1">INDEX(Tabel3[ReisNaam],Tabel4[[#This Row],[Reis.Index]])&amp;","</f>
        <v>Kimovsk,</v>
      </c>
      <c r="E973" t="s">
        <v>3711</v>
      </c>
      <c r="F973" t="s">
        <v>2351</v>
      </c>
      <c r="G973" s="17" t="str">
        <f t="shared" ca="1" si="32"/>
        <v>,22-01-2020,</v>
      </c>
      <c r="H973" s="2">
        <f ca="1">RANDBETWEEN(1,Formules!$B$3)</f>
        <v>105</v>
      </c>
      <c r="I973">
        <f t="shared" si="31"/>
        <v>972</v>
      </c>
    </row>
    <row r="974" spans="1:9" x14ac:dyDescent="0.25">
      <c r="A974" s="2" t="str">
        <f ca="1">Tabel4[[#This Row],[GroepBeheerderEmail]]&amp;Tabel4[[#This Row],[GroepNaam]]&amp;Tabel4[[#This Row],[ReisNaam]]&amp;Tabel4[[#This Row],[NotitieTitel]]&amp;Tabel4[[#This Row],[NotitieDatum]]&amp;Tabel4[[#This Row],[NotitieTekst]]</f>
        <v>Leta.Canland@gmail.com,Skiba,Grand-Bassam,Polarised multi-state open system,22-01-2020,Morbi porttitor lorem id ligula. Suspendisse ornare consequat lectus. In est risus, auctor sed, tristique in, tempus sit amet, sem. Fusce consequat.</v>
      </c>
      <c r="B974" s="2" t="str">
        <f ca="1">SUBSTITUTE(INDEX(Tabel3[GroepBeheerderEmail],Tabel4[[#This Row],[Reis.Index]]),",","")</f>
        <v>Leta.Canland@gmail.com</v>
      </c>
      <c r="C974" s="2" t="str">
        <f ca="1">INDEX(Tabel3[GroepNaam],Tabel4[[#This Row],[Reis.Index]])</f>
        <v>,Skiba,</v>
      </c>
      <c r="D974" s="2" t="str">
        <f ca="1">INDEX(Tabel3[ReisNaam],Tabel4[[#This Row],[Reis.Index]])&amp;","</f>
        <v>Grand-Bassam,</v>
      </c>
      <c r="E974" t="s">
        <v>3712</v>
      </c>
      <c r="F974" t="s">
        <v>2352</v>
      </c>
      <c r="G974" s="17" t="str">
        <f t="shared" ca="1" si="32"/>
        <v>,22-01-2020,</v>
      </c>
      <c r="H974" s="2">
        <f ca="1">RANDBETWEEN(1,Formules!$B$3)</f>
        <v>873</v>
      </c>
      <c r="I974">
        <f t="shared" si="31"/>
        <v>973</v>
      </c>
    </row>
    <row r="975" spans="1:9" x14ac:dyDescent="0.25">
      <c r="A975" s="2" t="str">
        <f ca="1">Tabel4[[#This Row],[GroepBeheerderEmail]]&amp;Tabel4[[#This Row],[GroepNaam]]&amp;Tabel4[[#This Row],[ReisNaam]]&amp;Tabel4[[#This Row],[NotitieTitel]]&amp;Tabel4[[#This Row],[NotitieDatum]]&amp;Tabel4[[#This Row],[NotitieTekst]]</f>
        <v>Jan.Truitt@gmail.com,Cogilith,Jinping,Phased didactic collaboration,22-01-2020,Vivamus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v>
      </c>
      <c r="B975" s="2" t="str">
        <f ca="1">SUBSTITUTE(INDEX(Tabel3[GroepBeheerderEmail],Tabel4[[#This Row],[Reis.Index]]),",","")</f>
        <v>Jan.Truitt@gmail.com</v>
      </c>
      <c r="C975" s="2" t="str">
        <f ca="1">INDEX(Tabel3[GroepNaam],Tabel4[[#This Row],[Reis.Index]])</f>
        <v>,Cogilith,</v>
      </c>
      <c r="D975" s="2" t="str">
        <f ca="1">INDEX(Tabel3[ReisNaam],Tabel4[[#This Row],[Reis.Index]])&amp;","</f>
        <v>Jinping,</v>
      </c>
      <c r="E975" t="s">
        <v>3713</v>
      </c>
      <c r="F975" t="s">
        <v>2353</v>
      </c>
      <c r="G975" s="17" t="str">
        <f t="shared" ca="1" si="32"/>
        <v>,22-01-2020,</v>
      </c>
      <c r="H975" s="2">
        <f ca="1">RANDBETWEEN(1,Formules!$B$3)</f>
        <v>904</v>
      </c>
      <c r="I975">
        <f t="shared" si="31"/>
        <v>974</v>
      </c>
    </row>
    <row r="976" spans="1:9" x14ac:dyDescent="0.25">
      <c r="A976" s="2" t="str">
        <f ca="1">Tabel4[[#This Row],[GroepBeheerderEmail]]&amp;Tabel4[[#This Row],[GroepNaam]]&amp;Tabel4[[#This Row],[ReisNaam]]&amp;Tabel4[[#This Row],[NotitieTitel]]&amp;Tabel4[[#This Row],[NotitieDatum]]&amp;Tabel4[[#This Row],[NotitieTekst]]</f>
        <v>Mable.Stobbie@gmail.com,Skilith,Wadeng,Realigned global utilisation,22-01-2020,Aenean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v>
      </c>
      <c r="B976" s="2" t="str">
        <f ca="1">SUBSTITUTE(INDEX(Tabel3[GroepBeheerderEmail],Tabel4[[#This Row],[Reis.Index]]),",","")</f>
        <v>Mable.Stobbie@gmail.com</v>
      </c>
      <c r="C976" s="2" t="str">
        <f ca="1">INDEX(Tabel3[GroepNaam],Tabel4[[#This Row],[Reis.Index]])</f>
        <v>,Skilith,</v>
      </c>
      <c r="D976" s="2" t="str">
        <f ca="1">INDEX(Tabel3[ReisNaam],Tabel4[[#This Row],[Reis.Index]])&amp;","</f>
        <v>Wadeng,</v>
      </c>
      <c r="E976" t="s">
        <v>3714</v>
      </c>
      <c r="F976" t="s">
        <v>1733</v>
      </c>
      <c r="G976" s="17" t="str">
        <f t="shared" ca="1" si="32"/>
        <v>,22-01-2020,</v>
      </c>
      <c r="H976" s="2">
        <f ca="1">RANDBETWEEN(1,Formules!$B$3)</f>
        <v>392</v>
      </c>
      <c r="I976">
        <f t="shared" si="31"/>
        <v>975</v>
      </c>
    </row>
    <row r="977" spans="1:9" x14ac:dyDescent="0.25">
      <c r="A977" s="2" t="str">
        <f ca="1">Tabel4[[#This Row],[GroepBeheerderEmail]]&amp;Tabel4[[#This Row],[GroepNaam]]&amp;Tabel4[[#This Row],[ReisNaam]]&amp;Tabel4[[#This Row],[NotitieTitel]]&amp;Tabel4[[#This Row],[NotitieDatum]]&amp;Tabel4[[#This Row],[NotitieTekst]]</f>
        <v>Lettie.Handling@gmail.com,Dynava,Anxi,Balanced mission-critical productivity,22-01-2020,Duis bibendum, felis sed interdum venenatis, turpis enim blandit mi, in porttitor pede justo eu massa. Donec dapibus. Duis at velit eu est congue elementum. In hac habitasse platea dictumst.</v>
      </c>
      <c r="B977" s="2" t="str">
        <f ca="1">SUBSTITUTE(INDEX(Tabel3[GroepBeheerderEmail],Tabel4[[#This Row],[Reis.Index]]),",","")</f>
        <v>Lettie.Handling@gmail.com</v>
      </c>
      <c r="C977" s="2" t="str">
        <f ca="1">INDEX(Tabel3[GroepNaam],Tabel4[[#This Row],[Reis.Index]])</f>
        <v>,Dynava,</v>
      </c>
      <c r="D977" s="2" t="str">
        <f ca="1">INDEX(Tabel3[ReisNaam],Tabel4[[#This Row],[Reis.Index]])&amp;","</f>
        <v>Anxi,</v>
      </c>
      <c r="E977" t="s">
        <v>3715</v>
      </c>
      <c r="F977" t="s">
        <v>2354</v>
      </c>
      <c r="G977" s="17" t="str">
        <f t="shared" ca="1" si="32"/>
        <v>,22-01-2020,</v>
      </c>
      <c r="H977" s="2">
        <f ca="1">RANDBETWEEN(1,Formules!$B$3)</f>
        <v>487</v>
      </c>
      <c r="I977">
        <f t="shared" si="31"/>
        <v>976</v>
      </c>
    </row>
    <row r="978" spans="1:9" x14ac:dyDescent="0.25">
      <c r="A978" s="2" t="str">
        <f ca="1">Tabel4[[#This Row],[GroepBeheerderEmail]]&amp;Tabel4[[#This Row],[GroepNaam]]&amp;Tabel4[[#This Row],[ReisNaam]]&amp;Tabel4[[#This Row],[NotitieTitel]]&amp;Tabel4[[#This Row],[NotitieDatum]]&amp;Tabel4[[#This Row],[NotitieTekst]]</f>
        <v>Cull.Annes@gmail.com,Oloo,Pasirbitung,Advanced cohesive infrastructure,22-01-2020,Suspendisse potenti. Cras in purus eu magna vulputate luctus. Cum sociis natoque penatibus et magnis dis parturient montes, nascetur ridiculus mus. Vivamus vestibulum sagittis sapien. Cum sociis natoque penatibus et magnis dis parturient montes, nascetur ridiculus mus.</v>
      </c>
      <c r="B978" s="2" t="str">
        <f ca="1">SUBSTITUTE(INDEX(Tabel3[GroepBeheerderEmail],Tabel4[[#This Row],[Reis.Index]]),",","")</f>
        <v>Cull.Annes@gmail.com</v>
      </c>
      <c r="C978" s="2" t="str">
        <f ca="1">INDEX(Tabel3[GroepNaam],Tabel4[[#This Row],[Reis.Index]])</f>
        <v>,Oloo,</v>
      </c>
      <c r="D978" s="2" t="str">
        <f ca="1">INDEX(Tabel3[ReisNaam],Tabel4[[#This Row],[Reis.Index]])&amp;","</f>
        <v>Pasirbitung,</v>
      </c>
      <c r="E978" t="s">
        <v>3716</v>
      </c>
      <c r="F978" t="s">
        <v>2162</v>
      </c>
      <c r="G978" s="17" t="str">
        <f t="shared" ca="1" si="32"/>
        <v>,22-01-2020,</v>
      </c>
      <c r="H978" s="2">
        <f ca="1">RANDBETWEEN(1,Formules!$B$3)</f>
        <v>810</v>
      </c>
      <c r="I978">
        <f t="shared" si="31"/>
        <v>977</v>
      </c>
    </row>
    <row r="979" spans="1:9" x14ac:dyDescent="0.25">
      <c r="A979" s="2" t="str">
        <f ca="1">Tabel4[[#This Row],[GroepBeheerderEmail]]&amp;Tabel4[[#This Row],[GroepNaam]]&amp;Tabel4[[#This Row],[ReisNaam]]&amp;Tabel4[[#This Row],[NotitieTitel]]&amp;Tabel4[[#This Row],[NotitieDatum]]&amp;Tabel4[[#This Row],[NotitieTekst]]</f>
        <v>Devan.Sainteau@gmail.com,Aivee,Wanbu,Decentralized mobile access,22-01-2020,Integer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v>
      </c>
      <c r="B979" s="2" t="str">
        <f ca="1">SUBSTITUTE(INDEX(Tabel3[GroepBeheerderEmail],Tabel4[[#This Row],[Reis.Index]]),",","")</f>
        <v>Devan.Sainteau@gmail.com</v>
      </c>
      <c r="C979" s="2" t="str">
        <f ca="1">INDEX(Tabel3[GroepNaam],Tabel4[[#This Row],[Reis.Index]])</f>
        <v>,Aivee,</v>
      </c>
      <c r="D979" s="2" t="str">
        <f ca="1">INDEX(Tabel3[ReisNaam],Tabel4[[#This Row],[Reis.Index]])&amp;","</f>
        <v>Wanbu,</v>
      </c>
      <c r="E979" t="s">
        <v>3717</v>
      </c>
      <c r="F979" t="s">
        <v>2257</v>
      </c>
      <c r="G979" s="17" t="str">
        <f t="shared" ca="1" si="32"/>
        <v>,22-01-2020,</v>
      </c>
      <c r="H979" s="2">
        <f ca="1">RANDBETWEEN(1,Formules!$B$3)</f>
        <v>643</v>
      </c>
      <c r="I979">
        <f t="shared" si="31"/>
        <v>978</v>
      </c>
    </row>
    <row r="980" spans="1:9" x14ac:dyDescent="0.25">
      <c r="A980" s="2" t="str">
        <f ca="1">Tabel4[[#This Row],[GroepBeheerderEmail]]&amp;Tabel4[[#This Row],[GroepNaam]]&amp;Tabel4[[#This Row],[ReisNaam]]&amp;Tabel4[[#This Row],[NotitieTitel]]&amp;Tabel4[[#This Row],[NotitieDatum]]&amp;Tabel4[[#This Row],[NotitieTekst]]</f>
        <v>Reine.Mougin@gmail.com,Fiveclub,Itabaiana,Phased dynamic hierarchy,22-01-2020,Maecenas tristique, est et tempus semper, est quam pharetra magna, ac consequat metus sapien ut nunc. Vestibulum ante ipsum primis in faucibus orci luctus et ultrices posuere cubilia Curae; Mauris viverra diam vitae quam. Suspendisse potenti. Nullam porttitor lacus at turpis.</v>
      </c>
      <c r="B980" s="2" t="str">
        <f ca="1">SUBSTITUTE(INDEX(Tabel3[GroepBeheerderEmail],Tabel4[[#This Row],[Reis.Index]]),",","")</f>
        <v>Reine.Mougin@gmail.com</v>
      </c>
      <c r="C980" s="2" t="str">
        <f ca="1">INDEX(Tabel3[GroepNaam],Tabel4[[#This Row],[Reis.Index]])</f>
        <v>,Fiveclub,</v>
      </c>
      <c r="D980" s="2" t="str">
        <f ca="1">INDEX(Tabel3[ReisNaam],Tabel4[[#This Row],[Reis.Index]])&amp;","</f>
        <v>Itabaiana,</v>
      </c>
      <c r="E980" t="s">
        <v>3718</v>
      </c>
      <c r="F980" t="s">
        <v>1751</v>
      </c>
      <c r="G980" s="17" t="str">
        <f t="shared" ca="1" si="32"/>
        <v>,22-01-2020,</v>
      </c>
      <c r="H980" s="2">
        <f ca="1">RANDBETWEEN(1,Formules!$B$3)</f>
        <v>878</v>
      </c>
      <c r="I980">
        <f t="shared" si="31"/>
        <v>979</v>
      </c>
    </row>
    <row r="981" spans="1:9" x14ac:dyDescent="0.25">
      <c r="A981" s="2" t="str">
        <f ca="1">Tabel4[[#This Row],[GroepBeheerderEmail]]&amp;Tabel4[[#This Row],[GroepNaam]]&amp;Tabel4[[#This Row],[ReisNaam]]&amp;Tabel4[[#This Row],[NotitieTitel]]&amp;Tabel4[[#This Row],[NotitieDatum]]&amp;Tabel4[[#This Row],[NotitieTekst]]</f>
        <v>Kenny.Pimm@gmail.com,Skidoo,Armanāz,Innovative fault-tolerant leverage,22-01-2020,Vestibulum rutrum rutrum neque. Aenean auctor gravida sem. Praesent id massa id nisl venenatis lacinia.</v>
      </c>
      <c r="B981" s="2" t="str">
        <f ca="1">SUBSTITUTE(INDEX(Tabel3[GroepBeheerderEmail],Tabel4[[#This Row],[Reis.Index]]),",","")</f>
        <v>Kenny.Pimm@gmail.com</v>
      </c>
      <c r="C981" s="2" t="str">
        <f ca="1">INDEX(Tabel3[GroepNaam],Tabel4[[#This Row],[Reis.Index]])</f>
        <v>,Skidoo,</v>
      </c>
      <c r="D981" s="2" t="str">
        <f ca="1">INDEX(Tabel3[ReisNaam],Tabel4[[#This Row],[Reis.Index]])&amp;","</f>
        <v>Armanāz,</v>
      </c>
      <c r="E981" t="s">
        <v>3719</v>
      </c>
      <c r="F981" t="s">
        <v>2355</v>
      </c>
      <c r="G981" s="17" t="str">
        <f t="shared" ca="1" si="32"/>
        <v>,22-01-2020,</v>
      </c>
      <c r="H981" s="2">
        <f ca="1">RANDBETWEEN(1,Formules!$B$3)</f>
        <v>442</v>
      </c>
      <c r="I981">
        <f t="shared" si="31"/>
        <v>980</v>
      </c>
    </row>
    <row r="982" spans="1:9" x14ac:dyDescent="0.25">
      <c r="A982" s="2" t="str">
        <f ca="1">Tabel4[[#This Row],[GroepBeheerderEmail]]&amp;Tabel4[[#This Row],[GroepNaam]]&amp;Tabel4[[#This Row],[ReisNaam]]&amp;Tabel4[[#This Row],[NotitieTitel]]&amp;Tabel4[[#This Row],[NotitieDatum]]&amp;Tabel4[[#This Row],[NotitieTekst]]</f>
        <v>Tobiah.Skotcher@gmail.com,Podcat,Port Said,Customer-focused exuding functionalities,22-01-2020,Donec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v>
      </c>
      <c r="B982" s="2" t="str">
        <f ca="1">SUBSTITUTE(INDEX(Tabel3[GroepBeheerderEmail],Tabel4[[#This Row],[Reis.Index]]),",","")</f>
        <v>Tobiah.Skotcher@gmail.com</v>
      </c>
      <c r="C982" s="2" t="str">
        <f ca="1">INDEX(Tabel3[GroepNaam],Tabel4[[#This Row],[Reis.Index]])</f>
        <v>,Podcat,</v>
      </c>
      <c r="D982" s="2" t="str">
        <f ca="1">INDEX(Tabel3[ReisNaam],Tabel4[[#This Row],[Reis.Index]])&amp;","</f>
        <v>Port Said,</v>
      </c>
      <c r="E982" t="s">
        <v>3720</v>
      </c>
      <c r="F982" t="s">
        <v>2356</v>
      </c>
      <c r="G982" s="17" t="str">
        <f t="shared" ca="1" si="32"/>
        <v>,22-01-2020,</v>
      </c>
      <c r="H982" s="2">
        <f ca="1">RANDBETWEEN(1,Formules!$B$3)</f>
        <v>213</v>
      </c>
      <c r="I982">
        <f t="shared" si="31"/>
        <v>981</v>
      </c>
    </row>
    <row r="983" spans="1:9" x14ac:dyDescent="0.25">
      <c r="A983" s="2" t="str">
        <f ca="1">Tabel4[[#This Row],[GroepBeheerderEmail]]&amp;Tabel4[[#This Row],[GroepNaam]]&amp;Tabel4[[#This Row],[ReisNaam]]&amp;Tabel4[[#This Row],[NotitieTitel]]&amp;Tabel4[[#This Row],[NotitieDatum]]&amp;Tabel4[[#This Row],[NotitieTekst]]</f>
        <v>Aggie.Pawlowicz@gmail.com,Twinte,Saint John’s,Cross-platform content-based paradigm,22-01-2020,Nam dui. Proin leo odio, porttitor id, consequat in, consequat ut, nulla. Sed accumsan felis. Ut at dolor quis odio consequat varius. Integer ac leo. Pellentesque ultrices mattis odio. Donec vitae nisi.</v>
      </c>
      <c r="B983" s="2" t="str">
        <f ca="1">SUBSTITUTE(INDEX(Tabel3[GroepBeheerderEmail],Tabel4[[#This Row],[Reis.Index]]),",","")</f>
        <v>Aggie.Pawlowicz@gmail.com</v>
      </c>
      <c r="C983" s="2" t="str">
        <f ca="1">INDEX(Tabel3[GroepNaam],Tabel4[[#This Row],[Reis.Index]])</f>
        <v>,Twinte,</v>
      </c>
      <c r="D983" s="2" t="str">
        <f ca="1">INDEX(Tabel3[ReisNaam],Tabel4[[#This Row],[Reis.Index]])&amp;","</f>
        <v>Saint John’s,</v>
      </c>
      <c r="E983" t="s">
        <v>3721</v>
      </c>
      <c r="F983" t="s">
        <v>1672</v>
      </c>
      <c r="G983" s="17" t="str">
        <f t="shared" ca="1" si="32"/>
        <v>,22-01-2020,</v>
      </c>
      <c r="H983" s="2">
        <f ca="1">RANDBETWEEN(1,Formules!$B$3)</f>
        <v>949</v>
      </c>
      <c r="I983">
        <f t="shared" si="31"/>
        <v>982</v>
      </c>
    </row>
    <row r="984" spans="1:9" x14ac:dyDescent="0.25">
      <c r="A984" s="2" t="str">
        <f ca="1">Tabel4[[#This Row],[GroepBeheerderEmail]]&amp;Tabel4[[#This Row],[GroepNaam]]&amp;Tabel4[[#This Row],[ReisNaam]]&amp;Tabel4[[#This Row],[NotitieTitel]]&amp;Tabel4[[#This Row],[NotitieDatum]]&amp;Tabel4[[#This Row],[NotitieTekst]]</f>
        <v>Charleen.Toop@gmail.com,Zooxo,Itinga,Robust stable open system,22-01-2020,Curabitur in libero ut massa volutpat convallis. Morbi odio odio, elementum eu, interdum eu, tincidunt in, leo.</v>
      </c>
      <c r="B984" s="2" t="str">
        <f ca="1">SUBSTITUTE(INDEX(Tabel3[GroepBeheerderEmail],Tabel4[[#This Row],[Reis.Index]]),",","")</f>
        <v>Charleen.Toop@gmail.com</v>
      </c>
      <c r="C984" s="2" t="str">
        <f ca="1">INDEX(Tabel3[GroepNaam],Tabel4[[#This Row],[Reis.Index]])</f>
        <v>,Zooxo,</v>
      </c>
      <c r="D984" s="2" t="str">
        <f ca="1">INDEX(Tabel3[ReisNaam],Tabel4[[#This Row],[Reis.Index]])&amp;","</f>
        <v>Itinga,</v>
      </c>
      <c r="E984" t="s">
        <v>3722</v>
      </c>
      <c r="F984" t="s">
        <v>2259</v>
      </c>
      <c r="G984" s="17" t="str">
        <f t="shared" ca="1" si="32"/>
        <v>,22-01-2020,</v>
      </c>
      <c r="H984" s="2">
        <f ca="1">RANDBETWEEN(1,Formules!$B$3)</f>
        <v>419</v>
      </c>
      <c r="I984">
        <f t="shared" si="31"/>
        <v>983</v>
      </c>
    </row>
    <row r="985" spans="1:9" x14ac:dyDescent="0.25">
      <c r="A985" s="2" t="str">
        <f ca="1">Tabel4[[#This Row],[GroepBeheerderEmail]]&amp;Tabel4[[#This Row],[GroepNaam]]&amp;Tabel4[[#This Row],[ReisNaam]]&amp;Tabel4[[#This Row],[NotitieTitel]]&amp;Tabel4[[#This Row],[NotitieDatum]]&amp;Tabel4[[#This Row],[NotitieTekst]]</f>
        <v>Edy.La Vigne@gmail.com,Rhyzio,Lolak,Synchronised upward-trending moratorium,22-01-2020,Nunc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v>
      </c>
      <c r="B985" s="2" t="str">
        <f ca="1">SUBSTITUTE(INDEX(Tabel3[GroepBeheerderEmail],Tabel4[[#This Row],[Reis.Index]]),",","")</f>
        <v>Edy.La Vigne@gmail.com</v>
      </c>
      <c r="C985" s="2" t="str">
        <f ca="1">INDEX(Tabel3[GroepNaam],Tabel4[[#This Row],[Reis.Index]])</f>
        <v>,Rhyzio,</v>
      </c>
      <c r="D985" s="2" t="str">
        <f ca="1">INDEX(Tabel3[ReisNaam],Tabel4[[#This Row],[Reis.Index]])&amp;","</f>
        <v>Lolak,</v>
      </c>
      <c r="E985" t="s">
        <v>3723</v>
      </c>
      <c r="F985" t="s">
        <v>1740</v>
      </c>
      <c r="G985" s="17" t="str">
        <f t="shared" ca="1" si="32"/>
        <v>,22-01-2020,</v>
      </c>
      <c r="H985" s="2">
        <f ca="1">RANDBETWEEN(1,Formules!$B$3)</f>
        <v>719</v>
      </c>
      <c r="I985">
        <f t="shared" si="31"/>
        <v>984</v>
      </c>
    </row>
    <row r="986" spans="1:9" x14ac:dyDescent="0.25">
      <c r="A986" s="2" t="str">
        <f ca="1">Tabel4[[#This Row],[GroepBeheerderEmail]]&amp;Tabel4[[#This Row],[GroepNaam]]&amp;Tabel4[[#This Row],[ReisNaam]]&amp;Tabel4[[#This Row],[NotitieTitel]]&amp;Tabel4[[#This Row],[NotitieDatum]]&amp;Tabel4[[#This Row],[NotitieTekst]]</f>
        <v>Francis.Cockhill@gmail.com,Fivespan,Komarno,Enterprise-wide exuding protocol,22-01-2020,Aliquam erat volutpat. In congue. Etiam justo. Etiam pretium iaculis justo. In hac habitasse platea dictumst. Etiam faucibus cursus urna. Ut tellus. Nulla ut erat id mauris vulputate elementum. Nullam varius.</v>
      </c>
      <c r="B986" s="2" t="str">
        <f ca="1">SUBSTITUTE(INDEX(Tabel3[GroepBeheerderEmail],Tabel4[[#This Row],[Reis.Index]]),",","")</f>
        <v>Francis.Cockhill@gmail.com</v>
      </c>
      <c r="C986" s="2" t="str">
        <f ca="1">INDEX(Tabel3[GroepNaam],Tabel4[[#This Row],[Reis.Index]])</f>
        <v>,Fivespan,</v>
      </c>
      <c r="D986" s="2" t="str">
        <f ca="1">INDEX(Tabel3[ReisNaam],Tabel4[[#This Row],[Reis.Index]])&amp;","</f>
        <v>Komarno,</v>
      </c>
      <c r="E986" t="s">
        <v>3724</v>
      </c>
      <c r="F986" t="s">
        <v>2357</v>
      </c>
      <c r="G986" s="17" t="str">
        <f t="shared" ca="1" si="32"/>
        <v>,22-01-2020,</v>
      </c>
      <c r="H986" s="2">
        <f ca="1">RANDBETWEEN(1,Formules!$B$3)</f>
        <v>987</v>
      </c>
      <c r="I986">
        <f t="shared" si="31"/>
        <v>985</v>
      </c>
    </row>
    <row r="987" spans="1:9" x14ac:dyDescent="0.25">
      <c r="A987" s="2" t="str">
        <f ca="1">Tabel4[[#This Row],[GroepBeheerderEmail]]&amp;Tabel4[[#This Row],[GroepNaam]]&amp;Tabel4[[#This Row],[ReisNaam]]&amp;Tabel4[[#This Row],[NotitieTitel]]&amp;Tabel4[[#This Row],[NotitieDatum]]&amp;Tabel4[[#This Row],[NotitieTekst]]</f>
        <v>Faun.Gutans@gmail.com,Trilia,Yemva,Secured systemic architecture,22-01-2020,In sagittis dui vel nisl. Duis ac nibh. Fusce lacus purus, aliquet at, feugiat non, pretium quis, lectus. Suspendisse potenti. In eleifend quam a odio. In hac habitasse platea dictumst. Maecenas ut massa quis augue luctus tincidunt. Nulla mollis molestie lorem.</v>
      </c>
      <c r="B987" s="2" t="str">
        <f ca="1">SUBSTITUTE(INDEX(Tabel3[GroepBeheerderEmail],Tabel4[[#This Row],[Reis.Index]]),",","")</f>
        <v>Faun.Gutans@gmail.com</v>
      </c>
      <c r="C987" s="2" t="str">
        <f ca="1">INDEX(Tabel3[GroepNaam],Tabel4[[#This Row],[Reis.Index]])</f>
        <v>,Trilia,</v>
      </c>
      <c r="D987" s="2" t="str">
        <f ca="1">INDEX(Tabel3[ReisNaam],Tabel4[[#This Row],[Reis.Index]])&amp;","</f>
        <v>Yemva,</v>
      </c>
      <c r="E987" t="s">
        <v>3725</v>
      </c>
      <c r="F987" t="s">
        <v>1888</v>
      </c>
      <c r="G987" s="17" t="str">
        <f t="shared" ca="1" si="32"/>
        <v>,22-01-2020,</v>
      </c>
      <c r="H987" s="2">
        <f ca="1">RANDBETWEEN(1,Formules!$B$3)</f>
        <v>478</v>
      </c>
      <c r="I987">
        <f t="shared" si="31"/>
        <v>986</v>
      </c>
    </row>
    <row r="988" spans="1:9" x14ac:dyDescent="0.25">
      <c r="A988" s="2" t="str">
        <f ca="1">Tabel4[[#This Row],[GroepBeheerderEmail]]&amp;Tabel4[[#This Row],[GroepNaam]]&amp;Tabel4[[#This Row],[ReisNaam]]&amp;Tabel4[[#This Row],[NotitieTitel]]&amp;Tabel4[[#This Row],[NotitieDatum]]&amp;Tabel4[[#This Row],[NotitieTekst]]</f>
        <v>Andrey.Pieche@gmail.com,Oyonder,Sandefjord,Optional value-added hardware,22-01-2020,In hac habitasse platea dictumst.</v>
      </c>
      <c r="B988" s="2" t="str">
        <f ca="1">SUBSTITUTE(INDEX(Tabel3[GroepBeheerderEmail],Tabel4[[#This Row],[Reis.Index]]),",","")</f>
        <v>Andrey.Pieche@gmail.com</v>
      </c>
      <c r="C988" s="2" t="str">
        <f ca="1">INDEX(Tabel3[GroepNaam],Tabel4[[#This Row],[Reis.Index]])</f>
        <v>,Oyonder,</v>
      </c>
      <c r="D988" s="2" t="str">
        <f ca="1">INDEX(Tabel3[ReisNaam],Tabel4[[#This Row],[Reis.Index]])&amp;","</f>
        <v>Sandefjord,</v>
      </c>
      <c r="E988" t="s">
        <v>3726</v>
      </c>
      <c r="F988" t="s">
        <v>1782</v>
      </c>
      <c r="G988" s="17" t="str">
        <f t="shared" ca="1" si="32"/>
        <v>,22-01-2020,</v>
      </c>
      <c r="H988" s="2">
        <f ca="1">RANDBETWEEN(1,Formules!$B$3)</f>
        <v>439</v>
      </c>
      <c r="I988">
        <f t="shared" si="31"/>
        <v>987</v>
      </c>
    </row>
    <row r="989" spans="1:9" x14ac:dyDescent="0.25">
      <c r="A989" s="2" t="str">
        <f ca="1">Tabel4[[#This Row],[GroepBeheerderEmail]]&amp;Tabel4[[#This Row],[GroepNaam]]&amp;Tabel4[[#This Row],[ReisNaam]]&amp;Tabel4[[#This Row],[NotitieTitel]]&amp;Tabel4[[#This Row],[NotitieDatum]]&amp;Tabel4[[#This Row],[NotitieTekst]]</f>
        <v>Franny.Bicheno@gmail.com,Livetube,Savyon,Organized explicit access,22-01-2020,In est risus, auctor sed, tristique in, tempus sit amet, sem. Fusce consequat. Nulla nisl. Nunc nisl. Duis bibendum, felis sed interdum venenatis, turpis enim blandit mi, in porttitor pede justo eu massa.</v>
      </c>
      <c r="B989" s="2" t="str">
        <f ca="1">SUBSTITUTE(INDEX(Tabel3[GroepBeheerderEmail],Tabel4[[#This Row],[Reis.Index]]),",","")</f>
        <v>Franny.Bicheno@gmail.com</v>
      </c>
      <c r="C989" s="2" t="str">
        <f ca="1">INDEX(Tabel3[GroepNaam],Tabel4[[#This Row],[Reis.Index]])</f>
        <v>,Livetube,</v>
      </c>
      <c r="D989" s="2" t="str">
        <f ca="1">INDEX(Tabel3[ReisNaam],Tabel4[[#This Row],[Reis.Index]])&amp;","</f>
        <v>Savyon,</v>
      </c>
      <c r="E989" t="s">
        <v>3727</v>
      </c>
      <c r="F989" t="s">
        <v>1958</v>
      </c>
      <c r="G989" s="17" t="str">
        <f t="shared" ca="1" si="32"/>
        <v>,22-01-2020,</v>
      </c>
      <c r="H989" s="2">
        <f ca="1">RANDBETWEEN(1,Formules!$B$3)</f>
        <v>552</v>
      </c>
      <c r="I989">
        <f t="shared" si="31"/>
        <v>988</v>
      </c>
    </row>
    <row r="990" spans="1:9" x14ac:dyDescent="0.25">
      <c r="A990" s="2" t="str">
        <f ca="1">Tabel4[[#This Row],[GroepBeheerderEmail]]&amp;Tabel4[[#This Row],[GroepNaam]]&amp;Tabel4[[#This Row],[ReisNaam]]&amp;Tabel4[[#This Row],[NotitieTitel]]&amp;Tabel4[[#This Row],[NotitieDatum]]&amp;Tabel4[[#This Row],[NotitieTekst]]</f>
        <v>Kelley.Michieli@gmail.com,Livetube,Al Muţayrifī,Persistent tangible frame,22-01-2020,Aliquam quis turpis eget elit sodales scelerisque.</v>
      </c>
      <c r="B990" s="2" t="str">
        <f ca="1">SUBSTITUTE(INDEX(Tabel3[GroepBeheerderEmail],Tabel4[[#This Row],[Reis.Index]]),",","")</f>
        <v>Kelley.Michieli@gmail.com</v>
      </c>
      <c r="C990" s="2" t="str">
        <f ca="1">INDEX(Tabel3[GroepNaam],Tabel4[[#This Row],[Reis.Index]])</f>
        <v>,Livetube,</v>
      </c>
      <c r="D990" s="2" t="str">
        <f ca="1">INDEX(Tabel3[ReisNaam],Tabel4[[#This Row],[Reis.Index]])&amp;","</f>
        <v>Al Muţayrifī,</v>
      </c>
      <c r="E990" t="s">
        <v>3728</v>
      </c>
      <c r="F990" t="s">
        <v>2058</v>
      </c>
      <c r="G990" s="17" t="str">
        <f t="shared" ca="1" si="32"/>
        <v>,22-01-2020,</v>
      </c>
      <c r="H990" s="2">
        <f ca="1">RANDBETWEEN(1,Formules!$B$3)</f>
        <v>704</v>
      </c>
      <c r="I990">
        <f t="shared" si="31"/>
        <v>989</v>
      </c>
    </row>
    <row r="991" spans="1:9" x14ac:dyDescent="0.25">
      <c r="A991" s="2" t="str">
        <f ca="1">Tabel4[[#This Row],[GroepBeheerderEmail]]&amp;Tabel4[[#This Row],[GroepNaam]]&amp;Tabel4[[#This Row],[ReisNaam]]&amp;Tabel4[[#This Row],[NotitieTitel]]&amp;Tabel4[[#This Row],[NotitieDatum]]&amp;Tabel4[[#This Row],[NotitieTekst]]</f>
        <v>Jamesy.Bunclark@gmail.com,Trupe,San Francisco,Horizontal stable product,22-01-2020,Suspendisse potenti. Cras in purus eu magna vulputate luctus. Cum sociis natoque penatibus et magnis dis parturient montes, nascetur ridiculus mus. Vivamus vestibulum sagittis sapien. Cum sociis natoque penatibus et magnis dis parturient montes, nascetur ridiculus mus.</v>
      </c>
      <c r="B991" s="2" t="str">
        <f ca="1">SUBSTITUTE(INDEX(Tabel3[GroepBeheerderEmail],Tabel4[[#This Row],[Reis.Index]]),",","")</f>
        <v>Jamesy.Bunclark@gmail.com</v>
      </c>
      <c r="C991" s="2" t="str">
        <f ca="1">INDEX(Tabel3[GroepNaam],Tabel4[[#This Row],[Reis.Index]])</f>
        <v>,Trupe,</v>
      </c>
      <c r="D991" s="2" t="str">
        <f ca="1">INDEX(Tabel3[ReisNaam],Tabel4[[#This Row],[Reis.Index]])&amp;","</f>
        <v>San Francisco,</v>
      </c>
      <c r="E991" t="s">
        <v>3729</v>
      </c>
      <c r="F991" t="s">
        <v>2162</v>
      </c>
      <c r="G991" s="17" t="str">
        <f t="shared" ca="1" si="32"/>
        <v>,22-01-2020,</v>
      </c>
      <c r="H991" s="2">
        <f ca="1">RANDBETWEEN(1,Formules!$B$3)</f>
        <v>28</v>
      </c>
      <c r="I991">
        <f t="shared" si="31"/>
        <v>990</v>
      </c>
    </row>
    <row r="992" spans="1:9" x14ac:dyDescent="0.25">
      <c r="A992" s="2" t="str">
        <f ca="1">Tabel4[[#This Row],[GroepBeheerderEmail]]&amp;Tabel4[[#This Row],[GroepNaam]]&amp;Tabel4[[#This Row],[ReisNaam]]&amp;Tabel4[[#This Row],[NotitieTitel]]&amp;Tabel4[[#This Row],[NotitieDatum]]&amp;Tabel4[[#This Row],[NotitieTekst]]</f>
        <v>Faun.Gutans@gmail.com,Flashpoint,Putrajaya,Automated bifurcated application,22-01-2020,Aliquam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v>
      </c>
      <c r="B992" s="2" t="str">
        <f ca="1">SUBSTITUTE(INDEX(Tabel3[GroepBeheerderEmail],Tabel4[[#This Row],[Reis.Index]]),",","")</f>
        <v>Faun.Gutans@gmail.com</v>
      </c>
      <c r="C992" s="2" t="str">
        <f ca="1">INDEX(Tabel3[GroepNaam],Tabel4[[#This Row],[Reis.Index]])</f>
        <v>,Flashpoint,</v>
      </c>
      <c r="D992" s="2" t="str">
        <f ca="1">INDEX(Tabel3[ReisNaam],Tabel4[[#This Row],[Reis.Index]])&amp;","</f>
        <v>Putrajaya,</v>
      </c>
      <c r="E992" t="s">
        <v>3730</v>
      </c>
      <c r="F992" t="s">
        <v>2358</v>
      </c>
      <c r="G992" s="17" t="str">
        <f t="shared" ca="1" si="32"/>
        <v>,22-01-2020,</v>
      </c>
      <c r="H992" s="2">
        <f ca="1">RANDBETWEEN(1,Formules!$B$3)</f>
        <v>432</v>
      </c>
      <c r="I992">
        <f t="shared" si="31"/>
        <v>991</v>
      </c>
    </row>
    <row r="993" spans="1:9" x14ac:dyDescent="0.25">
      <c r="A993" s="2" t="str">
        <f ca="1">Tabel4[[#This Row],[GroepBeheerderEmail]]&amp;Tabel4[[#This Row],[GroepNaam]]&amp;Tabel4[[#This Row],[ReisNaam]]&amp;Tabel4[[#This Row],[NotitieTitel]]&amp;Tabel4[[#This Row],[NotitieDatum]]&amp;Tabel4[[#This Row],[NotitieTekst]]</f>
        <v>Dorene.Parkman@gmail.com,Roomm,Fond du Sac,Enterprise-wide stable middleware,22-01-2020,Phasellus id sapien in sapien iaculis congue. Vivamus metus arcu, adipiscing molestie, hendrerit at, vulputate vitae, nisl. Aenean lectus. Pellentesque eget nunc. Donec quis orci eget orci vehicula condimentum. Curabitur in libero ut massa volutpat convallis.</v>
      </c>
      <c r="B993" s="2" t="str">
        <f ca="1">SUBSTITUTE(INDEX(Tabel3[GroepBeheerderEmail],Tabel4[[#This Row],[Reis.Index]]),",","")</f>
        <v>Dorene.Parkman@gmail.com</v>
      </c>
      <c r="C993" s="2" t="str">
        <f ca="1">INDEX(Tabel3[GroepNaam],Tabel4[[#This Row],[Reis.Index]])</f>
        <v>,Roomm,</v>
      </c>
      <c r="D993" s="2" t="str">
        <f ca="1">INDEX(Tabel3[ReisNaam],Tabel4[[#This Row],[Reis.Index]])&amp;","</f>
        <v>Fond du Sac,</v>
      </c>
      <c r="E993" t="s">
        <v>3731</v>
      </c>
      <c r="F993" t="s">
        <v>2241</v>
      </c>
      <c r="G993" s="17" t="str">
        <f t="shared" ca="1" si="32"/>
        <v>,22-01-2020,</v>
      </c>
      <c r="H993" s="2">
        <f ca="1">RANDBETWEEN(1,Formules!$B$3)</f>
        <v>303</v>
      </c>
      <c r="I993">
        <f t="shared" si="31"/>
        <v>992</v>
      </c>
    </row>
    <row r="994" spans="1:9" x14ac:dyDescent="0.25">
      <c r="A994" s="2" t="str">
        <f ca="1">Tabel4[[#This Row],[GroepBeheerderEmail]]&amp;Tabel4[[#This Row],[GroepNaam]]&amp;Tabel4[[#This Row],[ReisNaam]]&amp;Tabel4[[#This Row],[NotitieTitel]]&amp;Tabel4[[#This Row],[NotitieDatum]]&amp;Tabel4[[#This Row],[NotitieTekst]]</f>
        <v>Hadlee.Sugg@gmail.com,Lajo,Gabasumdo,Open-source foreground infrastructure,22-01-2020,Cras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v>
      </c>
      <c r="B994" s="2" t="str">
        <f ca="1">SUBSTITUTE(INDEX(Tabel3[GroepBeheerderEmail],Tabel4[[#This Row],[Reis.Index]]),",","")</f>
        <v>Hadlee.Sugg@gmail.com</v>
      </c>
      <c r="C994" s="2" t="str">
        <f ca="1">INDEX(Tabel3[GroepNaam],Tabel4[[#This Row],[Reis.Index]])</f>
        <v>,Lajo,</v>
      </c>
      <c r="D994" s="2" t="str">
        <f ca="1">INDEX(Tabel3[ReisNaam],Tabel4[[#This Row],[Reis.Index]])&amp;","</f>
        <v>Gabasumdo,</v>
      </c>
      <c r="E994" t="s">
        <v>3732</v>
      </c>
      <c r="F994" t="s">
        <v>2359</v>
      </c>
      <c r="G994" s="17" t="str">
        <f t="shared" ca="1" si="32"/>
        <v>,22-01-2020,</v>
      </c>
      <c r="H994" s="2">
        <f ca="1">RANDBETWEEN(1,Formules!$B$3)</f>
        <v>602</v>
      </c>
      <c r="I994">
        <f t="shared" si="31"/>
        <v>993</v>
      </c>
    </row>
    <row r="995" spans="1:9" x14ac:dyDescent="0.25">
      <c r="A995" s="2" t="str">
        <f ca="1">Tabel4[[#This Row],[GroepBeheerderEmail]]&amp;Tabel4[[#This Row],[GroepNaam]]&amp;Tabel4[[#This Row],[ReisNaam]]&amp;Tabel4[[#This Row],[NotitieTitel]]&amp;Tabel4[[#This Row],[NotitieDatum]]&amp;Tabel4[[#This Row],[NotitieTekst]]</f>
        <v>Ilka.Cushe@gmail.com,Youfeed,Sindangsari,Cloned static encryption,22-01-2020,Pellentesque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v>
      </c>
      <c r="B995" s="2" t="str">
        <f ca="1">SUBSTITUTE(INDEX(Tabel3[GroepBeheerderEmail],Tabel4[[#This Row],[Reis.Index]]),",","")</f>
        <v>Ilka.Cushe@gmail.com</v>
      </c>
      <c r="C995" s="2" t="str">
        <f ca="1">INDEX(Tabel3[GroepNaam],Tabel4[[#This Row],[Reis.Index]])</f>
        <v>,Youfeed,</v>
      </c>
      <c r="D995" s="2" t="str">
        <f ca="1">INDEX(Tabel3[ReisNaam],Tabel4[[#This Row],[Reis.Index]])&amp;","</f>
        <v>Sindangsari,</v>
      </c>
      <c r="E995" t="s">
        <v>3733</v>
      </c>
      <c r="F995" t="s">
        <v>2067</v>
      </c>
      <c r="G995" s="17" t="str">
        <f t="shared" ca="1" si="32"/>
        <v>,22-01-2020,</v>
      </c>
      <c r="H995" s="2">
        <f ca="1">RANDBETWEEN(1,Formules!$B$3)</f>
        <v>918</v>
      </c>
      <c r="I995">
        <f t="shared" si="31"/>
        <v>994</v>
      </c>
    </row>
    <row r="996" spans="1:9" x14ac:dyDescent="0.25">
      <c r="A996" s="2" t="str">
        <f ca="1">Tabel4[[#This Row],[GroepBeheerderEmail]]&amp;Tabel4[[#This Row],[GroepNaam]]&amp;Tabel4[[#This Row],[ReisNaam]]&amp;Tabel4[[#This Row],[NotitieTitel]]&amp;Tabel4[[#This Row],[NotitieDatum]]&amp;Tabel4[[#This Row],[NotitieTekst]]</f>
        <v>Gordy.Clemmens@gmail.com,Yamia,Gembu,Synergized regional policy,22-01-2020,Suspendisse potenti. Cras in purus eu magna vulputate luctus. Cum sociis natoque penatibus et magnis dis parturient montes, nascetur ridiculus mus. Vivamus vestibulum sagittis sapien. Cum sociis natoque penatibus et magnis dis parturient montes, nascetur ridiculus mus.</v>
      </c>
      <c r="B996" s="2" t="str">
        <f ca="1">SUBSTITUTE(INDEX(Tabel3[GroepBeheerderEmail],Tabel4[[#This Row],[Reis.Index]]),",","")</f>
        <v>Gordy.Clemmens@gmail.com</v>
      </c>
      <c r="C996" s="2" t="str">
        <f ca="1">INDEX(Tabel3[GroepNaam],Tabel4[[#This Row],[Reis.Index]])</f>
        <v>,Yamia,</v>
      </c>
      <c r="D996" s="2" t="str">
        <f ca="1">INDEX(Tabel3[ReisNaam],Tabel4[[#This Row],[Reis.Index]])&amp;","</f>
        <v>Gembu,</v>
      </c>
      <c r="E996" t="s">
        <v>3734</v>
      </c>
      <c r="F996" t="s">
        <v>2162</v>
      </c>
      <c r="G996" s="17" t="str">
        <f t="shared" ca="1" si="32"/>
        <v>,22-01-2020,</v>
      </c>
      <c r="H996" s="2">
        <f ca="1">RANDBETWEEN(1,Formules!$B$3)</f>
        <v>654</v>
      </c>
      <c r="I996">
        <f t="shared" si="31"/>
        <v>995</v>
      </c>
    </row>
    <row r="997" spans="1:9" x14ac:dyDescent="0.25">
      <c r="A997" s="2" t="str">
        <f ca="1">Tabel4[[#This Row],[GroepBeheerderEmail]]&amp;Tabel4[[#This Row],[GroepNaam]]&amp;Tabel4[[#This Row],[ReisNaam]]&amp;Tabel4[[#This Row],[NotitieTitel]]&amp;Tabel4[[#This Row],[NotitieDatum]]&amp;Tabel4[[#This Row],[NotitieTekst]]</f>
        <v>Selia.Georgelin@gmail.com,Tagcat,Unidos,Quality-focused intangible frame,22-01-2020,Donec semper sapien a libero. Nam dui. Proin leo odio, porttitor id, consequat in, consequat ut, nulla.</v>
      </c>
      <c r="B997" s="2" t="str">
        <f ca="1">SUBSTITUTE(INDEX(Tabel3[GroepBeheerderEmail],Tabel4[[#This Row],[Reis.Index]]),",","")</f>
        <v>Selia.Georgelin@gmail.com</v>
      </c>
      <c r="C997" s="2" t="str">
        <f ca="1">INDEX(Tabel3[GroepNaam],Tabel4[[#This Row],[Reis.Index]])</f>
        <v>,Tagcat,</v>
      </c>
      <c r="D997" s="2" t="str">
        <f ca="1">INDEX(Tabel3[ReisNaam],Tabel4[[#This Row],[Reis.Index]])&amp;","</f>
        <v>Unidos,</v>
      </c>
      <c r="E997" t="s">
        <v>3735</v>
      </c>
      <c r="F997" t="s">
        <v>2360</v>
      </c>
      <c r="G997" s="17" t="str">
        <f t="shared" ca="1" si="32"/>
        <v>,22-01-2020,</v>
      </c>
      <c r="H997" s="2">
        <f ca="1">RANDBETWEEN(1,Formules!$B$3)</f>
        <v>168</v>
      </c>
      <c r="I997">
        <f t="shared" si="31"/>
        <v>996</v>
      </c>
    </row>
    <row r="998" spans="1:9" x14ac:dyDescent="0.25">
      <c r="A998" s="2" t="str">
        <f ca="1">Tabel4[[#This Row],[GroepBeheerderEmail]]&amp;Tabel4[[#This Row],[GroepNaam]]&amp;Tabel4[[#This Row],[ReisNaam]]&amp;Tabel4[[#This Row],[NotitieTitel]]&amp;Tabel4[[#This Row],[NotitieDatum]]&amp;Tabel4[[#This Row],[NotitieTekst]]</f>
        <v>Cassandra.Wagnerin@gmail.com,Vipe,Maasin,Mandatory static toolset,22-01-2020,In congue. Etiam justo. Etiam pretium iaculis justo. In hac habitasse platea dictumst. Etiam faucibus cursus urna. Ut tellus. Nulla ut erat id mauris vulputate elementum.</v>
      </c>
      <c r="B998" s="2" t="str">
        <f ca="1">SUBSTITUTE(INDEX(Tabel3[GroepBeheerderEmail],Tabel4[[#This Row],[Reis.Index]]),",","")</f>
        <v>Cassandra.Wagnerin@gmail.com</v>
      </c>
      <c r="C998" s="2" t="str">
        <f ca="1">INDEX(Tabel3[GroepNaam],Tabel4[[#This Row],[Reis.Index]])</f>
        <v>,Vipe,</v>
      </c>
      <c r="D998" s="2" t="str">
        <f ca="1">INDEX(Tabel3[ReisNaam],Tabel4[[#This Row],[Reis.Index]])&amp;","</f>
        <v>Maasin,</v>
      </c>
      <c r="E998" t="s">
        <v>3736</v>
      </c>
      <c r="F998" t="s">
        <v>1933</v>
      </c>
      <c r="G998" s="17" t="str">
        <f t="shared" ca="1" si="32"/>
        <v>,22-01-2020,</v>
      </c>
      <c r="H998" s="2">
        <f ca="1">RANDBETWEEN(1,Formules!$B$3)</f>
        <v>655</v>
      </c>
      <c r="I998">
        <f t="shared" si="31"/>
        <v>997</v>
      </c>
    </row>
    <row r="999" spans="1:9" x14ac:dyDescent="0.25">
      <c r="A999" s="2" t="str">
        <f ca="1">Tabel4[[#This Row],[GroepBeheerderEmail]]&amp;Tabel4[[#This Row],[GroepNaam]]&amp;Tabel4[[#This Row],[ReisNaam]]&amp;Tabel4[[#This Row],[NotitieTitel]]&amp;Tabel4[[#This Row],[NotitieDatum]]&amp;Tabel4[[#This Row],[NotitieTekst]]</f>
        <v>Ganny.de Guise@gmail.com,Midel,Yeshan,Multi-layered 5th generation implementation,22-01-2020,Cras pellentesque volutpat dui. Maecenas tristique, est et tempus semper, est quam pharetra magna, ac consequat metus sapien ut nunc. Vestibulum ante ipsum primis in faucibus orci luctus et ultrices posuere cubilia Curae; Mauris viverra diam vitae quam.</v>
      </c>
      <c r="B999" s="2" t="str">
        <f ca="1">SUBSTITUTE(INDEX(Tabel3[GroepBeheerderEmail],Tabel4[[#This Row],[Reis.Index]]),",","")</f>
        <v>Ganny.de Guise@gmail.com</v>
      </c>
      <c r="C999" s="2" t="str">
        <f ca="1">INDEX(Tabel3[GroepNaam],Tabel4[[#This Row],[Reis.Index]])</f>
        <v>,Midel,</v>
      </c>
      <c r="D999" s="2" t="str">
        <f ca="1">INDEX(Tabel3[ReisNaam],Tabel4[[#This Row],[Reis.Index]])&amp;","</f>
        <v>Yeshan,</v>
      </c>
      <c r="E999" t="s">
        <v>3737</v>
      </c>
      <c r="F999" t="s">
        <v>2361</v>
      </c>
      <c r="G999" s="17" t="str">
        <f t="shared" ca="1" si="32"/>
        <v>,22-01-2020,</v>
      </c>
      <c r="H999" s="2">
        <f ca="1">RANDBETWEEN(1,Formules!$B$3)</f>
        <v>916</v>
      </c>
      <c r="I999">
        <f t="shared" si="31"/>
        <v>998</v>
      </c>
    </row>
    <row r="1000" spans="1:9" x14ac:dyDescent="0.25">
      <c r="A1000" s="2" t="str">
        <f ca="1">Tabel4[[#This Row],[GroepBeheerderEmail]]&amp;Tabel4[[#This Row],[GroepNaam]]&amp;Tabel4[[#This Row],[ReisNaam]]&amp;Tabel4[[#This Row],[NotitieTitel]]&amp;Tabel4[[#This Row],[NotitieDatum]]&amp;Tabel4[[#This Row],[NotitieTekst]]</f>
        <v>Willie.Cellier@gmail.com,Jamia,Iturama,Reduced upward-trending hub,22-01-2020,Nullam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v>
      </c>
      <c r="B1000" s="2" t="str">
        <f ca="1">SUBSTITUTE(INDEX(Tabel3[GroepBeheerderEmail],Tabel4[[#This Row],[Reis.Index]]),",","")</f>
        <v>Willie.Cellier@gmail.com</v>
      </c>
      <c r="C1000" s="2" t="str">
        <f ca="1">INDEX(Tabel3[GroepNaam],Tabel4[[#This Row],[Reis.Index]])</f>
        <v>,Jamia,</v>
      </c>
      <c r="D1000" s="2" t="str">
        <f ca="1">INDEX(Tabel3[ReisNaam],Tabel4[[#This Row],[Reis.Index]])&amp;","</f>
        <v>Iturama,</v>
      </c>
      <c r="E1000" t="s">
        <v>3738</v>
      </c>
      <c r="F1000" t="s">
        <v>2362</v>
      </c>
      <c r="G1000" s="17" t="str">
        <f t="shared" ca="1" si="32"/>
        <v>,22-01-2020,</v>
      </c>
      <c r="H1000" s="2">
        <f ca="1">RANDBETWEEN(1,Formules!$B$3)</f>
        <v>761</v>
      </c>
      <c r="I1000">
        <f t="shared" si="31"/>
        <v>999</v>
      </c>
    </row>
    <row r="1001" spans="1:9" x14ac:dyDescent="0.25">
      <c r="A1001" s="2" t="str">
        <f ca="1">Tabel4[[#This Row],[GroepBeheerderEmail]]&amp;Tabel4[[#This Row],[GroepNaam]]&amp;Tabel4[[#This Row],[ReisNaam]]&amp;Tabel4[[#This Row],[NotitieTitel]]&amp;Tabel4[[#This Row],[NotitieDatum]]&amp;Tabel4[[#This Row],[NotitieTekst]]</f>
        <v>Abraham.De Souza@gmail.com,Blogpad,Zouma,Universal web-enabled collaboration,22-01-2020,Nulla justo. Aliquam quis turpis eget elit sodales scelerisque. Mauris sit amet eros. Suspendisse accumsan tortor quis turpis. Sed ante. Vivamus tortor. Duis mattis egestas metus. Aenean fermentum.</v>
      </c>
      <c r="B1001" s="2" t="str">
        <f ca="1">SUBSTITUTE(INDEX(Tabel3[GroepBeheerderEmail],Tabel4[[#This Row],[Reis.Index]]),",","")</f>
        <v>Abraham.De Souza@gmail.com</v>
      </c>
      <c r="C1001" s="2" t="str">
        <f ca="1">INDEX(Tabel3[GroepNaam],Tabel4[[#This Row],[Reis.Index]])</f>
        <v>,Blogpad,</v>
      </c>
      <c r="D1001" s="2" t="str">
        <f ca="1">INDEX(Tabel3[ReisNaam],Tabel4[[#This Row],[Reis.Index]])&amp;","</f>
        <v>Zouma,</v>
      </c>
      <c r="E1001" t="s">
        <v>3739</v>
      </c>
      <c r="F1001" t="s">
        <v>2363</v>
      </c>
      <c r="G1001" s="17" t="str">
        <f t="shared" ca="1" si="32"/>
        <v>,22-01-2020,</v>
      </c>
      <c r="H1001" s="2">
        <f ca="1">RANDBETWEEN(1,Formules!$B$3)</f>
        <v>618</v>
      </c>
      <c r="I1001">
        <f t="shared" si="31"/>
        <v>1000</v>
      </c>
    </row>
    <row r="1002" spans="1:9" x14ac:dyDescent="0.25">
      <c r="A1002" s="2" t="str">
        <f ca="1">Tabel4[[#This Row],[GroepBeheerderEmail]]&amp;Tabel4[[#This Row],[GroepNaam]]&amp;Tabel4[[#This Row],[ReisNaam]]&amp;Tabel4[[#This Row],[NotitieTitel]]&amp;Tabel4[[#This Row],[NotitieDatum]]&amp;Tabel4[[#This Row],[NotitieTekst]]</f>
        <v>Yovonnda.Yurkin@gmail.com,Blogtag,Karbinci,Universal uniform adapter,22-01-2020,Integer a nibh. In quis justo. Maecenas rhoncus aliquam lacus. Morbi quis tortor id nulla ultrices aliquet.</v>
      </c>
      <c r="B1002" s="2" t="str">
        <f ca="1">SUBSTITUTE(INDEX(Tabel3[GroepBeheerderEmail],Tabel4[[#This Row],[Reis.Index]]),",","")</f>
        <v>Yovonnda.Yurkin@gmail.com</v>
      </c>
      <c r="C1002" s="2" t="str">
        <f ca="1">INDEX(Tabel3[GroepNaam],Tabel4[[#This Row],[Reis.Index]])</f>
        <v>,Blogtag,</v>
      </c>
      <c r="D1002" s="2" t="str">
        <f ca="1">INDEX(Tabel3[ReisNaam],Tabel4[[#This Row],[Reis.Index]])&amp;","</f>
        <v>Karbinci,</v>
      </c>
      <c r="E1002" t="s">
        <v>3740</v>
      </c>
      <c r="F1002" t="s">
        <v>2369</v>
      </c>
      <c r="G1002" s="17" t="str">
        <f t="shared" ref="G1002:G1065" ca="1" si="33">","&amp;TEXT(TODAY(),"DD-MM-JJJJ")&amp;","</f>
        <v>,22-01-2020,</v>
      </c>
      <c r="H1002" s="2">
        <f ca="1">RANDBETWEEN(1,Formules!$B$3)</f>
        <v>123</v>
      </c>
      <c r="I1002" s="2">
        <f t="shared" ref="I1002:I1065" si="34">ROW()-1</f>
        <v>1001</v>
      </c>
    </row>
    <row r="1003" spans="1:9" x14ac:dyDescent="0.25">
      <c r="A1003" s="2" t="str">
        <f ca="1">Tabel4[[#This Row],[GroepBeheerderEmail]]&amp;Tabel4[[#This Row],[GroepNaam]]&amp;Tabel4[[#This Row],[ReisNaam]]&amp;Tabel4[[#This Row],[NotitieTitel]]&amp;Tabel4[[#This Row],[NotitieDatum]]&amp;Tabel4[[#This Row],[NotitieTekst]]</f>
        <v>Erik.Rubinshtein@gmail.com,Yodel,Topolná,Quality-focused national solution,22-01-2020,Phasellus id sapien in sapien iaculis congue. Vivamus metus arcu, adipiscing molestie, hendrerit at, vulputate vitae, nisl.</v>
      </c>
      <c r="B1003" s="2" t="str">
        <f ca="1">SUBSTITUTE(INDEX(Tabel3[GroepBeheerderEmail],Tabel4[[#This Row],[Reis.Index]]),",","")</f>
        <v>Erik.Rubinshtein@gmail.com</v>
      </c>
      <c r="C1003" s="2" t="str">
        <f ca="1">INDEX(Tabel3[GroepNaam],Tabel4[[#This Row],[Reis.Index]])</f>
        <v>,Yodel,</v>
      </c>
      <c r="D1003" s="2" t="str">
        <f ca="1">INDEX(Tabel3[ReisNaam],Tabel4[[#This Row],[Reis.Index]])&amp;","</f>
        <v>Topolná,</v>
      </c>
      <c r="E1003" t="s">
        <v>3741</v>
      </c>
      <c r="F1003" t="s">
        <v>2370</v>
      </c>
      <c r="G1003" s="17" t="str">
        <f t="shared" ca="1" si="33"/>
        <v>,22-01-2020,</v>
      </c>
      <c r="H1003" s="2">
        <f ca="1">RANDBETWEEN(1,Formules!$B$3)</f>
        <v>715</v>
      </c>
      <c r="I1003" s="2">
        <f t="shared" si="34"/>
        <v>1002</v>
      </c>
    </row>
    <row r="1004" spans="1:9" x14ac:dyDescent="0.25">
      <c r="A1004" s="2" t="str">
        <f ca="1">Tabel4[[#This Row],[GroepBeheerderEmail]]&amp;Tabel4[[#This Row],[GroepNaam]]&amp;Tabel4[[#This Row],[ReisNaam]]&amp;Tabel4[[#This Row],[NotitieTitel]]&amp;Tabel4[[#This Row],[NotitieDatum]]&amp;Tabel4[[#This Row],[NotitieTekst]]</f>
        <v>Letti.Boss@gmail.com,Twitternation,Suwaru,Implemented content-based conglomeration,22-01-2020,Nullam molestie nibh in lectus. Pellentesque at nulla. Suspendisse potenti. Cras in purus eu magna vulputate luctus.</v>
      </c>
      <c r="B1004" s="2" t="str">
        <f ca="1">SUBSTITUTE(INDEX(Tabel3[GroepBeheerderEmail],Tabel4[[#This Row],[Reis.Index]]),",","")</f>
        <v>Letti.Boss@gmail.com</v>
      </c>
      <c r="C1004" s="2" t="str">
        <f ca="1">INDEX(Tabel3[GroepNaam],Tabel4[[#This Row],[Reis.Index]])</f>
        <v>,Twitternation,</v>
      </c>
      <c r="D1004" s="2" t="str">
        <f ca="1">INDEX(Tabel3[ReisNaam],Tabel4[[#This Row],[Reis.Index]])&amp;","</f>
        <v>Suwaru,</v>
      </c>
      <c r="E1004" t="s">
        <v>3742</v>
      </c>
      <c r="F1004" t="s">
        <v>2371</v>
      </c>
      <c r="G1004" s="17" t="str">
        <f t="shared" ca="1" si="33"/>
        <v>,22-01-2020,</v>
      </c>
      <c r="H1004" s="2">
        <f ca="1">RANDBETWEEN(1,Formules!$B$3)</f>
        <v>591</v>
      </c>
      <c r="I1004" s="2">
        <f t="shared" si="34"/>
        <v>1003</v>
      </c>
    </row>
    <row r="1005" spans="1:9" x14ac:dyDescent="0.25">
      <c r="A1005" s="2" t="str">
        <f ca="1">Tabel4[[#This Row],[GroepBeheerderEmail]]&amp;Tabel4[[#This Row],[GroepNaam]]&amp;Tabel4[[#This Row],[ReisNaam]]&amp;Tabel4[[#This Row],[NotitieTitel]]&amp;Tabel4[[#This Row],[NotitieDatum]]&amp;Tabel4[[#This Row],[NotitieTekst]]</f>
        <v>Jule.Berthod@gmail.com,Demizz,Quxia,Pre-emptive disintermediate throughput,22-01-2020,Vivamus vestibulum sagittis sapien.</v>
      </c>
      <c r="B1005" s="2" t="str">
        <f ca="1">SUBSTITUTE(INDEX(Tabel3[GroepBeheerderEmail],Tabel4[[#This Row],[Reis.Index]]),",","")</f>
        <v>Jule.Berthod@gmail.com</v>
      </c>
      <c r="C1005" s="2" t="str">
        <f ca="1">INDEX(Tabel3[GroepNaam],Tabel4[[#This Row],[Reis.Index]])</f>
        <v>,Demizz,</v>
      </c>
      <c r="D1005" s="2" t="str">
        <f ca="1">INDEX(Tabel3[ReisNaam],Tabel4[[#This Row],[Reis.Index]])&amp;","</f>
        <v>Quxia,</v>
      </c>
      <c r="E1005" t="s">
        <v>3743</v>
      </c>
      <c r="F1005" t="s">
        <v>1897</v>
      </c>
      <c r="G1005" s="17" t="str">
        <f t="shared" ca="1" si="33"/>
        <v>,22-01-2020,</v>
      </c>
      <c r="H1005" s="2">
        <f ca="1">RANDBETWEEN(1,Formules!$B$3)</f>
        <v>428</v>
      </c>
      <c r="I1005" s="2">
        <f t="shared" si="34"/>
        <v>1004</v>
      </c>
    </row>
    <row r="1006" spans="1:9" x14ac:dyDescent="0.25">
      <c r="A1006" s="2" t="str">
        <f ca="1">Tabel4[[#This Row],[GroepBeheerderEmail]]&amp;Tabel4[[#This Row],[GroepNaam]]&amp;Tabel4[[#This Row],[ReisNaam]]&amp;Tabel4[[#This Row],[NotitieTitel]]&amp;Tabel4[[#This Row],[NotitieDatum]]&amp;Tabel4[[#This Row],[NotitieTekst]]</f>
        <v>Kennie.Spaight@gmail.com,Twinder,Kavār,Innovative leading edge flexibility,22-01-2020,Etiam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v>
      </c>
      <c r="B1006" s="2" t="str">
        <f ca="1">SUBSTITUTE(INDEX(Tabel3[GroepBeheerderEmail],Tabel4[[#This Row],[Reis.Index]]),",","")</f>
        <v>Kennie.Spaight@gmail.com</v>
      </c>
      <c r="C1006" s="2" t="str">
        <f ca="1">INDEX(Tabel3[GroepNaam],Tabel4[[#This Row],[Reis.Index]])</f>
        <v>,Twinder,</v>
      </c>
      <c r="D1006" s="2" t="str">
        <f ca="1">INDEX(Tabel3[ReisNaam],Tabel4[[#This Row],[Reis.Index]])&amp;","</f>
        <v>Kavār,</v>
      </c>
      <c r="E1006" t="s">
        <v>3744</v>
      </c>
      <c r="F1006" t="s">
        <v>2372</v>
      </c>
      <c r="G1006" s="17" t="str">
        <f t="shared" ca="1" si="33"/>
        <v>,22-01-2020,</v>
      </c>
      <c r="H1006" s="2">
        <f ca="1">RANDBETWEEN(1,Formules!$B$3)</f>
        <v>192</v>
      </c>
      <c r="I1006" s="2">
        <f t="shared" si="34"/>
        <v>1005</v>
      </c>
    </row>
    <row r="1007" spans="1:9" x14ac:dyDescent="0.25">
      <c r="A1007" s="2" t="str">
        <f ca="1">Tabel4[[#This Row],[GroepBeheerderEmail]]&amp;Tabel4[[#This Row],[GroepNaam]]&amp;Tabel4[[#This Row],[ReisNaam]]&amp;Tabel4[[#This Row],[NotitieTitel]]&amp;Tabel4[[#This Row],[NotitieDatum]]&amp;Tabel4[[#This Row],[NotitieTekst]]</f>
        <v>Kelley.Grattan@gmail.com,Flipopia,La Garenne-Colombes,Realigned zero defect website,22-01-2020,Morbi porttitor lorem id ligula. Suspendisse ornare consequat lectus.</v>
      </c>
      <c r="B1007" s="2" t="str">
        <f ca="1">SUBSTITUTE(INDEX(Tabel3[GroepBeheerderEmail],Tabel4[[#This Row],[Reis.Index]]),",","")</f>
        <v>Kelley.Grattan@gmail.com</v>
      </c>
      <c r="C1007" s="2" t="str">
        <f ca="1">INDEX(Tabel3[GroepNaam],Tabel4[[#This Row],[Reis.Index]])</f>
        <v>,Flipopia,</v>
      </c>
      <c r="D1007" s="2" t="str">
        <f ca="1">INDEX(Tabel3[ReisNaam],Tabel4[[#This Row],[Reis.Index]])&amp;","</f>
        <v>La Garenne-Colombes,</v>
      </c>
      <c r="E1007" t="s">
        <v>3745</v>
      </c>
      <c r="F1007" t="s">
        <v>2373</v>
      </c>
      <c r="G1007" s="17" t="str">
        <f t="shared" ca="1" si="33"/>
        <v>,22-01-2020,</v>
      </c>
      <c r="H1007" s="2">
        <f ca="1">RANDBETWEEN(1,Formules!$B$3)</f>
        <v>434</v>
      </c>
      <c r="I1007" s="2">
        <f t="shared" si="34"/>
        <v>1006</v>
      </c>
    </row>
    <row r="1008" spans="1:9" x14ac:dyDescent="0.25">
      <c r="A1008" s="2" t="str">
        <f ca="1">Tabel4[[#This Row],[GroepBeheerderEmail]]&amp;Tabel4[[#This Row],[GroepNaam]]&amp;Tabel4[[#This Row],[ReisNaam]]&amp;Tabel4[[#This Row],[NotitieTitel]]&amp;Tabel4[[#This Row],[NotitieDatum]]&amp;Tabel4[[#This Row],[NotitieTekst]]</f>
        <v>Olivette.Meaker@gmail.com,Katz,Pochep,Multi-channelled multimedia moderator,22-01-2020,Morbi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v>
      </c>
      <c r="B1008" s="2" t="str">
        <f ca="1">SUBSTITUTE(INDEX(Tabel3[GroepBeheerderEmail],Tabel4[[#This Row],[Reis.Index]]),",","")</f>
        <v>Olivette.Meaker@gmail.com</v>
      </c>
      <c r="C1008" s="2" t="str">
        <f ca="1">INDEX(Tabel3[GroepNaam],Tabel4[[#This Row],[Reis.Index]])</f>
        <v>,Katz,</v>
      </c>
      <c r="D1008" s="2" t="str">
        <f ca="1">INDEX(Tabel3[ReisNaam],Tabel4[[#This Row],[Reis.Index]])&amp;","</f>
        <v>Pochep,</v>
      </c>
      <c r="E1008" t="s">
        <v>3746</v>
      </c>
      <c r="F1008" t="s">
        <v>2374</v>
      </c>
      <c r="G1008" s="17" t="str">
        <f t="shared" ca="1" si="33"/>
        <v>,22-01-2020,</v>
      </c>
      <c r="H1008" s="2">
        <f ca="1">RANDBETWEEN(1,Formules!$B$3)</f>
        <v>300</v>
      </c>
      <c r="I1008" s="2">
        <f t="shared" si="34"/>
        <v>1007</v>
      </c>
    </row>
    <row r="1009" spans="1:9" x14ac:dyDescent="0.25">
      <c r="A1009" s="2" t="str">
        <f ca="1">Tabel4[[#This Row],[GroepBeheerderEmail]]&amp;Tabel4[[#This Row],[GroepNaam]]&amp;Tabel4[[#This Row],[ReisNaam]]&amp;Tabel4[[#This Row],[NotitieTitel]]&amp;Tabel4[[#This Row],[NotitieDatum]]&amp;Tabel4[[#This Row],[NotitieTekst]]</f>
        <v>Aggie.Pawlowicz@gmail.com,Fivespan,Maebaru,Implemented content-based policy,22-01-2020,Nulla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v>
      </c>
      <c r="B1009" s="2" t="str">
        <f ca="1">SUBSTITUTE(INDEX(Tabel3[GroepBeheerderEmail],Tabel4[[#This Row],[Reis.Index]]),",","")</f>
        <v>Aggie.Pawlowicz@gmail.com</v>
      </c>
      <c r="C1009" s="2" t="str">
        <f ca="1">INDEX(Tabel3[GroepNaam],Tabel4[[#This Row],[Reis.Index]])</f>
        <v>,Fivespan,</v>
      </c>
      <c r="D1009" s="2" t="str">
        <f ca="1">INDEX(Tabel3[ReisNaam],Tabel4[[#This Row],[Reis.Index]])&amp;","</f>
        <v>Maebaru,</v>
      </c>
      <c r="E1009" t="s">
        <v>3747</v>
      </c>
      <c r="F1009" t="s">
        <v>2273</v>
      </c>
      <c r="G1009" s="17" t="str">
        <f t="shared" ca="1" si="33"/>
        <v>,22-01-2020,</v>
      </c>
      <c r="H1009" s="2">
        <f ca="1">RANDBETWEEN(1,Formules!$B$3)</f>
        <v>791</v>
      </c>
      <c r="I1009" s="2">
        <f t="shared" si="34"/>
        <v>1008</v>
      </c>
    </row>
    <row r="1010" spans="1:9" x14ac:dyDescent="0.25">
      <c r="A1010" s="2" t="str">
        <f ca="1">Tabel4[[#This Row],[GroepBeheerderEmail]]&amp;Tabel4[[#This Row],[GroepNaam]]&amp;Tabel4[[#This Row],[ReisNaam]]&amp;Tabel4[[#This Row],[NotitieTitel]]&amp;Tabel4[[#This Row],[NotitieDatum]]&amp;Tabel4[[#This Row],[NotitieTekst]]</f>
        <v>Debby.Siene@gmail.com,Jayo,Al Mushannaf,Organized user-facing moratorium,22-01-2020,In hac habitasse platea dictumst. Aliquam augue quam, sollicitudin vitae, consectetuer eget, rutrum at, lorem. Integer tincidunt ante vel ipsum. Praesent blandit lacinia erat. Vestibulum sed magna at nunc commodo placerat.</v>
      </c>
      <c r="B1010" s="2" t="str">
        <f ca="1">SUBSTITUTE(INDEX(Tabel3[GroepBeheerderEmail],Tabel4[[#This Row],[Reis.Index]]),",","")</f>
        <v>Debby.Siene@gmail.com</v>
      </c>
      <c r="C1010" s="2" t="str">
        <f ca="1">INDEX(Tabel3[GroepNaam],Tabel4[[#This Row],[Reis.Index]])</f>
        <v>,Jayo,</v>
      </c>
      <c r="D1010" s="2" t="str">
        <f ca="1">INDEX(Tabel3[ReisNaam],Tabel4[[#This Row],[Reis.Index]])&amp;","</f>
        <v>Al Mushannaf,</v>
      </c>
      <c r="E1010" t="s">
        <v>3748</v>
      </c>
      <c r="F1010" t="s">
        <v>2375</v>
      </c>
      <c r="G1010" s="17" t="str">
        <f t="shared" ca="1" si="33"/>
        <v>,22-01-2020,</v>
      </c>
      <c r="H1010" s="2">
        <f ca="1">RANDBETWEEN(1,Formules!$B$3)</f>
        <v>154</v>
      </c>
      <c r="I1010" s="2">
        <f t="shared" si="34"/>
        <v>1009</v>
      </c>
    </row>
    <row r="1011" spans="1:9" x14ac:dyDescent="0.25">
      <c r="A1011" s="2" t="str">
        <f ca="1">Tabel4[[#This Row],[GroepBeheerderEmail]]&amp;Tabel4[[#This Row],[GroepNaam]]&amp;Tabel4[[#This Row],[ReisNaam]]&amp;Tabel4[[#This Row],[NotitieTitel]]&amp;Tabel4[[#This Row],[NotitieDatum]]&amp;Tabel4[[#This Row],[NotitieTekst]]</f>
        <v>Jenelle.Caw@gmail.com,Tambee,Frankfurt am Main,Future-proofed mission-critical encryption,22-01-2020,Pellentesque ultrices mattis odio.</v>
      </c>
      <c r="B1011" s="2" t="str">
        <f ca="1">SUBSTITUTE(INDEX(Tabel3[GroepBeheerderEmail],Tabel4[[#This Row],[Reis.Index]]),",","")</f>
        <v>Jenelle.Caw@gmail.com</v>
      </c>
      <c r="C1011" s="2" t="str">
        <f ca="1">INDEX(Tabel3[GroepNaam],Tabel4[[#This Row],[Reis.Index]])</f>
        <v>,Tambee,</v>
      </c>
      <c r="D1011" s="2" t="str">
        <f ca="1">INDEX(Tabel3[ReisNaam],Tabel4[[#This Row],[Reis.Index]])&amp;","</f>
        <v>Frankfurt am Main,</v>
      </c>
      <c r="E1011" t="s">
        <v>3749</v>
      </c>
      <c r="F1011" t="s">
        <v>2056</v>
      </c>
      <c r="G1011" s="17" t="str">
        <f t="shared" ca="1" si="33"/>
        <v>,22-01-2020,</v>
      </c>
      <c r="H1011" s="2">
        <f ca="1">RANDBETWEEN(1,Formules!$B$3)</f>
        <v>622</v>
      </c>
      <c r="I1011" s="2">
        <f t="shared" si="34"/>
        <v>1010</v>
      </c>
    </row>
    <row r="1012" spans="1:9" x14ac:dyDescent="0.25">
      <c r="A1012" s="2" t="str">
        <f ca="1">Tabel4[[#This Row],[GroepBeheerderEmail]]&amp;Tabel4[[#This Row],[GroepNaam]]&amp;Tabel4[[#This Row],[ReisNaam]]&amp;Tabel4[[#This Row],[NotitieTitel]]&amp;Tabel4[[#This Row],[NotitieDatum]]&amp;Tabel4[[#This Row],[NotitieTekst]]</f>
        <v>Jule.Berthod@gmail.com,Demizz,Quxia,Realigned methodical encryption,22-01-2020,Proin risus. Praesent lectus. Vestibulum quam sapien, varius ut, blandit non, interdum in, ante. Vestibulum ante ipsum primis in faucibus orci luctus et ultrices posuere cubilia Curae; Duis faucibus accumsan odio. Curabitur convallis. Duis consequat dui nec nisi volutpat eleifend.</v>
      </c>
      <c r="B1012" s="2" t="str">
        <f ca="1">SUBSTITUTE(INDEX(Tabel3[GroepBeheerderEmail],Tabel4[[#This Row],[Reis.Index]]),",","")</f>
        <v>Jule.Berthod@gmail.com</v>
      </c>
      <c r="C1012" s="2" t="str">
        <f ca="1">INDEX(Tabel3[GroepNaam],Tabel4[[#This Row],[Reis.Index]])</f>
        <v>,Demizz,</v>
      </c>
      <c r="D1012" s="2" t="str">
        <f ca="1">INDEX(Tabel3[ReisNaam],Tabel4[[#This Row],[Reis.Index]])&amp;","</f>
        <v>Quxia,</v>
      </c>
      <c r="E1012" t="s">
        <v>3750</v>
      </c>
      <c r="F1012" t="s">
        <v>2376</v>
      </c>
      <c r="G1012" s="17" t="str">
        <f t="shared" ca="1" si="33"/>
        <v>,22-01-2020,</v>
      </c>
      <c r="H1012" s="2">
        <f ca="1">RANDBETWEEN(1,Formules!$B$3)</f>
        <v>428</v>
      </c>
      <c r="I1012" s="2">
        <f t="shared" si="34"/>
        <v>1011</v>
      </c>
    </row>
    <row r="1013" spans="1:9" x14ac:dyDescent="0.25">
      <c r="A1013" s="2" t="str">
        <f ca="1">Tabel4[[#This Row],[GroepBeheerderEmail]]&amp;Tabel4[[#This Row],[GroepNaam]]&amp;Tabel4[[#This Row],[ReisNaam]]&amp;Tabel4[[#This Row],[NotitieTitel]]&amp;Tabel4[[#This Row],[NotitieDatum]]&amp;Tabel4[[#This Row],[NotitieTekst]]</f>
        <v>Berke.Welchman@gmail.com,Quire,Sechenovo,Ameliorated neutral open system,22-01-2020,Mauris lacinia sapien quis libero. Nullam sit amet turpis elementum ligula vehicula consequat. Morbi a ipsum. Integer a nibh. In quis justo. Maecenas rhoncus aliquam lacus. Morbi quis tortor id nulla ultrices aliquet.</v>
      </c>
      <c r="B1013" s="2" t="str">
        <f ca="1">SUBSTITUTE(INDEX(Tabel3[GroepBeheerderEmail],Tabel4[[#This Row],[Reis.Index]]),",","")</f>
        <v>Berke.Welchman@gmail.com</v>
      </c>
      <c r="C1013" s="2" t="str">
        <f ca="1">INDEX(Tabel3[GroepNaam],Tabel4[[#This Row],[Reis.Index]])</f>
        <v>,Quire,</v>
      </c>
      <c r="D1013" s="2" t="str">
        <f ca="1">INDEX(Tabel3[ReisNaam],Tabel4[[#This Row],[Reis.Index]])&amp;","</f>
        <v>Sechenovo,</v>
      </c>
      <c r="E1013" t="s">
        <v>3751</v>
      </c>
      <c r="F1013" t="s">
        <v>2082</v>
      </c>
      <c r="G1013" s="17" t="str">
        <f t="shared" ca="1" si="33"/>
        <v>,22-01-2020,</v>
      </c>
      <c r="H1013" s="2">
        <f ca="1">RANDBETWEEN(1,Formules!$B$3)</f>
        <v>209</v>
      </c>
      <c r="I1013" s="2">
        <f t="shared" si="34"/>
        <v>1012</v>
      </c>
    </row>
    <row r="1014" spans="1:9" x14ac:dyDescent="0.25">
      <c r="A1014" s="2" t="str">
        <f ca="1">Tabel4[[#This Row],[GroepBeheerderEmail]]&amp;Tabel4[[#This Row],[GroepNaam]]&amp;Tabel4[[#This Row],[ReisNaam]]&amp;Tabel4[[#This Row],[NotitieTitel]]&amp;Tabel4[[#This Row],[NotitieDatum]]&amp;Tabel4[[#This Row],[NotitieTekst]]</f>
        <v>Willie.Cellier@gmail.com,Thoughtsphere,Lebowakgomo,Ameliorated maximized complexity,22-01-2020,Cum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v>
      </c>
      <c r="B1014" s="2" t="str">
        <f ca="1">SUBSTITUTE(INDEX(Tabel3[GroepBeheerderEmail],Tabel4[[#This Row],[Reis.Index]]),",","")</f>
        <v>Willie.Cellier@gmail.com</v>
      </c>
      <c r="C1014" s="2" t="str">
        <f ca="1">INDEX(Tabel3[GroepNaam],Tabel4[[#This Row],[Reis.Index]])</f>
        <v>,Thoughtsphere,</v>
      </c>
      <c r="D1014" s="2" t="str">
        <f ca="1">INDEX(Tabel3[ReisNaam],Tabel4[[#This Row],[Reis.Index]])&amp;","</f>
        <v>Lebowakgomo,</v>
      </c>
      <c r="E1014" t="s">
        <v>3752</v>
      </c>
      <c r="F1014" t="s">
        <v>2377</v>
      </c>
      <c r="G1014" s="17" t="str">
        <f t="shared" ca="1" si="33"/>
        <v>,22-01-2020,</v>
      </c>
      <c r="H1014" s="2">
        <f ca="1">RANDBETWEEN(1,Formules!$B$3)</f>
        <v>215</v>
      </c>
      <c r="I1014" s="2">
        <f t="shared" si="34"/>
        <v>1013</v>
      </c>
    </row>
    <row r="1015" spans="1:9" x14ac:dyDescent="0.25">
      <c r="A1015" s="2" t="str">
        <f ca="1">Tabel4[[#This Row],[GroepBeheerderEmail]]&amp;Tabel4[[#This Row],[GroepNaam]]&amp;Tabel4[[#This Row],[ReisNaam]]&amp;Tabel4[[#This Row],[NotitieTitel]]&amp;Tabel4[[#This Row],[NotitieDatum]]&amp;Tabel4[[#This Row],[NotitieTekst]]</f>
        <v>Ted.Delgua@gmail.com,Jaxspan,Pā’īn-e Bāzār-e Rūdbār,Front-line mobile forecast,22-01-2020,Vestibulum quam sapien, varius ut, blandit non, interdum in, ante. Vestibulum ante ipsum primis in faucibus orci luctus et ultrices posuere cubilia Curae; Duis faucibus accumsan odio. Curabitur convallis. Duis consequat dui nec nisi volutpat eleifend.</v>
      </c>
      <c r="B1015" s="2" t="str">
        <f ca="1">SUBSTITUTE(INDEX(Tabel3[GroepBeheerderEmail],Tabel4[[#This Row],[Reis.Index]]),",","")</f>
        <v>Ted.Delgua@gmail.com</v>
      </c>
      <c r="C1015" s="2" t="str">
        <f ca="1">INDEX(Tabel3[GroepNaam],Tabel4[[#This Row],[Reis.Index]])</f>
        <v>,Jaxspan,</v>
      </c>
      <c r="D1015" s="2" t="str">
        <f ca="1">INDEX(Tabel3[ReisNaam],Tabel4[[#This Row],[Reis.Index]])&amp;","</f>
        <v>Pā’īn-e Bāzār-e Rūdbār,</v>
      </c>
      <c r="E1015" t="s">
        <v>3753</v>
      </c>
      <c r="F1015" t="s">
        <v>2339</v>
      </c>
      <c r="G1015" s="17" t="str">
        <f t="shared" ca="1" si="33"/>
        <v>,22-01-2020,</v>
      </c>
      <c r="H1015" s="2">
        <f ca="1">RANDBETWEEN(1,Formules!$B$3)</f>
        <v>158</v>
      </c>
      <c r="I1015" s="2">
        <f t="shared" si="34"/>
        <v>1014</v>
      </c>
    </row>
    <row r="1016" spans="1:9" x14ac:dyDescent="0.25">
      <c r="A1016" s="2" t="str">
        <f ca="1">Tabel4[[#This Row],[GroepBeheerderEmail]]&amp;Tabel4[[#This Row],[GroepNaam]]&amp;Tabel4[[#This Row],[ReisNaam]]&amp;Tabel4[[#This Row],[NotitieTitel]]&amp;Tabel4[[#This Row],[NotitieDatum]]&amp;Tabel4[[#This Row],[NotitieTekst]]</f>
        <v>Ganny.de Guise@gmail.com,Oba,Rio Pardo,Distributed even-keeled Graphical User Interface,22-01-2020,Cras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v>
      </c>
      <c r="B1016" s="2" t="str">
        <f ca="1">SUBSTITUTE(INDEX(Tabel3[GroepBeheerderEmail],Tabel4[[#This Row],[Reis.Index]]),",","")</f>
        <v>Ganny.de Guise@gmail.com</v>
      </c>
      <c r="C1016" s="2" t="str">
        <f ca="1">INDEX(Tabel3[GroepNaam],Tabel4[[#This Row],[Reis.Index]])</f>
        <v>,Oba,</v>
      </c>
      <c r="D1016" s="2" t="str">
        <f ca="1">INDEX(Tabel3[ReisNaam],Tabel4[[#This Row],[Reis.Index]])&amp;","</f>
        <v>Rio Pardo,</v>
      </c>
      <c r="E1016" t="s">
        <v>3754</v>
      </c>
      <c r="F1016" t="s">
        <v>2103</v>
      </c>
      <c r="G1016" s="17" t="str">
        <f t="shared" ca="1" si="33"/>
        <v>,22-01-2020,</v>
      </c>
      <c r="H1016" s="2">
        <f ca="1">RANDBETWEEN(1,Formules!$B$3)</f>
        <v>834</v>
      </c>
      <c r="I1016" s="2">
        <f t="shared" si="34"/>
        <v>1015</v>
      </c>
    </row>
    <row r="1017" spans="1:9" x14ac:dyDescent="0.25">
      <c r="A1017" s="2" t="str">
        <f ca="1">Tabel4[[#This Row],[GroepBeheerderEmail]]&amp;Tabel4[[#This Row],[GroepNaam]]&amp;Tabel4[[#This Row],[ReisNaam]]&amp;Tabel4[[#This Row],[NotitieTitel]]&amp;Tabel4[[#This Row],[NotitieDatum]]&amp;Tabel4[[#This Row],[NotitieTekst]]</f>
        <v>Benny.Mateescu@gmail.com,Jaxworks,Swiętajno,Polarised empowering help-desk,22-01-2020,Pellentesque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v>
      </c>
      <c r="B1017" s="2" t="str">
        <f ca="1">SUBSTITUTE(INDEX(Tabel3[GroepBeheerderEmail],Tabel4[[#This Row],[Reis.Index]]),",","")</f>
        <v>Benny.Mateescu@gmail.com</v>
      </c>
      <c r="C1017" s="2" t="str">
        <f ca="1">INDEX(Tabel3[GroepNaam],Tabel4[[#This Row],[Reis.Index]])</f>
        <v>,Jaxworks,</v>
      </c>
      <c r="D1017" s="2" t="str">
        <f ca="1">INDEX(Tabel3[ReisNaam],Tabel4[[#This Row],[Reis.Index]])&amp;","</f>
        <v>Swiętajno,</v>
      </c>
      <c r="E1017" t="s">
        <v>3755</v>
      </c>
      <c r="F1017" t="s">
        <v>1678</v>
      </c>
      <c r="G1017" s="17" t="str">
        <f t="shared" ca="1" si="33"/>
        <v>,22-01-2020,</v>
      </c>
      <c r="H1017" s="2">
        <f ca="1">RANDBETWEEN(1,Formules!$B$3)</f>
        <v>420</v>
      </c>
      <c r="I1017" s="2">
        <f t="shared" si="34"/>
        <v>1016</v>
      </c>
    </row>
    <row r="1018" spans="1:9" x14ac:dyDescent="0.25">
      <c r="A1018" s="2" t="str">
        <f ca="1">Tabel4[[#This Row],[GroepBeheerderEmail]]&amp;Tabel4[[#This Row],[GroepNaam]]&amp;Tabel4[[#This Row],[ReisNaam]]&amp;Tabel4[[#This Row],[NotitieTitel]]&amp;Tabel4[[#This Row],[NotitieDatum]]&amp;Tabel4[[#This Row],[NotitieTekst]]</f>
        <v>Terry.Scarasbrick@gmail.com,Youopia,Tumu’ertai,Profound dynamic complexity,22-01-2020,Duis at velit eu est congue elementum. In hac habitasse platea dictumst.</v>
      </c>
      <c r="B1018" s="2" t="str">
        <f ca="1">SUBSTITUTE(INDEX(Tabel3[GroepBeheerderEmail],Tabel4[[#This Row],[Reis.Index]]),",","")</f>
        <v>Terry.Scarasbrick@gmail.com</v>
      </c>
      <c r="C1018" s="2" t="str">
        <f ca="1">INDEX(Tabel3[GroepNaam],Tabel4[[#This Row],[Reis.Index]])</f>
        <v>,Youopia,</v>
      </c>
      <c r="D1018" s="2" t="str">
        <f ca="1">INDEX(Tabel3[ReisNaam],Tabel4[[#This Row],[Reis.Index]])&amp;","</f>
        <v>Tumu’ertai,</v>
      </c>
      <c r="E1018" t="s">
        <v>3756</v>
      </c>
      <c r="F1018" t="s">
        <v>2378</v>
      </c>
      <c r="G1018" s="17" t="str">
        <f t="shared" ca="1" si="33"/>
        <v>,22-01-2020,</v>
      </c>
      <c r="H1018" s="2">
        <f ca="1">RANDBETWEEN(1,Formules!$B$3)</f>
        <v>824</v>
      </c>
      <c r="I1018" s="2">
        <f t="shared" si="34"/>
        <v>1017</v>
      </c>
    </row>
    <row r="1019" spans="1:9" x14ac:dyDescent="0.25">
      <c r="A1019" s="2" t="str">
        <f ca="1">Tabel4[[#This Row],[GroepBeheerderEmail]]&amp;Tabel4[[#This Row],[GroepNaam]]&amp;Tabel4[[#This Row],[ReisNaam]]&amp;Tabel4[[#This Row],[NotitieTitel]]&amp;Tabel4[[#This Row],[NotitieDatum]]&amp;Tabel4[[#This Row],[NotitieTekst]]</f>
        <v>Mable.Stobbie@gmail.com,Oyoyo,Miaoshi,Fundamental 3rd generation circuit,22-01-2020,Ut tellus. Nulla ut erat id mauris vulputate elementum. Nullam varius. Nulla facilisi. Cras non velit nec nisi vulputate nonummy. Maecenas tincidunt lacus at velit. Vivamus vel nulla eget eros elementum pellentesque. Quisque porta volutpat erat.</v>
      </c>
      <c r="B1019" s="2" t="str">
        <f ca="1">SUBSTITUTE(INDEX(Tabel3[GroepBeheerderEmail],Tabel4[[#This Row],[Reis.Index]]),",","")</f>
        <v>Mable.Stobbie@gmail.com</v>
      </c>
      <c r="C1019" s="2" t="str">
        <f ca="1">INDEX(Tabel3[GroepNaam],Tabel4[[#This Row],[Reis.Index]])</f>
        <v>,Oyoyo,</v>
      </c>
      <c r="D1019" s="2" t="str">
        <f ca="1">INDEX(Tabel3[ReisNaam],Tabel4[[#This Row],[Reis.Index]])&amp;","</f>
        <v>Miaoshi,</v>
      </c>
      <c r="E1019" t="s">
        <v>3757</v>
      </c>
      <c r="F1019" t="s">
        <v>2379</v>
      </c>
      <c r="G1019" s="17" t="str">
        <f t="shared" ca="1" si="33"/>
        <v>,22-01-2020,</v>
      </c>
      <c r="H1019" s="2">
        <f ca="1">RANDBETWEEN(1,Formules!$B$3)</f>
        <v>890</v>
      </c>
      <c r="I1019" s="2">
        <f t="shared" si="34"/>
        <v>1018</v>
      </c>
    </row>
    <row r="1020" spans="1:9" x14ac:dyDescent="0.25">
      <c r="A1020" s="2" t="str">
        <f ca="1">Tabel4[[#This Row],[GroepBeheerderEmail]]&amp;Tabel4[[#This Row],[GroepNaam]]&amp;Tabel4[[#This Row],[ReisNaam]]&amp;Tabel4[[#This Row],[NotitieTitel]]&amp;Tabel4[[#This Row],[NotitieDatum]]&amp;Tabel4[[#This Row],[NotitieTekst]]</f>
        <v>Franny.Bicheno@gmail.com,Livetube,Shkodër,Switchable next generation software,22-01-2020,Quisque ut erat. Curabitur gravida nisi at nibh. In hac habitasse platea dictumst. Aliquam augue quam, sollicitudin vitae, consectetuer eget, rutrum at, lorem. Integer tincidunt ante vel ipsum. Praesent blandit lacinia erat. Vestibulum sed magna at nunc commodo placerat. Praesent blandit.</v>
      </c>
      <c r="B1020" s="2" t="str">
        <f ca="1">SUBSTITUTE(INDEX(Tabel3[GroepBeheerderEmail],Tabel4[[#This Row],[Reis.Index]]),",","")</f>
        <v>Franny.Bicheno@gmail.com</v>
      </c>
      <c r="C1020" s="2" t="str">
        <f ca="1">INDEX(Tabel3[GroepNaam],Tabel4[[#This Row],[Reis.Index]])</f>
        <v>,Livetube,</v>
      </c>
      <c r="D1020" s="2" t="str">
        <f ca="1">INDEX(Tabel3[ReisNaam],Tabel4[[#This Row],[Reis.Index]])&amp;","</f>
        <v>Shkodër,</v>
      </c>
      <c r="E1020" t="s">
        <v>3758</v>
      </c>
      <c r="F1020" t="s">
        <v>2380</v>
      </c>
      <c r="G1020" s="17" t="str">
        <f t="shared" ca="1" si="33"/>
        <v>,22-01-2020,</v>
      </c>
      <c r="H1020" s="2">
        <f ca="1">RANDBETWEEN(1,Formules!$B$3)</f>
        <v>532</v>
      </c>
      <c r="I1020" s="2">
        <f t="shared" si="34"/>
        <v>1019</v>
      </c>
    </row>
    <row r="1021" spans="1:9" x14ac:dyDescent="0.25">
      <c r="A1021" s="2" t="str">
        <f ca="1">Tabel4[[#This Row],[GroepBeheerderEmail]]&amp;Tabel4[[#This Row],[GroepNaam]]&amp;Tabel4[[#This Row],[ReisNaam]]&amp;Tabel4[[#This Row],[NotitieTitel]]&amp;Tabel4[[#This Row],[NotitieDatum]]&amp;Tabel4[[#This Row],[NotitieTekst]]</f>
        <v>Kiri.Gelly@gmail.com,Aimbo,Inderka,Decentralized dynamic support,22-01-2020,Lorem ipsum dolor sit amet, consectetuer 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v>
      </c>
      <c r="B1021" s="2" t="str">
        <f ca="1">SUBSTITUTE(INDEX(Tabel3[GroepBeheerderEmail],Tabel4[[#This Row],[Reis.Index]]),",","")</f>
        <v>Kiri.Gelly@gmail.com</v>
      </c>
      <c r="C1021" s="2" t="str">
        <f ca="1">INDEX(Tabel3[GroepNaam],Tabel4[[#This Row],[Reis.Index]])</f>
        <v>,Aimbo,</v>
      </c>
      <c r="D1021" s="2" t="str">
        <f ca="1">INDEX(Tabel3[ReisNaam],Tabel4[[#This Row],[Reis.Index]])&amp;","</f>
        <v>Inderka,</v>
      </c>
      <c r="E1021" t="s">
        <v>3759</v>
      </c>
      <c r="F1021" t="s">
        <v>2083</v>
      </c>
      <c r="G1021" s="17" t="str">
        <f t="shared" ca="1" si="33"/>
        <v>,22-01-2020,</v>
      </c>
      <c r="H1021" s="2">
        <f ca="1">RANDBETWEEN(1,Formules!$B$3)</f>
        <v>86</v>
      </c>
      <c r="I1021" s="2">
        <f t="shared" si="34"/>
        <v>1020</v>
      </c>
    </row>
    <row r="1022" spans="1:9" x14ac:dyDescent="0.25">
      <c r="A1022" s="2" t="str">
        <f ca="1">Tabel4[[#This Row],[GroepBeheerderEmail]]&amp;Tabel4[[#This Row],[GroepNaam]]&amp;Tabel4[[#This Row],[ReisNaam]]&amp;Tabel4[[#This Row],[NotitieTitel]]&amp;Tabel4[[#This Row],[NotitieDatum]]&amp;Tabel4[[#This Row],[NotitieTekst]]</f>
        <v>Bartel.Plastow@gmail.com,Oloo,Itabaianinha,Persevering local standardization,22-01-2020,Integer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v>
      </c>
      <c r="B1022" s="2" t="str">
        <f ca="1">SUBSTITUTE(INDEX(Tabel3[GroepBeheerderEmail],Tabel4[[#This Row],[Reis.Index]]),",","")</f>
        <v>Bartel.Plastow@gmail.com</v>
      </c>
      <c r="C1022" s="2" t="str">
        <f ca="1">INDEX(Tabel3[GroepNaam],Tabel4[[#This Row],[Reis.Index]])</f>
        <v>,Oloo,</v>
      </c>
      <c r="D1022" s="2" t="str">
        <f ca="1">INDEX(Tabel3[ReisNaam],Tabel4[[#This Row],[Reis.Index]])&amp;","</f>
        <v>Itabaianinha,</v>
      </c>
      <c r="E1022" t="s">
        <v>3760</v>
      </c>
      <c r="F1022" t="s">
        <v>2381</v>
      </c>
      <c r="G1022" s="17" t="str">
        <f t="shared" ca="1" si="33"/>
        <v>,22-01-2020,</v>
      </c>
      <c r="H1022" s="2">
        <f ca="1">RANDBETWEEN(1,Formules!$B$3)</f>
        <v>745</v>
      </c>
      <c r="I1022" s="2">
        <f t="shared" si="34"/>
        <v>1021</v>
      </c>
    </row>
    <row r="1023" spans="1:9" x14ac:dyDescent="0.25">
      <c r="A1023" s="2" t="str">
        <f ca="1">Tabel4[[#This Row],[GroepBeheerderEmail]]&amp;Tabel4[[#This Row],[GroepNaam]]&amp;Tabel4[[#This Row],[ReisNaam]]&amp;Tabel4[[#This Row],[NotitieTitel]]&amp;Tabel4[[#This Row],[NotitieDatum]]&amp;Tabel4[[#This Row],[NotitieTekst]]</f>
        <v>Gert.van Dalen@gmail.com,Yabox,Jianxincun,Diverse 6th generation encryption,22-01-2020,Suspendisse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v>
      </c>
      <c r="B1023" s="2" t="str">
        <f ca="1">SUBSTITUTE(INDEX(Tabel3[GroepBeheerderEmail],Tabel4[[#This Row],[Reis.Index]]),",","")</f>
        <v>Gert.van Dalen@gmail.com</v>
      </c>
      <c r="C1023" s="2" t="str">
        <f ca="1">INDEX(Tabel3[GroepNaam],Tabel4[[#This Row],[Reis.Index]])</f>
        <v>,Yabox,</v>
      </c>
      <c r="D1023" s="2" t="str">
        <f ca="1">INDEX(Tabel3[ReisNaam],Tabel4[[#This Row],[Reis.Index]])&amp;","</f>
        <v>Jianxincun,</v>
      </c>
      <c r="E1023" t="s">
        <v>3761</v>
      </c>
      <c r="F1023" t="s">
        <v>2104</v>
      </c>
      <c r="G1023" s="17" t="str">
        <f t="shared" ca="1" si="33"/>
        <v>,22-01-2020,</v>
      </c>
      <c r="H1023" s="2">
        <f ca="1">RANDBETWEEN(1,Formules!$B$3)</f>
        <v>236</v>
      </c>
      <c r="I1023" s="2">
        <f t="shared" si="34"/>
        <v>1022</v>
      </c>
    </row>
    <row r="1024" spans="1:9" x14ac:dyDescent="0.25">
      <c r="A1024" s="2" t="str">
        <f ca="1">Tabel4[[#This Row],[GroepBeheerderEmail]]&amp;Tabel4[[#This Row],[GroepNaam]]&amp;Tabel4[[#This Row],[ReisNaam]]&amp;Tabel4[[#This Row],[NotitieTitel]]&amp;Tabel4[[#This Row],[NotitieDatum]]&amp;Tabel4[[#This Row],[NotitieTekst]]</f>
        <v>Cesaro.Croizier@gmail.com,Devpoint,Dalar,Optimized intangible application,22-01-2020,In hac habitasse platea dictumst. Aliquam augue quam, sollicitudin vitae, consectetuer eget, rutrum at, lorem. Integer tincidunt ante vel ipsum. Praesent blandit lacinia erat. Vestibulum sed magna at nunc commodo placerat.</v>
      </c>
      <c r="B1024" s="2" t="str">
        <f ca="1">SUBSTITUTE(INDEX(Tabel3[GroepBeheerderEmail],Tabel4[[#This Row],[Reis.Index]]),",","")</f>
        <v>Cesaro.Croizier@gmail.com</v>
      </c>
      <c r="C1024" s="2" t="str">
        <f ca="1">INDEX(Tabel3[GroepNaam],Tabel4[[#This Row],[Reis.Index]])</f>
        <v>,Devpoint,</v>
      </c>
      <c r="D1024" s="2" t="str">
        <f ca="1">INDEX(Tabel3[ReisNaam],Tabel4[[#This Row],[Reis.Index]])&amp;","</f>
        <v>Dalar,</v>
      </c>
      <c r="E1024" t="s">
        <v>3762</v>
      </c>
      <c r="F1024" t="s">
        <v>2375</v>
      </c>
      <c r="G1024" s="17" t="str">
        <f t="shared" ca="1" si="33"/>
        <v>,22-01-2020,</v>
      </c>
      <c r="H1024" s="2">
        <f ca="1">RANDBETWEEN(1,Formules!$B$3)</f>
        <v>60</v>
      </c>
      <c r="I1024" s="2">
        <f t="shared" si="34"/>
        <v>1023</v>
      </c>
    </row>
    <row r="1025" spans="1:9" x14ac:dyDescent="0.25">
      <c r="A1025" s="2" t="str">
        <f ca="1">Tabel4[[#This Row],[GroepBeheerderEmail]]&amp;Tabel4[[#This Row],[GroepNaam]]&amp;Tabel4[[#This Row],[ReisNaam]]&amp;Tabel4[[#This Row],[NotitieTitel]]&amp;Tabel4[[#This Row],[NotitieDatum]]&amp;Tabel4[[#This Row],[NotitieTekst]]</f>
        <v>Haskel.Bath@gmail.com,Eabox,Sangallaya,Focused attitude-oriented hierarchy,22-01-2020,Maecenas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v>
      </c>
      <c r="B1025" s="2" t="str">
        <f ca="1">SUBSTITUTE(INDEX(Tabel3[GroepBeheerderEmail],Tabel4[[#This Row],[Reis.Index]]),",","")</f>
        <v>Haskel.Bath@gmail.com</v>
      </c>
      <c r="C1025" s="2" t="str">
        <f ca="1">INDEX(Tabel3[GroepNaam],Tabel4[[#This Row],[Reis.Index]])</f>
        <v>,Eabox,</v>
      </c>
      <c r="D1025" s="2" t="str">
        <f ca="1">INDEX(Tabel3[ReisNaam],Tabel4[[#This Row],[Reis.Index]])&amp;","</f>
        <v>Sangallaya,</v>
      </c>
      <c r="E1025" t="s">
        <v>3763</v>
      </c>
      <c r="F1025" t="s">
        <v>2137</v>
      </c>
      <c r="G1025" s="17" t="str">
        <f t="shared" ca="1" si="33"/>
        <v>,22-01-2020,</v>
      </c>
      <c r="H1025" s="2">
        <f ca="1">RANDBETWEEN(1,Formules!$B$3)</f>
        <v>56</v>
      </c>
      <c r="I1025" s="2">
        <f t="shared" si="34"/>
        <v>1024</v>
      </c>
    </row>
    <row r="1026" spans="1:9" x14ac:dyDescent="0.25">
      <c r="A1026" s="2" t="str">
        <f ca="1">Tabel4[[#This Row],[GroepBeheerderEmail]]&amp;Tabel4[[#This Row],[GroepNaam]]&amp;Tabel4[[#This Row],[ReisNaam]]&amp;Tabel4[[#This Row],[NotitieTitel]]&amp;Tabel4[[#This Row],[NotitieDatum]]&amp;Tabel4[[#This Row],[NotitieTekst]]</f>
        <v>Kennie.Spaight@gmail.com,Kamba,Bous,Optional even-keeled product,22-01-2020,Nam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v>
      </c>
      <c r="B1026" s="2" t="str">
        <f ca="1">SUBSTITUTE(INDEX(Tabel3[GroepBeheerderEmail],Tabel4[[#This Row],[Reis.Index]]),",","")</f>
        <v>Kennie.Spaight@gmail.com</v>
      </c>
      <c r="C1026" s="2" t="str">
        <f ca="1">INDEX(Tabel3[GroepNaam],Tabel4[[#This Row],[Reis.Index]])</f>
        <v>,Kamba,</v>
      </c>
      <c r="D1026" s="2" t="str">
        <f ca="1">INDEX(Tabel3[ReisNaam],Tabel4[[#This Row],[Reis.Index]])&amp;","</f>
        <v>Bous,</v>
      </c>
      <c r="E1026" t="s">
        <v>3764</v>
      </c>
      <c r="F1026" t="s">
        <v>2382</v>
      </c>
      <c r="G1026" s="17" t="str">
        <f t="shared" ca="1" si="33"/>
        <v>,22-01-2020,</v>
      </c>
      <c r="H1026" s="2">
        <f ca="1">RANDBETWEEN(1,Formules!$B$3)</f>
        <v>316</v>
      </c>
      <c r="I1026" s="2">
        <f t="shared" si="34"/>
        <v>1025</v>
      </c>
    </row>
    <row r="1027" spans="1:9" x14ac:dyDescent="0.25">
      <c r="A1027" s="2" t="str">
        <f ca="1">Tabel4[[#This Row],[GroepBeheerderEmail]]&amp;Tabel4[[#This Row],[GroepNaam]]&amp;Tabel4[[#This Row],[ReisNaam]]&amp;Tabel4[[#This Row],[NotitieTitel]]&amp;Tabel4[[#This Row],[NotitieDatum]]&amp;Tabel4[[#This Row],[NotitieTekst]]</f>
        <v>Freemon.Piche@gmail.com,Twiyo,Gaoqiao,Innovative empowering complexity,22-01-2020,Integer pede justo, lacinia eget, tincidunt eget, tempus vel, pede.</v>
      </c>
      <c r="B1027" s="2" t="str">
        <f ca="1">SUBSTITUTE(INDEX(Tabel3[GroepBeheerderEmail],Tabel4[[#This Row],[Reis.Index]]),",","")</f>
        <v>Freemon.Piche@gmail.com</v>
      </c>
      <c r="C1027" s="2" t="str">
        <f ca="1">INDEX(Tabel3[GroepNaam],Tabel4[[#This Row],[Reis.Index]])</f>
        <v>,Twiyo,</v>
      </c>
      <c r="D1027" s="2" t="str">
        <f ca="1">INDEX(Tabel3[ReisNaam],Tabel4[[#This Row],[Reis.Index]])&amp;","</f>
        <v>Gaoqiao,</v>
      </c>
      <c r="E1027" t="s">
        <v>3765</v>
      </c>
      <c r="F1027" t="s">
        <v>2333</v>
      </c>
      <c r="G1027" s="17" t="str">
        <f t="shared" ca="1" si="33"/>
        <v>,22-01-2020,</v>
      </c>
      <c r="H1027" s="2">
        <f ca="1">RANDBETWEEN(1,Formules!$B$3)</f>
        <v>430</v>
      </c>
      <c r="I1027" s="2">
        <f t="shared" si="34"/>
        <v>1026</v>
      </c>
    </row>
    <row r="1028" spans="1:9" x14ac:dyDescent="0.25">
      <c r="A1028" s="2" t="str">
        <f ca="1">Tabel4[[#This Row],[GroepBeheerderEmail]]&amp;Tabel4[[#This Row],[GroepNaam]]&amp;Tabel4[[#This Row],[ReisNaam]]&amp;Tabel4[[#This Row],[NotitieTitel]]&amp;Tabel4[[#This Row],[NotitieDatum]]&amp;Tabel4[[#This Row],[NotitieTekst]]</f>
        <v>Tobiah.Skotcher@gmail.com,Linkbridge,Kadugedong,Synergized 24/7 intranet,22-01-2020,Nunc nisl. Duis bibendum, felis sed interdum venenatis, turpis enim blandit mi, in porttitor pede justo eu massa.</v>
      </c>
      <c r="B1028" s="2" t="str">
        <f ca="1">SUBSTITUTE(INDEX(Tabel3[GroepBeheerderEmail],Tabel4[[#This Row],[Reis.Index]]),",","")</f>
        <v>Tobiah.Skotcher@gmail.com</v>
      </c>
      <c r="C1028" s="2" t="str">
        <f ca="1">INDEX(Tabel3[GroepNaam],Tabel4[[#This Row],[Reis.Index]])</f>
        <v>,Linkbridge,</v>
      </c>
      <c r="D1028" s="2" t="str">
        <f ca="1">INDEX(Tabel3[ReisNaam],Tabel4[[#This Row],[Reis.Index]])&amp;","</f>
        <v>Kadugedong,</v>
      </c>
      <c r="E1028" t="s">
        <v>3766</v>
      </c>
      <c r="F1028" t="s">
        <v>2383</v>
      </c>
      <c r="G1028" s="17" t="str">
        <f t="shared" ca="1" si="33"/>
        <v>,22-01-2020,</v>
      </c>
      <c r="H1028" s="2">
        <f ca="1">RANDBETWEEN(1,Formules!$B$3)</f>
        <v>100</v>
      </c>
      <c r="I1028" s="2">
        <f t="shared" si="34"/>
        <v>1027</v>
      </c>
    </row>
    <row r="1029" spans="1:9" x14ac:dyDescent="0.25">
      <c r="A1029" s="2" t="str">
        <f ca="1">Tabel4[[#This Row],[GroepBeheerderEmail]]&amp;Tabel4[[#This Row],[GroepNaam]]&amp;Tabel4[[#This Row],[ReisNaam]]&amp;Tabel4[[#This Row],[NotitieTitel]]&amp;Tabel4[[#This Row],[NotitieDatum]]&amp;Tabel4[[#This Row],[NotitieTekst]]</f>
        <v>Haskel.Bath@gmail.com,Tambee,Sułoszowa,Multi-layered demand-driven contingency,22-01-2020,In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v>
      </c>
      <c r="B1029" s="2" t="str">
        <f ca="1">SUBSTITUTE(INDEX(Tabel3[GroepBeheerderEmail],Tabel4[[#This Row],[Reis.Index]]),",","")</f>
        <v>Haskel.Bath@gmail.com</v>
      </c>
      <c r="C1029" s="2" t="str">
        <f ca="1">INDEX(Tabel3[GroepNaam],Tabel4[[#This Row],[Reis.Index]])</f>
        <v>,Tambee,</v>
      </c>
      <c r="D1029" s="2" t="str">
        <f ca="1">INDEX(Tabel3[ReisNaam],Tabel4[[#This Row],[Reis.Index]])&amp;","</f>
        <v>Sułoszowa,</v>
      </c>
      <c r="E1029" t="s">
        <v>3767</v>
      </c>
      <c r="F1029" t="s">
        <v>2384</v>
      </c>
      <c r="G1029" s="17" t="str">
        <f t="shared" ca="1" si="33"/>
        <v>,22-01-2020,</v>
      </c>
      <c r="H1029" s="2">
        <f ca="1">RANDBETWEEN(1,Formules!$B$3)</f>
        <v>583</v>
      </c>
      <c r="I1029" s="2">
        <f t="shared" si="34"/>
        <v>1028</v>
      </c>
    </row>
    <row r="1030" spans="1:9" x14ac:dyDescent="0.25">
      <c r="A1030" s="2" t="str">
        <f ca="1">Tabel4[[#This Row],[GroepBeheerderEmail]]&amp;Tabel4[[#This Row],[GroepNaam]]&amp;Tabel4[[#This Row],[ReisNaam]]&amp;Tabel4[[#This Row],[NotitieTitel]]&amp;Tabel4[[#This Row],[NotitieDatum]]&amp;Tabel4[[#This Row],[NotitieTekst]]</f>
        <v>Aggie.Pawlowicz@gmail.com,Twinte,Saint John’s,Pre-emptive composite capacity,22-01-2020,Etiam faucibus cursus urna. Ut tellus.</v>
      </c>
      <c r="B1030" s="2" t="str">
        <f ca="1">SUBSTITUTE(INDEX(Tabel3[GroepBeheerderEmail],Tabel4[[#This Row],[Reis.Index]]),",","")</f>
        <v>Aggie.Pawlowicz@gmail.com</v>
      </c>
      <c r="C1030" s="2" t="str">
        <f ca="1">INDEX(Tabel3[GroepNaam],Tabel4[[#This Row],[Reis.Index]])</f>
        <v>,Twinte,</v>
      </c>
      <c r="D1030" s="2" t="str">
        <f ca="1">INDEX(Tabel3[ReisNaam],Tabel4[[#This Row],[Reis.Index]])&amp;","</f>
        <v>Saint John’s,</v>
      </c>
      <c r="E1030" t="s">
        <v>3768</v>
      </c>
      <c r="F1030" t="s">
        <v>2385</v>
      </c>
      <c r="G1030" s="17" t="str">
        <f t="shared" ca="1" si="33"/>
        <v>,22-01-2020,</v>
      </c>
      <c r="H1030" s="2">
        <f ca="1">RANDBETWEEN(1,Formules!$B$3)</f>
        <v>949</v>
      </c>
      <c r="I1030" s="2">
        <f t="shared" si="34"/>
        <v>1029</v>
      </c>
    </row>
    <row r="1031" spans="1:9" x14ac:dyDescent="0.25">
      <c r="A1031" s="2" t="str">
        <f ca="1">Tabel4[[#This Row],[GroepBeheerderEmail]]&amp;Tabel4[[#This Row],[GroepNaam]]&amp;Tabel4[[#This Row],[ReisNaam]]&amp;Tabel4[[#This Row],[NotitieTitel]]&amp;Tabel4[[#This Row],[NotitieDatum]]&amp;Tabel4[[#This Row],[NotitieTekst]]</f>
        <v>Berke.Welchman@gmail.com,Quire,Sechenovo,Organized grid-enabled framework,22-01-2020,Fusce congue, diam id ornare imperdiet, sapien urna pretium nisl, ut volutpat sapien arcu sed augue.</v>
      </c>
      <c r="B1031" s="2" t="str">
        <f ca="1">SUBSTITUTE(INDEX(Tabel3[GroepBeheerderEmail],Tabel4[[#This Row],[Reis.Index]]),",","")</f>
        <v>Berke.Welchman@gmail.com</v>
      </c>
      <c r="C1031" s="2" t="str">
        <f ca="1">INDEX(Tabel3[GroepNaam],Tabel4[[#This Row],[Reis.Index]])</f>
        <v>,Quire,</v>
      </c>
      <c r="D1031" s="2" t="str">
        <f ca="1">INDEX(Tabel3[ReisNaam],Tabel4[[#This Row],[Reis.Index]])&amp;","</f>
        <v>Sechenovo,</v>
      </c>
      <c r="E1031" t="s">
        <v>3769</v>
      </c>
      <c r="F1031" t="s">
        <v>2386</v>
      </c>
      <c r="G1031" s="17" t="str">
        <f t="shared" ca="1" si="33"/>
        <v>,22-01-2020,</v>
      </c>
      <c r="H1031" s="2">
        <f ca="1">RANDBETWEEN(1,Formules!$B$3)</f>
        <v>209</v>
      </c>
      <c r="I1031" s="2">
        <f t="shared" si="34"/>
        <v>1030</v>
      </c>
    </row>
    <row r="1032" spans="1:9" x14ac:dyDescent="0.25">
      <c r="A1032" s="2" t="str">
        <f ca="1">Tabel4[[#This Row],[GroepBeheerderEmail]]&amp;Tabel4[[#This Row],[GroepNaam]]&amp;Tabel4[[#This Row],[ReisNaam]]&amp;Tabel4[[#This Row],[NotitieTitel]]&amp;Tabel4[[#This Row],[NotitieDatum]]&amp;Tabel4[[#This Row],[NotitieTekst]]</f>
        <v>Vonny.Raincin@gmail.com,Zoonoodle,Luebo,Function-based zero tolerance benchmark,22-01-2020,Suspendisse accumsan tortor quis turpis. Sed ante. Vivamus tortor. Duis mattis egestas metus. Aenean fermentum.</v>
      </c>
      <c r="B1032" s="2" t="str">
        <f ca="1">SUBSTITUTE(INDEX(Tabel3[GroepBeheerderEmail],Tabel4[[#This Row],[Reis.Index]]),",","")</f>
        <v>Vonny.Raincin@gmail.com</v>
      </c>
      <c r="C1032" s="2" t="str">
        <f ca="1">INDEX(Tabel3[GroepNaam],Tabel4[[#This Row],[Reis.Index]])</f>
        <v>,Zoonoodle,</v>
      </c>
      <c r="D1032" s="2" t="str">
        <f ca="1">INDEX(Tabel3[ReisNaam],Tabel4[[#This Row],[Reis.Index]])&amp;","</f>
        <v>Luebo,</v>
      </c>
      <c r="E1032" t="s">
        <v>3770</v>
      </c>
      <c r="F1032" t="s">
        <v>2387</v>
      </c>
      <c r="G1032" s="17" t="str">
        <f t="shared" ca="1" si="33"/>
        <v>,22-01-2020,</v>
      </c>
      <c r="H1032" s="2">
        <f ca="1">RANDBETWEEN(1,Formules!$B$3)</f>
        <v>729</v>
      </c>
      <c r="I1032" s="2">
        <f t="shared" si="34"/>
        <v>1031</v>
      </c>
    </row>
    <row r="1033" spans="1:9" x14ac:dyDescent="0.25">
      <c r="A1033" s="2" t="str">
        <f ca="1">Tabel4[[#This Row],[GroepBeheerderEmail]]&amp;Tabel4[[#This Row],[GroepNaam]]&amp;Tabel4[[#This Row],[ReisNaam]]&amp;Tabel4[[#This Row],[NotitieTitel]]&amp;Tabel4[[#This Row],[NotitieDatum]]&amp;Tabel4[[#This Row],[NotitieTekst]]</f>
        <v>Mayne.Begent@gmail.com,Rhyloo,Campaka,Ameliorated foreground hub,22-01-2020,Nulla justo. Aliquam quis turpis eget elit sodales scelerisque. Mauris sit amet eros. Suspendisse accumsan tortor quis turpis. Sed ante.</v>
      </c>
      <c r="B1033" s="2" t="str">
        <f ca="1">SUBSTITUTE(INDEX(Tabel3[GroepBeheerderEmail],Tabel4[[#This Row],[Reis.Index]]),",","")</f>
        <v>Mayne.Begent@gmail.com</v>
      </c>
      <c r="C1033" s="2" t="str">
        <f ca="1">INDEX(Tabel3[GroepNaam],Tabel4[[#This Row],[Reis.Index]])</f>
        <v>,Rhyloo,</v>
      </c>
      <c r="D1033" s="2" t="str">
        <f ca="1">INDEX(Tabel3[ReisNaam],Tabel4[[#This Row],[Reis.Index]])&amp;","</f>
        <v>Campaka,</v>
      </c>
      <c r="E1033" t="s">
        <v>3771</v>
      </c>
      <c r="F1033" t="s">
        <v>1978</v>
      </c>
      <c r="G1033" s="17" t="str">
        <f t="shared" ca="1" si="33"/>
        <v>,22-01-2020,</v>
      </c>
      <c r="H1033" s="2">
        <f ca="1">RANDBETWEEN(1,Formules!$B$3)</f>
        <v>624</v>
      </c>
      <c r="I1033" s="2">
        <f t="shared" si="34"/>
        <v>1032</v>
      </c>
    </row>
    <row r="1034" spans="1:9" x14ac:dyDescent="0.25">
      <c r="A1034" s="2" t="str">
        <f ca="1">Tabel4[[#This Row],[GroepBeheerderEmail]]&amp;Tabel4[[#This Row],[GroepNaam]]&amp;Tabel4[[#This Row],[ReisNaam]]&amp;Tabel4[[#This Row],[NotitieTitel]]&amp;Tabel4[[#This Row],[NotitieDatum]]&amp;Tabel4[[#This Row],[NotitieTekst]]</f>
        <v>Putnam.Aleso@gmail.com,Izio,Sukpak,Distributed systematic encryption,22-01-2020,Praesent blandit lacinia erat.</v>
      </c>
      <c r="B1034" s="2" t="str">
        <f ca="1">SUBSTITUTE(INDEX(Tabel3[GroepBeheerderEmail],Tabel4[[#This Row],[Reis.Index]]),",","")</f>
        <v>Putnam.Aleso@gmail.com</v>
      </c>
      <c r="C1034" s="2" t="str">
        <f ca="1">INDEX(Tabel3[GroepNaam],Tabel4[[#This Row],[Reis.Index]])</f>
        <v>,Izio,</v>
      </c>
      <c r="D1034" s="2" t="str">
        <f ca="1">INDEX(Tabel3[ReisNaam],Tabel4[[#This Row],[Reis.Index]])&amp;","</f>
        <v>Sukpak,</v>
      </c>
      <c r="E1034" t="s">
        <v>3772</v>
      </c>
      <c r="F1034" t="s">
        <v>1704</v>
      </c>
      <c r="G1034" s="17" t="str">
        <f t="shared" ca="1" si="33"/>
        <v>,22-01-2020,</v>
      </c>
      <c r="H1034" s="2">
        <f ca="1">RANDBETWEEN(1,Formules!$B$3)</f>
        <v>429</v>
      </c>
      <c r="I1034" s="2">
        <f t="shared" si="34"/>
        <v>1033</v>
      </c>
    </row>
    <row r="1035" spans="1:9" x14ac:dyDescent="0.25">
      <c r="A1035" s="2" t="str">
        <f ca="1">Tabel4[[#This Row],[GroepBeheerderEmail]]&amp;Tabel4[[#This Row],[GroepNaam]]&amp;Tabel4[[#This Row],[ReisNaam]]&amp;Tabel4[[#This Row],[NotitieTitel]]&amp;Tabel4[[#This Row],[NotitieDatum]]&amp;Tabel4[[#This Row],[NotitieTekst]]</f>
        <v>Lettie.Handling@gmail.com,Dynava,Bayangol,Upgradable dedicated knowledge base,22-01-2020,Duis ac nibh. Fusce lacus purus, aliquet at, feugiat non, pretium quis, lectus. Suspendisse potenti. In eleifend quam a odio. In hac habitasse platea dictumst. Maecenas ut massa quis augue luctus tincidunt. Nulla mollis molestie lorem.</v>
      </c>
      <c r="B1035" s="2" t="str">
        <f ca="1">SUBSTITUTE(INDEX(Tabel3[GroepBeheerderEmail],Tabel4[[#This Row],[Reis.Index]]),",","")</f>
        <v>Lettie.Handling@gmail.com</v>
      </c>
      <c r="C1035" s="2" t="str">
        <f ca="1">INDEX(Tabel3[GroepNaam],Tabel4[[#This Row],[Reis.Index]])</f>
        <v>,Dynava,</v>
      </c>
      <c r="D1035" s="2" t="str">
        <f ca="1">INDEX(Tabel3[ReisNaam],Tabel4[[#This Row],[Reis.Index]])&amp;","</f>
        <v>Bayangol,</v>
      </c>
      <c r="E1035" t="s">
        <v>3773</v>
      </c>
      <c r="F1035" t="s">
        <v>2388</v>
      </c>
      <c r="G1035" s="17" t="str">
        <f t="shared" ca="1" si="33"/>
        <v>,22-01-2020,</v>
      </c>
      <c r="H1035" s="2">
        <f ca="1">RANDBETWEEN(1,Formules!$B$3)</f>
        <v>342</v>
      </c>
      <c r="I1035" s="2">
        <f t="shared" si="34"/>
        <v>1034</v>
      </c>
    </row>
    <row r="1036" spans="1:9" x14ac:dyDescent="0.25">
      <c r="A1036" s="2" t="str">
        <f ca="1">Tabel4[[#This Row],[GroepBeheerderEmail]]&amp;Tabel4[[#This Row],[GroepNaam]]&amp;Tabel4[[#This Row],[ReisNaam]]&amp;Tabel4[[#This Row],[NotitieTitel]]&amp;Tabel4[[#This Row],[NotitieDatum]]&amp;Tabel4[[#This Row],[NotitieTekst]]</f>
        <v>Gillie.Giraldon@gmail.com,Aimbo,Kudymkar,Streamlined eco-centric open architecture,22-01-2020,Integer ac leo. Pellentesque ultrices mattis odio. Donec vitae nisi. Nam ultrices, libero non mattis pulvinar, nulla pede ullamcorper augue, a suscipit nulla elit ac nulla. Sed vel enim sit amet nunc viverra dapibus.</v>
      </c>
      <c r="B1036" s="2" t="str">
        <f ca="1">SUBSTITUTE(INDEX(Tabel3[GroepBeheerderEmail],Tabel4[[#This Row],[Reis.Index]]),",","")</f>
        <v>Gillie.Giraldon@gmail.com</v>
      </c>
      <c r="C1036" s="2" t="str">
        <f ca="1">INDEX(Tabel3[GroepNaam],Tabel4[[#This Row],[Reis.Index]])</f>
        <v>,Aimbo,</v>
      </c>
      <c r="D1036" s="2" t="str">
        <f ca="1">INDEX(Tabel3[ReisNaam],Tabel4[[#This Row],[Reis.Index]])&amp;","</f>
        <v>Kudymkar,</v>
      </c>
      <c r="E1036" t="s">
        <v>3774</v>
      </c>
      <c r="F1036" t="s">
        <v>2389</v>
      </c>
      <c r="G1036" s="17" t="str">
        <f t="shared" ca="1" si="33"/>
        <v>,22-01-2020,</v>
      </c>
      <c r="H1036" s="2">
        <f ca="1">RANDBETWEEN(1,Formules!$B$3)</f>
        <v>668</v>
      </c>
      <c r="I1036" s="2">
        <f t="shared" si="34"/>
        <v>1035</v>
      </c>
    </row>
    <row r="1037" spans="1:9" x14ac:dyDescent="0.25">
      <c r="A1037" s="2" t="str">
        <f ca="1">Tabel4[[#This Row],[GroepBeheerderEmail]]&amp;Tabel4[[#This Row],[GroepNaam]]&amp;Tabel4[[#This Row],[ReisNaam]]&amp;Tabel4[[#This Row],[NotitieTitel]]&amp;Tabel4[[#This Row],[NotitieDatum]]&amp;Tabel4[[#This Row],[NotitieTekst]]</f>
        <v>Ofilia.Peron@gmail.com,Youspan,Morshansk,Integrated real-time system engine,22-01-2020,Phasellus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v>
      </c>
      <c r="B1037" s="2" t="str">
        <f ca="1">SUBSTITUTE(INDEX(Tabel3[GroepBeheerderEmail],Tabel4[[#This Row],[Reis.Index]]),",","")</f>
        <v>Ofilia.Peron@gmail.com</v>
      </c>
      <c r="C1037" s="2" t="str">
        <f ca="1">INDEX(Tabel3[GroepNaam],Tabel4[[#This Row],[Reis.Index]])</f>
        <v>,Youspan,</v>
      </c>
      <c r="D1037" s="2" t="str">
        <f ca="1">INDEX(Tabel3[ReisNaam],Tabel4[[#This Row],[Reis.Index]])&amp;","</f>
        <v>Morshansk,</v>
      </c>
      <c r="E1037" t="s">
        <v>3775</v>
      </c>
      <c r="F1037" t="s">
        <v>1820</v>
      </c>
      <c r="G1037" s="17" t="str">
        <f t="shared" ca="1" si="33"/>
        <v>,22-01-2020,</v>
      </c>
      <c r="H1037" s="2">
        <f ca="1">RANDBETWEEN(1,Formules!$B$3)</f>
        <v>446</v>
      </c>
      <c r="I1037" s="2">
        <f t="shared" si="34"/>
        <v>1036</v>
      </c>
    </row>
    <row r="1038" spans="1:9" x14ac:dyDescent="0.25">
      <c r="A1038" s="2" t="str">
        <f ca="1">Tabel4[[#This Row],[GroepBeheerderEmail]]&amp;Tabel4[[#This Row],[GroepNaam]]&amp;Tabel4[[#This Row],[ReisNaam]]&amp;Tabel4[[#This Row],[NotitieTitel]]&amp;Tabel4[[#This Row],[NotitieDatum]]&amp;Tabel4[[#This Row],[NotitieTekst]]</f>
        <v>Lane.Mellows@gmail.com,Dynava,Sulaco,Future-proofed optimal Graphical User Interface,22-01-2020,Lorem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v>
      </c>
      <c r="B1038" s="2" t="str">
        <f ca="1">SUBSTITUTE(INDEX(Tabel3[GroepBeheerderEmail],Tabel4[[#This Row],[Reis.Index]]),",","")</f>
        <v>Lane.Mellows@gmail.com</v>
      </c>
      <c r="C1038" s="2" t="str">
        <f ca="1">INDEX(Tabel3[GroepNaam],Tabel4[[#This Row],[Reis.Index]])</f>
        <v>,Dynava,</v>
      </c>
      <c r="D1038" s="2" t="str">
        <f ca="1">INDEX(Tabel3[ReisNaam],Tabel4[[#This Row],[Reis.Index]])&amp;","</f>
        <v>Sulaco,</v>
      </c>
      <c r="E1038" t="s">
        <v>3776</v>
      </c>
      <c r="F1038" t="s">
        <v>1816</v>
      </c>
      <c r="G1038" s="17" t="str">
        <f t="shared" ca="1" si="33"/>
        <v>,22-01-2020,</v>
      </c>
      <c r="H1038" s="2">
        <f ca="1">RANDBETWEEN(1,Formules!$B$3)</f>
        <v>670</v>
      </c>
      <c r="I1038" s="2">
        <f t="shared" si="34"/>
        <v>1037</v>
      </c>
    </row>
    <row r="1039" spans="1:9" x14ac:dyDescent="0.25">
      <c r="A1039" s="2" t="str">
        <f ca="1">Tabel4[[#This Row],[GroepBeheerderEmail]]&amp;Tabel4[[#This Row],[GroepNaam]]&amp;Tabel4[[#This Row],[ReisNaam]]&amp;Tabel4[[#This Row],[NotitieTitel]]&amp;Tabel4[[#This Row],[NotitieDatum]]&amp;Tabel4[[#This Row],[NotitieTekst]]</f>
        <v>Jan.Truitt@gmail.com,Cogilith,Lille,Robust homogeneous moratorium,22-01-2020,Proin leo odio, porttitor id, consequat in, consequat ut, nulla. Sed accumsan felis. Ut at dolor quis odio consequat varius. Integer ac leo. Pellentesque ultrices mattis odio.</v>
      </c>
      <c r="B1039" s="2" t="str">
        <f ca="1">SUBSTITUTE(INDEX(Tabel3[GroepBeheerderEmail],Tabel4[[#This Row],[Reis.Index]]),",","")</f>
        <v>Jan.Truitt@gmail.com</v>
      </c>
      <c r="C1039" s="2" t="str">
        <f ca="1">INDEX(Tabel3[GroepNaam],Tabel4[[#This Row],[Reis.Index]])</f>
        <v>,Cogilith,</v>
      </c>
      <c r="D1039" s="2" t="str">
        <f ca="1">INDEX(Tabel3[ReisNaam],Tabel4[[#This Row],[Reis.Index]])&amp;","</f>
        <v>Lille,</v>
      </c>
      <c r="E1039" t="s">
        <v>3777</v>
      </c>
      <c r="F1039" t="s">
        <v>2390</v>
      </c>
      <c r="G1039" s="17" t="str">
        <f t="shared" ca="1" si="33"/>
        <v>,22-01-2020,</v>
      </c>
      <c r="H1039" s="2">
        <f ca="1">RANDBETWEEN(1,Formules!$B$3)</f>
        <v>731</v>
      </c>
      <c r="I1039" s="2">
        <f t="shared" si="34"/>
        <v>1038</v>
      </c>
    </row>
    <row r="1040" spans="1:9" x14ac:dyDescent="0.25">
      <c r="A1040" s="2" t="str">
        <f ca="1">Tabel4[[#This Row],[GroepBeheerderEmail]]&amp;Tabel4[[#This Row],[GroepNaam]]&amp;Tabel4[[#This Row],[ReisNaam]]&amp;Tabel4[[#This Row],[NotitieTitel]]&amp;Tabel4[[#This Row],[NotitieDatum]]&amp;Tabel4[[#This Row],[NotitieTekst]]</f>
        <v>Ellen.O'Heyne@gmail.com,Quire,Great Neck,Self-enabling modular conglomeration,22-01-2020,Proin eu mi. Nulla ac enim. In tempor, turpis nec euismod scelerisque, quam turpis adipiscing lorem, vitae mattis nibh ligula nec sem. Duis aliquam convallis nunc. Proin at turpis a pede posuere nonummy.</v>
      </c>
      <c r="B1040" s="2" t="str">
        <f ca="1">SUBSTITUTE(INDEX(Tabel3[GroepBeheerderEmail],Tabel4[[#This Row],[Reis.Index]]),",","")</f>
        <v>Ellen.O'Heyne@gmail.com</v>
      </c>
      <c r="C1040" s="2" t="str">
        <f ca="1">INDEX(Tabel3[GroepNaam],Tabel4[[#This Row],[Reis.Index]])</f>
        <v>,Quire,</v>
      </c>
      <c r="D1040" s="2" t="str">
        <f ca="1">INDEX(Tabel3[ReisNaam],Tabel4[[#This Row],[Reis.Index]])&amp;","</f>
        <v>Great Neck,</v>
      </c>
      <c r="E1040" t="s">
        <v>3778</v>
      </c>
      <c r="F1040" t="s">
        <v>1879</v>
      </c>
      <c r="G1040" s="17" t="str">
        <f t="shared" ca="1" si="33"/>
        <v>,22-01-2020,</v>
      </c>
      <c r="H1040" s="2">
        <f ca="1">RANDBETWEEN(1,Formules!$B$3)</f>
        <v>237</v>
      </c>
      <c r="I1040" s="2">
        <f t="shared" si="34"/>
        <v>1039</v>
      </c>
    </row>
    <row r="1041" spans="1:9" x14ac:dyDescent="0.25">
      <c r="A1041" s="2" t="str">
        <f ca="1">Tabel4[[#This Row],[GroepBeheerderEmail]]&amp;Tabel4[[#This Row],[GroepNaam]]&amp;Tabel4[[#This Row],[ReisNaam]]&amp;Tabel4[[#This Row],[NotitieTitel]]&amp;Tabel4[[#This Row],[NotitieDatum]]&amp;Tabel4[[#This Row],[NotitieTekst]]</f>
        <v>Faun.Gutans@gmail.com,Meevee,Čajetina,Sharable homogeneous core,22-01-2020,Fusce congue, diam id ornare imperdiet, sapien urna pretium nisl, ut volutpat sapien arcu sed augue. Aliquam erat volutpat. In congue.</v>
      </c>
      <c r="B1041" s="2" t="str">
        <f ca="1">SUBSTITUTE(INDEX(Tabel3[GroepBeheerderEmail],Tabel4[[#This Row],[Reis.Index]]),",","")</f>
        <v>Faun.Gutans@gmail.com</v>
      </c>
      <c r="C1041" s="2" t="str">
        <f ca="1">INDEX(Tabel3[GroepNaam],Tabel4[[#This Row],[Reis.Index]])</f>
        <v>,Meevee,</v>
      </c>
      <c r="D1041" s="2" t="str">
        <f ca="1">INDEX(Tabel3[ReisNaam],Tabel4[[#This Row],[Reis.Index]])&amp;","</f>
        <v>Čajetina,</v>
      </c>
      <c r="E1041" t="s">
        <v>3779</v>
      </c>
      <c r="F1041" t="s">
        <v>2391</v>
      </c>
      <c r="G1041" s="17" t="str">
        <f t="shared" ca="1" si="33"/>
        <v>,22-01-2020,</v>
      </c>
      <c r="H1041" s="2">
        <f ca="1">RANDBETWEEN(1,Formules!$B$3)</f>
        <v>750</v>
      </c>
      <c r="I1041" s="2">
        <f t="shared" si="34"/>
        <v>1040</v>
      </c>
    </row>
    <row r="1042" spans="1:9" x14ac:dyDescent="0.25">
      <c r="A1042" s="2" t="str">
        <f ca="1">Tabel4[[#This Row],[GroepBeheerderEmail]]&amp;Tabel4[[#This Row],[GroepNaam]]&amp;Tabel4[[#This Row],[ReisNaam]]&amp;Tabel4[[#This Row],[NotitieTitel]]&amp;Tabel4[[#This Row],[NotitieDatum]]&amp;Tabel4[[#This Row],[NotitieTekst]]</f>
        <v>Jolynn.Fosdike@gmail.com,Agivu,Arruda dos Vinhos,Object-based even-keeled encryption,22-01-2020,Mauris sit amet eros. Suspendisse accumsan tortor quis turpis. Sed ante. Vivamus tortor. Duis mattis egestas metus. Aenean fermentum. Donec ut mauris eget massa tempor convallis.</v>
      </c>
      <c r="B1042" s="2" t="str">
        <f ca="1">SUBSTITUTE(INDEX(Tabel3[GroepBeheerderEmail],Tabel4[[#This Row],[Reis.Index]]),",","")</f>
        <v>Jolynn.Fosdike@gmail.com</v>
      </c>
      <c r="C1042" s="2" t="str">
        <f ca="1">INDEX(Tabel3[GroepNaam],Tabel4[[#This Row],[Reis.Index]])</f>
        <v>,Agivu,</v>
      </c>
      <c r="D1042" s="2" t="str">
        <f ca="1">INDEX(Tabel3[ReisNaam],Tabel4[[#This Row],[Reis.Index]])&amp;","</f>
        <v>Arruda dos Vinhos,</v>
      </c>
      <c r="E1042" t="s">
        <v>3780</v>
      </c>
      <c r="F1042" t="s">
        <v>2041</v>
      </c>
      <c r="G1042" s="17" t="str">
        <f t="shared" ca="1" si="33"/>
        <v>,22-01-2020,</v>
      </c>
      <c r="H1042" s="2">
        <f ca="1">RANDBETWEEN(1,Formules!$B$3)</f>
        <v>304</v>
      </c>
      <c r="I1042" s="2">
        <f t="shared" si="34"/>
        <v>1041</v>
      </c>
    </row>
    <row r="1043" spans="1:9" x14ac:dyDescent="0.25">
      <c r="A1043" s="2" t="str">
        <f ca="1">Tabel4[[#This Row],[GroepBeheerderEmail]]&amp;Tabel4[[#This Row],[GroepNaam]]&amp;Tabel4[[#This Row],[ReisNaam]]&amp;Tabel4[[#This Row],[NotitieTitel]]&amp;Tabel4[[#This Row],[NotitieDatum]]&amp;Tabel4[[#This Row],[NotitieTekst]]</f>
        <v>Emmy.Maseres@gmail.com,Eimbee,Shishan,Integrated systematic matrices,22-01-2020,Suspendisse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v>
      </c>
      <c r="B1043" s="2" t="str">
        <f ca="1">SUBSTITUTE(INDEX(Tabel3[GroepBeheerderEmail],Tabel4[[#This Row],[Reis.Index]]),",","")</f>
        <v>Emmy.Maseres@gmail.com</v>
      </c>
      <c r="C1043" s="2" t="str">
        <f ca="1">INDEX(Tabel3[GroepNaam],Tabel4[[#This Row],[Reis.Index]])</f>
        <v>,Eimbee,</v>
      </c>
      <c r="D1043" s="2" t="str">
        <f ca="1">INDEX(Tabel3[ReisNaam],Tabel4[[#This Row],[Reis.Index]])&amp;","</f>
        <v>Shishan,</v>
      </c>
      <c r="E1043" t="s">
        <v>3781</v>
      </c>
      <c r="F1043" t="s">
        <v>2392</v>
      </c>
      <c r="G1043" s="17" t="str">
        <f t="shared" ca="1" si="33"/>
        <v>,22-01-2020,</v>
      </c>
      <c r="H1043" s="2">
        <f ca="1">RANDBETWEEN(1,Formules!$B$3)</f>
        <v>249</v>
      </c>
      <c r="I1043" s="2">
        <f t="shared" si="34"/>
        <v>1042</v>
      </c>
    </row>
    <row r="1044" spans="1:9" x14ac:dyDescent="0.25">
      <c r="A1044" s="2" t="str">
        <f ca="1">Tabel4[[#This Row],[GroepBeheerderEmail]]&amp;Tabel4[[#This Row],[GroepNaam]]&amp;Tabel4[[#This Row],[ReisNaam]]&amp;Tabel4[[#This Row],[NotitieTitel]]&amp;Tabel4[[#This Row],[NotitieDatum]]&amp;Tabel4[[#This Row],[NotitieTekst]]</f>
        <v>Kenny.Pimm@gmail.com,Wikivu,Al Khushnīyah,Configurable web-enabled array,22-01-2020,Suspendisse accumsan tortor quis turpis. Sed ante. Vivamus tortor. Duis mattis egestas metus. Aenean fermentum. Donec ut mauris eget massa tempor convallis. Nulla neque libero, convallis eget, eleifend luctus, ultricies eu, nibh. Quisque id justo sit amet sapien dignissim vestibulum.</v>
      </c>
      <c r="B1044" s="2" t="str">
        <f ca="1">SUBSTITUTE(INDEX(Tabel3[GroepBeheerderEmail],Tabel4[[#This Row],[Reis.Index]]),",","")</f>
        <v>Kenny.Pimm@gmail.com</v>
      </c>
      <c r="C1044" s="2" t="str">
        <f ca="1">INDEX(Tabel3[GroepNaam],Tabel4[[#This Row],[Reis.Index]])</f>
        <v>,Wikivu,</v>
      </c>
      <c r="D1044" s="2" t="str">
        <f ca="1">INDEX(Tabel3[ReisNaam],Tabel4[[#This Row],[Reis.Index]])&amp;","</f>
        <v>Al Khushnīyah,</v>
      </c>
      <c r="E1044" t="s">
        <v>3782</v>
      </c>
      <c r="F1044" t="s">
        <v>2393</v>
      </c>
      <c r="G1044" s="17" t="str">
        <f t="shared" ca="1" si="33"/>
        <v>,22-01-2020,</v>
      </c>
      <c r="H1044" s="2">
        <f ca="1">RANDBETWEEN(1,Formules!$B$3)</f>
        <v>27</v>
      </c>
      <c r="I1044" s="2">
        <f t="shared" si="34"/>
        <v>1043</v>
      </c>
    </row>
    <row r="1045" spans="1:9" x14ac:dyDescent="0.25">
      <c r="A1045" s="2" t="str">
        <f ca="1">Tabel4[[#This Row],[GroepBeheerderEmail]]&amp;Tabel4[[#This Row],[GroepNaam]]&amp;Tabel4[[#This Row],[ReisNaam]]&amp;Tabel4[[#This Row],[NotitieTitel]]&amp;Tabel4[[#This Row],[NotitieDatum]]&amp;Tabel4[[#This Row],[NotitieTekst]]</f>
        <v>Allene.Hadlee@gmail.com,Pixonyx,Pjanići,Pre-emptive upward-trending capability,22-01-2020,Cum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v>
      </c>
      <c r="B1045" s="2" t="str">
        <f ca="1">SUBSTITUTE(INDEX(Tabel3[GroepBeheerderEmail],Tabel4[[#This Row],[Reis.Index]]),",","")</f>
        <v>Allene.Hadlee@gmail.com</v>
      </c>
      <c r="C1045" s="2" t="str">
        <f ca="1">INDEX(Tabel3[GroepNaam],Tabel4[[#This Row],[Reis.Index]])</f>
        <v>,Pixonyx,</v>
      </c>
      <c r="D1045" s="2" t="str">
        <f ca="1">INDEX(Tabel3[ReisNaam],Tabel4[[#This Row],[Reis.Index]])&amp;","</f>
        <v>Pjanići,</v>
      </c>
      <c r="E1045" t="s">
        <v>3783</v>
      </c>
      <c r="F1045" t="s">
        <v>1710</v>
      </c>
      <c r="G1045" s="17" t="str">
        <f t="shared" ca="1" si="33"/>
        <v>,22-01-2020,</v>
      </c>
      <c r="H1045" s="2">
        <f ca="1">RANDBETWEEN(1,Formules!$B$3)</f>
        <v>560</v>
      </c>
      <c r="I1045" s="2">
        <f t="shared" si="34"/>
        <v>1044</v>
      </c>
    </row>
    <row r="1046" spans="1:9" x14ac:dyDescent="0.25">
      <c r="A1046" s="2" t="str">
        <f ca="1">Tabel4[[#This Row],[GroepBeheerderEmail]]&amp;Tabel4[[#This Row],[GroepNaam]]&amp;Tabel4[[#This Row],[ReisNaam]]&amp;Tabel4[[#This Row],[NotitieTitel]]&amp;Tabel4[[#This Row],[NotitieDatum]]&amp;Tabel4[[#This Row],[NotitieTekst]]</f>
        <v>Francene.Dougharty@gmail.com,Tambee,Suizhou,Extended executive data-warehouse,22-01-2020,Morbi ut odio. Cras mi pede, malesuada in, imperdiet et, commodo vulputate, justo. In blandit ultrices enim.</v>
      </c>
      <c r="B1046" s="2" t="str">
        <f ca="1">SUBSTITUTE(INDEX(Tabel3[GroepBeheerderEmail],Tabel4[[#This Row],[Reis.Index]]),",","")</f>
        <v>Francene.Dougharty@gmail.com</v>
      </c>
      <c r="C1046" s="2" t="str">
        <f ca="1">INDEX(Tabel3[GroepNaam],Tabel4[[#This Row],[Reis.Index]])</f>
        <v>,Tambee,</v>
      </c>
      <c r="D1046" s="2" t="str">
        <f ca="1">INDEX(Tabel3[ReisNaam],Tabel4[[#This Row],[Reis.Index]])&amp;","</f>
        <v>Suizhou,</v>
      </c>
      <c r="E1046" t="s">
        <v>3784</v>
      </c>
      <c r="F1046" t="s">
        <v>2008</v>
      </c>
      <c r="G1046" s="17" t="str">
        <f t="shared" ca="1" si="33"/>
        <v>,22-01-2020,</v>
      </c>
      <c r="H1046" s="2">
        <f ca="1">RANDBETWEEN(1,Formules!$B$3)</f>
        <v>258</v>
      </c>
      <c r="I1046" s="2">
        <f t="shared" si="34"/>
        <v>1045</v>
      </c>
    </row>
    <row r="1047" spans="1:9" x14ac:dyDescent="0.25">
      <c r="A1047" s="2" t="str">
        <f ca="1">Tabel4[[#This Row],[GroepBeheerderEmail]]&amp;Tabel4[[#This Row],[GroepNaam]]&amp;Tabel4[[#This Row],[ReisNaam]]&amp;Tabel4[[#This Row],[NotitieTitel]]&amp;Tabel4[[#This Row],[NotitieDatum]]&amp;Tabel4[[#This Row],[NotitieTekst]]</f>
        <v>Lane.Mellows@gmail.com,Roomm,Alvesta,Automated incremental algorithm,22-01-2020,Etiam vel augue. Vestibulum rutrum rutrum neque. Aenean auctor gravida sem. Praesent id massa id nisl venenatis lacinia. Aenean sit amet justo.</v>
      </c>
      <c r="B1047" s="2" t="str">
        <f ca="1">SUBSTITUTE(INDEX(Tabel3[GroepBeheerderEmail],Tabel4[[#This Row],[Reis.Index]]),",","")</f>
        <v>Lane.Mellows@gmail.com</v>
      </c>
      <c r="C1047" s="2" t="str">
        <f ca="1">INDEX(Tabel3[GroepNaam],Tabel4[[#This Row],[Reis.Index]])</f>
        <v>,Roomm,</v>
      </c>
      <c r="D1047" s="2" t="str">
        <f ca="1">INDEX(Tabel3[ReisNaam],Tabel4[[#This Row],[Reis.Index]])&amp;","</f>
        <v>Alvesta,</v>
      </c>
      <c r="E1047" t="s">
        <v>3785</v>
      </c>
      <c r="F1047" t="s">
        <v>1706</v>
      </c>
      <c r="G1047" s="17" t="str">
        <f t="shared" ca="1" si="33"/>
        <v>,22-01-2020,</v>
      </c>
      <c r="H1047" s="2">
        <f ca="1">RANDBETWEEN(1,Formules!$B$3)</f>
        <v>735</v>
      </c>
      <c r="I1047" s="2">
        <f t="shared" si="34"/>
        <v>1046</v>
      </c>
    </row>
    <row r="1048" spans="1:9" x14ac:dyDescent="0.25">
      <c r="A1048" s="2" t="str">
        <f ca="1">Tabel4[[#This Row],[GroepBeheerderEmail]]&amp;Tabel4[[#This Row],[GroepNaam]]&amp;Tabel4[[#This Row],[ReisNaam]]&amp;Tabel4[[#This Row],[NotitieTitel]]&amp;Tabel4[[#This Row],[NotitieDatum]]&amp;Tabel4[[#This Row],[NotitieTekst]]</f>
        <v>Selia.Georgelin@gmail.com,Thoughtstorm,Sacramento,Quality-focused client-server algorithm,22-01-2020,Morbi a ipsum. Integer a nibh. In quis justo. Maecenas rhoncus aliquam lacus. Morbi quis tortor id nulla ultrices aliquet.</v>
      </c>
      <c r="B1048" s="2" t="str">
        <f ca="1">SUBSTITUTE(INDEX(Tabel3[GroepBeheerderEmail],Tabel4[[#This Row],[Reis.Index]]),",","")</f>
        <v>Selia.Georgelin@gmail.com</v>
      </c>
      <c r="C1048" s="2" t="str">
        <f ca="1">INDEX(Tabel3[GroepNaam],Tabel4[[#This Row],[Reis.Index]])</f>
        <v>,Thoughtstorm,</v>
      </c>
      <c r="D1048" s="2" t="str">
        <f ca="1">INDEX(Tabel3[ReisNaam],Tabel4[[#This Row],[Reis.Index]])&amp;","</f>
        <v>Sacramento,</v>
      </c>
      <c r="E1048" t="s">
        <v>3786</v>
      </c>
      <c r="F1048" t="s">
        <v>2076</v>
      </c>
      <c r="G1048" s="17" t="str">
        <f t="shared" ca="1" si="33"/>
        <v>,22-01-2020,</v>
      </c>
      <c r="H1048" s="2">
        <f ca="1">RANDBETWEEN(1,Formules!$B$3)</f>
        <v>743</v>
      </c>
      <c r="I1048" s="2">
        <f t="shared" si="34"/>
        <v>1047</v>
      </c>
    </row>
    <row r="1049" spans="1:9" x14ac:dyDescent="0.25">
      <c r="A1049" s="2" t="str">
        <f ca="1">Tabel4[[#This Row],[GroepBeheerderEmail]]&amp;Tabel4[[#This Row],[GroepNaam]]&amp;Tabel4[[#This Row],[ReisNaam]]&amp;Tabel4[[#This Row],[NotitieTitel]]&amp;Tabel4[[#This Row],[NotitieDatum]]&amp;Tabel4[[#This Row],[NotitieTekst]]</f>
        <v>Ruby.Mackness@gmail.com,Gigabox,Diekirch,Inverse 3rd generation throughput,22-01-2020,Nulla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v>
      </c>
      <c r="B1049" s="2" t="str">
        <f ca="1">SUBSTITUTE(INDEX(Tabel3[GroepBeheerderEmail],Tabel4[[#This Row],[Reis.Index]]),",","")</f>
        <v>Ruby.Mackness@gmail.com</v>
      </c>
      <c r="C1049" s="2" t="str">
        <f ca="1">INDEX(Tabel3[GroepNaam],Tabel4[[#This Row],[Reis.Index]])</f>
        <v>,Gigabox,</v>
      </c>
      <c r="D1049" s="2" t="str">
        <f ca="1">INDEX(Tabel3[ReisNaam],Tabel4[[#This Row],[Reis.Index]])&amp;","</f>
        <v>Diekirch,</v>
      </c>
      <c r="E1049" t="s">
        <v>3787</v>
      </c>
      <c r="F1049" t="s">
        <v>1789</v>
      </c>
      <c r="G1049" s="17" t="str">
        <f t="shared" ca="1" si="33"/>
        <v>,22-01-2020,</v>
      </c>
      <c r="H1049" s="2">
        <f ca="1">RANDBETWEEN(1,Formules!$B$3)</f>
        <v>703</v>
      </c>
      <c r="I1049" s="2">
        <f t="shared" si="34"/>
        <v>1048</v>
      </c>
    </row>
    <row r="1050" spans="1:9" x14ac:dyDescent="0.25">
      <c r="A1050" s="2" t="str">
        <f ca="1">Tabel4[[#This Row],[GroepBeheerderEmail]]&amp;Tabel4[[#This Row],[GroepNaam]]&amp;Tabel4[[#This Row],[ReisNaam]]&amp;Tabel4[[#This Row],[NotitieTitel]]&amp;Tabel4[[#This Row],[NotitieDatum]]&amp;Tabel4[[#This Row],[NotitieTekst]]</f>
        <v>Tobiah.Skotcher@gmail.com,Podcat,Sigeng,Open-source tertiary focus group,22-01-2020,Proin eu mi. Nulla ac enim. In tempor, turpis nec euismod scelerisque, quam turpis adipiscing lorem, vitae mattis nibh ligula nec sem. Duis aliquam convallis nunc. Proin at turpis a pede posuere nonummy.</v>
      </c>
      <c r="B1050" s="2" t="str">
        <f ca="1">SUBSTITUTE(INDEX(Tabel3[GroepBeheerderEmail],Tabel4[[#This Row],[Reis.Index]]),",","")</f>
        <v>Tobiah.Skotcher@gmail.com</v>
      </c>
      <c r="C1050" s="2" t="str">
        <f ca="1">INDEX(Tabel3[GroepNaam],Tabel4[[#This Row],[Reis.Index]])</f>
        <v>,Podcat,</v>
      </c>
      <c r="D1050" s="2" t="str">
        <f ca="1">INDEX(Tabel3[ReisNaam],Tabel4[[#This Row],[Reis.Index]])&amp;","</f>
        <v>Sigeng,</v>
      </c>
      <c r="E1050" t="s">
        <v>3788</v>
      </c>
      <c r="F1050" t="s">
        <v>1879</v>
      </c>
      <c r="G1050" s="17" t="str">
        <f t="shared" ca="1" si="33"/>
        <v>,22-01-2020,</v>
      </c>
      <c r="H1050" s="2">
        <f ca="1">RANDBETWEEN(1,Formules!$B$3)</f>
        <v>839</v>
      </c>
      <c r="I1050" s="2">
        <f t="shared" si="34"/>
        <v>1049</v>
      </c>
    </row>
    <row r="1051" spans="1:9" x14ac:dyDescent="0.25">
      <c r="A1051" s="2" t="str">
        <f ca="1">Tabel4[[#This Row],[GroepBeheerderEmail]]&amp;Tabel4[[#This Row],[GroepNaam]]&amp;Tabel4[[#This Row],[ReisNaam]]&amp;Tabel4[[#This Row],[NotitieTitel]]&amp;Tabel4[[#This Row],[NotitieDatum]]&amp;Tabel4[[#This Row],[NotitieTekst]]</f>
        <v>Sven.Harrison@gmail.com,Thoughtbeat,Yunxi,Public-key 4th generation instruction set,22-01-2020,Praesent blandit. Nam nulla. Integer pede justo, lacinia eget, tincidunt eget, tempus vel, pede. Morbi porttitor lorem id ligula. Suspendisse ornare consequat lectus.</v>
      </c>
      <c r="B1051" s="2" t="str">
        <f ca="1">SUBSTITUTE(INDEX(Tabel3[GroepBeheerderEmail],Tabel4[[#This Row],[Reis.Index]]),",","")</f>
        <v>Sven.Harrison@gmail.com</v>
      </c>
      <c r="C1051" s="2" t="str">
        <f ca="1">INDEX(Tabel3[GroepNaam],Tabel4[[#This Row],[Reis.Index]])</f>
        <v>,Thoughtbeat,</v>
      </c>
      <c r="D1051" s="2" t="str">
        <f ca="1">INDEX(Tabel3[ReisNaam],Tabel4[[#This Row],[Reis.Index]])&amp;","</f>
        <v>Yunxi,</v>
      </c>
      <c r="E1051" t="s">
        <v>3789</v>
      </c>
      <c r="F1051" t="s">
        <v>1952</v>
      </c>
      <c r="G1051" s="17" t="str">
        <f t="shared" ca="1" si="33"/>
        <v>,22-01-2020,</v>
      </c>
      <c r="H1051" s="2">
        <f ca="1">RANDBETWEEN(1,Formules!$B$3)</f>
        <v>426</v>
      </c>
      <c r="I1051" s="2">
        <f t="shared" si="34"/>
        <v>1050</v>
      </c>
    </row>
    <row r="1052" spans="1:9" x14ac:dyDescent="0.25">
      <c r="A1052" s="2" t="str">
        <f ca="1">Tabel4[[#This Row],[GroepBeheerderEmail]]&amp;Tabel4[[#This Row],[GroepNaam]]&amp;Tabel4[[#This Row],[ReisNaam]]&amp;Tabel4[[#This Row],[NotitieTitel]]&amp;Tabel4[[#This Row],[NotitieDatum]]&amp;Tabel4[[#This Row],[NotitieTekst]]</f>
        <v>Lettie.Handling@gmail.com,Dynava,Anxi,Synergized reciprocal core,22-01-2020,Morbi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v>
      </c>
      <c r="B1052" s="2" t="str">
        <f ca="1">SUBSTITUTE(INDEX(Tabel3[GroepBeheerderEmail],Tabel4[[#This Row],[Reis.Index]]),",","")</f>
        <v>Lettie.Handling@gmail.com</v>
      </c>
      <c r="C1052" s="2" t="str">
        <f ca="1">INDEX(Tabel3[GroepNaam],Tabel4[[#This Row],[Reis.Index]])</f>
        <v>,Dynava,</v>
      </c>
      <c r="D1052" s="2" t="str">
        <f ca="1">INDEX(Tabel3[ReisNaam],Tabel4[[#This Row],[Reis.Index]])&amp;","</f>
        <v>Anxi,</v>
      </c>
      <c r="E1052" t="s">
        <v>3790</v>
      </c>
      <c r="F1052" t="s">
        <v>1870</v>
      </c>
      <c r="G1052" s="17" t="str">
        <f t="shared" ca="1" si="33"/>
        <v>,22-01-2020,</v>
      </c>
      <c r="H1052" s="2">
        <f ca="1">RANDBETWEEN(1,Formules!$B$3)</f>
        <v>487</v>
      </c>
      <c r="I1052" s="2">
        <f t="shared" si="34"/>
        <v>1051</v>
      </c>
    </row>
    <row r="1053" spans="1:9" x14ac:dyDescent="0.25">
      <c r="A1053" s="2" t="str">
        <f ca="1">Tabel4[[#This Row],[GroepBeheerderEmail]]&amp;Tabel4[[#This Row],[GroepNaam]]&amp;Tabel4[[#This Row],[ReisNaam]]&amp;Tabel4[[#This Row],[NotitieTitel]]&amp;Tabel4[[#This Row],[NotitieDatum]]&amp;Tabel4[[#This Row],[NotitieTekst]]</f>
        <v>Margalo.Gregor@gmail.com,Yakidoo,Nevesinje,Progressive secondary hierarchy,22-01-2020,Maecenas rhoncus aliquam lacus. Morbi quis tortor id nulla ultrices aliquet. Maecenas leo odio, condimentum id, luctus nec, molestie sed, justo. Pellentesque viverra pede ac diam. Cras pellentesque volutpat dui.</v>
      </c>
      <c r="B1053" s="2" t="str">
        <f ca="1">SUBSTITUTE(INDEX(Tabel3[GroepBeheerderEmail],Tabel4[[#This Row],[Reis.Index]]),",","")</f>
        <v>Margalo.Gregor@gmail.com</v>
      </c>
      <c r="C1053" s="2" t="str">
        <f ca="1">INDEX(Tabel3[GroepNaam],Tabel4[[#This Row],[Reis.Index]])</f>
        <v>,Yakidoo,</v>
      </c>
      <c r="D1053" s="2" t="str">
        <f ca="1">INDEX(Tabel3[ReisNaam],Tabel4[[#This Row],[Reis.Index]])&amp;","</f>
        <v>Nevesinje,</v>
      </c>
      <c r="E1053" t="s">
        <v>3791</v>
      </c>
      <c r="F1053" t="s">
        <v>2394</v>
      </c>
      <c r="G1053" s="17" t="str">
        <f t="shared" ca="1" si="33"/>
        <v>,22-01-2020,</v>
      </c>
      <c r="H1053" s="2">
        <f ca="1">RANDBETWEEN(1,Formules!$B$3)</f>
        <v>488</v>
      </c>
      <c r="I1053" s="2">
        <f t="shared" si="34"/>
        <v>1052</v>
      </c>
    </row>
    <row r="1054" spans="1:9" x14ac:dyDescent="0.25">
      <c r="A1054" s="2" t="str">
        <f ca="1">Tabel4[[#This Row],[GroepBeheerderEmail]]&amp;Tabel4[[#This Row],[GroepNaam]]&amp;Tabel4[[#This Row],[ReisNaam]]&amp;Tabel4[[#This Row],[NotitieTitel]]&amp;Tabel4[[#This Row],[NotitieDatum]]&amp;Tabel4[[#This Row],[NotitieTekst]]</f>
        <v>Francis.Cockhill@gmail.com,Jabbertype,Al Fākhūrah,Multi-channelled system-worthy policy,22-01-2020,Aenean auctor gravida sem. Praesent id massa id nisl venenatis lacinia. Aenean sit amet justo. Morbi ut odio. Cras mi pede, malesuada in, imperdiet et, commodo vulputate, justo. In blandit ultrices enim.</v>
      </c>
      <c r="B1054" s="2" t="str">
        <f ca="1">SUBSTITUTE(INDEX(Tabel3[GroepBeheerderEmail],Tabel4[[#This Row],[Reis.Index]]),",","")</f>
        <v>Francis.Cockhill@gmail.com</v>
      </c>
      <c r="C1054" s="2" t="str">
        <f ca="1">INDEX(Tabel3[GroepNaam],Tabel4[[#This Row],[Reis.Index]])</f>
        <v>,Jabbertype,</v>
      </c>
      <c r="D1054" s="2" t="str">
        <f ca="1">INDEX(Tabel3[ReisNaam],Tabel4[[#This Row],[Reis.Index]])&amp;","</f>
        <v>Al Fākhūrah,</v>
      </c>
      <c r="E1054" t="s">
        <v>3792</v>
      </c>
      <c r="F1054" t="s">
        <v>2395</v>
      </c>
      <c r="G1054" s="17" t="str">
        <f t="shared" ca="1" si="33"/>
        <v>,22-01-2020,</v>
      </c>
      <c r="H1054" s="2">
        <f ca="1">RANDBETWEEN(1,Formules!$B$3)</f>
        <v>435</v>
      </c>
      <c r="I1054" s="2">
        <f t="shared" si="34"/>
        <v>1053</v>
      </c>
    </row>
    <row r="1055" spans="1:9" x14ac:dyDescent="0.25">
      <c r="A1055" s="2" t="str">
        <f ca="1">Tabel4[[#This Row],[GroepBeheerderEmail]]&amp;Tabel4[[#This Row],[GroepNaam]]&amp;Tabel4[[#This Row],[ReisNaam]]&amp;Tabel4[[#This Row],[NotitieTitel]]&amp;Tabel4[[#This Row],[NotitieDatum]]&amp;Tabel4[[#This Row],[NotitieTekst]]</f>
        <v>Lane.Mellows@gmail.com,Agivu,Gaocheng,Compatible zero tolerance success,22-01-2020,Morbi vel lectus in quam fringilla rhoncus. Mauris enim leo, rhoncus sed, vestibulum sit amet, cursus id, turpis.</v>
      </c>
      <c r="B1055" s="2" t="str">
        <f ca="1">SUBSTITUTE(INDEX(Tabel3[GroepBeheerderEmail],Tabel4[[#This Row],[Reis.Index]]),",","")</f>
        <v>Lane.Mellows@gmail.com</v>
      </c>
      <c r="C1055" s="2" t="str">
        <f ca="1">INDEX(Tabel3[GroepNaam],Tabel4[[#This Row],[Reis.Index]])</f>
        <v>,Agivu,</v>
      </c>
      <c r="D1055" s="2" t="str">
        <f ca="1">INDEX(Tabel3[ReisNaam],Tabel4[[#This Row],[Reis.Index]])&amp;","</f>
        <v>Gaocheng,</v>
      </c>
      <c r="E1055" t="s">
        <v>3793</v>
      </c>
      <c r="F1055" t="s">
        <v>2261</v>
      </c>
      <c r="G1055" s="17" t="str">
        <f t="shared" ca="1" si="33"/>
        <v>,22-01-2020,</v>
      </c>
      <c r="H1055" s="2">
        <f ca="1">RANDBETWEEN(1,Formules!$B$3)</f>
        <v>924</v>
      </c>
      <c r="I1055" s="2">
        <f t="shared" si="34"/>
        <v>1054</v>
      </c>
    </row>
    <row r="1056" spans="1:9" x14ac:dyDescent="0.25">
      <c r="A1056" s="2" t="str">
        <f ca="1">Tabel4[[#This Row],[GroepBeheerderEmail]]&amp;Tabel4[[#This Row],[GroepNaam]]&amp;Tabel4[[#This Row],[ReisNaam]]&amp;Tabel4[[#This Row],[NotitieTitel]]&amp;Tabel4[[#This Row],[NotitieDatum]]&amp;Tabel4[[#This Row],[NotitieTekst]]</f>
        <v>Lane.Mellows@gmail.com,Agivu,Gaocheng,Visionary national firmware,22-01-2020,Cras in purus eu magna vulputate luctus. Cum sociis natoque penatibus et magnis dis parturient montes, nascetur ridiculus mus. Vivamus vestibulum sagittis sapien.</v>
      </c>
      <c r="B1056" s="2" t="str">
        <f ca="1">SUBSTITUTE(INDEX(Tabel3[GroepBeheerderEmail],Tabel4[[#This Row],[Reis.Index]]),",","")</f>
        <v>Lane.Mellows@gmail.com</v>
      </c>
      <c r="C1056" s="2" t="str">
        <f ca="1">INDEX(Tabel3[GroepNaam],Tabel4[[#This Row],[Reis.Index]])</f>
        <v>,Agivu,</v>
      </c>
      <c r="D1056" s="2" t="str">
        <f ca="1">INDEX(Tabel3[ReisNaam],Tabel4[[#This Row],[Reis.Index]])&amp;","</f>
        <v>Gaocheng,</v>
      </c>
      <c r="E1056" t="s">
        <v>3794</v>
      </c>
      <c r="F1056" t="s">
        <v>2186</v>
      </c>
      <c r="G1056" s="17" t="str">
        <f t="shared" ca="1" si="33"/>
        <v>,22-01-2020,</v>
      </c>
      <c r="H1056" s="2">
        <f ca="1">RANDBETWEEN(1,Formules!$B$3)</f>
        <v>924</v>
      </c>
      <c r="I1056" s="2">
        <f t="shared" si="34"/>
        <v>1055</v>
      </c>
    </row>
    <row r="1057" spans="1:9" x14ac:dyDescent="0.25">
      <c r="A1057" s="2" t="str">
        <f ca="1">Tabel4[[#This Row],[GroepBeheerderEmail]]&amp;Tabel4[[#This Row],[GroepNaam]]&amp;Tabel4[[#This Row],[ReisNaam]]&amp;Tabel4[[#This Row],[NotitieTitel]]&amp;Tabel4[[#This Row],[NotitieDatum]]&amp;Tabel4[[#This Row],[NotitieTekst]]</f>
        <v>Jacquelin.Waugh@gmail.com,Quatz,Hengshi,Multi-layered incremental interface,22-01-2020,Vestibulum ante ipsum primis in faucibus orci luctus et ultrices posuere cubilia Curae; Donec pharetra, magna vestibulum aliquet ultrices, erat tortor sollicitudin mi, sit amet lobortis sapien sapien non mi.</v>
      </c>
      <c r="B1057" s="2" t="str">
        <f ca="1">SUBSTITUTE(INDEX(Tabel3[GroepBeheerderEmail],Tabel4[[#This Row],[Reis.Index]]),",","")</f>
        <v>Jacquelin.Waugh@gmail.com</v>
      </c>
      <c r="C1057" s="2" t="str">
        <f ca="1">INDEX(Tabel3[GroepNaam],Tabel4[[#This Row],[Reis.Index]])</f>
        <v>,Quatz,</v>
      </c>
      <c r="D1057" s="2" t="str">
        <f ca="1">INDEX(Tabel3[ReisNaam],Tabel4[[#This Row],[Reis.Index]])&amp;","</f>
        <v>Hengshi,</v>
      </c>
      <c r="E1057" t="s">
        <v>3795</v>
      </c>
      <c r="F1057" t="s">
        <v>2396</v>
      </c>
      <c r="G1057" s="17" t="str">
        <f t="shared" ca="1" si="33"/>
        <v>,22-01-2020,</v>
      </c>
      <c r="H1057" s="2">
        <f ca="1">RANDBETWEEN(1,Formules!$B$3)</f>
        <v>13</v>
      </c>
      <c r="I1057" s="2">
        <f t="shared" si="34"/>
        <v>1056</v>
      </c>
    </row>
    <row r="1058" spans="1:9" x14ac:dyDescent="0.25">
      <c r="A1058" s="2" t="str">
        <f ca="1">Tabel4[[#This Row],[GroepBeheerderEmail]]&amp;Tabel4[[#This Row],[GroepNaam]]&amp;Tabel4[[#This Row],[ReisNaam]]&amp;Tabel4[[#This Row],[NotitieTitel]]&amp;Tabel4[[#This Row],[NotitieDatum]]&amp;Tabel4[[#This Row],[NotitieTekst]]</f>
        <v>Pennie.Thomtson@gmail.com,Dabshots,Jingxiyuan,Customizable intangible system engine,22-01-2020,Mauris sit amet eros. Suspendisse accumsan tortor quis turpis. Sed ante. Vivamus tortor. Duis mattis egestas metus. Aenean fermentum. Donec ut mauris eget massa tempor convallis. Nulla neque libero, convallis eget, eleifend luctus, ultricies eu, nibh.</v>
      </c>
      <c r="B1058" s="2" t="str">
        <f ca="1">SUBSTITUTE(INDEX(Tabel3[GroepBeheerderEmail],Tabel4[[#This Row],[Reis.Index]]),",","")</f>
        <v>Pennie.Thomtson@gmail.com</v>
      </c>
      <c r="C1058" s="2" t="str">
        <f ca="1">INDEX(Tabel3[GroepNaam],Tabel4[[#This Row],[Reis.Index]])</f>
        <v>,Dabshots,</v>
      </c>
      <c r="D1058" s="2" t="str">
        <f ca="1">INDEX(Tabel3[ReisNaam],Tabel4[[#This Row],[Reis.Index]])&amp;","</f>
        <v>Jingxiyuan,</v>
      </c>
      <c r="E1058" t="s">
        <v>3796</v>
      </c>
      <c r="F1058" t="s">
        <v>2397</v>
      </c>
      <c r="G1058" s="17" t="str">
        <f t="shared" ca="1" si="33"/>
        <v>,22-01-2020,</v>
      </c>
      <c r="H1058" s="2">
        <f ca="1">RANDBETWEEN(1,Formules!$B$3)</f>
        <v>679</v>
      </c>
      <c r="I1058" s="2">
        <f t="shared" si="34"/>
        <v>1057</v>
      </c>
    </row>
    <row r="1059" spans="1:9" x14ac:dyDescent="0.25">
      <c r="A1059" s="2" t="str">
        <f ca="1">Tabel4[[#This Row],[GroepBeheerderEmail]]&amp;Tabel4[[#This Row],[GroepNaam]]&amp;Tabel4[[#This Row],[ReisNaam]]&amp;Tabel4[[#This Row],[NotitieTitel]]&amp;Tabel4[[#This Row],[NotitieDatum]]&amp;Tabel4[[#This Row],[NotitieTekst]]</f>
        <v>Neely.Loughead@gmail.com,Lajo,Bulqizë,Innovative mission-critical implementation,22-01-2020,Aenean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v>
      </c>
      <c r="B1059" s="2" t="str">
        <f ca="1">SUBSTITUTE(INDEX(Tabel3[GroepBeheerderEmail],Tabel4[[#This Row],[Reis.Index]]),",","")</f>
        <v>Neely.Loughead@gmail.com</v>
      </c>
      <c r="C1059" s="2" t="str">
        <f ca="1">INDEX(Tabel3[GroepNaam],Tabel4[[#This Row],[Reis.Index]])</f>
        <v>,Lajo,</v>
      </c>
      <c r="D1059" s="2" t="str">
        <f ca="1">INDEX(Tabel3[ReisNaam],Tabel4[[#This Row],[Reis.Index]])&amp;","</f>
        <v>Bulqizë,</v>
      </c>
      <c r="E1059" t="s">
        <v>3797</v>
      </c>
      <c r="F1059" t="s">
        <v>2398</v>
      </c>
      <c r="G1059" s="17" t="str">
        <f t="shared" ca="1" si="33"/>
        <v>,22-01-2020,</v>
      </c>
      <c r="H1059" s="2">
        <f ca="1">RANDBETWEEN(1,Formules!$B$3)</f>
        <v>349</v>
      </c>
      <c r="I1059" s="2">
        <f t="shared" si="34"/>
        <v>1058</v>
      </c>
    </row>
    <row r="1060" spans="1:9" x14ac:dyDescent="0.25">
      <c r="A1060" s="2" t="str">
        <f ca="1">Tabel4[[#This Row],[GroepBeheerderEmail]]&amp;Tabel4[[#This Row],[GroepNaam]]&amp;Tabel4[[#This Row],[ReisNaam]]&amp;Tabel4[[#This Row],[NotitieTitel]]&amp;Tabel4[[#This Row],[NotitieDatum]]&amp;Tabel4[[#This Row],[NotitieTekst]]</f>
        <v>Consuela.Grimditch@gmail.com,Janyx,Sumberkertokrajan,Balanced optimizing process improvement,22-01-2020,Cras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v>
      </c>
      <c r="B1060" s="2" t="str">
        <f ca="1">SUBSTITUTE(INDEX(Tabel3[GroepBeheerderEmail],Tabel4[[#This Row],[Reis.Index]]),",","")</f>
        <v>Consuela.Grimditch@gmail.com</v>
      </c>
      <c r="C1060" s="2" t="str">
        <f ca="1">INDEX(Tabel3[GroepNaam],Tabel4[[#This Row],[Reis.Index]])</f>
        <v>,Janyx,</v>
      </c>
      <c r="D1060" s="2" t="str">
        <f ca="1">INDEX(Tabel3[ReisNaam],Tabel4[[#This Row],[Reis.Index]])&amp;","</f>
        <v>Sumberkertokrajan,</v>
      </c>
      <c r="E1060" t="s">
        <v>3798</v>
      </c>
      <c r="F1060" t="s">
        <v>2399</v>
      </c>
      <c r="G1060" s="17" t="str">
        <f t="shared" ca="1" si="33"/>
        <v>,22-01-2020,</v>
      </c>
      <c r="H1060" s="2">
        <f ca="1">RANDBETWEEN(1,Formules!$B$3)</f>
        <v>695</v>
      </c>
      <c r="I1060" s="2">
        <f t="shared" si="34"/>
        <v>1059</v>
      </c>
    </row>
    <row r="1061" spans="1:9" x14ac:dyDescent="0.25">
      <c r="A1061" s="2" t="str">
        <f ca="1">Tabel4[[#This Row],[GroepBeheerderEmail]]&amp;Tabel4[[#This Row],[GroepNaam]]&amp;Tabel4[[#This Row],[ReisNaam]]&amp;Tabel4[[#This Row],[NotitieTitel]]&amp;Tabel4[[#This Row],[NotitieDatum]]&amp;Tabel4[[#This Row],[NotitieTekst]]</f>
        <v>Solomon.Ickovici@gmail.com,Agivu,Santa Cruz,Open-architected tertiary moderator,22-01-2020,Integer aliquet, massa id lobortis convallis, tortor risus dapibus augue, vel accumsan tellus nisi eu orci. Mauris lacinia sapien quis libero.</v>
      </c>
      <c r="B1061" s="2" t="str">
        <f ca="1">SUBSTITUTE(INDEX(Tabel3[GroepBeheerderEmail],Tabel4[[#This Row],[Reis.Index]]),",","")</f>
        <v>Solomon.Ickovici@gmail.com</v>
      </c>
      <c r="C1061" s="2" t="str">
        <f ca="1">INDEX(Tabel3[GroepNaam],Tabel4[[#This Row],[Reis.Index]])</f>
        <v>,Agivu,</v>
      </c>
      <c r="D1061" s="2" t="str">
        <f ca="1">INDEX(Tabel3[ReisNaam],Tabel4[[#This Row],[Reis.Index]])&amp;","</f>
        <v>Santa Cruz,</v>
      </c>
      <c r="E1061" t="s">
        <v>3799</v>
      </c>
      <c r="F1061" t="s">
        <v>2123</v>
      </c>
      <c r="G1061" s="17" t="str">
        <f t="shared" ca="1" si="33"/>
        <v>,22-01-2020,</v>
      </c>
      <c r="H1061" s="2">
        <f ca="1">RANDBETWEEN(1,Formules!$B$3)</f>
        <v>73</v>
      </c>
      <c r="I1061" s="2">
        <f t="shared" si="34"/>
        <v>1060</v>
      </c>
    </row>
    <row r="1062" spans="1:9" x14ac:dyDescent="0.25">
      <c r="A1062" s="2" t="str">
        <f ca="1">Tabel4[[#This Row],[GroepBeheerderEmail]]&amp;Tabel4[[#This Row],[GroepNaam]]&amp;Tabel4[[#This Row],[ReisNaam]]&amp;Tabel4[[#This Row],[NotitieTitel]]&amp;Tabel4[[#This Row],[NotitieDatum]]&amp;Tabel4[[#This Row],[NotitieTekst]]</f>
        <v>Sophi.De Angelis@gmail.com,Realcube,Shar’ya,Grass-roots stable installation,22-01-2020,In hac habitasse platea dictumst.</v>
      </c>
      <c r="B1062" s="2" t="str">
        <f ca="1">SUBSTITUTE(INDEX(Tabel3[GroepBeheerderEmail],Tabel4[[#This Row],[Reis.Index]]),",","")</f>
        <v>Sophi.De Angelis@gmail.com</v>
      </c>
      <c r="C1062" s="2" t="str">
        <f ca="1">INDEX(Tabel3[GroepNaam],Tabel4[[#This Row],[Reis.Index]])</f>
        <v>,Realcube,</v>
      </c>
      <c r="D1062" s="2" t="str">
        <f ca="1">INDEX(Tabel3[ReisNaam],Tabel4[[#This Row],[Reis.Index]])&amp;","</f>
        <v>Shar’ya,</v>
      </c>
      <c r="E1062" t="s">
        <v>3800</v>
      </c>
      <c r="F1062" t="s">
        <v>1782</v>
      </c>
      <c r="G1062" s="17" t="str">
        <f t="shared" ca="1" si="33"/>
        <v>,22-01-2020,</v>
      </c>
      <c r="H1062" s="2">
        <f ca="1">RANDBETWEEN(1,Formules!$B$3)</f>
        <v>310</v>
      </c>
      <c r="I1062" s="2">
        <f t="shared" si="34"/>
        <v>1061</v>
      </c>
    </row>
    <row r="1063" spans="1:9" x14ac:dyDescent="0.25">
      <c r="A1063" s="2" t="str">
        <f ca="1">Tabel4[[#This Row],[GroepBeheerderEmail]]&amp;Tabel4[[#This Row],[GroepNaam]]&amp;Tabel4[[#This Row],[ReisNaam]]&amp;Tabel4[[#This Row],[NotitieTitel]]&amp;Tabel4[[#This Row],[NotitieDatum]]&amp;Tabel4[[#This Row],[NotitieTekst]]</f>
        <v>Charleen.Toop@gmail.com,Zooxo,Baní,Multi-channelled optimal groupware,22-01-2020,Cras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v>
      </c>
      <c r="B1063" s="2" t="str">
        <f ca="1">SUBSTITUTE(INDEX(Tabel3[GroepBeheerderEmail],Tabel4[[#This Row],[Reis.Index]]),",","")</f>
        <v>Charleen.Toop@gmail.com</v>
      </c>
      <c r="C1063" s="2" t="str">
        <f ca="1">INDEX(Tabel3[GroepNaam],Tabel4[[#This Row],[Reis.Index]])</f>
        <v>,Zooxo,</v>
      </c>
      <c r="D1063" s="2" t="str">
        <f ca="1">INDEX(Tabel3[ReisNaam],Tabel4[[#This Row],[Reis.Index]])&amp;","</f>
        <v>Baní,</v>
      </c>
      <c r="E1063" t="s">
        <v>3801</v>
      </c>
      <c r="F1063" t="s">
        <v>2098</v>
      </c>
      <c r="G1063" s="17" t="str">
        <f t="shared" ca="1" si="33"/>
        <v>,22-01-2020,</v>
      </c>
      <c r="H1063" s="2">
        <f ca="1">RANDBETWEEN(1,Formules!$B$3)</f>
        <v>379</v>
      </c>
      <c r="I1063" s="2">
        <f t="shared" si="34"/>
        <v>1062</v>
      </c>
    </row>
    <row r="1064" spans="1:9" x14ac:dyDescent="0.25">
      <c r="A1064" s="2" t="str">
        <f ca="1">Tabel4[[#This Row],[GroepBeheerderEmail]]&amp;Tabel4[[#This Row],[GroepNaam]]&amp;Tabel4[[#This Row],[ReisNaam]]&amp;Tabel4[[#This Row],[NotitieTitel]]&amp;Tabel4[[#This Row],[NotitieDatum]]&amp;Tabel4[[#This Row],[NotitieTekst]]</f>
        <v>Cherise.Remon@gmail.com,Youtags,Majan,Team-oriented client-server analyzer,22-01-2020,Phasellus in felis. Donec semper sapien a libero. Nam dui. Proin leo odio, porttitor id, consequat in, consequat ut, nulla. Sed accumsan felis. Ut at dolor quis odio consequat varius. Integer ac leo. Pellentesque ultrices mattis odio. Donec vitae nisi.</v>
      </c>
      <c r="B1064" s="2" t="str">
        <f ca="1">SUBSTITUTE(INDEX(Tabel3[GroepBeheerderEmail],Tabel4[[#This Row],[Reis.Index]]),",","")</f>
        <v>Cherise.Remon@gmail.com</v>
      </c>
      <c r="C1064" s="2" t="str">
        <f ca="1">INDEX(Tabel3[GroepNaam],Tabel4[[#This Row],[Reis.Index]])</f>
        <v>,Youtags,</v>
      </c>
      <c r="D1064" s="2" t="str">
        <f ca="1">INDEX(Tabel3[ReisNaam],Tabel4[[#This Row],[Reis.Index]])&amp;","</f>
        <v>Majan,</v>
      </c>
      <c r="E1064" t="s">
        <v>3802</v>
      </c>
      <c r="F1064" t="s">
        <v>2400</v>
      </c>
      <c r="G1064" s="17" t="str">
        <f t="shared" ca="1" si="33"/>
        <v>,22-01-2020,</v>
      </c>
      <c r="H1064" s="2">
        <f ca="1">RANDBETWEEN(1,Formules!$B$3)</f>
        <v>967</v>
      </c>
      <c r="I1064" s="2">
        <f t="shared" si="34"/>
        <v>1063</v>
      </c>
    </row>
    <row r="1065" spans="1:9" x14ac:dyDescent="0.25">
      <c r="A1065" s="2" t="str">
        <f ca="1">Tabel4[[#This Row],[GroepBeheerderEmail]]&amp;Tabel4[[#This Row],[GroepNaam]]&amp;Tabel4[[#This Row],[ReisNaam]]&amp;Tabel4[[#This Row],[NotitieTitel]]&amp;Tabel4[[#This Row],[NotitieDatum]]&amp;Tabel4[[#This Row],[NotitieTekst]]</f>
        <v>Deborah.Mursell@gmail.com,Jabbertype,Yug,Customer-focused didactic product,22-01-2020,Quisque erat eros, viverra eget, congue eget, semper rutrum, nulla. Nunc purus.</v>
      </c>
      <c r="B1065" s="2" t="str">
        <f ca="1">SUBSTITUTE(INDEX(Tabel3[GroepBeheerderEmail],Tabel4[[#This Row],[Reis.Index]]),",","")</f>
        <v>Deborah.Mursell@gmail.com</v>
      </c>
      <c r="C1065" s="2" t="str">
        <f ca="1">INDEX(Tabel3[GroepNaam],Tabel4[[#This Row],[Reis.Index]])</f>
        <v>,Jabbertype,</v>
      </c>
      <c r="D1065" s="2" t="str">
        <f ca="1">INDEX(Tabel3[ReisNaam],Tabel4[[#This Row],[Reis.Index]])&amp;","</f>
        <v>Yug,</v>
      </c>
      <c r="E1065" t="s">
        <v>3803</v>
      </c>
      <c r="F1065" t="s">
        <v>2401</v>
      </c>
      <c r="G1065" s="17" t="str">
        <f t="shared" ca="1" si="33"/>
        <v>,22-01-2020,</v>
      </c>
      <c r="H1065" s="2">
        <f ca="1">RANDBETWEEN(1,Formules!$B$3)</f>
        <v>723</v>
      </c>
      <c r="I1065" s="2">
        <f t="shared" si="34"/>
        <v>1064</v>
      </c>
    </row>
    <row r="1066" spans="1:9" x14ac:dyDescent="0.25">
      <c r="A1066" s="2" t="str">
        <f ca="1">Tabel4[[#This Row],[GroepBeheerderEmail]]&amp;Tabel4[[#This Row],[GroepNaam]]&amp;Tabel4[[#This Row],[ReisNaam]]&amp;Tabel4[[#This Row],[NotitieTitel]]&amp;Tabel4[[#This Row],[NotitieDatum]]&amp;Tabel4[[#This Row],[NotitieTekst]]</f>
        <v>Corette.Domke@gmail.com,Divape,Bacalan,Monitored systemic policy,22-01-2020,Nam ultrices, libero non mattis pulvinar, nulla pede ullamcorper augue, a suscipit nulla elit ac nulla. Sed vel enim sit amet nunc viverra dapibus. Nulla suscipit ligula in lacus. Curabitur at ipsum ac tellus semper interdum.</v>
      </c>
      <c r="B1066" s="2" t="str">
        <f ca="1">SUBSTITUTE(INDEX(Tabel3[GroepBeheerderEmail],Tabel4[[#This Row],[Reis.Index]]),",","")</f>
        <v>Corette.Domke@gmail.com</v>
      </c>
      <c r="C1066" s="2" t="str">
        <f ca="1">INDEX(Tabel3[GroepNaam],Tabel4[[#This Row],[Reis.Index]])</f>
        <v>,Divape,</v>
      </c>
      <c r="D1066" s="2" t="str">
        <f ca="1">INDEX(Tabel3[ReisNaam],Tabel4[[#This Row],[Reis.Index]])&amp;","</f>
        <v>Bacalan,</v>
      </c>
      <c r="E1066" t="s">
        <v>3804</v>
      </c>
      <c r="F1066" t="s">
        <v>1790</v>
      </c>
      <c r="G1066" s="17" t="str">
        <f t="shared" ref="G1066:G1129" ca="1" si="35">","&amp;TEXT(TODAY(),"DD-MM-JJJJ")&amp;","</f>
        <v>,22-01-2020,</v>
      </c>
      <c r="H1066" s="2">
        <f ca="1">RANDBETWEEN(1,Formules!$B$3)</f>
        <v>736</v>
      </c>
      <c r="I1066" s="2">
        <f t="shared" ref="I1066:I1129" si="36">ROW()-1</f>
        <v>1065</v>
      </c>
    </row>
    <row r="1067" spans="1:9" x14ac:dyDescent="0.25">
      <c r="A1067" s="2" t="str">
        <f ca="1">Tabel4[[#This Row],[GroepBeheerderEmail]]&amp;Tabel4[[#This Row],[GroepNaam]]&amp;Tabel4[[#This Row],[ReisNaam]]&amp;Tabel4[[#This Row],[NotitieTitel]]&amp;Tabel4[[#This Row],[NotitieDatum]]&amp;Tabel4[[#This Row],[NotitieTekst]]</f>
        <v>Lyndel.Jaan@gmail.com,Kimia,Purwosari,User-friendly upward-trending core,22-01-2020,Pellentesque viverra pede ac diam. Cras pellentesque volutpat dui. Maecenas tristique, est et tempus semper, est quam pharetra magna, ac consequat metus sapien ut nunc.</v>
      </c>
      <c r="B1067" s="2" t="str">
        <f ca="1">SUBSTITUTE(INDEX(Tabel3[GroepBeheerderEmail],Tabel4[[#This Row],[Reis.Index]]),",","")</f>
        <v>Lyndel.Jaan@gmail.com</v>
      </c>
      <c r="C1067" s="2" t="str">
        <f ca="1">INDEX(Tabel3[GroepNaam],Tabel4[[#This Row],[Reis.Index]])</f>
        <v>,Kimia,</v>
      </c>
      <c r="D1067" s="2" t="str">
        <f ca="1">INDEX(Tabel3[ReisNaam],Tabel4[[#This Row],[Reis.Index]])&amp;","</f>
        <v>Purwosari,</v>
      </c>
      <c r="E1067" t="s">
        <v>3805</v>
      </c>
      <c r="F1067" t="s">
        <v>2143</v>
      </c>
      <c r="G1067" s="17" t="str">
        <f t="shared" ca="1" si="35"/>
        <v>,22-01-2020,</v>
      </c>
      <c r="H1067" s="2">
        <f ca="1">RANDBETWEEN(1,Formules!$B$3)</f>
        <v>524</v>
      </c>
      <c r="I1067" s="2">
        <f t="shared" si="36"/>
        <v>1066</v>
      </c>
    </row>
    <row r="1068" spans="1:9" x14ac:dyDescent="0.25">
      <c r="A1068" s="2" t="str">
        <f ca="1">Tabel4[[#This Row],[GroepBeheerderEmail]]&amp;Tabel4[[#This Row],[GroepNaam]]&amp;Tabel4[[#This Row],[ReisNaam]]&amp;Tabel4[[#This Row],[NotitieTitel]]&amp;Tabel4[[#This Row],[NotitieDatum]]&amp;Tabel4[[#This Row],[NotitieTekst]]</f>
        <v>Kennie.Spaight@gmail.com,Twinder,Tchintabaraden,Stand-alone zero defect productivity,22-01-2020,In quis justo. Maecenas rhoncus aliquam lacus. Morbi quis tortor id nulla ultrices aliquet. Maecenas leo odio, condimentum id, luctus nec, molestie sed, justo. Pellentesque viverra pede ac diam. Cras pellentesque volutpat dui.</v>
      </c>
      <c r="B1068" s="2" t="str">
        <f ca="1">SUBSTITUTE(INDEX(Tabel3[GroepBeheerderEmail],Tabel4[[#This Row],[Reis.Index]]),",","")</f>
        <v>Kennie.Spaight@gmail.com</v>
      </c>
      <c r="C1068" s="2" t="str">
        <f ca="1">INDEX(Tabel3[GroepNaam],Tabel4[[#This Row],[Reis.Index]])</f>
        <v>,Twinder,</v>
      </c>
      <c r="D1068" s="2" t="str">
        <f ca="1">INDEX(Tabel3[ReisNaam],Tabel4[[#This Row],[Reis.Index]])&amp;","</f>
        <v>Tchintabaraden,</v>
      </c>
      <c r="E1068" t="s">
        <v>3806</v>
      </c>
      <c r="F1068" t="s">
        <v>2402</v>
      </c>
      <c r="G1068" s="17" t="str">
        <f t="shared" ca="1" si="35"/>
        <v>,22-01-2020,</v>
      </c>
      <c r="H1068" s="2">
        <f ca="1">RANDBETWEEN(1,Formules!$B$3)</f>
        <v>377</v>
      </c>
      <c r="I1068" s="2">
        <f t="shared" si="36"/>
        <v>1067</v>
      </c>
    </row>
    <row r="1069" spans="1:9" x14ac:dyDescent="0.25">
      <c r="A1069" s="2" t="str">
        <f ca="1">Tabel4[[#This Row],[GroepBeheerderEmail]]&amp;Tabel4[[#This Row],[GroepNaam]]&amp;Tabel4[[#This Row],[ReisNaam]]&amp;Tabel4[[#This Row],[NotitieTitel]]&amp;Tabel4[[#This Row],[NotitieDatum]]&amp;Tabel4[[#This Row],[NotitieTekst]]</f>
        <v>Francis.Cockhill@gmail.com,Mybuzz,Zhujiang,Innovative 4th generation throughput,22-01-2020,Integer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v>
      </c>
      <c r="B1069" s="2" t="str">
        <f ca="1">SUBSTITUTE(INDEX(Tabel3[GroepBeheerderEmail],Tabel4[[#This Row],[Reis.Index]]),",","")</f>
        <v>Francis.Cockhill@gmail.com</v>
      </c>
      <c r="C1069" s="2" t="str">
        <f ca="1">INDEX(Tabel3[GroepNaam],Tabel4[[#This Row],[Reis.Index]])</f>
        <v>,Mybuzz,</v>
      </c>
      <c r="D1069" s="2" t="str">
        <f ca="1">INDEX(Tabel3[ReisNaam],Tabel4[[#This Row],[Reis.Index]])&amp;","</f>
        <v>Zhujiang,</v>
      </c>
      <c r="E1069" t="s">
        <v>3807</v>
      </c>
      <c r="F1069" t="s">
        <v>1663</v>
      </c>
      <c r="G1069" s="17" t="str">
        <f t="shared" ca="1" si="35"/>
        <v>,22-01-2020,</v>
      </c>
      <c r="H1069" s="2">
        <f ca="1">RANDBETWEEN(1,Formules!$B$3)</f>
        <v>469</v>
      </c>
      <c r="I1069" s="2">
        <f t="shared" si="36"/>
        <v>1068</v>
      </c>
    </row>
    <row r="1070" spans="1:9" x14ac:dyDescent="0.25">
      <c r="A1070" s="2" t="str">
        <f ca="1">Tabel4[[#This Row],[GroepBeheerderEmail]]&amp;Tabel4[[#This Row],[GroepNaam]]&amp;Tabel4[[#This Row],[ReisNaam]]&amp;Tabel4[[#This Row],[NotitieTitel]]&amp;Tabel4[[#This Row],[NotitieDatum]]&amp;Tabel4[[#This Row],[NotitieTekst]]</f>
        <v>Kennie.Spaight@gmail.com,Kamba,Qingminghe,Triple-buffered systemic throughput,22-01-2020,Pellentesque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v>
      </c>
      <c r="B1070" s="2" t="str">
        <f ca="1">SUBSTITUTE(INDEX(Tabel3[GroepBeheerderEmail],Tabel4[[#This Row],[Reis.Index]]),",","")</f>
        <v>Kennie.Spaight@gmail.com</v>
      </c>
      <c r="C1070" s="2" t="str">
        <f ca="1">INDEX(Tabel3[GroepNaam],Tabel4[[#This Row],[Reis.Index]])</f>
        <v>,Kamba,</v>
      </c>
      <c r="D1070" s="2" t="str">
        <f ca="1">INDEX(Tabel3[ReisNaam],Tabel4[[#This Row],[Reis.Index]])&amp;","</f>
        <v>Qingminghe,</v>
      </c>
      <c r="E1070" t="s">
        <v>3808</v>
      </c>
      <c r="F1070" t="s">
        <v>1903</v>
      </c>
      <c r="G1070" s="17" t="str">
        <f t="shared" ca="1" si="35"/>
        <v>,22-01-2020,</v>
      </c>
      <c r="H1070" s="2">
        <f ca="1">RANDBETWEEN(1,Formules!$B$3)</f>
        <v>619</v>
      </c>
      <c r="I1070" s="2">
        <f t="shared" si="36"/>
        <v>1069</v>
      </c>
    </row>
    <row r="1071" spans="1:9" x14ac:dyDescent="0.25">
      <c r="A1071" s="2" t="str">
        <f ca="1">Tabel4[[#This Row],[GroepBeheerderEmail]]&amp;Tabel4[[#This Row],[GroepNaam]]&amp;Tabel4[[#This Row],[ReisNaam]]&amp;Tabel4[[#This Row],[NotitieTitel]]&amp;Tabel4[[#This Row],[NotitieDatum]]&amp;Tabel4[[#This Row],[NotitieTekst]]</f>
        <v>Cull.Annes@gmail.com,Jaxspan,Tiout,Innovative asynchronous knowledge user,22-01-2020,Nulla justo. Aliquam quis turpis eget elit sodales scelerisque. Mauris sit amet eros. Suspendisse accumsan tortor quis turpis. Sed ante.</v>
      </c>
      <c r="B1071" s="2" t="str">
        <f ca="1">SUBSTITUTE(INDEX(Tabel3[GroepBeheerderEmail],Tabel4[[#This Row],[Reis.Index]]),",","")</f>
        <v>Cull.Annes@gmail.com</v>
      </c>
      <c r="C1071" s="2" t="str">
        <f ca="1">INDEX(Tabel3[GroepNaam],Tabel4[[#This Row],[Reis.Index]])</f>
        <v>,Jaxspan,</v>
      </c>
      <c r="D1071" s="2" t="str">
        <f ca="1">INDEX(Tabel3[ReisNaam],Tabel4[[#This Row],[Reis.Index]])&amp;","</f>
        <v>Tiout,</v>
      </c>
      <c r="E1071" t="s">
        <v>3809</v>
      </c>
      <c r="F1071" t="s">
        <v>1978</v>
      </c>
      <c r="G1071" s="17" t="str">
        <f t="shared" ca="1" si="35"/>
        <v>,22-01-2020,</v>
      </c>
      <c r="H1071" s="2">
        <f ca="1">RANDBETWEEN(1,Formules!$B$3)</f>
        <v>308</v>
      </c>
      <c r="I1071" s="2">
        <f t="shared" si="36"/>
        <v>1070</v>
      </c>
    </row>
    <row r="1072" spans="1:9" x14ac:dyDescent="0.25">
      <c r="A1072" s="2" t="str">
        <f ca="1">Tabel4[[#This Row],[GroepBeheerderEmail]]&amp;Tabel4[[#This Row],[GroepNaam]]&amp;Tabel4[[#This Row],[ReisNaam]]&amp;Tabel4[[#This Row],[NotitieTitel]]&amp;Tabel4[[#This Row],[NotitieDatum]]&amp;Tabel4[[#This Row],[NotitieTekst]]</f>
        <v>Pattie.Fundell@gmail.com,Dynabox,Panikian,Exclusive real-time portal,22-01-2020,Nullam sit amet turpis elementum ligula vehicula consequat. Morbi a ipsum. Integer a nibh. In quis justo. Maecenas rhoncus aliquam lacus. Morbi quis tortor id nulla ultrices aliquet.</v>
      </c>
      <c r="B1072" s="2" t="str">
        <f ca="1">SUBSTITUTE(INDEX(Tabel3[GroepBeheerderEmail],Tabel4[[#This Row],[Reis.Index]]),",","")</f>
        <v>Pattie.Fundell@gmail.com</v>
      </c>
      <c r="C1072" s="2" t="str">
        <f ca="1">INDEX(Tabel3[GroepNaam],Tabel4[[#This Row],[Reis.Index]])</f>
        <v>,Dynabox,</v>
      </c>
      <c r="D1072" s="2" t="str">
        <f ca="1">INDEX(Tabel3[ReisNaam],Tabel4[[#This Row],[Reis.Index]])&amp;","</f>
        <v>Panikian,</v>
      </c>
      <c r="E1072" t="s">
        <v>3810</v>
      </c>
      <c r="F1072" t="s">
        <v>1813</v>
      </c>
      <c r="G1072" s="17" t="str">
        <f t="shared" ca="1" si="35"/>
        <v>,22-01-2020,</v>
      </c>
      <c r="H1072" s="2">
        <f ca="1">RANDBETWEEN(1,Formules!$B$3)</f>
        <v>595</v>
      </c>
      <c r="I1072" s="2">
        <f t="shared" si="36"/>
        <v>1071</v>
      </c>
    </row>
    <row r="1073" spans="1:9" x14ac:dyDescent="0.25">
      <c r="A1073" s="2" t="str">
        <f ca="1">Tabel4[[#This Row],[GroepBeheerderEmail]]&amp;Tabel4[[#This Row],[GroepNaam]]&amp;Tabel4[[#This Row],[ReisNaam]]&amp;Tabel4[[#This Row],[NotitieTitel]]&amp;Tabel4[[#This Row],[NotitieDatum]]&amp;Tabel4[[#This Row],[NotitieTekst]]</f>
        <v>Chrysa.Minnock@gmail.com,Fivespan,Río Sereno,Configurable clear-thinking contingency,22-01-2020,Pellentesque ultrices mattis odio. Donec vitae nisi.</v>
      </c>
      <c r="B1073" s="2" t="str">
        <f ca="1">SUBSTITUTE(INDEX(Tabel3[GroepBeheerderEmail],Tabel4[[#This Row],[Reis.Index]]),",","")</f>
        <v>Chrysa.Minnock@gmail.com</v>
      </c>
      <c r="C1073" s="2" t="str">
        <f ca="1">INDEX(Tabel3[GroepNaam],Tabel4[[#This Row],[Reis.Index]])</f>
        <v>,Fivespan,</v>
      </c>
      <c r="D1073" s="2" t="str">
        <f ca="1">INDEX(Tabel3[ReisNaam],Tabel4[[#This Row],[Reis.Index]])&amp;","</f>
        <v>Río Sereno,</v>
      </c>
      <c r="E1073" t="s">
        <v>3811</v>
      </c>
      <c r="F1073" t="s">
        <v>2403</v>
      </c>
      <c r="G1073" s="17" t="str">
        <f t="shared" ca="1" si="35"/>
        <v>,22-01-2020,</v>
      </c>
      <c r="H1073" s="2">
        <f ca="1">RANDBETWEEN(1,Formules!$B$3)</f>
        <v>397</v>
      </c>
      <c r="I1073" s="2">
        <f t="shared" si="36"/>
        <v>1072</v>
      </c>
    </row>
    <row r="1074" spans="1:9" x14ac:dyDescent="0.25">
      <c r="A1074" s="2" t="str">
        <f ca="1">Tabel4[[#This Row],[GroepBeheerderEmail]]&amp;Tabel4[[#This Row],[GroepNaam]]&amp;Tabel4[[#This Row],[ReisNaam]]&amp;Tabel4[[#This Row],[NotitieTitel]]&amp;Tabel4[[#This Row],[NotitieDatum]]&amp;Tabel4[[#This Row],[NotitieTekst]]</f>
        <v>Jan.Truitt@gmail.com,Twitterworks,Qiaozhen,Organic contextually-based function,22-01-2020,Nulla facilisi. Cras non velit nec nisi vulputate nonummy. Maecenas tincidunt lacus at velit. Vivamus vel nulla eget eros elementum pellentesque.</v>
      </c>
      <c r="B1074" s="2" t="str">
        <f ca="1">SUBSTITUTE(INDEX(Tabel3[GroepBeheerderEmail],Tabel4[[#This Row],[Reis.Index]]),",","")</f>
        <v>Jan.Truitt@gmail.com</v>
      </c>
      <c r="C1074" s="2" t="str">
        <f ca="1">INDEX(Tabel3[GroepNaam],Tabel4[[#This Row],[Reis.Index]])</f>
        <v>,Twitterworks,</v>
      </c>
      <c r="D1074" s="2" t="str">
        <f ca="1">INDEX(Tabel3[ReisNaam],Tabel4[[#This Row],[Reis.Index]])&amp;","</f>
        <v>Qiaozhen,</v>
      </c>
      <c r="E1074" t="s">
        <v>3812</v>
      </c>
      <c r="F1074" t="s">
        <v>2088</v>
      </c>
      <c r="G1074" s="17" t="str">
        <f t="shared" ca="1" si="35"/>
        <v>,22-01-2020,</v>
      </c>
      <c r="H1074" s="2">
        <f ca="1">RANDBETWEEN(1,Formules!$B$3)</f>
        <v>343</v>
      </c>
      <c r="I1074" s="2">
        <f t="shared" si="36"/>
        <v>1073</v>
      </c>
    </row>
    <row r="1075" spans="1:9" x14ac:dyDescent="0.25">
      <c r="A1075" s="2" t="str">
        <f ca="1">Tabel4[[#This Row],[GroepBeheerderEmail]]&amp;Tabel4[[#This Row],[GroepNaam]]&amp;Tabel4[[#This Row],[ReisNaam]]&amp;Tabel4[[#This Row],[NotitieTitel]]&amp;Tabel4[[#This Row],[NotitieDatum]]&amp;Tabel4[[#This Row],[NotitieTekst]]</f>
        <v>Kennie.Spaight@gmail.com,Divanoodle,Bagamoyo,Upgradable heuristic protocol,22-01-2020,Praesent id massa id nisl venenatis lacinia. Aenean sit amet justo. Morbi ut odio. Cras mi pede, malesuada in, imperdiet et, commodo vulputate, justo. In blandit ultrices enim. Lorem ipsum dolor sit amet, consectetuer adipiscing elit.</v>
      </c>
      <c r="B1075" s="2" t="str">
        <f ca="1">SUBSTITUTE(INDEX(Tabel3[GroepBeheerderEmail],Tabel4[[#This Row],[Reis.Index]]),",","")</f>
        <v>Kennie.Spaight@gmail.com</v>
      </c>
      <c r="C1075" s="2" t="str">
        <f ca="1">INDEX(Tabel3[GroepNaam],Tabel4[[#This Row],[Reis.Index]])</f>
        <v>,Divanoodle,</v>
      </c>
      <c r="D1075" s="2" t="str">
        <f ca="1">INDEX(Tabel3[ReisNaam],Tabel4[[#This Row],[Reis.Index]])&amp;","</f>
        <v>Bagamoyo,</v>
      </c>
      <c r="E1075" t="s">
        <v>3813</v>
      </c>
      <c r="F1075" t="s">
        <v>1838</v>
      </c>
      <c r="G1075" s="17" t="str">
        <f t="shared" ca="1" si="35"/>
        <v>,22-01-2020,</v>
      </c>
      <c r="H1075" s="2">
        <f ca="1">RANDBETWEEN(1,Formules!$B$3)</f>
        <v>427</v>
      </c>
      <c r="I1075" s="2">
        <f t="shared" si="36"/>
        <v>1074</v>
      </c>
    </row>
    <row r="1076" spans="1:9" x14ac:dyDescent="0.25">
      <c r="A1076" s="2" t="str">
        <f ca="1">Tabel4[[#This Row],[GroepBeheerderEmail]]&amp;Tabel4[[#This Row],[GroepNaam]]&amp;Tabel4[[#This Row],[ReisNaam]]&amp;Tabel4[[#This Row],[NotitieTitel]]&amp;Tabel4[[#This Row],[NotitieDatum]]&amp;Tabel4[[#This Row],[NotitieTekst]]</f>
        <v>Charleen.Toop@gmail.com,Realfire,Huamachuco,Horizontal multi-state secured line,22-01-2020,In blandit ultrices enim.</v>
      </c>
      <c r="B1076" s="2" t="str">
        <f ca="1">SUBSTITUTE(INDEX(Tabel3[GroepBeheerderEmail],Tabel4[[#This Row],[Reis.Index]]),",","")</f>
        <v>Charleen.Toop@gmail.com</v>
      </c>
      <c r="C1076" s="2" t="str">
        <f ca="1">INDEX(Tabel3[GroepNaam],Tabel4[[#This Row],[Reis.Index]])</f>
        <v>,Realfire,</v>
      </c>
      <c r="D1076" s="2" t="str">
        <f ca="1">INDEX(Tabel3[ReisNaam],Tabel4[[#This Row],[Reis.Index]])&amp;","</f>
        <v>Huamachuco,</v>
      </c>
      <c r="E1076" t="s">
        <v>3814</v>
      </c>
      <c r="F1076" t="s">
        <v>2129</v>
      </c>
      <c r="G1076" s="17" t="str">
        <f t="shared" ca="1" si="35"/>
        <v>,22-01-2020,</v>
      </c>
      <c r="H1076" s="2">
        <f ca="1">RANDBETWEEN(1,Formules!$B$3)</f>
        <v>296</v>
      </c>
      <c r="I1076" s="2">
        <f t="shared" si="36"/>
        <v>1075</v>
      </c>
    </row>
    <row r="1077" spans="1:9" x14ac:dyDescent="0.25">
      <c r="A1077" s="2" t="str">
        <f ca="1">Tabel4[[#This Row],[GroepBeheerderEmail]]&amp;Tabel4[[#This Row],[GroepNaam]]&amp;Tabel4[[#This Row],[ReisNaam]]&amp;Tabel4[[#This Row],[NotitieTitel]]&amp;Tabel4[[#This Row],[NotitieDatum]]&amp;Tabel4[[#This Row],[NotitieTekst]]</f>
        <v>Kennie.Spaight@gmail.com,Kamba,Qingminghe,Implemented tertiary strategy,22-01-2020,Praesent blandit.</v>
      </c>
      <c r="B1077" s="2" t="str">
        <f ca="1">SUBSTITUTE(INDEX(Tabel3[GroepBeheerderEmail],Tabel4[[#This Row],[Reis.Index]]),",","")</f>
        <v>Kennie.Spaight@gmail.com</v>
      </c>
      <c r="C1077" s="2" t="str">
        <f ca="1">INDEX(Tabel3[GroepNaam],Tabel4[[#This Row],[Reis.Index]])</f>
        <v>,Kamba,</v>
      </c>
      <c r="D1077" s="2" t="str">
        <f ca="1">INDEX(Tabel3[ReisNaam],Tabel4[[#This Row],[Reis.Index]])&amp;","</f>
        <v>Qingminghe,</v>
      </c>
      <c r="E1077" t="s">
        <v>3815</v>
      </c>
      <c r="F1077" t="s">
        <v>1746</v>
      </c>
      <c r="G1077" s="17" t="str">
        <f t="shared" ca="1" si="35"/>
        <v>,22-01-2020,</v>
      </c>
      <c r="H1077" s="2">
        <f ca="1">RANDBETWEEN(1,Formules!$B$3)</f>
        <v>619</v>
      </c>
      <c r="I1077" s="2">
        <f t="shared" si="36"/>
        <v>1076</v>
      </c>
    </row>
    <row r="1078" spans="1:9" x14ac:dyDescent="0.25">
      <c r="A1078" s="2" t="str">
        <f ca="1">Tabel4[[#This Row],[GroepBeheerderEmail]]&amp;Tabel4[[#This Row],[GroepNaam]]&amp;Tabel4[[#This Row],[ReisNaam]]&amp;Tabel4[[#This Row],[NotitieTitel]]&amp;Tabel4[[#This Row],[NotitieDatum]]&amp;Tabel4[[#This Row],[NotitieTekst]]</f>
        <v>Leonid.Corps@gmail.com,Zoomlounge,Timba Timuk,Programmable eco-centric moratorium,22-01-2020,Sed sagittis. Nam congue, risus semper porta volutpat, quam pede lobortis ligula, sit amet eleifend pede libero quis orci. Nullam molestie nibh in lectus. Pellentesque at nulla. Suspendisse potenti. Cras in purus eu magna vulputate luctus.</v>
      </c>
      <c r="B1078" s="2" t="str">
        <f ca="1">SUBSTITUTE(INDEX(Tabel3[GroepBeheerderEmail],Tabel4[[#This Row],[Reis.Index]]),",","")</f>
        <v>Leonid.Corps@gmail.com</v>
      </c>
      <c r="C1078" s="2" t="str">
        <f ca="1">INDEX(Tabel3[GroepNaam],Tabel4[[#This Row],[Reis.Index]])</f>
        <v>,Zoomlounge,</v>
      </c>
      <c r="D1078" s="2" t="str">
        <f ca="1">INDEX(Tabel3[ReisNaam],Tabel4[[#This Row],[Reis.Index]])&amp;","</f>
        <v>Timba Timuk,</v>
      </c>
      <c r="E1078" t="s">
        <v>3816</v>
      </c>
      <c r="F1078" t="s">
        <v>2404</v>
      </c>
      <c r="G1078" s="17" t="str">
        <f t="shared" ca="1" si="35"/>
        <v>,22-01-2020,</v>
      </c>
      <c r="H1078" s="2">
        <f ca="1">RANDBETWEEN(1,Formules!$B$3)</f>
        <v>784</v>
      </c>
      <c r="I1078" s="2">
        <f t="shared" si="36"/>
        <v>1077</v>
      </c>
    </row>
    <row r="1079" spans="1:9" x14ac:dyDescent="0.25">
      <c r="A1079" s="2" t="str">
        <f ca="1">Tabel4[[#This Row],[GroepBeheerderEmail]]&amp;Tabel4[[#This Row],[GroepNaam]]&amp;Tabel4[[#This Row],[ReisNaam]]&amp;Tabel4[[#This Row],[NotitieTitel]]&amp;Tabel4[[#This Row],[NotitieDatum]]&amp;Tabel4[[#This Row],[NotitieTekst]]</f>
        <v>Corette.Domke@gmail.com,Twimm,Žandov,Horizontal non-volatile productivity,22-01-2020,Quisque porta volutpat erat. Quisque erat eros, viverra eget, congue eget, semper rutrum, nulla. Nunc purus. Phasellus in felis.</v>
      </c>
      <c r="B1079" s="2" t="str">
        <f ca="1">SUBSTITUTE(INDEX(Tabel3[GroepBeheerderEmail],Tabel4[[#This Row],[Reis.Index]]),",","")</f>
        <v>Corette.Domke@gmail.com</v>
      </c>
      <c r="C1079" s="2" t="str">
        <f ca="1">INDEX(Tabel3[GroepNaam],Tabel4[[#This Row],[Reis.Index]])</f>
        <v>,Twimm,</v>
      </c>
      <c r="D1079" s="2" t="str">
        <f ca="1">INDEX(Tabel3[ReisNaam],Tabel4[[#This Row],[Reis.Index]])&amp;","</f>
        <v>Žandov,</v>
      </c>
      <c r="E1079" t="s">
        <v>3817</v>
      </c>
      <c r="F1079" t="s">
        <v>2405</v>
      </c>
      <c r="G1079" s="17" t="str">
        <f t="shared" ca="1" si="35"/>
        <v>,22-01-2020,</v>
      </c>
      <c r="H1079" s="2">
        <f ca="1">RANDBETWEEN(1,Formules!$B$3)</f>
        <v>996</v>
      </c>
      <c r="I1079" s="2">
        <f t="shared" si="36"/>
        <v>1078</v>
      </c>
    </row>
    <row r="1080" spans="1:9" x14ac:dyDescent="0.25">
      <c r="A1080" s="2" t="str">
        <f ca="1">Tabel4[[#This Row],[GroepBeheerderEmail]]&amp;Tabel4[[#This Row],[GroepNaam]]&amp;Tabel4[[#This Row],[ReisNaam]]&amp;Tabel4[[#This Row],[NotitieTitel]]&amp;Tabel4[[#This Row],[NotitieDatum]]&amp;Tabel4[[#This Row],[NotitieTekst]]</f>
        <v>Olly.Leinweber@gmail.com,Gabspot,East End,Seamless multi-tasking internet solution,22-01-2020,Aenean fermentum. Donec ut mauris eget massa tempor convallis. Nulla neque libero, convallis eget, eleifend luctus, ultricies eu, nibh. Quisque id justo sit amet sapien dignissim vestibulum.</v>
      </c>
      <c r="B1080" s="2" t="str">
        <f ca="1">SUBSTITUTE(INDEX(Tabel3[GroepBeheerderEmail],Tabel4[[#This Row],[Reis.Index]]),",","")</f>
        <v>Olly.Leinweber@gmail.com</v>
      </c>
      <c r="C1080" s="2" t="str">
        <f ca="1">INDEX(Tabel3[GroepNaam],Tabel4[[#This Row],[Reis.Index]])</f>
        <v>,Gabspot,</v>
      </c>
      <c r="D1080" s="2" t="str">
        <f ca="1">INDEX(Tabel3[ReisNaam],Tabel4[[#This Row],[Reis.Index]])&amp;","</f>
        <v>East End,</v>
      </c>
      <c r="E1080" t="s">
        <v>3818</v>
      </c>
      <c r="F1080" t="s">
        <v>1878</v>
      </c>
      <c r="G1080" s="17" t="str">
        <f t="shared" ca="1" si="35"/>
        <v>,22-01-2020,</v>
      </c>
      <c r="H1080" s="2">
        <f ca="1">RANDBETWEEN(1,Formules!$B$3)</f>
        <v>170</v>
      </c>
      <c r="I1080" s="2">
        <f t="shared" si="36"/>
        <v>1079</v>
      </c>
    </row>
    <row r="1081" spans="1:9" x14ac:dyDescent="0.25">
      <c r="A1081" s="2" t="str">
        <f ca="1">Tabel4[[#This Row],[GroepBeheerderEmail]]&amp;Tabel4[[#This Row],[GroepNaam]]&amp;Tabel4[[#This Row],[ReisNaam]]&amp;Tabel4[[#This Row],[NotitieTitel]]&amp;Tabel4[[#This Row],[NotitieDatum]]&amp;Tabel4[[#This Row],[NotitieTekst]]</f>
        <v>Cassandra.Wagnerin@gmail.com,Brainverse,Sarzedo,Enhanced local initiative,22-01-2020,Pellentesque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v>
      </c>
      <c r="B1081" s="2" t="str">
        <f ca="1">SUBSTITUTE(INDEX(Tabel3[GroepBeheerderEmail],Tabel4[[#This Row],[Reis.Index]]),",","")</f>
        <v>Cassandra.Wagnerin@gmail.com</v>
      </c>
      <c r="C1081" s="2" t="str">
        <f ca="1">INDEX(Tabel3[GroepNaam],Tabel4[[#This Row],[Reis.Index]])</f>
        <v>,Brainverse,</v>
      </c>
      <c r="D1081" s="2" t="str">
        <f ca="1">INDEX(Tabel3[ReisNaam],Tabel4[[#This Row],[Reis.Index]])&amp;","</f>
        <v>Sarzedo,</v>
      </c>
      <c r="E1081" t="s">
        <v>3819</v>
      </c>
      <c r="F1081" t="s">
        <v>2406</v>
      </c>
      <c r="G1081" s="17" t="str">
        <f t="shared" ca="1" si="35"/>
        <v>,22-01-2020,</v>
      </c>
      <c r="H1081" s="2">
        <f ca="1">RANDBETWEEN(1,Formules!$B$3)</f>
        <v>954</v>
      </c>
      <c r="I1081" s="2">
        <f t="shared" si="36"/>
        <v>1080</v>
      </c>
    </row>
    <row r="1082" spans="1:9" x14ac:dyDescent="0.25">
      <c r="A1082" s="2" t="str">
        <f ca="1">Tabel4[[#This Row],[GroepBeheerderEmail]]&amp;Tabel4[[#This Row],[GroepNaam]]&amp;Tabel4[[#This Row],[ReisNaam]]&amp;Tabel4[[#This Row],[NotitieTitel]]&amp;Tabel4[[#This Row],[NotitieDatum]]&amp;Tabel4[[#This Row],[NotitieTekst]]</f>
        <v>Phillie.Messruther@gmail.com,Kayveo,Chang’an,Profit-focused needs-based complexity,22-01-2020,Vestibulum ante ipsum primis in faucibus orci luctus et ultrices posuere cubilia Curae; Duis faucibus accumsan odio. Curabitur convallis. Duis consequat dui nec nisi volutpat eleifend. Donec ut dolor.</v>
      </c>
      <c r="B1082" s="2" t="str">
        <f ca="1">SUBSTITUTE(INDEX(Tabel3[GroepBeheerderEmail],Tabel4[[#This Row],[Reis.Index]]),",","")</f>
        <v>Phillie.Messruther@gmail.com</v>
      </c>
      <c r="C1082" s="2" t="str">
        <f ca="1">INDEX(Tabel3[GroepNaam],Tabel4[[#This Row],[Reis.Index]])</f>
        <v>,Kayveo,</v>
      </c>
      <c r="D1082" s="2" t="str">
        <f ca="1">INDEX(Tabel3[ReisNaam],Tabel4[[#This Row],[Reis.Index]])&amp;","</f>
        <v>Chang’an,</v>
      </c>
      <c r="E1082" t="s">
        <v>3820</v>
      </c>
      <c r="F1082" t="s">
        <v>2281</v>
      </c>
      <c r="G1082" s="17" t="str">
        <f t="shared" ca="1" si="35"/>
        <v>,22-01-2020,</v>
      </c>
      <c r="H1082" s="2">
        <f ca="1">RANDBETWEEN(1,Formules!$B$3)</f>
        <v>641</v>
      </c>
      <c r="I1082" s="2">
        <f t="shared" si="36"/>
        <v>1081</v>
      </c>
    </row>
    <row r="1083" spans="1:9" x14ac:dyDescent="0.25">
      <c r="A1083" s="2" t="str">
        <f ca="1">Tabel4[[#This Row],[GroepBeheerderEmail]]&amp;Tabel4[[#This Row],[GroepNaam]]&amp;Tabel4[[#This Row],[ReisNaam]]&amp;Tabel4[[#This Row],[NotitieTitel]]&amp;Tabel4[[#This Row],[NotitieDatum]]&amp;Tabel4[[#This Row],[NotitieTekst]]</f>
        <v>Gillie.Giraldon@gmail.com,Livepath,Paris 18,Open-source bi-directional implementation,22-01-2020,Integer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v>
      </c>
      <c r="B1083" s="2" t="str">
        <f ca="1">SUBSTITUTE(INDEX(Tabel3[GroepBeheerderEmail],Tabel4[[#This Row],[Reis.Index]]),",","")</f>
        <v>Gillie.Giraldon@gmail.com</v>
      </c>
      <c r="C1083" s="2" t="str">
        <f ca="1">INDEX(Tabel3[GroepNaam],Tabel4[[#This Row],[Reis.Index]])</f>
        <v>,Livepath,</v>
      </c>
      <c r="D1083" s="2" t="str">
        <f ca="1">INDEX(Tabel3[ReisNaam],Tabel4[[#This Row],[Reis.Index]])&amp;","</f>
        <v>Paris 18,</v>
      </c>
      <c r="E1083" t="s">
        <v>3821</v>
      </c>
      <c r="F1083" t="s">
        <v>2407</v>
      </c>
      <c r="G1083" s="17" t="str">
        <f t="shared" ca="1" si="35"/>
        <v>,22-01-2020,</v>
      </c>
      <c r="H1083" s="2">
        <f ca="1">RANDBETWEEN(1,Formules!$B$3)</f>
        <v>291</v>
      </c>
      <c r="I1083" s="2">
        <f t="shared" si="36"/>
        <v>1082</v>
      </c>
    </row>
    <row r="1084" spans="1:9" x14ac:dyDescent="0.25">
      <c r="A1084" s="2" t="str">
        <f ca="1">Tabel4[[#This Row],[GroepBeheerderEmail]]&amp;Tabel4[[#This Row],[GroepNaam]]&amp;Tabel4[[#This Row],[ReisNaam]]&amp;Tabel4[[#This Row],[NotitieTitel]]&amp;Tabel4[[#This Row],[NotitieDatum]]&amp;Tabel4[[#This Row],[NotitieTekst]]</f>
        <v>Cesaro.Croizier@gmail.com,Devpoint,Cerklje na Gorenjskem,Compatible directional monitoring,22-01-2020,Integer tincidunt ante vel ipsum. Praesent blandit lacinia erat.</v>
      </c>
      <c r="B1084" s="2" t="str">
        <f ca="1">SUBSTITUTE(INDEX(Tabel3[GroepBeheerderEmail],Tabel4[[#This Row],[Reis.Index]]),",","")</f>
        <v>Cesaro.Croizier@gmail.com</v>
      </c>
      <c r="C1084" s="2" t="str">
        <f ca="1">INDEX(Tabel3[GroepNaam],Tabel4[[#This Row],[Reis.Index]])</f>
        <v>,Devpoint,</v>
      </c>
      <c r="D1084" s="2" t="str">
        <f ca="1">INDEX(Tabel3[ReisNaam],Tabel4[[#This Row],[Reis.Index]])&amp;","</f>
        <v>Cerklje na Gorenjskem,</v>
      </c>
      <c r="E1084" t="s">
        <v>3822</v>
      </c>
      <c r="F1084" t="s">
        <v>2190</v>
      </c>
      <c r="G1084" s="17" t="str">
        <f t="shared" ca="1" si="35"/>
        <v>,22-01-2020,</v>
      </c>
      <c r="H1084" s="2">
        <f ca="1">RANDBETWEEN(1,Formules!$B$3)</f>
        <v>468</v>
      </c>
      <c r="I1084" s="2">
        <f t="shared" si="36"/>
        <v>1083</v>
      </c>
    </row>
    <row r="1085" spans="1:9" x14ac:dyDescent="0.25">
      <c r="A1085" s="2" t="str">
        <f ca="1">Tabel4[[#This Row],[GroepBeheerderEmail]]&amp;Tabel4[[#This Row],[GroepNaam]]&amp;Tabel4[[#This Row],[ReisNaam]]&amp;Tabel4[[#This Row],[NotitieTitel]]&amp;Tabel4[[#This Row],[NotitieDatum]]&amp;Tabel4[[#This Row],[NotitieTekst]]</f>
        <v>Jobye.Rames@gmail.com,Youspan,Shiroishi,Optional incremental firmware,22-01-2020,Duis mattis egestas metus. Aenean fermentum. Donec ut mauris eget massa tempor convallis. Nulla neque libero, convallis eget, eleifend luctus, ultricies eu, nibh.</v>
      </c>
      <c r="B1085" s="2" t="str">
        <f ca="1">SUBSTITUTE(INDEX(Tabel3[GroepBeheerderEmail],Tabel4[[#This Row],[Reis.Index]]),",","")</f>
        <v>Jobye.Rames@gmail.com</v>
      </c>
      <c r="C1085" s="2" t="str">
        <f ca="1">INDEX(Tabel3[GroepNaam],Tabel4[[#This Row],[Reis.Index]])</f>
        <v>,Youspan,</v>
      </c>
      <c r="D1085" s="2" t="str">
        <f ca="1">INDEX(Tabel3[ReisNaam],Tabel4[[#This Row],[Reis.Index]])&amp;","</f>
        <v>Shiroishi,</v>
      </c>
      <c r="E1085" t="s">
        <v>3823</v>
      </c>
      <c r="F1085" t="s">
        <v>2408</v>
      </c>
      <c r="G1085" s="17" t="str">
        <f t="shared" ca="1" si="35"/>
        <v>,22-01-2020,</v>
      </c>
      <c r="H1085" s="2">
        <f ca="1">RANDBETWEEN(1,Formules!$B$3)</f>
        <v>114</v>
      </c>
      <c r="I1085" s="2">
        <f t="shared" si="36"/>
        <v>1084</v>
      </c>
    </row>
    <row r="1086" spans="1:9" x14ac:dyDescent="0.25">
      <c r="A1086" s="2" t="str">
        <f ca="1">Tabel4[[#This Row],[GroepBeheerderEmail]]&amp;Tabel4[[#This Row],[GroepNaam]]&amp;Tabel4[[#This Row],[ReisNaam]]&amp;Tabel4[[#This Row],[NotitieTitel]]&amp;Tabel4[[#This Row],[NotitieDatum]]&amp;Tabel4[[#This Row],[NotitieTekst]]</f>
        <v>Reine.Mougin@gmail.com,Fiveclub,Nesterovskaya,Grass-roots intangible focus group,22-01-2020,Vestibulum ac est lacinia nisi venenatis tristique. Fusce congue, diam id ornare imperdiet, sapien urna pretium nisl, ut volutpat sapien arcu sed augue. Aliquam erat volutpat. In congue. Etiam justo. Etiam pretium iaculis justo. In hac habitasse platea dictumst.</v>
      </c>
      <c r="B1086" s="2" t="str">
        <f ca="1">SUBSTITUTE(INDEX(Tabel3[GroepBeheerderEmail],Tabel4[[#This Row],[Reis.Index]]),",","")</f>
        <v>Reine.Mougin@gmail.com</v>
      </c>
      <c r="C1086" s="2" t="str">
        <f ca="1">INDEX(Tabel3[GroepNaam],Tabel4[[#This Row],[Reis.Index]])</f>
        <v>,Fiveclub,</v>
      </c>
      <c r="D1086" s="2" t="str">
        <f ca="1">INDEX(Tabel3[ReisNaam],Tabel4[[#This Row],[Reis.Index]])&amp;","</f>
        <v>Nesterovskaya,</v>
      </c>
      <c r="E1086" t="s">
        <v>3824</v>
      </c>
      <c r="F1086" t="s">
        <v>2128</v>
      </c>
      <c r="G1086" s="17" t="str">
        <f t="shared" ca="1" si="35"/>
        <v>,22-01-2020,</v>
      </c>
      <c r="H1086" s="2">
        <f ca="1">RANDBETWEEN(1,Formules!$B$3)</f>
        <v>895</v>
      </c>
      <c r="I1086" s="2">
        <f t="shared" si="36"/>
        <v>1085</v>
      </c>
    </row>
    <row r="1087" spans="1:9" x14ac:dyDescent="0.25">
      <c r="A1087" s="2" t="str">
        <f ca="1">Tabel4[[#This Row],[GroepBeheerderEmail]]&amp;Tabel4[[#This Row],[GroepNaam]]&amp;Tabel4[[#This Row],[ReisNaam]]&amp;Tabel4[[#This Row],[NotitieTitel]]&amp;Tabel4[[#This Row],[NotitieDatum]]&amp;Tabel4[[#This Row],[NotitieTekst]]</f>
        <v>Rhianon.Benson@gmail.com,Skyba,Mikhaylovka,Virtual tangible project,22-01-2020,Mauris enim leo, rhoncus sed, vestibulum sit amet, cursus id, turpis.</v>
      </c>
      <c r="B1087" s="2" t="str">
        <f ca="1">SUBSTITUTE(INDEX(Tabel3[GroepBeheerderEmail],Tabel4[[#This Row],[Reis.Index]]),",","")</f>
        <v>Rhianon.Benson@gmail.com</v>
      </c>
      <c r="C1087" s="2" t="str">
        <f ca="1">INDEX(Tabel3[GroepNaam],Tabel4[[#This Row],[Reis.Index]])</f>
        <v>,Skyba,</v>
      </c>
      <c r="D1087" s="2" t="str">
        <f ca="1">INDEX(Tabel3[ReisNaam],Tabel4[[#This Row],[Reis.Index]])&amp;","</f>
        <v>Mikhaylovka,</v>
      </c>
      <c r="E1087" t="s">
        <v>3825</v>
      </c>
      <c r="F1087" t="s">
        <v>2409</v>
      </c>
      <c r="G1087" s="17" t="str">
        <f t="shared" ca="1" si="35"/>
        <v>,22-01-2020,</v>
      </c>
      <c r="H1087" s="2">
        <f ca="1">RANDBETWEEN(1,Formules!$B$3)</f>
        <v>451</v>
      </c>
      <c r="I1087" s="2">
        <f t="shared" si="36"/>
        <v>1086</v>
      </c>
    </row>
    <row r="1088" spans="1:9" x14ac:dyDescent="0.25">
      <c r="A1088" s="2" t="str">
        <f ca="1">Tabel4[[#This Row],[GroepBeheerderEmail]]&amp;Tabel4[[#This Row],[GroepNaam]]&amp;Tabel4[[#This Row],[ReisNaam]]&amp;Tabel4[[#This Row],[NotitieTitel]]&amp;Tabel4[[#This Row],[NotitieDatum]]&amp;Tabel4[[#This Row],[NotitieTekst]]</f>
        <v>Rourke.Wyon@gmail.com,Babbleset,Brandýs nad Labem-Stará Boleslav,User-centric user-facing adapter,22-01-2020,Duis ac nibh. Fusce lacus purus, aliquet at, feugiat non, pretium quis, lectus. Suspendisse potenti. In eleifend quam a odio. In hac habitasse platea dictumst. Maecenas ut massa quis augue luctus tincidunt. Nulla mollis molestie lorem.</v>
      </c>
      <c r="B1088" s="2" t="str">
        <f ca="1">SUBSTITUTE(INDEX(Tabel3[GroepBeheerderEmail],Tabel4[[#This Row],[Reis.Index]]),",","")</f>
        <v>Rourke.Wyon@gmail.com</v>
      </c>
      <c r="C1088" s="2" t="str">
        <f ca="1">INDEX(Tabel3[GroepNaam],Tabel4[[#This Row],[Reis.Index]])</f>
        <v>,Babbleset,</v>
      </c>
      <c r="D1088" s="2" t="str">
        <f ca="1">INDEX(Tabel3[ReisNaam],Tabel4[[#This Row],[Reis.Index]])&amp;","</f>
        <v>Brandýs nad Labem-Stará Boleslav,</v>
      </c>
      <c r="E1088" t="s">
        <v>3826</v>
      </c>
      <c r="F1088" t="s">
        <v>2388</v>
      </c>
      <c r="G1088" s="17" t="str">
        <f t="shared" ca="1" si="35"/>
        <v>,22-01-2020,</v>
      </c>
      <c r="H1088" s="2">
        <f ca="1">RANDBETWEEN(1,Formules!$B$3)</f>
        <v>239</v>
      </c>
      <c r="I1088" s="2">
        <f t="shared" si="36"/>
        <v>1087</v>
      </c>
    </row>
    <row r="1089" spans="1:9" x14ac:dyDescent="0.25">
      <c r="A1089" s="2" t="str">
        <f ca="1">Tabel4[[#This Row],[GroepBeheerderEmail]]&amp;Tabel4[[#This Row],[GroepNaam]]&amp;Tabel4[[#This Row],[ReisNaam]]&amp;Tabel4[[#This Row],[NotitieTitel]]&amp;Tabel4[[#This Row],[NotitieDatum]]&amp;Tabel4[[#This Row],[NotitieTekst]]</f>
        <v>Hadlee.Sugg@gmail.com,Lajo,Gabasumdo,Grass-roots well-modulated structure,22-01-2020,Phasellus sit amet erat. Nulla tempus. Vivamus in felis eu sapien cursus vestibulum. Proin eu mi. Nulla ac enim. In tempor, turpis nec euismod scelerisque, quam turpis adipiscing lorem, vitae mattis nibh ligula nec sem. Duis aliquam convallis nunc.</v>
      </c>
      <c r="B1089" s="2" t="str">
        <f ca="1">SUBSTITUTE(INDEX(Tabel3[GroepBeheerderEmail],Tabel4[[#This Row],[Reis.Index]]),",","")</f>
        <v>Hadlee.Sugg@gmail.com</v>
      </c>
      <c r="C1089" s="2" t="str">
        <f ca="1">INDEX(Tabel3[GroepNaam],Tabel4[[#This Row],[Reis.Index]])</f>
        <v>,Lajo,</v>
      </c>
      <c r="D1089" s="2" t="str">
        <f ca="1">INDEX(Tabel3[ReisNaam],Tabel4[[#This Row],[Reis.Index]])&amp;","</f>
        <v>Gabasumdo,</v>
      </c>
      <c r="E1089" t="s">
        <v>3827</v>
      </c>
      <c r="F1089" t="s">
        <v>1845</v>
      </c>
      <c r="G1089" s="17" t="str">
        <f t="shared" ca="1" si="35"/>
        <v>,22-01-2020,</v>
      </c>
      <c r="H1089" s="2">
        <f ca="1">RANDBETWEEN(1,Formules!$B$3)</f>
        <v>602</v>
      </c>
      <c r="I1089" s="2">
        <f t="shared" si="36"/>
        <v>1088</v>
      </c>
    </row>
    <row r="1090" spans="1:9" x14ac:dyDescent="0.25">
      <c r="A1090" s="2" t="str">
        <f ca="1">Tabel4[[#This Row],[GroepBeheerderEmail]]&amp;Tabel4[[#This Row],[GroepNaam]]&amp;Tabel4[[#This Row],[ReisNaam]]&amp;Tabel4[[#This Row],[NotitieTitel]]&amp;Tabel4[[#This Row],[NotitieDatum]]&amp;Tabel4[[#This Row],[NotitieTekst]]</f>
        <v>Jamesy.Bunclark@gmail.com,Twimbo,Pelem,Switchable full-range open system,22-01-2020,Pellentesque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v>
      </c>
      <c r="B1090" s="2" t="str">
        <f ca="1">SUBSTITUTE(INDEX(Tabel3[GroepBeheerderEmail],Tabel4[[#This Row],[Reis.Index]]),",","")</f>
        <v>Jamesy.Bunclark@gmail.com</v>
      </c>
      <c r="C1090" s="2" t="str">
        <f ca="1">INDEX(Tabel3[GroepNaam],Tabel4[[#This Row],[Reis.Index]])</f>
        <v>,Twimbo,</v>
      </c>
      <c r="D1090" s="2" t="str">
        <f ca="1">INDEX(Tabel3[ReisNaam],Tabel4[[#This Row],[Reis.Index]])&amp;","</f>
        <v>Pelem,</v>
      </c>
      <c r="E1090" t="s">
        <v>3828</v>
      </c>
      <c r="F1090" t="s">
        <v>2410</v>
      </c>
      <c r="G1090" s="17" t="str">
        <f t="shared" ca="1" si="35"/>
        <v>,22-01-2020,</v>
      </c>
      <c r="H1090" s="2">
        <f ca="1">RANDBETWEEN(1,Formules!$B$3)</f>
        <v>23</v>
      </c>
      <c r="I1090" s="2">
        <f t="shared" si="36"/>
        <v>1089</v>
      </c>
    </row>
    <row r="1091" spans="1:9" x14ac:dyDescent="0.25">
      <c r="A1091" s="2" t="str">
        <f ca="1">Tabel4[[#This Row],[GroepBeheerderEmail]]&amp;Tabel4[[#This Row],[GroepNaam]]&amp;Tabel4[[#This Row],[ReisNaam]]&amp;Tabel4[[#This Row],[NotitieTitel]]&amp;Tabel4[[#This Row],[NotitieDatum]]&amp;Tabel4[[#This Row],[NotitieTekst]]</f>
        <v>Rhianon.Benson@gmail.com,Skyba,Phichit,Synchronised web-enabled data-warehouse,22-01-2020,Lorem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v>
      </c>
      <c r="B1091" s="2" t="str">
        <f ca="1">SUBSTITUTE(INDEX(Tabel3[GroepBeheerderEmail],Tabel4[[#This Row],[Reis.Index]]),",","")</f>
        <v>Rhianon.Benson@gmail.com</v>
      </c>
      <c r="C1091" s="2" t="str">
        <f ca="1">INDEX(Tabel3[GroepNaam],Tabel4[[#This Row],[Reis.Index]])</f>
        <v>,Skyba,</v>
      </c>
      <c r="D1091" s="2" t="str">
        <f ca="1">INDEX(Tabel3[ReisNaam],Tabel4[[#This Row],[Reis.Index]])&amp;","</f>
        <v>Phichit,</v>
      </c>
      <c r="E1091" t="s">
        <v>3829</v>
      </c>
      <c r="F1091" t="s">
        <v>2411</v>
      </c>
      <c r="G1091" s="17" t="str">
        <f t="shared" ca="1" si="35"/>
        <v>,22-01-2020,</v>
      </c>
      <c r="H1091" s="2">
        <f ca="1">RANDBETWEEN(1,Formules!$B$3)</f>
        <v>879</v>
      </c>
      <c r="I1091" s="2">
        <f t="shared" si="36"/>
        <v>1090</v>
      </c>
    </row>
    <row r="1092" spans="1:9" x14ac:dyDescent="0.25">
      <c r="A1092" s="2" t="str">
        <f ca="1">Tabel4[[#This Row],[GroepBeheerderEmail]]&amp;Tabel4[[#This Row],[GroepNaam]]&amp;Tabel4[[#This Row],[ReisNaam]]&amp;Tabel4[[#This Row],[NotitieTitel]]&amp;Tabel4[[#This Row],[NotitieDatum]]&amp;Tabel4[[#This Row],[NotitieTekst]]</f>
        <v>Flss.Buntain@gmail.com,Oyoba,Sosnovka,Multi-layered value-added archive,22-01-2020,Maecenas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v>
      </c>
      <c r="B1092" s="2" t="str">
        <f ca="1">SUBSTITUTE(INDEX(Tabel3[GroepBeheerderEmail],Tabel4[[#This Row],[Reis.Index]]),",","")</f>
        <v>Flss.Buntain@gmail.com</v>
      </c>
      <c r="C1092" s="2" t="str">
        <f ca="1">INDEX(Tabel3[GroepNaam],Tabel4[[#This Row],[Reis.Index]])</f>
        <v>,Oyoba,</v>
      </c>
      <c r="D1092" s="2" t="str">
        <f ca="1">INDEX(Tabel3[ReisNaam],Tabel4[[#This Row],[Reis.Index]])&amp;","</f>
        <v>Sosnovka,</v>
      </c>
      <c r="E1092" t="s">
        <v>3830</v>
      </c>
      <c r="F1092" t="s">
        <v>1683</v>
      </c>
      <c r="G1092" s="17" t="str">
        <f t="shared" ca="1" si="35"/>
        <v>,22-01-2020,</v>
      </c>
      <c r="H1092" s="2">
        <f ca="1">RANDBETWEEN(1,Formules!$B$3)</f>
        <v>131</v>
      </c>
      <c r="I1092" s="2">
        <f t="shared" si="36"/>
        <v>1091</v>
      </c>
    </row>
    <row r="1093" spans="1:9" x14ac:dyDescent="0.25">
      <c r="A1093" s="2" t="str">
        <f ca="1">Tabel4[[#This Row],[GroepBeheerderEmail]]&amp;Tabel4[[#This Row],[GroepNaam]]&amp;Tabel4[[#This Row],[ReisNaam]]&amp;Tabel4[[#This Row],[NotitieTitel]]&amp;Tabel4[[#This Row],[NotitieDatum]]&amp;Tabel4[[#This Row],[NotitieTekst]]</f>
        <v>Karlik.Betteriss@gmail.com,Linkbridge,Gonghe,Optimized foreground system engine,22-01-2020,Quisque porta volutpat erat. Quisque erat eros, viverra eget, congue eget, semper rutrum, nulla. Nunc purus. Phasellus in felis. Donec semper sapien a libero. Nam dui. Proin leo odio, porttitor id, consequat in, consequat ut, nulla.</v>
      </c>
      <c r="B1093" s="2" t="str">
        <f ca="1">SUBSTITUTE(INDEX(Tabel3[GroepBeheerderEmail],Tabel4[[#This Row],[Reis.Index]]),",","")</f>
        <v>Karlik.Betteriss@gmail.com</v>
      </c>
      <c r="C1093" s="2" t="str">
        <f ca="1">INDEX(Tabel3[GroepNaam],Tabel4[[#This Row],[Reis.Index]])</f>
        <v>,Linkbridge,</v>
      </c>
      <c r="D1093" s="2" t="str">
        <f ca="1">INDEX(Tabel3[ReisNaam],Tabel4[[#This Row],[Reis.Index]])&amp;","</f>
        <v>Gonghe,</v>
      </c>
      <c r="E1093" t="s">
        <v>3831</v>
      </c>
      <c r="F1093" t="s">
        <v>1995</v>
      </c>
      <c r="G1093" s="17" t="str">
        <f t="shared" ca="1" si="35"/>
        <v>,22-01-2020,</v>
      </c>
      <c r="H1093" s="2">
        <f ca="1">RANDBETWEEN(1,Formules!$B$3)</f>
        <v>52</v>
      </c>
      <c r="I1093" s="2">
        <f t="shared" si="36"/>
        <v>1092</v>
      </c>
    </row>
    <row r="1094" spans="1:9" x14ac:dyDescent="0.25">
      <c r="A1094" s="2" t="str">
        <f ca="1">Tabel4[[#This Row],[GroepBeheerderEmail]]&amp;Tabel4[[#This Row],[GroepNaam]]&amp;Tabel4[[#This Row],[ReisNaam]]&amp;Tabel4[[#This Row],[NotitieTitel]]&amp;Tabel4[[#This Row],[NotitieDatum]]&amp;Tabel4[[#This Row],[NotitieTekst]]</f>
        <v>Alida.Noble@gmail.com,Dynazzy,Watublapi,Synergistic interactive emulation,22-01-2020,Vivamus metus arcu, adipiscing molestie, hendrerit at, vulputate vitae, nisl. Aenean lectus.</v>
      </c>
      <c r="B1094" s="2" t="str">
        <f ca="1">SUBSTITUTE(INDEX(Tabel3[GroepBeheerderEmail],Tabel4[[#This Row],[Reis.Index]]),",","")</f>
        <v>Alida.Noble@gmail.com</v>
      </c>
      <c r="C1094" s="2" t="str">
        <f ca="1">INDEX(Tabel3[GroepNaam],Tabel4[[#This Row],[Reis.Index]])</f>
        <v>,Dynazzy,</v>
      </c>
      <c r="D1094" s="2" t="str">
        <f ca="1">INDEX(Tabel3[ReisNaam],Tabel4[[#This Row],[Reis.Index]])&amp;","</f>
        <v>Watublapi,</v>
      </c>
      <c r="E1094" t="s">
        <v>3832</v>
      </c>
      <c r="F1094" t="s">
        <v>2342</v>
      </c>
      <c r="G1094" s="17" t="str">
        <f t="shared" ca="1" si="35"/>
        <v>,22-01-2020,</v>
      </c>
      <c r="H1094" s="2">
        <f ca="1">RANDBETWEEN(1,Formules!$B$3)</f>
        <v>804</v>
      </c>
      <c r="I1094" s="2">
        <f t="shared" si="36"/>
        <v>1093</v>
      </c>
    </row>
    <row r="1095" spans="1:9" x14ac:dyDescent="0.25">
      <c r="A1095" s="2" t="str">
        <f ca="1">Tabel4[[#This Row],[GroepBeheerderEmail]]&amp;Tabel4[[#This Row],[GroepNaam]]&amp;Tabel4[[#This Row],[ReisNaam]]&amp;Tabel4[[#This Row],[NotitieTitel]]&amp;Tabel4[[#This Row],[NotitieDatum]]&amp;Tabel4[[#This Row],[NotitieTekst]]</f>
        <v>Tobin.De Castri@gmail.com,Kazu,Phatthana Nikhom,Pre-emptive leading edge intranet,22-01-2020,Lorem ipsum dolor sit amet, consectetuer adipiscing elit. Proin risus. Praesent lectus. Vestibulum quam sapien, varius ut, blandit non, interdum in, ante. Vestibulum ante ipsum primis in faucibus orci luctus et ultrices posuere cubilia Curae; Duis faucibus accumsan odio. Curabitur convallis.</v>
      </c>
      <c r="B1095" s="2" t="str">
        <f ca="1">SUBSTITUTE(INDEX(Tabel3[GroepBeheerderEmail],Tabel4[[#This Row],[Reis.Index]]),",","")</f>
        <v>Tobin.De Castri@gmail.com</v>
      </c>
      <c r="C1095" s="2" t="str">
        <f ca="1">INDEX(Tabel3[GroepNaam],Tabel4[[#This Row],[Reis.Index]])</f>
        <v>,Kazu,</v>
      </c>
      <c r="D1095" s="2" t="str">
        <f ca="1">INDEX(Tabel3[ReisNaam],Tabel4[[#This Row],[Reis.Index]])&amp;","</f>
        <v>Phatthana Nikhom,</v>
      </c>
      <c r="E1095" t="s">
        <v>3833</v>
      </c>
      <c r="F1095" t="s">
        <v>2238</v>
      </c>
      <c r="G1095" s="17" t="str">
        <f t="shared" ca="1" si="35"/>
        <v>,22-01-2020,</v>
      </c>
      <c r="H1095" s="2">
        <f ca="1">RANDBETWEEN(1,Formules!$B$3)</f>
        <v>875</v>
      </c>
      <c r="I1095" s="2">
        <f t="shared" si="36"/>
        <v>1094</v>
      </c>
    </row>
    <row r="1096" spans="1:9" x14ac:dyDescent="0.25">
      <c r="A1096" s="2" t="str">
        <f ca="1">Tabel4[[#This Row],[GroepBeheerderEmail]]&amp;Tabel4[[#This Row],[GroepNaam]]&amp;Tabel4[[#This Row],[ReisNaam]]&amp;Tabel4[[#This Row],[NotitieTitel]]&amp;Tabel4[[#This Row],[NotitieDatum]]&amp;Tabel4[[#This Row],[NotitieTekst]]</f>
        <v>Kiri.Gelly@gmail.com,Aimbo,Santol,Reduced zero defect hierarchy,22-01-2020,Lorem ipsum dolor sit amet, consectetuer adipiscing elit. Proin interdum mauris non ligula pellentesque ultrices. Phasellus id sapien in sapien iaculis congue.</v>
      </c>
      <c r="B1096" s="2" t="str">
        <f ca="1">SUBSTITUTE(INDEX(Tabel3[GroepBeheerderEmail],Tabel4[[#This Row],[Reis.Index]]),",","")</f>
        <v>Kiri.Gelly@gmail.com</v>
      </c>
      <c r="C1096" s="2" t="str">
        <f ca="1">INDEX(Tabel3[GroepNaam],Tabel4[[#This Row],[Reis.Index]])</f>
        <v>,Aimbo,</v>
      </c>
      <c r="D1096" s="2" t="str">
        <f ca="1">INDEX(Tabel3[ReisNaam],Tabel4[[#This Row],[Reis.Index]])&amp;","</f>
        <v>Santol,</v>
      </c>
      <c r="E1096" t="s">
        <v>3834</v>
      </c>
      <c r="F1096" t="s">
        <v>2412</v>
      </c>
      <c r="G1096" s="17" t="str">
        <f t="shared" ca="1" si="35"/>
        <v>,22-01-2020,</v>
      </c>
      <c r="H1096" s="2">
        <f ca="1">RANDBETWEEN(1,Formules!$B$3)</f>
        <v>714</v>
      </c>
      <c r="I1096" s="2">
        <f t="shared" si="36"/>
        <v>1095</v>
      </c>
    </row>
    <row r="1097" spans="1:9" x14ac:dyDescent="0.25">
      <c r="A1097" s="2" t="str">
        <f ca="1">Tabel4[[#This Row],[GroepBeheerderEmail]]&amp;Tabel4[[#This Row],[GroepNaam]]&amp;Tabel4[[#This Row],[ReisNaam]]&amp;Tabel4[[#This Row],[NotitieTitel]]&amp;Tabel4[[#This Row],[NotitieDatum]]&amp;Tabel4[[#This Row],[NotitieTekst]]</f>
        <v>Kennie.Spaight@gmail.com,Divanoodle,Västerås,Ameliorated didactic model,22-01-2020,Nulla tellus. In sagittis dui vel nisl. Duis ac nibh. Fusce lacus purus, aliquet at, feugiat non, pretium quis, lectus. Suspendisse potenti. In eleifend quam a odio. In hac habitasse platea dictumst. Maecenas ut massa quis augue luctus tincidunt. Nulla mollis molestie lorem.</v>
      </c>
      <c r="B1097" s="2" t="str">
        <f ca="1">SUBSTITUTE(INDEX(Tabel3[GroepBeheerderEmail],Tabel4[[#This Row],[Reis.Index]]),",","")</f>
        <v>Kennie.Spaight@gmail.com</v>
      </c>
      <c r="C1097" s="2" t="str">
        <f ca="1">INDEX(Tabel3[GroepNaam],Tabel4[[#This Row],[Reis.Index]])</f>
        <v>,Divanoodle,</v>
      </c>
      <c r="D1097" s="2" t="str">
        <f ca="1">INDEX(Tabel3[ReisNaam],Tabel4[[#This Row],[Reis.Index]])&amp;","</f>
        <v>Västerås,</v>
      </c>
      <c r="E1097" t="s">
        <v>3835</v>
      </c>
      <c r="F1097" t="s">
        <v>2413</v>
      </c>
      <c r="G1097" s="17" t="str">
        <f t="shared" ca="1" si="35"/>
        <v>,22-01-2020,</v>
      </c>
      <c r="H1097" s="2">
        <f ca="1">RANDBETWEEN(1,Formules!$B$3)</f>
        <v>752</v>
      </c>
      <c r="I1097" s="2">
        <f t="shared" si="36"/>
        <v>1096</v>
      </c>
    </row>
    <row r="1098" spans="1:9" x14ac:dyDescent="0.25">
      <c r="A1098" s="2" t="str">
        <f ca="1">Tabel4[[#This Row],[GroepBeheerderEmail]]&amp;Tabel4[[#This Row],[GroepNaam]]&amp;Tabel4[[#This Row],[ReisNaam]]&amp;Tabel4[[#This Row],[NotitieTitel]]&amp;Tabel4[[#This Row],[NotitieDatum]]&amp;Tabel4[[#This Row],[NotitieTekst]]</f>
        <v>Leta.Canland@gmail.com,Skiba,Grand-Bassam,Future-proofed demand-driven orchestration,22-01-2020,Morbi ut odio. Cras mi pede, malesuada in, imperdiet et, commodo vulputate, justo. In blandit ultrices enim.</v>
      </c>
      <c r="B1098" s="2" t="str">
        <f ca="1">SUBSTITUTE(INDEX(Tabel3[GroepBeheerderEmail],Tabel4[[#This Row],[Reis.Index]]),",","")</f>
        <v>Leta.Canland@gmail.com</v>
      </c>
      <c r="C1098" s="2" t="str">
        <f ca="1">INDEX(Tabel3[GroepNaam],Tabel4[[#This Row],[Reis.Index]])</f>
        <v>,Skiba,</v>
      </c>
      <c r="D1098" s="2" t="str">
        <f ca="1">INDEX(Tabel3[ReisNaam],Tabel4[[#This Row],[Reis.Index]])&amp;","</f>
        <v>Grand-Bassam,</v>
      </c>
      <c r="E1098" t="s">
        <v>3836</v>
      </c>
      <c r="F1098" t="s">
        <v>2008</v>
      </c>
      <c r="G1098" s="17" t="str">
        <f t="shared" ca="1" si="35"/>
        <v>,22-01-2020,</v>
      </c>
      <c r="H1098" s="2">
        <f ca="1">RANDBETWEEN(1,Formules!$B$3)</f>
        <v>873</v>
      </c>
      <c r="I1098" s="2">
        <f t="shared" si="36"/>
        <v>1097</v>
      </c>
    </row>
    <row r="1099" spans="1:9" x14ac:dyDescent="0.25">
      <c r="A1099" s="2" t="str">
        <f ca="1">Tabel4[[#This Row],[GroepBeheerderEmail]]&amp;Tabel4[[#This Row],[GroepNaam]]&amp;Tabel4[[#This Row],[ReisNaam]]&amp;Tabel4[[#This Row],[NotitieTitel]]&amp;Tabel4[[#This Row],[NotitieDatum]]&amp;Tabel4[[#This Row],[NotitieTekst]]</f>
        <v>Charleen.Toop@gmail.com,Thoughtsphere,Armenia,Customizable transitional artificial intelligence,22-01-2020,Morbi non lectus. Aliquam sit amet diam in magna bibendum imperdiet.</v>
      </c>
      <c r="B1099" s="2" t="str">
        <f ca="1">SUBSTITUTE(INDEX(Tabel3[GroepBeheerderEmail],Tabel4[[#This Row],[Reis.Index]]),",","")</f>
        <v>Charleen.Toop@gmail.com</v>
      </c>
      <c r="C1099" s="2" t="str">
        <f ca="1">INDEX(Tabel3[GroepNaam],Tabel4[[#This Row],[Reis.Index]])</f>
        <v>,Thoughtsphere,</v>
      </c>
      <c r="D1099" s="2" t="str">
        <f ca="1">INDEX(Tabel3[ReisNaam],Tabel4[[#This Row],[Reis.Index]])&amp;","</f>
        <v>Armenia,</v>
      </c>
      <c r="E1099" t="s">
        <v>3837</v>
      </c>
      <c r="F1099" t="s">
        <v>2234</v>
      </c>
      <c r="G1099" s="17" t="str">
        <f t="shared" ca="1" si="35"/>
        <v>,22-01-2020,</v>
      </c>
      <c r="H1099" s="2">
        <f ca="1">RANDBETWEEN(1,Formules!$B$3)</f>
        <v>765</v>
      </c>
      <c r="I1099" s="2">
        <f t="shared" si="36"/>
        <v>1098</v>
      </c>
    </row>
    <row r="1100" spans="1:9" x14ac:dyDescent="0.25">
      <c r="A1100" s="2" t="str">
        <f ca="1">Tabel4[[#This Row],[GroepBeheerderEmail]]&amp;Tabel4[[#This Row],[GroepNaam]]&amp;Tabel4[[#This Row],[ReisNaam]]&amp;Tabel4[[#This Row],[NotitieTitel]]&amp;Tabel4[[#This Row],[NotitieDatum]]&amp;Tabel4[[#This Row],[NotitieTekst]]</f>
        <v>Umberto.Brosini@gmail.com,Devpulse,Przeworsk,Adaptive encompassing installation,22-01-2020,In hac habitasse platea dictumst. Morbi vestibulum, velit id pretium iaculis, diam erat fermentum justo, nec condimentum neque sapien placerat ante. Nulla justo.</v>
      </c>
      <c r="B1100" s="2" t="str">
        <f ca="1">SUBSTITUTE(INDEX(Tabel3[GroepBeheerderEmail],Tabel4[[#This Row],[Reis.Index]]),",","")</f>
        <v>Umberto.Brosini@gmail.com</v>
      </c>
      <c r="C1100" s="2" t="str">
        <f ca="1">INDEX(Tabel3[GroepNaam],Tabel4[[#This Row],[Reis.Index]])</f>
        <v>,Devpulse,</v>
      </c>
      <c r="D1100" s="2" t="str">
        <f ca="1">INDEX(Tabel3[ReisNaam],Tabel4[[#This Row],[Reis.Index]])&amp;","</f>
        <v>Przeworsk,</v>
      </c>
      <c r="E1100" t="s">
        <v>3838</v>
      </c>
      <c r="F1100" t="s">
        <v>2414</v>
      </c>
      <c r="G1100" s="17" t="str">
        <f t="shared" ca="1" si="35"/>
        <v>,22-01-2020,</v>
      </c>
      <c r="H1100" s="2">
        <f ca="1">RANDBETWEEN(1,Formules!$B$3)</f>
        <v>835</v>
      </c>
      <c r="I1100" s="2">
        <f t="shared" si="36"/>
        <v>1099</v>
      </c>
    </row>
    <row r="1101" spans="1:9" x14ac:dyDescent="0.25">
      <c r="A1101" s="2" t="str">
        <f ca="1">Tabel4[[#This Row],[GroepBeheerderEmail]]&amp;Tabel4[[#This Row],[GroepNaam]]&amp;Tabel4[[#This Row],[ReisNaam]]&amp;Tabel4[[#This Row],[NotitieTitel]]&amp;Tabel4[[#This Row],[NotitieDatum]]&amp;Tabel4[[#This Row],[NotitieTekst]]</f>
        <v>Kelley.Grattan@gmail.com,Realfire,Potongan,Virtual bandwidth-monitored local area network,22-01-2020,Vestibulum sed magna at nunc commodo placerat. Praesent blandit.</v>
      </c>
      <c r="B1101" s="2" t="str">
        <f ca="1">SUBSTITUTE(INDEX(Tabel3[GroepBeheerderEmail],Tabel4[[#This Row],[Reis.Index]]),",","")</f>
        <v>Kelley.Grattan@gmail.com</v>
      </c>
      <c r="C1101" s="2" t="str">
        <f ca="1">INDEX(Tabel3[GroepNaam],Tabel4[[#This Row],[Reis.Index]])</f>
        <v>,Realfire,</v>
      </c>
      <c r="D1101" s="2" t="str">
        <f ca="1">INDEX(Tabel3[ReisNaam],Tabel4[[#This Row],[Reis.Index]])&amp;","</f>
        <v>Potongan,</v>
      </c>
      <c r="E1101" t="s">
        <v>3839</v>
      </c>
      <c r="F1101" t="s">
        <v>2099</v>
      </c>
      <c r="G1101" s="17" t="str">
        <f t="shared" ca="1" si="35"/>
        <v>,22-01-2020,</v>
      </c>
      <c r="H1101" s="2">
        <f ca="1">RANDBETWEEN(1,Formules!$B$3)</f>
        <v>912</v>
      </c>
      <c r="I1101" s="2">
        <f t="shared" si="36"/>
        <v>1100</v>
      </c>
    </row>
    <row r="1102" spans="1:9" x14ac:dyDescent="0.25">
      <c r="A1102" s="2" t="str">
        <f ca="1">Tabel4[[#This Row],[GroepBeheerderEmail]]&amp;Tabel4[[#This Row],[GroepNaam]]&amp;Tabel4[[#This Row],[ReisNaam]]&amp;Tabel4[[#This Row],[NotitieTitel]]&amp;Tabel4[[#This Row],[NotitieDatum]]&amp;Tabel4[[#This Row],[NotitieTekst]]</f>
        <v>Brendis.Deval@gmail.com,Meedoo,Krasiczyn,Upgradable even-keeled frame,22-01-2020,In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v>
      </c>
      <c r="B1102" s="2" t="str">
        <f ca="1">SUBSTITUTE(INDEX(Tabel3[GroepBeheerderEmail],Tabel4[[#This Row],[Reis.Index]]),",","")</f>
        <v>Brendis.Deval@gmail.com</v>
      </c>
      <c r="C1102" s="2" t="str">
        <f ca="1">INDEX(Tabel3[GroepNaam],Tabel4[[#This Row],[Reis.Index]])</f>
        <v>,Meedoo,</v>
      </c>
      <c r="D1102" s="2" t="str">
        <f ca="1">INDEX(Tabel3[ReisNaam],Tabel4[[#This Row],[Reis.Index]])&amp;","</f>
        <v>Krasiczyn,</v>
      </c>
      <c r="E1102" t="s">
        <v>3840</v>
      </c>
      <c r="F1102" t="s">
        <v>2415</v>
      </c>
      <c r="G1102" s="17" t="str">
        <f t="shared" ca="1" si="35"/>
        <v>,22-01-2020,</v>
      </c>
      <c r="H1102" s="2">
        <f ca="1">RANDBETWEEN(1,Formules!$B$3)</f>
        <v>132</v>
      </c>
      <c r="I1102" s="2">
        <f t="shared" si="36"/>
        <v>1101</v>
      </c>
    </row>
    <row r="1103" spans="1:9" x14ac:dyDescent="0.25">
      <c r="A1103" s="2" t="str">
        <f ca="1">Tabel4[[#This Row],[GroepBeheerderEmail]]&amp;Tabel4[[#This Row],[GroepNaam]]&amp;Tabel4[[#This Row],[ReisNaam]]&amp;Tabel4[[#This Row],[NotitieTitel]]&amp;Tabel4[[#This Row],[NotitieDatum]]&amp;Tabel4[[#This Row],[NotitieTekst]]</f>
        <v>Terry.Scarasbrick@gmail.com,Yakidoo,Monte Patria,Future-proofed non-volatile initiative,22-01-2020,Suspendisse accumsan tortor quis turpis. Sed ante. Vivamus tortor. Duis mattis egestas metus. Aenean fermentum. Donec ut mauris eget massa tempor convallis. Nulla neque libero, convallis eget, eleifend luctus, ultricies eu, nibh.</v>
      </c>
      <c r="B1103" s="2" t="str">
        <f ca="1">SUBSTITUTE(INDEX(Tabel3[GroepBeheerderEmail],Tabel4[[#This Row],[Reis.Index]]),",","")</f>
        <v>Terry.Scarasbrick@gmail.com</v>
      </c>
      <c r="C1103" s="2" t="str">
        <f ca="1">INDEX(Tabel3[GroepNaam],Tabel4[[#This Row],[Reis.Index]])</f>
        <v>,Yakidoo,</v>
      </c>
      <c r="D1103" s="2" t="str">
        <f ca="1">INDEX(Tabel3[ReisNaam],Tabel4[[#This Row],[Reis.Index]])&amp;","</f>
        <v>Monte Patria,</v>
      </c>
      <c r="E1103" t="s">
        <v>3841</v>
      </c>
      <c r="F1103" t="s">
        <v>2416</v>
      </c>
      <c r="G1103" s="17" t="str">
        <f t="shared" ca="1" si="35"/>
        <v>,22-01-2020,</v>
      </c>
      <c r="H1103" s="2">
        <f ca="1">RANDBETWEEN(1,Formules!$B$3)</f>
        <v>515</v>
      </c>
      <c r="I1103" s="2">
        <f t="shared" si="36"/>
        <v>1102</v>
      </c>
    </row>
    <row r="1104" spans="1:9" x14ac:dyDescent="0.25">
      <c r="A1104" s="2" t="str">
        <f ca="1">Tabel4[[#This Row],[GroepBeheerderEmail]]&amp;Tabel4[[#This Row],[GroepNaam]]&amp;Tabel4[[#This Row],[ReisNaam]]&amp;Tabel4[[#This Row],[NotitieTitel]]&amp;Tabel4[[#This Row],[NotitieDatum]]&amp;Tabel4[[#This Row],[NotitieTekst]]</f>
        <v>Charleen.Toop@gmail.com,Zooxo,Phước An,Ergonomic motivating help-desk,22-01-2020,Etiam pretium iaculis justo. In hac habitasse platea dictumst. Etiam faucibus cursus urna. Ut tellus. Nulla ut erat id mauris vulputate elementum. Nullam varius. Nulla facilisi.</v>
      </c>
      <c r="B1104" s="2" t="str">
        <f ca="1">SUBSTITUTE(INDEX(Tabel3[GroepBeheerderEmail],Tabel4[[#This Row],[Reis.Index]]),",","")</f>
        <v>Charleen.Toop@gmail.com</v>
      </c>
      <c r="C1104" s="2" t="str">
        <f ca="1">INDEX(Tabel3[GroepNaam],Tabel4[[#This Row],[Reis.Index]])</f>
        <v>,Zooxo,</v>
      </c>
      <c r="D1104" s="2" t="str">
        <f ca="1">INDEX(Tabel3[ReisNaam],Tabel4[[#This Row],[Reis.Index]])&amp;","</f>
        <v>Phước An,</v>
      </c>
      <c r="E1104" t="s">
        <v>3842</v>
      </c>
      <c r="F1104" t="s">
        <v>2327</v>
      </c>
      <c r="G1104" s="17" t="str">
        <f t="shared" ca="1" si="35"/>
        <v>,22-01-2020,</v>
      </c>
      <c r="H1104" s="2">
        <f ca="1">RANDBETWEEN(1,Formules!$B$3)</f>
        <v>982</v>
      </c>
      <c r="I1104" s="2">
        <f t="shared" si="36"/>
        <v>1103</v>
      </c>
    </row>
    <row r="1105" spans="1:9" x14ac:dyDescent="0.25">
      <c r="A1105" s="2" t="str">
        <f ca="1">Tabel4[[#This Row],[GroepBeheerderEmail]]&amp;Tabel4[[#This Row],[GroepNaam]]&amp;Tabel4[[#This Row],[ReisNaam]]&amp;Tabel4[[#This Row],[NotitieTitel]]&amp;Tabel4[[#This Row],[NotitieDatum]]&amp;Tabel4[[#This Row],[NotitieTekst]]</f>
        <v>Yovonnda.Yurkin@gmail.com,Oyope,Baicheng,Persevering heuristic neural-net,22-01-2020,Vestibulum ante ipsum primis in faucibus orci luctus et ultrices posuere cubilia Curae; Duis faucibus accumsan odio. Curabitur convallis. Duis consequat dui nec nisi volutpat eleifend. Donec ut dolor. Morbi vel lectus in quam fringilla rhoncus.</v>
      </c>
      <c r="B1105" s="2" t="str">
        <f ca="1">SUBSTITUTE(INDEX(Tabel3[GroepBeheerderEmail],Tabel4[[#This Row],[Reis.Index]]),",","")</f>
        <v>Yovonnda.Yurkin@gmail.com</v>
      </c>
      <c r="C1105" s="2" t="str">
        <f ca="1">INDEX(Tabel3[GroepNaam],Tabel4[[#This Row],[Reis.Index]])</f>
        <v>,Oyope,</v>
      </c>
      <c r="D1105" s="2" t="str">
        <f ca="1">INDEX(Tabel3[ReisNaam],Tabel4[[#This Row],[Reis.Index]])&amp;","</f>
        <v>Baicheng,</v>
      </c>
      <c r="E1105" t="s">
        <v>3843</v>
      </c>
      <c r="F1105" t="s">
        <v>2318</v>
      </c>
      <c r="G1105" s="17" t="str">
        <f t="shared" ca="1" si="35"/>
        <v>,22-01-2020,</v>
      </c>
      <c r="H1105" s="2">
        <f ca="1">RANDBETWEEN(1,Formules!$B$3)</f>
        <v>963</v>
      </c>
      <c r="I1105" s="2">
        <f t="shared" si="36"/>
        <v>1104</v>
      </c>
    </row>
    <row r="1106" spans="1:9" x14ac:dyDescent="0.25">
      <c r="A1106" s="2" t="str">
        <f ca="1">Tabel4[[#This Row],[GroepBeheerderEmail]]&amp;Tabel4[[#This Row],[GroepNaam]]&amp;Tabel4[[#This Row],[ReisNaam]]&amp;Tabel4[[#This Row],[NotitieTitel]]&amp;Tabel4[[#This Row],[NotitieDatum]]&amp;Tabel4[[#This Row],[NotitieTekst]]</f>
        <v>Mordecai.Patterson@gmail.com,Fadeo,Saarbrücken,Digitized user-facing infrastructure,22-01-2020,In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v>
      </c>
      <c r="B1106" s="2" t="str">
        <f ca="1">SUBSTITUTE(INDEX(Tabel3[GroepBeheerderEmail],Tabel4[[#This Row],[Reis.Index]]),",","")</f>
        <v>Mordecai.Patterson@gmail.com</v>
      </c>
      <c r="C1106" s="2" t="str">
        <f ca="1">INDEX(Tabel3[GroepNaam],Tabel4[[#This Row],[Reis.Index]])</f>
        <v>,Fadeo,</v>
      </c>
      <c r="D1106" s="2" t="str">
        <f ca="1">INDEX(Tabel3[ReisNaam],Tabel4[[#This Row],[Reis.Index]])&amp;","</f>
        <v>Saarbrücken,</v>
      </c>
      <c r="E1106" t="s">
        <v>3844</v>
      </c>
      <c r="F1106" t="s">
        <v>2417</v>
      </c>
      <c r="G1106" s="17" t="str">
        <f t="shared" ca="1" si="35"/>
        <v>,22-01-2020,</v>
      </c>
      <c r="H1106" s="2">
        <f ca="1">RANDBETWEEN(1,Formules!$B$3)</f>
        <v>511</v>
      </c>
      <c r="I1106" s="2">
        <f t="shared" si="36"/>
        <v>1105</v>
      </c>
    </row>
    <row r="1107" spans="1:9" x14ac:dyDescent="0.25">
      <c r="A1107" s="2" t="str">
        <f ca="1">Tabel4[[#This Row],[GroepBeheerderEmail]]&amp;Tabel4[[#This Row],[GroepNaam]]&amp;Tabel4[[#This Row],[ReisNaam]]&amp;Tabel4[[#This Row],[NotitieTitel]]&amp;Tabel4[[#This Row],[NotitieDatum]]&amp;Tabel4[[#This Row],[NotitieTekst]]</f>
        <v>Edouard.Alger@gmail.com,Eare,Zhelin,Triple-buffered value-added product,22-01-2020,Mauris lacinia sapien quis libero. Nullam sit amet turpis elementum ligula vehicula consequat. Morbi a ipsum. Integer a nibh.</v>
      </c>
      <c r="B1107" s="2" t="str">
        <f ca="1">SUBSTITUTE(INDEX(Tabel3[GroepBeheerderEmail],Tabel4[[#This Row],[Reis.Index]]),",","")</f>
        <v>Edouard.Alger@gmail.com</v>
      </c>
      <c r="C1107" s="2" t="str">
        <f ca="1">INDEX(Tabel3[GroepNaam],Tabel4[[#This Row],[Reis.Index]])</f>
        <v>,Eare,</v>
      </c>
      <c r="D1107" s="2" t="str">
        <f ca="1">INDEX(Tabel3[ReisNaam],Tabel4[[#This Row],[Reis.Index]])&amp;","</f>
        <v>Zhelin,</v>
      </c>
      <c r="E1107" t="s">
        <v>3845</v>
      </c>
      <c r="F1107" t="s">
        <v>2418</v>
      </c>
      <c r="G1107" s="17" t="str">
        <f t="shared" ca="1" si="35"/>
        <v>,22-01-2020,</v>
      </c>
      <c r="H1107" s="2">
        <f ca="1">RANDBETWEEN(1,Formules!$B$3)</f>
        <v>188</v>
      </c>
      <c r="I1107" s="2">
        <f t="shared" si="36"/>
        <v>1106</v>
      </c>
    </row>
    <row r="1108" spans="1:9" x14ac:dyDescent="0.25">
      <c r="A1108" s="2" t="str">
        <f ca="1">Tabel4[[#This Row],[GroepBeheerderEmail]]&amp;Tabel4[[#This Row],[GroepNaam]]&amp;Tabel4[[#This Row],[ReisNaam]]&amp;Tabel4[[#This Row],[NotitieTitel]]&amp;Tabel4[[#This Row],[NotitieDatum]]&amp;Tabel4[[#This Row],[NotitieTekst]]</f>
        <v>Selia.Georgelin@gmail.com,Thoughtstorm,Sacramento,Enterprise-wide non-volatile concept,22-01-2020,Praesent lectus. Vestibulum quam sapien, varius ut, blandit non, interdum in, ante. Vestibulum ante ipsum primis in faucibus orci luctus et ultrices posuere cubilia Curae; Duis faucibus accumsan odio. Curabitur convallis. Duis consequat dui nec nisi volutpat eleifend.</v>
      </c>
      <c r="B1108" s="2" t="str">
        <f ca="1">SUBSTITUTE(INDEX(Tabel3[GroepBeheerderEmail],Tabel4[[#This Row],[Reis.Index]]),",","")</f>
        <v>Selia.Georgelin@gmail.com</v>
      </c>
      <c r="C1108" s="2" t="str">
        <f ca="1">INDEX(Tabel3[GroepNaam],Tabel4[[#This Row],[Reis.Index]])</f>
        <v>,Thoughtstorm,</v>
      </c>
      <c r="D1108" s="2" t="str">
        <f ca="1">INDEX(Tabel3[ReisNaam],Tabel4[[#This Row],[Reis.Index]])&amp;","</f>
        <v>Sacramento,</v>
      </c>
      <c r="E1108" t="s">
        <v>3846</v>
      </c>
      <c r="F1108" t="s">
        <v>1812</v>
      </c>
      <c r="G1108" s="17" t="str">
        <f t="shared" ca="1" si="35"/>
        <v>,22-01-2020,</v>
      </c>
      <c r="H1108" s="2">
        <f ca="1">RANDBETWEEN(1,Formules!$B$3)</f>
        <v>743</v>
      </c>
      <c r="I1108" s="2">
        <f t="shared" si="36"/>
        <v>1107</v>
      </c>
    </row>
    <row r="1109" spans="1:9" x14ac:dyDescent="0.25">
      <c r="A1109" s="2" t="str">
        <f ca="1">Tabel4[[#This Row],[GroepBeheerderEmail]]&amp;Tabel4[[#This Row],[GroepNaam]]&amp;Tabel4[[#This Row],[ReisNaam]]&amp;Tabel4[[#This Row],[NotitieTitel]]&amp;Tabel4[[#This Row],[NotitieDatum]]&amp;Tabel4[[#This Row],[NotitieTekst]]</f>
        <v>Torin.Matuszyk@gmail.com,Meedoo,Fak Tha,Advanced modular initiative,22-01-2020,Phasellus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v>
      </c>
      <c r="B1109" s="2" t="str">
        <f ca="1">SUBSTITUTE(INDEX(Tabel3[GroepBeheerderEmail],Tabel4[[#This Row],[Reis.Index]]),",","")</f>
        <v>Torin.Matuszyk@gmail.com</v>
      </c>
      <c r="C1109" s="2" t="str">
        <f ca="1">INDEX(Tabel3[GroepNaam],Tabel4[[#This Row],[Reis.Index]])</f>
        <v>,Meedoo,</v>
      </c>
      <c r="D1109" s="2" t="str">
        <f ca="1">INDEX(Tabel3[ReisNaam],Tabel4[[#This Row],[Reis.Index]])&amp;","</f>
        <v>Fak Tha,</v>
      </c>
      <c r="E1109" t="s">
        <v>3847</v>
      </c>
      <c r="F1109" t="s">
        <v>1820</v>
      </c>
      <c r="G1109" s="17" t="str">
        <f t="shared" ca="1" si="35"/>
        <v>,22-01-2020,</v>
      </c>
      <c r="H1109" s="2">
        <f ca="1">RANDBETWEEN(1,Formules!$B$3)</f>
        <v>588</v>
      </c>
      <c r="I1109" s="2">
        <f t="shared" si="36"/>
        <v>1108</v>
      </c>
    </row>
    <row r="1110" spans="1:9" x14ac:dyDescent="0.25">
      <c r="A1110" s="2" t="str">
        <f ca="1">Tabel4[[#This Row],[GroepBeheerderEmail]]&amp;Tabel4[[#This Row],[GroepNaam]]&amp;Tabel4[[#This Row],[ReisNaam]]&amp;Tabel4[[#This Row],[NotitieTitel]]&amp;Tabel4[[#This Row],[NotitieDatum]]&amp;Tabel4[[#This Row],[NotitieTekst]]</f>
        <v>Sherri.Fielding@gmail.com,Livetube,San José de Feliciano,Compatible context-sensitive superstructure,22-01-2020,Morbi quis tortor id nulla ultrices aliquet. Maecenas leo odio, condimentum id, luctus nec, molestie sed, justo.</v>
      </c>
      <c r="B1110" s="2" t="str">
        <f ca="1">SUBSTITUTE(INDEX(Tabel3[GroepBeheerderEmail],Tabel4[[#This Row],[Reis.Index]]),",","")</f>
        <v>Sherri.Fielding@gmail.com</v>
      </c>
      <c r="C1110" s="2" t="str">
        <f ca="1">INDEX(Tabel3[GroepNaam],Tabel4[[#This Row],[Reis.Index]])</f>
        <v>,Livetube,</v>
      </c>
      <c r="D1110" s="2" t="str">
        <f ca="1">INDEX(Tabel3[ReisNaam],Tabel4[[#This Row],[Reis.Index]])&amp;","</f>
        <v>San José de Feliciano,</v>
      </c>
      <c r="E1110" t="s">
        <v>3848</v>
      </c>
      <c r="F1110" t="s">
        <v>1909</v>
      </c>
      <c r="G1110" s="17" t="str">
        <f t="shared" ca="1" si="35"/>
        <v>,22-01-2020,</v>
      </c>
      <c r="H1110" s="2">
        <f ca="1">RANDBETWEEN(1,Formules!$B$3)</f>
        <v>699</v>
      </c>
      <c r="I1110" s="2">
        <f t="shared" si="36"/>
        <v>1109</v>
      </c>
    </row>
    <row r="1111" spans="1:9" x14ac:dyDescent="0.25">
      <c r="A1111" s="2" t="str">
        <f ca="1">Tabel4[[#This Row],[GroepBeheerderEmail]]&amp;Tabel4[[#This Row],[GroepNaam]]&amp;Tabel4[[#This Row],[ReisNaam]]&amp;Tabel4[[#This Row],[NotitieTitel]]&amp;Tabel4[[#This Row],[NotitieDatum]]&amp;Tabel4[[#This Row],[NotitieTekst]]</f>
        <v>Edouard.Alger@gmail.com,Eare,Lingbei,Monitored optimal interface,22-01-2020,In hac habitasse platea dictumst. Etiam faucibus cursus urna. Ut tellus.</v>
      </c>
      <c r="B1111" s="2" t="str">
        <f ca="1">SUBSTITUTE(INDEX(Tabel3[GroepBeheerderEmail],Tabel4[[#This Row],[Reis.Index]]),",","")</f>
        <v>Edouard.Alger@gmail.com</v>
      </c>
      <c r="C1111" s="2" t="str">
        <f ca="1">INDEX(Tabel3[GroepNaam],Tabel4[[#This Row],[Reis.Index]])</f>
        <v>,Eare,</v>
      </c>
      <c r="D1111" s="2" t="str">
        <f ca="1">INDEX(Tabel3[ReisNaam],Tabel4[[#This Row],[Reis.Index]])&amp;","</f>
        <v>Lingbei,</v>
      </c>
      <c r="E1111" t="s">
        <v>3849</v>
      </c>
      <c r="F1111" t="s">
        <v>2221</v>
      </c>
      <c r="G1111" s="17" t="str">
        <f t="shared" ca="1" si="35"/>
        <v>,22-01-2020,</v>
      </c>
      <c r="H1111" s="2">
        <f ca="1">RANDBETWEEN(1,Formules!$B$3)</f>
        <v>840</v>
      </c>
      <c r="I1111" s="2">
        <f t="shared" si="36"/>
        <v>1110</v>
      </c>
    </row>
    <row r="1112" spans="1:9" x14ac:dyDescent="0.25">
      <c r="A1112" s="2" t="str">
        <f ca="1">Tabel4[[#This Row],[GroepBeheerderEmail]]&amp;Tabel4[[#This Row],[GroepNaam]]&amp;Tabel4[[#This Row],[ReisNaam]]&amp;Tabel4[[#This Row],[NotitieTitel]]&amp;Tabel4[[#This Row],[NotitieDatum]]&amp;Tabel4[[#This Row],[NotitieTekst]]</f>
        <v>Deborah.Mursell@gmail.com,Jabbertype,Kathmandu,Digitized secondary collaboration,22-01-2020,Donec quis orci eget orci vehicula condimentum. Curabitur in libero ut massa volutpat convallis. Morbi odio odio, elementum eu, interdum eu, tincidunt in, leo. Maecenas pulvinar lobortis est. Phasellus sit amet erat. Nulla tempus. Vivamus in felis eu sapien cursus vestibulum.</v>
      </c>
      <c r="B1112" s="2" t="str">
        <f ca="1">SUBSTITUTE(INDEX(Tabel3[GroepBeheerderEmail],Tabel4[[#This Row],[Reis.Index]]),",","")</f>
        <v>Deborah.Mursell@gmail.com</v>
      </c>
      <c r="C1112" s="2" t="str">
        <f ca="1">INDEX(Tabel3[GroepNaam],Tabel4[[#This Row],[Reis.Index]])</f>
        <v>,Jabbertype,</v>
      </c>
      <c r="D1112" s="2" t="str">
        <f ca="1">INDEX(Tabel3[ReisNaam],Tabel4[[#This Row],[Reis.Index]])&amp;","</f>
        <v>Kathmandu,</v>
      </c>
      <c r="E1112" t="s">
        <v>3850</v>
      </c>
      <c r="F1112" t="s">
        <v>2419</v>
      </c>
      <c r="G1112" s="17" t="str">
        <f t="shared" ca="1" si="35"/>
        <v>,22-01-2020,</v>
      </c>
      <c r="H1112" s="2">
        <f ca="1">RANDBETWEEN(1,Formules!$B$3)</f>
        <v>16</v>
      </c>
      <c r="I1112" s="2">
        <f t="shared" si="36"/>
        <v>1111</v>
      </c>
    </row>
    <row r="1113" spans="1:9" x14ac:dyDescent="0.25">
      <c r="A1113" s="2" t="str">
        <f ca="1">Tabel4[[#This Row],[GroepBeheerderEmail]]&amp;Tabel4[[#This Row],[GroepNaam]]&amp;Tabel4[[#This Row],[ReisNaam]]&amp;Tabel4[[#This Row],[NotitieTitel]]&amp;Tabel4[[#This Row],[NotitieDatum]]&amp;Tabel4[[#This Row],[NotitieTekst]]</f>
        <v>Willie.Cellier@gmail.com,Gabspot,Jiworejo,Synchronised eco-centric success,22-01-2020,Lorem ipsum dolor sit amet, consectetuer 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v>
      </c>
      <c r="B1113" s="2" t="str">
        <f ca="1">SUBSTITUTE(INDEX(Tabel3[GroepBeheerderEmail],Tabel4[[#This Row],[Reis.Index]]),",","")</f>
        <v>Willie.Cellier@gmail.com</v>
      </c>
      <c r="C1113" s="2" t="str">
        <f ca="1">INDEX(Tabel3[GroepNaam],Tabel4[[#This Row],[Reis.Index]])</f>
        <v>,Gabspot,</v>
      </c>
      <c r="D1113" s="2" t="str">
        <f ca="1">INDEX(Tabel3[ReisNaam],Tabel4[[#This Row],[Reis.Index]])&amp;","</f>
        <v>Jiworejo,</v>
      </c>
      <c r="E1113" t="s">
        <v>3851</v>
      </c>
      <c r="F1113" t="s">
        <v>1865</v>
      </c>
      <c r="G1113" s="17" t="str">
        <f t="shared" ca="1" si="35"/>
        <v>,22-01-2020,</v>
      </c>
      <c r="H1113" s="2">
        <f ca="1">RANDBETWEEN(1,Formules!$B$3)</f>
        <v>726</v>
      </c>
      <c r="I1113" s="2">
        <f t="shared" si="36"/>
        <v>1112</v>
      </c>
    </row>
    <row r="1114" spans="1:9" x14ac:dyDescent="0.25">
      <c r="A1114" s="2" t="str">
        <f ca="1">Tabel4[[#This Row],[GroepBeheerderEmail]]&amp;Tabel4[[#This Row],[GroepNaam]]&amp;Tabel4[[#This Row],[ReisNaam]]&amp;Tabel4[[#This Row],[NotitieTitel]]&amp;Tabel4[[#This Row],[NotitieDatum]]&amp;Tabel4[[#This Row],[NotitieTekst]]</f>
        <v>Chrysa.Minnock@gmail.com,Fivespan,Verkhniy Yasenov,Managed motivating product,22-01-2020,Aliquam augue quam, sollicitudin vitae, consectetuer eget, rutrum at, lorem.</v>
      </c>
      <c r="B1114" s="2" t="str">
        <f ca="1">SUBSTITUTE(INDEX(Tabel3[GroepBeheerderEmail],Tabel4[[#This Row],[Reis.Index]]),",","")</f>
        <v>Chrysa.Minnock@gmail.com</v>
      </c>
      <c r="C1114" s="2" t="str">
        <f ca="1">INDEX(Tabel3[GroepNaam],Tabel4[[#This Row],[Reis.Index]])</f>
        <v>,Fivespan,</v>
      </c>
      <c r="D1114" s="2" t="str">
        <f ca="1">INDEX(Tabel3[ReisNaam],Tabel4[[#This Row],[Reis.Index]])&amp;","</f>
        <v>Verkhniy Yasenov,</v>
      </c>
      <c r="E1114" t="s">
        <v>3852</v>
      </c>
      <c r="F1114" t="s">
        <v>1972</v>
      </c>
      <c r="G1114" s="17" t="str">
        <f t="shared" ca="1" si="35"/>
        <v>,22-01-2020,</v>
      </c>
      <c r="H1114" s="2">
        <f ca="1">RANDBETWEEN(1,Formules!$B$3)</f>
        <v>598</v>
      </c>
      <c r="I1114" s="2">
        <f t="shared" si="36"/>
        <v>1113</v>
      </c>
    </row>
    <row r="1115" spans="1:9" x14ac:dyDescent="0.25">
      <c r="A1115" s="2" t="str">
        <f ca="1">Tabel4[[#This Row],[GroepBeheerderEmail]]&amp;Tabel4[[#This Row],[GroepNaam]]&amp;Tabel4[[#This Row],[ReisNaam]]&amp;Tabel4[[#This Row],[NotitieTitel]]&amp;Tabel4[[#This Row],[NotitieDatum]]&amp;Tabel4[[#This Row],[NotitieTekst]]</f>
        <v>Deborah.Mursell@gmail.com,Thoughtsphere,Ubiaja,Streamlined holistic archive,22-01-2020,Proin interdum mauris non ligula pellentesque ultrices. Phasellus id sapien in sapien iaculis congue. Vivamus metus arcu, adipiscing molestie, hendrerit at, vulputate vitae, nisl. Aenean lectus.</v>
      </c>
      <c r="B1115" s="2" t="str">
        <f ca="1">SUBSTITUTE(INDEX(Tabel3[GroepBeheerderEmail],Tabel4[[#This Row],[Reis.Index]]),",","")</f>
        <v>Deborah.Mursell@gmail.com</v>
      </c>
      <c r="C1115" s="2" t="str">
        <f ca="1">INDEX(Tabel3[GroepNaam],Tabel4[[#This Row],[Reis.Index]])</f>
        <v>,Thoughtsphere,</v>
      </c>
      <c r="D1115" s="2" t="str">
        <f ca="1">INDEX(Tabel3[ReisNaam],Tabel4[[#This Row],[Reis.Index]])&amp;","</f>
        <v>Ubiaja,</v>
      </c>
      <c r="E1115" t="s">
        <v>3853</v>
      </c>
      <c r="F1115" t="s">
        <v>2420</v>
      </c>
      <c r="G1115" s="17" t="str">
        <f t="shared" ca="1" si="35"/>
        <v>,22-01-2020,</v>
      </c>
      <c r="H1115" s="2">
        <f ca="1">RANDBETWEEN(1,Formules!$B$3)</f>
        <v>63</v>
      </c>
      <c r="I1115" s="2">
        <f t="shared" si="36"/>
        <v>1114</v>
      </c>
    </row>
    <row r="1116" spans="1:9" x14ac:dyDescent="0.25">
      <c r="A1116" s="2" t="str">
        <f ca="1">Tabel4[[#This Row],[GroepBeheerderEmail]]&amp;Tabel4[[#This Row],[GroepNaam]]&amp;Tabel4[[#This Row],[ReisNaam]]&amp;Tabel4[[#This Row],[NotitieTitel]]&amp;Tabel4[[#This Row],[NotitieDatum]]&amp;Tabel4[[#This Row],[NotitieTekst]]</f>
        <v>Emmy.Maseres@gmail.com,Eimbee,Wau,Multi-layered regional archive,22-01-2020,In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v>
      </c>
      <c r="B1116" s="2" t="str">
        <f ca="1">SUBSTITUTE(INDEX(Tabel3[GroepBeheerderEmail],Tabel4[[#This Row],[Reis.Index]]),",","")</f>
        <v>Emmy.Maseres@gmail.com</v>
      </c>
      <c r="C1116" s="2" t="str">
        <f ca="1">INDEX(Tabel3[GroepNaam],Tabel4[[#This Row],[Reis.Index]])</f>
        <v>,Eimbee,</v>
      </c>
      <c r="D1116" s="2" t="str">
        <f ca="1">INDEX(Tabel3[ReisNaam],Tabel4[[#This Row],[Reis.Index]])&amp;","</f>
        <v>Wau,</v>
      </c>
      <c r="E1116" t="s">
        <v>3854</v>
      </c>
      <c r="F1116" t="s">
        <v>2421</v>
      </c>
      <c r="G1116" s="17" t="str">
        <f t="shared" ca="1" si="35"/>
        <v>,22-01-2020,</v>
      </c>
      <c r="H1116" s="2">
        <f ca="1">RANDBETWEEN(1,Formules!$B$3)</f>
        <v>876</v>
      </c>
      <c r="I1116" s="2">
        <f t="shared" si="36"/>
        <v>1115</v>
      </c>
    </row>
    <row r="1117" spans="1:9" x14ac:dyDescent="0.25">
      <c r="A1117" s="2" t="str">
        <f ca="1">Tabel4[[#This Row],[GroepBeheerderEmail]]&amp;Tabel4[[#This Row],[GroepNaam]]&amp;Tabel4[[#This Row],[ReisNaam]]&amp;Tabel4[[#This Row],[NotitieTitel]]&amp;Tabel4[[#This Row],[NotitieDatum]]&amp;Tabel4[[#This Row],[NotitieTekst]]</f>
        <v>Cesaro.Croizier@gmail.com,Vinder,San Pedro,Face to face context-sensitive moderator,22-01-2020,Curabitur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v>
      </c>
      <c r="B1117" s="2" t="str">
        <f ca="1">SUBSTITUTE(INDEX(Tabel3[GroepBeheerderEmail],Tabel4[[#This Row],[Reis.Index]]),",","")</f>
        <v>Cesaro.Croizier@gmail.com</v>
      </c>
      <c r="C1117" s="2" t="str">
        <f ca="1">INDEX(Tabel3[GroepNaam],Tabel4[[#This Row],[Reis.Index]])</f>
        <v>,Vinder,</v>
      </c>
      <c r="D1117" s="2" t="str">
        <f ca="1">INDEX(Tabel3[ReisNaam],Tabel4[[#This Row],[Reis.Index]])&amp;","</f>
        <v>San Pedro,</v>
      </c>
      <c r="E1117" t="s">
        <v>3855</v>
      </c>
      <c r="F1117" t="s">
        <v>1988</v>
      </c>
      <c r="G1117" s="17" t="str">
        <f t="shared" ca="1" si="35"/>
        <v>,22-01-2020,</v>
      </c>
      <c r="H1117" s="2">
        <f ca="1">RANDBETWEEN(1,Formules!$B$3)</f>
        <v>494</v>
      </c>
      <c r="I1117" s="2">
        <f t="shared" si="36"/>
        <v>1116</v>
      </c>
    </row>
    <row r="1118" spans="1:9" x14ac:dyDescent="0.25">
      <c r="A1118" s="2" t="str">
        <f ca="1">Tabel4[[#This Row],[GroepBeheerderEmail]]&amp;Tabel4[[#This Row],[GroepNaam]]&amp;Tabel4[[#This Row],[ReisNaam]]&amp;Tabel4[[#This Row],[NotitieTitel]]&amp;Tabel4[[#This Row],[NotitieDatum]]&amp;Tabel4[[#This Row],[NotitieTekst]]</f>
        <v>Yovonnda.Yurkin@gmail.com,Oyope,Solina,Integrated optimal structure,22-01-2020,Duis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v>
      </c>
      <c r="B1118" s="2" t="str">
        <f ca="1">SUBSTITUTE(INDEX(Tabel3[GroepBeheerderEmail],Tabel4[[#This Row],[Reis.Index]]),",","")</f>
        <v>Yovonnda.Yurkin@gmail.com</v>
      </c>
      <c r="C1118" s="2" t="str">
        <f ca="1">INDEX(Tabel3[GroepNaam],Tabel4[[#This Row],[Reis.Index]])</f>
        <v>,Oyope,</v>
      </c>
      <c r="D1118" s="2" t="str">
        <f ca="1">INDEX(Tabel3[ReisNaam],Tabel4[[#This Row],[Reis.Index]])&amp;","</f>
        <v>Solina,</v>
      </c>
      <c r="E1118" t="s">
        <v>3856</v>
      </c>
      <c r="F1118" t="s">
        <v>2031</v>
      </c>
      <c r="G1118" s="17" t="str">
        <f t="shared" ca="1" si="35"/>
        <v>,22-01-2020,</v>
      </c>
      <c r="H1118" s="2">
        <f ca="1">RANDBETWEEN(1,Formules!$B$3)</f>
        <v>15</v>
      </c>
      <c r="I1118" s="2">
        <f t="shared" si="36"/>
        <v>1117</v>
      </c>
    </row>
    <row r="1119" spans="1:9" x14ac:dyDescent="0.25">
      <c r="A1119" s="2" t="str">
        <f ca="1">Tabel4[[#This Row],[GroepBeheerderEmail]]&amp;Tabel4[[#This Row],[GroepNaam]]&amp;Tabel4[[#This Row],[ReisNaam]]&amp;Tabel4[[#This Row],[NotitieTitel]]&amp;Tabel4[[#This Row],[NotitieDatum]]&amp;Tabel4[[#This Row],[NotitieTekst]]</f>
        <v>Sven.Harrison@gmail.com,Wikibox,Yanghong,Focused 6th generation neural-net,22-01-2020,Integer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v>
      </c>
      <c r="B1119" s="2" t="str">
        <f ca="1">SUBSTITUTE(INDEX(Tabel3[GroepBeheerderEmail],Tabel4[[#This Row],[Reis.Index]]),",","")</f>
        <v>Sven.Harrison@gmail.com</v>
      </c>
      <c r="C1119" s="2" t="str">
        <f ca="1">INDEX(Tabel3[GroepNaam],Tabel4[[#This Row],[Reis.Index]])</f>
        <v>,Wikibox,</v>
      </c>
      <c r="D1119" s="2" t="str">
        <f ca="1">INDEX(Tabel3[ReisNaam],Tabel4[[#This Row],[Reis.Index]])&amp;","</f>
        <v>Yanghong,</v>
      </c>
      <c r="E1119" t="s">
        <v>3857</v>
      </c>
      <c r="F1119" t="s">
        <v>2100</v>
      </c>
      <c r="G1119" s="17" t="str">
        <f t="shared" ca="1" si="35"/>
        <v>,22-01-2020,</v>
      </c>
      <c r="H1119" s="2">
        <f ca="1">RANDBETWEEN(1,Formules!$B$3)</f>
        <v>68</v>
      </c>
      <c r="I1119" s="2">
        <f t="shared" si="36"/>
        <v>1118</v>
      </c>
    </row>
    <row r="1120" spans="1:9" x14ac:dyDescent="0.25">
      <c r="A1120" s="2" t="str">
        <f ca="1">Tabel4[[#This Row],[GroepBeheerderEmail]]&amp;Tabel4[[#This Row],[GroepNaam]]&amp;Tabel4[[#This Row],[ReisNaam]]&amp;Tabel4[[#This Row],[NotitieTitel]]&amp;Tabel4[[#This Row],[NotitieDatum]]&amp;Tabel4[[#This Row],[NotitieTekst]]</f>
        <v>Freemon.Piche@gmail.com,Twiyo,Żyrardów,Multi-channelled exuding workforce,22-01-2020,Curabitur convallis. Duis consequat dui nec nisi volutpat eleifend.</v>
      </c>
      <c r="B1120" s="2" t="str">
        <f ca="1">SUBSTITUTE(INDEX(Tabel3[GroepBeheerderEmail],Tabel4[[#This Row],[Reis.Index]]),",","")</f>
        <v>Freemon.Piche@gmail.com</v>
      </c>
      <c r="C1120" s="2" t="str">
        <f ca="1">INDEX(Tabel3[GroepNaam],Tabel4[[#This Row],[Reis.Index]])</f>
        <v>,Twiyo,</v>
      </c>
      <c r="D1120" s="2" t="str">
        <f ca="1">INDEX(Tabel3[ReisNaam],Tabel4[[#This Row],[Reis.Index]])&amp;","</f>
        <v>Żyrardów,</v>
      </c>
      <c r="E1120" t="s">
        <v>3858</v>
      </c>
      <c r="F1120" t="s">
        <v>2422</v>
      </c>
      <c r="G1120" s="17" t="str">
        <f t="shared" ca="1" si="35"/>
        <v>,22-01-2020,</v>
      </c>
      <c r="H1120" s="2">
        <f ca="1">RANDBETWEEN(1,Formules!$B$3)</f>
        <v>318</v>
      </c>
      <c r="I1120" s="2">
        <f t="shared" si="36"/>
        <v>1119</v>
      </c>
    </row>
    <row r="1121" spans="1:9" x14ac:dyDescent="0.25">
      <c r="A1121" s="2" t="str">
        <f ca="1">Tabel4[[#This Row],[GroepBeheerderEmail]]&amp;Tabel4[[#This Row],[GroepNaam]]&amp;Tabel4[[#This Row],[ReisNaam]]&amp;Tabel4[[#This Row],[NotitieTitel]]&amp;Tabel4[[#This Row],[NotitieDatum]]&amp;Tabel4[[#This Row],[NotitieTekst]]</f>
        <v>Rhianon.Benson@gmail.com,Skyba,Pitangui,Optimized reciprocal emulation,22-01-2020,Maecenas rhoncus aliquam lacus. Morbi quis tortor id nulla ultrices aliquet. Maecenas leo odio, condimentum id, luctus nec, molestie sed, justo. Pellentesque viverra pede ac diam.</v>
      </c>
      <c r="B1121" s="2" t="str">
        <f ca="1">SUBSTITUTE(INDEX(Tabel3[GroepBeheerderEmail],Tabel4[[#This Row],[Reis.Index]]),",","")</f>
        <v>Rhianon.Benson@gmail.com</v>
      </c>
      <c r="C1121" s="2" t="str">
        <f ca="1">INDEX(Tabel3[GroepNaam],Tabel4[[#This Row],[Reis.Index]])</f>
        <v>,Skyba,</v>
      </c>
      <c r="D1121" s="2" t="str">
        <f ca="1">INDEX(Tabel3[ReisNaam],Tabel4[[#This Row],[Reis.Index]])&amp;","</f>
        <v>Pitangui,</v>
      </c>
      <c r="E1121" t="s">
        <v>3859</v>
      </c>
      <c r="F1121" t="s">
        <v>2423</v>
      </c>
      <c r="G1121" s="17" t="str">
        <f t="shared" ca="1" si="35"/>
        <v>,22-01-2020,</v>
      </c>
      <c r="H1121" s="2">
        <f ca="1">RANDBETWEEN(1,Formules!$B$3)</f>
        <v>510</v>
      </c>
      <c r="I1121" s="2">
        <f t="shared" si="36"/>
        <v>1120</v>
      </c>
    </row>
    <row r="1122" spans="1:9" x14ac:dyDescent="0.25">
      <c r="A1122" s="2" t="str">
        <f ca="1">Tabel4[[#This Row],[GroepBeheerderEmail]]&amp;Tabel4[[#This Row],[GroepNaam]]&amp;Tabel4[[#This Row],[ReisNaam]]&amp;Tabel4[[#This Row],[NotitieTitel]]&amp;Tabel4[[#This Row],[NotitieDatum]]&amp;Tabel4[[#This Row],[NotitieTekst]]</f>
        <v>Charleen.Toop@gmail.com,Browsecat,Laxey,Innovative object-oriented hierarchy,22-01-2020,Nulla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v>
      </c>
      <c r="B1122" s="2" t="str">
        <f ca="1">SUBSTITUTE(INDEX(Tabel3[GroepBeheerderEmail],Tabel4[[#This Row],[Reis.Index]]),",","")</f>
        <v>Charleen.Toop@gmail.com</v>
      </c>
      <c r="C1122" s="2" t="str">
        <f ca="1">INDEX(Tabel3[GroepNaam],Tabel4[[#This Row],[Reis.Index]])</f>
        <v>,Browsecat,</v>
      </c>
      <c r="D1122" s="2" t="str">
        <f ca="1">INDEX(Tabel3[ReisNaam],Tabel4[[#This Row],[Reis.Index]])&amp;","</f>
        <v>Laxey,</v>
      </c>
      <c r="E1122" t="s">
        <v>3860</v>
      </c>
      <c r="F1122" t="s">
        <v>2424</v>
      </c>
      <c r="G1122" s="17" t="str">
        <f t="shared" ca="1" si="35"/>
        <v>,22-01-2020,</v>
      </c>
      <c r="H1122" s="2">
        <f ca="1">RANDBETWEEN(1,Formules!$B$3)</f>
        <v>771</v>
      </c>
      <c r="I1122" s="2">
        <f t="shared" si="36"/>
        <v>1121</v>
      </c>
    </row>
    <row r="1123" spans="1:9" x14ac:dyDescent="0.25">
      <c r="A1123" s="2" t="str">
        <f ca="1">Tabel4[[#This Row],[GroepBeheerderEmail]]&amp;Tabel4[[#This Row],[GroepNaam]]&amp;Tabel4[[#This Row],[ReisNaam]]&amp;Tabel4[[#This Row],[NotitieTitel]]&amp;Tabel4[[#This Row],[NotitieDatum]]&amp;Tabel4[[#This Row],[NotitieTekst]]</f>
        <v>Abel.Jerdon@gmail.com,Fatz,Biyan,Phased multi-state matrices,22-01-2020,Mauris lacinia sapien quis libero. Nullam sit amet turpis elementum ligula vehicula consequat. Morbi a ipsum. Integer a nibh. In quis justo. Maecenas rhoncus aliquam lacus. Morbi quis tortor id nulla ultrices aliquet. Maecenas leo odio, condimentum id, luctus nec, molestie sed, justo.</v>
      </c>
      <c r="B1123" s="2" t="str">
        <f ca="1">SUBSTITUTE(INDEX(Tabel3[GroepBeheerderEmail],Tabel4[[#This Row],[Reis.Index]]),",","")</f>
        <v>Abel.Jerdon@gmail.com</v>
      </c>
      <c r="C1123" s="2" t="str">
        <f ca="1">INDEX(Tabel3[GroepNaam],Tabel4[[#This Row],[Reis.Index]])</f>
        <v>,Fatz,</v>
      </c>
      <c r="D1123" s="2" t="str">
        <f ca="1">INDEX(Tabel3[ReisNaam],Tabel4[[#This Row],[Reis.Index]])&amp;","</f>
        <v>Biyan,</v>
      </c>
      <c r="E1123" t="s">
        <v>3861</v>
      </c>
      <c r="F1123" t="s">
        <v>2425</v>
      </c>
      <c r="G1123" s="17" t="str">
        <f t="shared" ca="1" si="35"/>
        <v>,22-01-2020,</v>
      </c>
      <c r="H1123" s="2">
        <f ca="1">RANDBETWEEN(1,Formules!$B$3)</f>
        <v>652</v>
      </c>
      <c r="I1123" s="2">
        <f t="shared" si="36"/>
        <v>1122</v>
      </c>
    </row>
    <row r="1124" spans="1:9" x14ac:dyDescent="0.25">
      <c r="A1124" s="2" t="str">
        <f ca="1">Tabel4[[#This Row],[GroepBeheerderEmail]]&amp;Tabel4[[#This Row],[GroepNaam]]&amp;Tabel4[[#This Row],[ReisNaam]]&amp;Tabel4[[#This Row],[NotitieTitel]]&amp;Tabel4[[#This Row],[NotitieDatum]]&amp;Tabel4[[#This Row],[NotitieTekst]]</f>
        <v>Steward.Grane@gmail.com,Kwideo,Canindé,Up-sized clear-thinking challenge,22-01-2020,Vestibulum ante ipsum primis in faucibus orci luctus et ultrices posuere cubilia Curae; Donec pharetra, magna vestibulum aliquet ultrices, erat tortor sollicitudin mi, sit amet lobortis sapien sapien non mi.</v>
      </c>
      <c r="B1124" s="2" t="str">
        <f ca="1">SUBSTITUTE(INDEX(Tabel3[GroepBeheerderEmail],Tabel4[[#This Row],[Reis.Index]]),",","")</f>
        <v>Steward.Grane@gmail.com</v>
      </c>
      <c r="C1124" s="2" t="str">
        <f ca="1">INDEX(Tabel3[GroepNaam],Tabel4[[#This Row],[Reis.Index]])</f>
        <v>,Kwideo,</v>
      </c>
      <c r="D1124" s="2" t="str">
        <f ca="1">INDEX(Tabel3[ReisNaam],Tabel4[[#This Row],[Reis.Index]])&amp;","</f>
        <v>Canindé,</v>
      </c>
      <c r="E1124" t="s">
        <v>3862</v>
      </c>
      <c r="F1124" t="s">
        <v>2396</v>
      </c>
      <c r="G1124" s="17" t="str">
        <f t="shared" ca="1" si="35"/>
        <v>,22-01-2020,</v>
      </c>
      <c r="H1124" s="2">
        <f ca="1">RANDBETWEEN(1,Formules!$B$3)</f>
        <v>376</v>
      </c>
      <c r="I1124" s="2">
        <f t="shared" si="36"/>
        <v>1123</v>
      </c>
    </row>
    <row r="1125" spans="1:9" x14ac:dyDescent="0.25">
      <c r="A1125" s="2" t="str">
        <f ca="1">Tabel4[[#This Row],[GroepBeheerderEmail]]&amp;Tabel4[[#This Row],[GroepNaam]]&amp;Tabel4[[#This Row],[ReisNaam]]&amp;Tabel4[[#This Row],[NotitieTitel]]&amp;Tabel4[[#This Row],[NotitieDatum]]&amp;Tabel4[[#This Row],[NotitieTekst]]</f>
        <v>Mable.Stobbie@gmail.com,Skilith,Wadeng,Reverse-engineered multi-tasking system engine,22-01-2020,Nulla mollis molestie lorem.</v>
      </c>
      <c r="B1125" s="2" t="str">
        <f ca="1">SUBSTITUTE(INDEX(Tabel3[GroepBeheerderEmail],Tabel4[[#This Row],[Reis.Index]]),",","")</f>
        <v>Mable.Stobbie@gmail.com</v>
      </c>
      <c r="C1125" s="2" t="str">
        <f ca="1">INDEX(Tabel3[GroepNaam],Tabel4[[#This Row],[Reis.Index]])</f>
        <v>,Skilith,</v>
      </c>
      <c r="D1125" s="2" t="str">
        <f ca="1">INDEX(Tabel3[ReisNaam],Tabel4[[#This Row],[Reis.Index]])&amp;","</f>
        <v>Wadeng,</v>
      </c>
      <c r="E1125" t="s">
        <v>3863</v>
      </c>
      <c r="F1125" t="s">
        <v>2426</v>
      </c>
      <c r="G1125" s="17" t="str">
        <f t="shared" ca="1" si="35"/>
        <v>,22-01-2020,</v>
      </c>
      <c r="H1125" s="2">
        <f ca="1">RANDBETWEEN(1,Formules!$B$3)</f>
        <v>392</v>
      </c>
      <c r="I1125" s="2">
        <f t="shared" si="36"/>
        <v>1124</v>
      </c>
    </row>
    <row r="1126" spans="1:9" x14ac:dyDescent="0.25">
      <c r="A1126" s="2" t="str">
        <f ca="1">Tabel4[[#This Row],[GroepBeheerderEmail]]&amp;Tabel4[[#This Row],[GroepNaam]]&amp;Tabel4[[#This Row],[ReisNaam]]&amp;Tabel4[[#This Row],[NotitieTitel]]&amp;Tabel4[[#This Row],[NotitieDatum]]&amp;Tabel4[[#This Row],[NotitieTekst]]</f>
        <v>Dominik.Grishmanov@gmail.com,Quinu,Fengyuan,Fundamental needs-based strategy,22-01-2020,Aliquam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v>
      </c>
      <c r="B1126" s="2" t="str">
        <f ca="1">SUBSTITUTE(INDEX(Tabel3[GroepBeheerderEmail],Tabel4[[#This Row],[Reis.Index]]),",","")</f>
        <v>Dominik.Grishmanov@gmail.com</v>
      </c>
      <c r="C1126" s="2" t="str">
        <f ca="1">INDEX(Tabel3[GroepNaam],Tabel4[[#This Row],[Reis.Index]])</f>
        <v>,Quinu,</v>
      </c>
      <c r="D1126" s="2" t="str">
        <f ca="1">INDEX(Tabel3[ReisNaam],Tabel4[[#This Row],[Reis.Index]])&amp;","</f>
        <v>Fengyuan,</v>
      </c>
      <c r="E1126" t="s">
        <v>3864</v>
      </c>
      <c r="F1126" t="s">
        <v>2427</v>
      </c>
      <c r="G1126" s="17" t="str">
        <f t="shared" ca="1" si="35"/>
        <v>,22-01-2020,</v>
      </c>
      <c r="H1126" s="2">
        <f ca="1">RANDBETWEEN(1,Formules!$B$3)</f>
        <v>391</v>
      </c>
      <c r="I1126" s="2">
        <f t="shared" si="36"/>
        <v>1125</v>
      </c>
    </row>
    <row r="1127" spans="1:9" x14ac:dyDescent="0.25">
      <c r="A1127" s="2" t="str">
        <f ca="1">Tabel4[[#This Row],[GroepBeheerderEmail]]&amp;Tabel4[[#This Row],[GroepNaam]]&amp;Tabel4[[#This Row],[ReisNaam]]&amp;Tabel4[[#This Row],[NotitieTitel]]&amp;Tabel4[[#This Row],[NotitieDatum]]&amp;Tabel4[[#This Row],[NotitieTekst]]</f>
        <v>Lyndel.Jaan@gmail.com,Voonix,Ranchuelo,Distributed asymmetric concept,22-01-2020,Donec semper sapien a libero. Nam dui. Proin leo odio, porttitor id, consequat in, consequat ut, nulla. Sed accumsan felis. Ut at dolor quis odio consequat varius.</v>
      </c>
      <c r="B1127" s="2" t="str">
        <f ca="1">SUBSTITUTE(INDEX(Tabel3[GroepBeheerderEmail],Tabel4[[#This Row],[Reis.Index]]),",","")</f>
        <v>Lyndel.Jaan@gmail.com</v>
      </c>
      <c r="C1127" s="2" t="str">
        <f ca="1">INDEX(Tabel3[GroepNaam],Tabel4[[#This Row],[Reis.Index]])</f>
        <v>,Voonix,</v>
      </c>
      <c r="D1127" s="2" t="str">
        <f ca="1">INDEX(Tabel3[ReisNaam],Tabel4[[#This Row],[Reis.Index]])&amp;","</f>
        <v>Ranchuelo,</v>
      </c>
      <c r="E1127" t="s">
        <v>3865</v>
      </c>
      <c r="F1127" t="s">
        <v>2428</v>
      </c>
      <c r="G1127" s="17" t="str">
        <f t="shared" ca="1" si="35"/>
        <v>,22-01-2020,</v>
      </c>
      <c r="H1127" s="2">
        <f ca="1">RANDBETWEEN(1,Formules!$B$3)</f>
        <v>915</v>
      </c>
      <c r="I1127" s="2">
        <f t="shared" si="36"/>
        <v>1126</v>
      </c>
    </row>
    <row r="1128" spans="1:9" x14ac:dyDescent="0.25">
      <c r="A1128" s="2" t="str">
        <f ca="1">Tabel4[[#This Row],[GroepBeheerderEmail]]&amp;Tabel4[[#This Row],[GroepNaam]]&amp;Tabel4[[#This Row],[ReisNaam]]&amp;Tabel4[[#This Row],[NotitieTitel]]&amp;Tabel4[[#This Row],[NotitieDatum]]&amp;Tabel4[[#This Row],[NotitieTekst]]</f>
        <v>Francene.Dougharty@gmail.com,Jabbertype,Baloc,Customer-focused impactful knowledge base,22-01-2020,Nulla justo. Aliquam quis turpis eget elit sodales scelerisque. Mauris sit amet eros. Suspendisse accumsan tortor quis turpis.</v>
      </c>
      <c r="B1128" s="2" t="str">
        <f ca="1">SUBSTITUTE(INDEX(Tabel3[GroepBeheerderEmail],Tabel4[[#This Row],[Reis.Index]]),",","")</f>
        <v>Francene.Dougharty@gmail.com</v>
      </c>
      <c r="C1128" s="2" t="str">
        <f ca="1">INDEX(Tabel3[GroepNaam],Tabel4[[#This Row],[Reis.Index]])</f>
        <v>,Jabbertype,</v>
      </c>
      <c r="D1128" s="2" t="str">
        <f ca="1">INDEX(Tabel3[ReisNaam],Tabel4[[#This Row],[Reis.Index]])&amp;","</f>
        <v>Baloc,</v>
      </c>
      <c r="E1128" t="s">
        <v>3866</v>
      </c>
      <c r="F1128" t="s">
        <v>2338</v>
      </c>
      <c r="G1128" s="17" t="str">
        <f t="shared" ca="1" si="35"/>
        <v>,22-01-2020,</v>
      </c>
      <c r="H1128" s="2">
        <f ca="1">RANDBETWEEN(1,Formules!$B$3)</f>
        <v>594</v>
      </c>
      <c r="I1128" s="2">
        <f t="shared" si="36"/>
        <v>1127</v>
      </c>
    </row>
    <row r="1129" spans="1:9" x14ac:dyDescent="0.25">
      <c r="A1129" s="2" t="str">
        <f ca="1">Tabel4[[#This Row],[GroepBeheerderEmail]]&amp;Tabel4[[#This Row],[GroepNaam]]&amp;Tabel4[[#This Row],[ReisNaam]]&amp;Tabel4[[#This Row],[NotitieTitel]]&amp;Tabel4[[#This Row],[NotitieDatum]]&amp;Tabel4[[#This Row],[NotitieTekst]]</f>
        <v>Jenn.Benaine@gmail.com,Divanoodle,Campina Grande do Sul,Ergonomic zero tolerance paradigm,22-01-2020,Curabitur at ipsum ac tellus semper interdum.</v>
      </c>
      <c r="B1129" s="2" t="str">
        <f ca="1">SUBSTITUTE(INDEX(Tabel3[GroepBeheerderEmail],Tabel4[[#This Row],[Reis.Index]]),",","")</f>
        <v>Jenn.Benaine@gmail.com</v>
      </c>
      <c r="C1129" s="2" t="str">
        <f ca="1">INDEX(Tabel3[GroepNaam],Tabel4[[#This Row],[Reis.Index]])</f>
        <v>,Divanoodle,</v>
      </c>
      <c r="D1129" s="2" t="str">
        <f ca="1">INDEX(Tabel3[ReisNaam],Tabel4[[#This Row],[Reis.Index]])&amp;","</f>
        <v>Campina Grande do Sul,</v>
      </c>
      <c r="E1129" t="s">
        <v>3867</v>
      </c>
      <c r="F1129" t="s">
        <v>2429</v>
      </c>
      <c r="G1129" s="17" t="str">
        <f t="shared" ca="1" si="35"/>
        <v>,22-01-2020,</v>
      </c>
      <c r="H1129" s="2">
        <f ca="1">RANDBETWEEN(1,Formules!$B$3)</f>
        <v>504</v>
      </c>
      <c r="I1129" s="2">
        <f t="shared" si="36"/>
        <v>1128</v>
      </c>
    </row>
    <row r="1130" spans="1:9" x14ac:dyDescent="0.25">
      <c r="A1130" s="2" t="str">
        <f ca="1">Tabel4[[#This Row],[GroepBeheerderEmail]]&amp;Tabel4[[#This Row],[GroepNaam]]&amp;Tabel4[[#This Row],[ReisNaam]]&amp;Tabel4[[#This Row],[NotitieTitel]]&amp;Tabel4[[#This Row],[NotitieDatum]]&amp;Tabel4[[#This Row],[NotitieTekst]]</f>
        <v>Kelley.Grattan@gmail.com,Flipopia,Oullins,Multi-channelled tangible encryption,22-01-2020,Duis ac nibh. Fusce lacus purus, aliquet at, feugiat non, pretium quis, lectus. Suspendisse potenti. In eleifend quam a odio. In hac habitasse platea dictumst.</v>
      </c>
      <c r="B1130" s="2" t="str">
        <f ca="1">SUBSTITUTE(INDEX(Tabel3[GroepBeheerderEmail],Tabel4[[#This Row],[Reis.Index]]),",","")</f>
        <v>Kelley.Grattan@gmail.com</v>
      </c>
      <c r="C1130" s="2" t="str">
        <f ca="1">INDEX(Tabel3[GroepNaam],Tabel4[[#This Row],[Reis.Index]])</f>
        <v>,Flipopia,</v>
      </c>
      <c r="D1130" s="2" t="str">
        <f ca="1">INDEX(Tabel3[ReisNaam],Tabel4[[#This Row],[Reis.Index]])&amp;","</f>
        <v>Oullins,</v>
      </c>
      <c r="E1130" t="s">
        <v>3868</v>
      </c>
      <c r="F1130" t="s">
        <v>1762</v>
      </c>
      <c r="G1130" s="17" t="str">
        <f t="shared" ref="G1130:G1193" ca="1" si="37">","&amp;TEXT(TODAY(),"DD-MM-JJJJ")&amp;","</f>
        <v>,22-01-2020,</v>
      </c>
      <c r="H1130" s="2">
        <f ca="1">RANDBETWEEN(1,Formules!$B$3)</f>
        <v>495</v>
      </c>
      <c r="I1130" s="2">
        <f t="shared" ref="I1130:I1193" si="38">ROW()-1</f>
        <v>1129</v>
      </c>
    </row>
    <row r="1131" spans="1:9" x14ac:dyDescent="0.25">
      <c r="A1131" s="2" t="str">
        <f ca="1">Tabel4[[#This Row],[GroepBeheerderEmail]]&amp;Tabel4[[#This Row],[GroepNaam]]&amp;Tabel4[[#This Row],[ReisNaam]]&amp;Tabel4[[#This Row],[NotitieTitel]]&amp;Tabel4[[#This Row],[NotitieDatum]]&amp;Tabel4[[#This Row],[NotitieTekst]]</f>
        <v>Putnam.Aleso@gmail.com,Feednation,Ihuari,Optimized responsive concept,22-01-2020,Vivamus metus arcu, adipiscing molestie, hendrerit at, vulputate vitae, nisl. Aenean lectus. Pellentesque eget nunc. Donec quis orci eget orci vehicula condimentum. Curabitur in libero ut massa volutpat convallis. Morbi odio odio, elementum eu, interdum eu, tincidunt in, leo.</v>
      </c>
      <c r="B1131" s="2" t="str">
        <f ca="1">SUBSTITUTE(INDEX(Tabel3[GroepBeheerderEmail],Tabel4[[#This Row],[Reis.Index]]),",","")</f>
        <v>Putnam.Aleso@gmail.com</v>
      </c>
      <c r="C1131" s="2" t="str">
        <f ca="1">INDEX(Tabel3[GroepNaam],Tabel4[[#This Row],[Reis.Index]])</f>
        <v>,Feednation,</v>
      </c>
      <c r="D1131" s="2" t="str">
        <f ca="1">INDEX(Tabel3[ReisNaam],Tabel4[[#This Row],[Reis.Index]])&amp;","</f>
        <v>Ihuari,</v>
      </c>
      <c r="E1131" t="s">
        <v>3869</v>
      </c>
      <c r="F1131" t="s">
        <v>2430</v>
      </c>
      <c r="G1131" s="17" t="str">
        <f t="shared" ca="1" si="37"/>
        <v>,22-01-2020,</v>
      </c>
      <c r="H1131" s="2">
        <f ca="1">RANDBETWEEN(1,Formules!$B$3)</f>
        <v>111</v>
      </c>
      <c r="I1131" s="2">
        <f t="shared" si="38"/>
        <v>1130</v>
      </c>
    </row>
    <row r="1132" spans="1:9" x14ac:dyDescent="0.25">
      <c r="A1132" s="2" t="str">
        <f ca="1">Tabel4[[#This Row],[GroepBeheerderEmail]]&amp;Tabel4[[#This Row],[GroepNaam]]&amp;Tabel4[[#This Row],[ReisNaam]]&amp;Tabel4[[#This Row],[NotitieTitel]]&amp;Tabel4[[#This Row],[NotitieDatum]]&amp;Tabel4[[#This Row],[NotitieTekst]]</f>
        <v>Pennie.Thomtson@gmail.com,Dabshots,Mustvee,Balanced global strategy,22-01-2020,Nulla justo. Aliquam quis turpis eget elit sodales scelerisque. Mauris sit amet eros. Suspendisse accumsan tortor quis turpis. Sed ante. Vivamus tortor. Duis mattis egestas metus.</v>
      </c>
      <c r="B1132" s="2" t="str">
        <f ca="1">SUBSTITUTE(INDEX(Tabel3[GroepBeheerderEmail],Tabel4[[#This Row],[Reis.Index]]),",","")</f>
        <v>Pennie.Thomtson@gmail.com</v>
      </c>
      <c r="C1132" s="2" t="str">
        <f ca="1">INDEX(Tabel3[GroepNaam],Tabel4[[#This Row],[Reis.Index]])</f>
        <v>,Dabshots,</v>
      </c>
      <c r="D1132" s="2" t="str">
        <f ca="1">INDEX(Tabel3[ReisNaam],Tabel4[[#This Row],[Reis.Index]])&amp;","</f>
        <v>Mustvee,</v>
      </c>
      <c r="E1132" t="s">
        <v>3870</v>
      </c>
      <c r="F1132" t="s">
        <v>1941</v>
      </c>
      <c r="G1132" s="17" t="str">
        <f t="shared" ca="1" si="37"/>
        <v>,22-01-2020,</v>
      </c>
      <c r="H1132" s="2">
        <f ca="1">RANDBETWEEN(1,Formules!$B$3)</f>
        <v>889</v>
      </c>
      <c r="I1132" s="2">
        <f t="shared" si="38"/>
        <v>1131</v>
      </c>
    </row>
    <row r="1133" spans="1:9" x14ac:dyDescent="0.25">
      <c r="A1133" s="2" t="str">
        <f ca="1">Tabel4[[#This Row],[GroepBeheerderEmail]]&amp;Tabel4[[#This Row],[GroepNaam]]&amp;Tabel4[[#This Row],[ReisNaam]]&amp;Tabel4[[#This Row],[NotitieTitel]]&amp;Tabel4[[#This Row],[NotitieDatum]]&amp;Tabel4[[#This Row],[NotitieTekst]]</f>
        <v>Charleen.Toop@gmail.com,Browsecat,Palumbungan,Organized responsive instruction set,22-01-2020,Donec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v>
      </c>
      <c r="B1133" s="2" t="str">
        <f ca="1">SUBSTITUTE(INDEX(Tabel3[GroepBeheerderEmail],Tabel4[[#This Row],[Reis.Index]]),",","")</f>
        <v>Charleen.Toop@gmail.com</v>
      </c>
      <c r="C1133" s="2" t="str">
        <f ca="1">INDEX(Tabel3[GroepNaam],Tabel4[[#This Row],[Reis.Index]])</f>
        <v>,Browsecat,</v>
      </c>
      <c r="D1133" s="2" t="str">
        <f ca="1">INDEX(Tabel3[ReisNaam],Tabel4[[#This Row],[Reis.Index]])&amp;","</f>
        <v>Palumbungan,</v>
      </c>
      <c r="E1133" t="s">
        <v>3871</v>
      </c>
      <c r="F1133" t="s">
        <v>2431</v>
      </c>
      <c r="G1133" s="17" t="str">
        <f t="shared" ca="1" si="37"/>
        <v>,22-01-2020,</v>
      </c>
      <c r="H1133" s="2">
        <f ca="1">RANDBETWEEN(1,Formules!$B$3)</f>
        <v>186</v>
      </c>
      <c r="I1133" s="2">
        <f t="shared" si="38"/>
        <v>1132</v>
      </c>
    </row>
    <row r="1134" spans="1:9" x14ac:dyDescent="0.25">
      <c r="A1134" s="2" t="str">
        <f ca="1">Tabel4[[#This Row],[GroepBeheerderEmail]]&amp;Tabel4[[#This Row],[GroepNaam]]&amp;Tabel4[[#This Row],[ReisNaam]]&amp;Tabel4[[#This Row],[NotitieTitel]]&amp;Tabel4[[#This Row],[NotitieDatum]]&amp;Tabel4[[#This Row],[NotitieTekst]]</f>
        <v>Loria.Pickston@gmail.com,Fivespan,Suay,Fundamental asymmetric access,22-01-2020,Nulla tempus. Vivamus in felis eu sapien cursus vestibulum. Proin eu mi. Nulla ac enim. In tempor, turpis nec euismod scelerisque, quam turpis adipiscing lorem, vitae mattis nibh ligula nec sem. Duis aliquam convallis nunc. Proin at turpis a pede posuere nonummy. Integer non velit.</v>
      </c>
      <c r="B1134" s="2" t="str">
        <f ca="1">SUBSTITUTE(INDEX(Tabel3[GroepBeheerderEmail],Tabel4[[#This Row],[Reis.Index]]),",","")</f>
        <v>Loria.Pickston@gmail.com</v>
      </c>
      <c r="C1134" s="2" t="str">
        <f ca="1">INDEX(Tabel3[GroepNaam],Tabel4[[#This Row],[Reis.Index]])</f>
        <v>,Fivespan,</v>
      </c>
      <c r="D1134" s="2" t="str">
        <f ca="1">INDEX(Tabel3[ReisNaam],Tabel4[[#This Row],[Reis.Index]])&amp;","</f>
        <v>Suay,</v>
      </c>
      <c r="E1134" t="s">
        <v>3872</v>
      </c>
      <c r="F1134" t="s">
        <v>2432</v>
      </c>
      <c r="G1134" s="17" t="str">
        <f t="shared" ca="1" si="37"/>
        <v>,22-01-2020,</v>
      </c>
      <c r="H1134" s="2">
        <f ca="1">RANDBETWEEN(1,Formules!$B$3)</f>
        <v>764</v>
      </c>
      <c r="I1134" s="2">
        <f t="shared" si="38"/>
        <v>1133</v>
      </c>
    </row>
    <row r="1135" spans="1:9" x14ac:dyDescent="0.25">
      <c r="A1135" s="2" t="str">
        <f ca="1">Tabel4[[#This Row],[GroepBeheerderEmail]]&amp;Tabel4[[#This Row],[GroepNaam]]&amp;Tabel4[[#This Row],[ReisNaam]]&amp;Tabel4[[#This Row],[NotitieTitel]]&amp;Tabel4[[#This Row],[NotitieDatum]]&amp;Tabel4[[#This Row],[NotitieTekst]]</f>
        <v>Terry.Scarasbrick@gmail.com,Youopia,Salamanca,Open-source background concept,22-01-2020,Donec posuere metus vitae ipsum. Aliquam non mauris. Morbi non lectus. Aliquam sit amet diam in magna bibendum imperdiet. Nullam orci pede, venenatis non, sodales sed, tincidunt eu, felis. Fusce posuere felis sed lacus. Morbi sem mauris, laoreet ut, rhoncus aliquet, pulvinar sed, nisl.</v>
      </c>
      <c r="B1135" s="2" t="str">
        <f ca="1">SUBSTITUTE(INDEX(Tabel3[GroepBeheerderEmail],Tabel4[[#This Row],[Reis.Index]]),",","")</f>
        <v>Terry.Scarasbrick@gmail.com</v>
      </c>
      <c r="C1135" s="2" t="str">
        <f ca="1">INDEX(Tabel3[GroepNaam],Tabel4[[#This Row],[Reis.Index]])</f>
        <v>,Youopia,</v>
      </c>
      <c r="D1135" s="2" t="str">
        <f ca="1">INDEX(Tabel3[ReisNaam],Tabel4[[#This Row],[Reis.Index]])&amp;","</f>
        <v>Salamanca,</v>
      </c>
      <c r="E1135" t="s">
        <v>3873</v>
      </c>
      <c r="F1135" t="s">
        <v>2433</v>
      </c>
      <c r="G1135" s="17" t="str">
        <f t="shared" ca="1" si="37"/>
        <v>,22-01-2020,</v>
      </c>
      <c r="H1135" s="2">
        <f ca="1">RANDBETWEEN(1,Formules!$B$3)</f>
        <v>937</v>
      </c>
      <c r="I1135" s="2">
        <f t="shared" si="38"/>
        <v>1134</v>
      </c>
    </row>
    <row r="1136" spans="1:9" x14ac:dyDescent="0.25">
      <c r="A1136" s="2" t="str">
        <f ca="1">Tabel4[[#This Row],[GroepBeheerderEmail]]&amp;Tabel4[[#This Row],[GroepNaam]]&amp;Tabel4[[#This Row],[ReisNaam]]&amp;Tabel4[[#This Row],[NotitieTitel]]&amp;Tabel4[[#This Row],[NotitieDatum]]&amp;Tabel4[[#This Row],[NotitieTekst]]</f>
        <v>Jacquelin.Waugh@gmail.com,Vinte,Leticia,Digitized impactful standardization,22-01-2020,Maecenas tincidunt lacus at velit. Vivamus vel nulla eget eros elementum pellentesque. Quisque porta volutpat erat. Quisque erat eros, viverra eget, congue eget, semper rutrum, nulla. Nunc purus.</v>
      </c>
      <c r="B1136" s="2" t="str">
        <f ca="1">SUBSTITUTE(INDEX(Tabel3[GroepBeheerderEmail],Tabel4[[#This Row],[Reis.Index]]),",","")</f>
        <v>Jacquelin.Waugh@gmail.com</v>
      </c>
      <c r="C1136" s="2" t="str">
        <f ca="1">INDEX(Tabel3[GroepNaam],Tabel4[[#This Row],[Reis.Index]])</f>
        <v>,Vinte,</v>
      </c>
      <c r="D1136" s="2" t="str">
        <f ca="1">INDEX(Tabel3[ReisNaam],Tabel4[[#This Row],[Reis.Index]])&amp;","</f>
        <v>Leticia,</v>
      </c>
      <c r="E1136" t="s">
        <v>3874</v>
      </c>
      <c r="F1136" t="s">
        <v>2434</v>
      </c>
      <c r="G1136" s="17" t="str">
        <f t="shared" ca="1" si="37"/>
        <v>,22-01-2020,</v>
      </c>
      <c r="H1136" s="2">
        <f ca="1">RANDBETWEEN(1,Formules!$B$3)</f>
        <v>659</v>
      </c>
      <c r="I1136" s="2">
        <f t="shared" si="38"/>
        <v>1135</v>
      </c>
    </row>
    <row r="1137" spans="1:9" x14ac:dyDescent="0.25">
      <c r="A1137" s="2" t="str">
        <f ca="1">Tabel4[[#This Row],[GroepBeheerderEmail]]&amp;Tabel4[[#This Row],[GroepNaam]]&amp;Tabel4[[#This Row],[ReisNaam]]&amp;Tabel4[[#This Row],[NotitieTitel]]&amp;Tabel4[[#This Row],[NotitieDatum]]&amp;Tabel4[[#This Row],[NotitieTekst]]</f>
        <v>Rickey.Stanislaw@gmail.com,Photobean,Lusambo,Synchronised attitude-oriented budgetary management,22-01-2020,Vivamus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v>
      </c>
      <c r="B1137" s="2" t="str">
        <f ca="1">SUBSTITUTE(INDEX(Tabel3[GroepBeheerderEmail],Tabel4[[#This Row],[Reis.Index]]),",","")</f>
        <v>Rickey.Stanislaw@gmail.com</v>
      </c>
      <c r="C1137" s="2" t="str">
        <f ca="1">INDEX(Tabel3[GroepNaam],Tabel4[[#This Row],[Reis.Index]])</f>
        <v>,Photobean,</v>
      </c>
      <c r="D1137" s="2" t="str">
        <f ca="1">INDEX(Tabel3[ReisNaam],Tabel4[[#This Row],[Reis.Index]])&amp;","</f>
        <v>Lusambo,</v>
      </c>
      <c r="E1137" t="s">
        <v>3875</v>
      </c>
      <c r="F1137" t="s">
        <v>2435</v>
      </c>
      <c r="G1137" s="17" t="str">
        <f t="shared" ca="1" si="37"/>
        <v>,22-01-2020,</v>
      </c>
      <c r="H1137" s="2">
        <f ca="1">RANDBETWEEN(1,Formules!$B$3)</f>
        <v>877</v>
      </c>
      <c r="I1137" s="2">
        <f t="shared" si="38"/>
        <v>1136</v>
      </c>
    </row>
    <row r="1138" spans="1:9" x14ac:dyDescent="0.25">
      <c r="A1138" s="2" t="str">
        <f ca="1">Tabel4[[#This Row],[GroepBeheerderEmail]]&amp;Tabel4[[#This Row],[GroepNaam]]&amp;Tabel4[[#This Row],[ReisNaam]]&amp;Tabel4[[#This Row],[NotitieTitel]]&amp;Tabel4[[#This Row],[NotitieDatum]]&amp;Tabel4[[#This Row],[NotitieTekst]]</f>
        <v>Drake.Bennie@gmail.com,Camido,Atok,Monitored fresh-thinking definition,22-01-2020,Vivamus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v>
      </c>
      <c r="B1138" s="2" t="str">
        <f ca="1">SUBSTITUTE(INDEX(Tabel3[GroepBeheerderEmail],Tabel4[[#This Row],[Reis.Index]]),",","")</f>
        <v>Drake.Bennie@gmail.com</v>
      </c>
      <c r="C1138" s="2" t="str">
        <f ca="1">INDEX(Tabel3[GroepNaam],Tabel4[[#This Row],[Reis.Index]])</f>
        <v>,Camido,</v>
      </c>
      <c r="D1138" s="2" t="str">
        <f ca="1">INDEX(Tabel3[ReisNaam],Tabel4[[#This Row],[Reis.Index]])&amp;","</f>
        <v>Atok,</v>
      </c>
      <c r="E1138" t="s">
        <v>3876</v>
      </c>
      <c r="F1138" t="s">
        <v>2436</v>
      </c>
      <c r="G1138" s="17" t="str">
        <f t="shared" ca="1" si="37"/>
        <v>,22-01-2020,</v>
      </c>
      <c r="H1138" s="2">
        <f ca="1">RANDBETWEEN(1,Formules!$B$3)</f>
        <v>709</v>
      </c>
      <c r="I1138" s="2">
        <f t="shared" si="38"/>
        <v>1137</v>
      </c>
    </row>
    <row r="1139" spans="1:9" x14ac:dyDescent="0.25">
      <c r="A1139" s="2" t="str">
        <f ca="1">Tabel4[[#This Row],[GroepBeheerderEmail]]&amp;Tabel4[[#This Row],[GroepNaam]]&amp;Tabel4[[#This Row],[ReisNaam]]&amp;Tabel4[[#This Row],[NotitieTitel]]&amp;Tabel4[[#This Row],[NotitieDatum]]&amp;Tabel4[[#This Row],[NotitieTekst]]</f>
        <v>Jehu.Griswood@gmail.com,Kazu,Cigaleuh Kulon,Seamless modular parallelism,22-01-2020,Morbi vestibulum, velit id pretium iaculis, diam erat fermentum justo, nec condimentum neque sapien placerat ante. Nulla justo.</v>
      </c>
      <c r="B1139" s="2" t="str">
        <f ca="1">SUBSTITUTE(INDEX(Tabel3[GroepBeheerderEmail],Tabel4[[#This Row],[Reis.Index]]),",","")</f>
        <v>Jehu.Griswood@gmail.com</v>
      </c>
      <c r="C1139" s="2" t="str">
        <f ca="1">INDEX(Tabel3[GroepNaam],Tabel4[[#This Row],[Reis.Index]])</f>
        <v>,Kazu,</v>
      </c>
      <c r="D1139" s="2" t="str">
        <f ca="1">INDEX(Tabel3[ReisNaam],Tabel4[[#This Row],[Reis.Index]])&amp;","</f>
        <v>Cigaleuh Kulon,</v>
      </c>
      <c r="E1139" t="s">
        <v>3877</v>
      </c>
      <c r="F1139" t="s">
        <v>2437</v>
      </c>
      <c r="G1139" s="17" t="str">
        <f t="shared" ca="1" si="37"/>
        <v>,22-01-2020,</v>
      </c>
      <c r="H1139" s="2">
        <f ca="1">RANDBETWEEN(1,Formules!$B$3)</f>
        <v>557</v>
      </c>
      <c r="I1139" s="2">
        <f t="shared" si="38"/>
        <v>1138</v>
      </c>
    </row>
    <row r="1140" spans="1:9" x14ac:dyDescent="0.25">
      <c r="A1140" s="2" t="str">
        <f ca="1">Tabel4[[#This Row],[GroepBeheerderEmail]]&amp;Tabel4[[#This Row],[GroepNaam]]&amp;Tabel4[[#This Row],[ReisNaam]]&amp;Tabel4[[#This Row],[NotitieTitel]]&amp;Tabel4[[#This Row],[NotitieDatum]]&amp;Tabel4[[#This Row],[NotitieTekst]]</f>
        <v>Kelley.Grattan@gmail.com,Flipopia,Oullins,Visionary bi-directional success,22-01-2020,Donec posuere metus vitae ipsum. Aliquam non mauris. Morbi non lectus. Aliquam sit amet diam in magna bibendum imperdiet. Nullam orci pede, venenatis non, sodales sed, tincidunt eu, felis. Fusce posuere felis sed lacus. Morbi sem mauris, laoreet ut, rhoncus aliquet, pulvinar sed, nisl.</v>
      </c>
      <c r="B1140" s="2" t="str">
        <f ca="1">SUBSTITUTE(INDEX(Tabel3[GroepBeheerderEmail],Tabel4[[#This Row],[Reis.Index]]),",","")</f>
        <v>Kelley.Grattan@gmail.com</v>
      </c>
      <c r="C1140" s="2" t="str">
        <f ca="1">INDEX(Tabel3[GroepNaam],Tabel4[[#This Row],[Reis.Index]])</f>
        <v>,Flipopia,</v>
      </c>
      <c r="D1140" s="2" t="str">
        <f ca="1">INDEX(Tabel3[ReisNaam],Tabel4[[#This Row],[Reis.Index]])&amp;","</f>
        <v>Oullins,</v>
      </c>
      <c r="E1140" t="s">
        <v>3878</v>
      </c>
      <c r="F1140" t="s">
        <v>2433</v>
      </c>
      <c r="G1140" s="17" t="str">
        <f t="shared" ca="1" si="37"/>
        <v>,22-01-2020,</v>
      </c>
      <c r="H1140" s="2">
        <f ca="1">RANDBETWEEN(1,Formules!$B$3)</f>
        <v>495</v>
      </c>
      <c r="I1140" s="2">
        <f t="shared" si="38"/>
        <v>1139</v>
      </c>
    </row>
    <row r="1141" spans="1:9" x14ac:dyDescent="0.25">
      <c r="A1141" s="2" t="str">
        <f ca="1">Tabel4[[#This Row],[GroepBeheerderEmail]]&amp;Tabel4[[#This Row],[GroepNaam]]&amp;Tabel4[[#This Row],[ReisNaam]]&amp;Tabel4[[#This Row],[NotitieTitel]]&amp;Tabel4[[#This Row],[NotitieDatum]]&amp;Tabel4[[#This Row],[NotitieTekst]]</f>
        <v>Cassandra.Wagnerin@gmail.com,Brainverse,Usatove,De-engineered grid-enabled initiative,22-01-2020,Nulla facilisi. Cras non velit nec nisi vulputate nonummy. Maecenas tincidunt lacus at velit. Vivamus vel nulla eget eros elementum pellentesque. Quisque porta volutpat erat.</v>
      </c>
      <c r="B1141" s="2" t="str">
        <f ca="1">SUBSTITUTE(INDEX(Tabel3[GroepBeheerderEmail],Tabel4[[#This Row],[Reis.Index]]),",","")</f>
        <v>Cassandra.Wagnerin@gmail.com</v>
      </c>
      <c r="C1141" s="2" t="str">
        <f ca="1">INDEX(Tabel3[GroepNaam],Tabel4[[#This Row],[Reis.Index]])</f>
        <v>,Brainverse,</v>
      </c>
      <c r="D1141" s="2" t="str">
        <f ca="1">INDEX(Tabel3[ReisNaam],Tabel4[[#This Row],[Reis.Index]])&amp;","</f>
        <v>Usatove,</v>
      </c>
      <c r="E1141" t="s">
        <v>3879</v>
      </c>
      <c r="F1141" t="s">
        <v>2438</v>
      </c>
      <c r="G1141" s="17" t="str">
        <f t="shared" ca="1" si="37"/>
        <v>,22-01-2020,</v>
      </c>
      <c r="H1141" s="2">
        <f ca="1">RANDBETWEEN(1,Formules!$B$3)</f>
        <v>728</v>
      </c>
      <c r="I1141" s="2">
        <f t="shared" si="38"/>
        <v>1140</v>
      </c>
    </row>
    <row r="1142" spans="1:9" x14ac:dyDescent="0.25">
      <c r="A1142" s="2" t="str">
        <f ca="1">Tabel4[[#This Row],[GroepBeheerderEmail]]&amp;Tabel4[[#This Row],[GroepNaam]]&amp;Tabel4[[#This Row],[ReisNaam]]&amp;Tabel4[[#This Row],[NotitieTitel]]&amp;Tabel4[[#This Row],[NotitieDatum]]&amp;Tabel4[[#This Row],[NotitieTekst]]</f>
        <v>Hadlee.Sugg@gmail.com,Riffpedia,Verrettes,User-friendly 4th generation solution,22-01-2020,In blandit ultrices enim. Lorem ipsum dolor sit amet, consectetuer adipiscing elit. Proin interdum mauris non ligula pellentesque ultrices. Phasellus id sapien in sapien iaculis congue. Vivamus metus arcu, adipiscing molestie, hendrerit at, vulputate vitae, nisl. Aenean lectus.</v>
      </c>
      <c r="B1142" s="2" t="str">
        <f ca="1">SUBSTITUTE(INDEX(Tabel3[GroepBeheerderEmail],Tabel4[[#This Row],[Reis.Index]]),",","")</f>
        <v>Hadlee.Sugg@gmail.com</v>
      </c>
      <c r="C1142" s="2" t="str">
        <f ca="1">INDEX(Tabel3[GroepNaam],Tabel4[[#This Row],[Reis.Index]])</f>
        <v>,Riffpedia,</v>
      </c>
      <c r="D1142" s="2" t="str">
        <f ca="1">INDEX(Tabel3[ReisNaam],Tabel4[[#This Row],[Reis.Index]])&amp;","</f>
        <v>Verrettes,</v>
      </c>
      <c r="E1142" t="s">
        <v>3880</v>
      </c>
      <c r="F1142" t="s">
        <v>1690</v>
      </c>
      <c r="G1142" s="17" t="str">
        <f t="shared" ca="1" si="37"/>
        <v>,22-01-2020,</v>
      </c>
      <c r="H1142" s="2">
        <f ca="1">RANDBETWEEN(1,Formules!$B$3)</f>
        <v>130</v>
      </c>
      <c r="I1142" s="2">
        <f t="shared" si="38"/>
        <v>1141</v>
      </c>
    </row>
    <row r="1143" spans="1:9" x14ac:dyDescent="0.25">
      <c r="A1143" s="2" t="str">
        <f ca="1">Tabel4[[#This Row],[GroepBeheerderEmail]]&amp;Tabel4[[#This Row],[GroepNaam]]&amp;Tabel4[[#This Row],[ReisNaam]]&amp;Tabel4[[#This Row],[NotitieTitel]]&amp;Tabel4[[#This Row],[NotitieDatum]]&amp;Tabel4[[#This Row],[NotitieTekst]]</f>
        <v>Drake.Bennie@gmail.com,Edgeblab,Ceranów,Reverse-engineered attitude-oriented framework,22-01-2020,Nam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v>
      </c>
      <c r="B1143" s="2" t="str">
        <f ca="1">SUBSTITUTE(INDEX(Tabel3[GroepBeheerderEmail],Tabel4[[#This Row],[Reis.Index]]),",","")</f>
        <v>Drake.Bennie@gmail.com</v>
      </c>
      <c r="C1143" s="2" t="str">
        <f ca="1">INDEX(Tabel3[GroepNaam],Tabel4[[#This Row],[Reis.Index]])</f>
        <v>,Edgeblab,</v>
      </c>
      <c r="D1143" s="2" t="str">
        <f ca="1">INDEX(Tabel3[ReisNaam],Tabel4[[#This Row],[Reis.Index]])&amp;","</f>
        <v>Ceranów,</v>
      </c>
      <c r="E1143" t="s">
        <v>3881</v>
      </c>
      <c r="F1143" t="s">
        <v>1749</v>
      </c>
      <c r="G1143" s="17" t="str">
        <f t="shared" ca="1" si="37"/>
        <v>,22-01-2020,</v>
      </c>
      <c r="H1143" s="2">
        <f ca="1">RANDBETWEEN(1,Formules!$B$3)</f>
        <v>113</v>
      </c>
      <c r="I1143" s="2">
        <f t="shared" si="38"/>
        <v>1142</v>
      </c>
    </row>
    <row r="1144" spans="1:9" x14ac:dyDescent="0.25">
      <c r="A1144" s="2" t="str">
        <f ca="1">Tabel4[[#This Row],[GroepBeheerderEmail]]&amp;Tabel4[[#This Row],[GroepNaam]]&amp;Tabel4[[#This Row],[ReisNaam]]&amp;Tabel4[[#This Row],[NotitieTitel]]&amp;Tabel4[[#This Row],[NotitieDatum]]&amp;Tabel4[[#This Row],[NotitieTekst]]</f>
        <v>Debbie.Wooller@gmail.com,Gevee,Tuatuka,Mandatory system-worthy pricing structure,22-01-2020,Duis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v>
      </c>
      <c r="B1144" s="2" t="str">
        <f ca="1">SUBSTITUTE(INDEX(Tabel3[GroepBeheerderEmail],Tabel4[[#This Row],[Reis.Index]]),",","")</f>
        <v>Debbie.Wooller@gmail.com</v>
      </c>
      <c r="C1144" s="2" t="str">
        <f ca="1">INDEX(Tabel3[GroepNaam],Tabel4[[#This Row],[Reis.Index]])</f>
        <v>,Gevee,</v>
      </c>
      <c r="D1144" s="2" t="str">
        <f ca="1">INDEX(Tabel3[ReisNaam],Tabel4[[#This Row],[Reis.Index]])&amp;","</f>
        <v>Tuatuka,</v>
      </c>
      <c r="E1144" t="s">
        <v>3882</v>
      </c>
      <c r="F1144" t="s">
        <v>2439</v>
      </c>
      <c r="G1144" s="17" t="str">
        <f t="shared" ca="1" si="37"/>
        <v>,22-01-2020,</v>
      </c>
      <c r="H1144" s="2">
        <f ca="1">RANDBETWEEN(1,Formules!$B$3)</f>
        <v>235</v>
      </c>
      <c r="I1144" s="2">
        <f t="shared" si="38"/>
        <v>1143</v>
      </c>
    </row>
    <row r="1145" spans="1:9" x14ac:dyDescent="0.25">
      <c r="A1145" s="2" t="str">
        <f ca="1">Tabel4[[#This Row],[GroepBeheerderEmail]]&amp;Tabel4[[#This Row],[GroepNaam]]&amp;Tabel4[[#This Row],[ReisNaam]]&amp;Tabel4[[#This Row],[NotitieTitel]]&amp;Tabel4[[#This Row],[NotitieDatum]]&amp;Tabel4[[#This Row],[NotitieTekst]]</f>
        <v>Hoyt.Checcuzzi@gmail.com,Camido,Vischongo,Exclusive client-driven core,22-01-2020,Curabitur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v>
      </c>
      <c r="B1145" s="2" t="str">
        <f ca="1">SUBSTITUTE(INDEX(Tabel3[GroepBeheerderEmail],Tabel4[[#This Row],[Reis.Index]]),",","")</f>
        <v>Hoyt.Checcuzzi@gmail.com</v>
      </c>
      <c r="C1145" s="2" t="str">
        <f ca="1">INDEX(Tabel3[GroepNaam],Tabel4[[#This Row],[Reis.Index]])</f>
        <v>,Camido,</v>
      </c>
      <c r="D1145" s="2" t="str">
        <f ca="1">INDEX(Tabel3[ReisNaam],Tabel4[[#This Row],[Reis.Index]])&amp;","</f>
        <v>Vischongo,</v>
      </c>
      <c r="E1145" t="s">
        <v>3883</v>
      </c>
      <c r="F1145" t="s">
        <v>2264</v>
      </c>
      <c r="G1145" s="17" t="str">
        <f t="shared" ca="1" si="37"/>
        <v>,22-01-2020,</v>
      </c>
      <c r="H1145" s="2">
        <f ca="1">RANDBETWEEN(1,Formules!$B$3)</f>
        <v>721</v>
      </c>
      <c r="I1145" s="2">
        <f t="shared" si="38"/>
        <v>1144</v>
      </c>
    </row>
    <row r="1146" spans="1:9" x14ac:dyDescent="0.25">
      <c r="A1146" s="2" t="str">
        <f ca="1">Tabel4[[#This Row],[GroepBeheerderEmail]]&amp;Tabel4[[#This Row],[GroepNaam]]&amp;Tabel4[[#This Row],[ReisNaam]]&amp;Tabel4[[#This Row],[NotitieTitel]]&amp;Tabel4[[#This Row],[NotitieDatum]]&amp;Tabel4[[#This Row],[NotitieTekst]]</f>
        <v>Rhianon.Benson@gmail.com,Skyba,Lobuk,Open-architected non-volatile challenge,22-01-2020,Donec vitae nisi. Nam ultrices, libero non mattis pulvinar, nulla pede ullamcorper augue, a suscipit nulla elit ac nulla. Sed vel enim sit amet nunc viverra dapibus. Nulla suscipit ligula in lacus.</v>
      </c>
      <c r="B1146" s="2" t="str">
        <f ca="1">SUBSTITUTE(INDEX(Tabel3[GroepBeheerderEmail],Tabel4[[#This Row],[Reis.Index]]),",","")</f>
        <v>Rhianon.Benson@gmail.com</v>
      </c>
      <c r="C1146" s="2" t="str">
        <f ca="1">INDEX(Tabel3[GroepNaam],Tabel4[[#This Row],[Reis.Index]])</f>
        <v>,Skyba,</v>
      </c>
      <c r="D1146" s="2" t="str">
        <f ca="1">INDEX(Tabel3[ReisNaam],Tabel4[[#This Row],[Reis.Index]])&amp;","</f>
        <v>Lobuk,</v>
      </c>
      <c r="E1146" t="s">
        <v>3884</v>
      </c>
      <c r="F1146" t="s">
        <v>2440</v>
      </c>
      <c r="G1146" s="17" t="str">
        <f t="shared" ca="1" si="37"/>
        <v>,22-01-2020,</v>
      </c>
      <c r="H1146" s="2">
        <f ca="1">RANDBETWEEN(1,Formules!$B$3)</f>
        <v>711</v>
      </c>
      <c r="I1146" s="2">
        <f t="shared" si="38"/>
        <v>1145</v>
      </c>
    </row>
    <row r="1147" spans="1:9" x14ac:dyDescent="0.25">
      <c r="A1147" s="2" t="str">
        <f ca="1">Tabel4[[#This Row],[GroepBeheerderEmail]]&amp;Tabel4[[#This Row],[GroepNaam]]&amp;Tabel4[[#This Row],[ReisNaam]]&amp;Tabel4[[#This Row],[NotitieTitel]]&amp;Tabel4[[#This Row],[NotitieDatum]]&amp;Tabel4[[#This Row],[NotitieTekst]]</f>
        <v>Samson.Houseley@gmail.com,Zooxo,Petit Raffray,Polarised fresh-thinking application,22-01-2020,Nullam porttitor lacus at turpis. Donec posuere metus vitae ipsum. Aliquam non mauris. Morbi non lectus. Aliquam sit amet diam in magna bibendum imperdiet.</v>
      </c>
      <c r="B1147" s="2" t="str">
        <f ca="1">SUBSTITUTE(INDEX(Tabel3[GroepBeheerderEmail],Tabel4[[#This Row],[Reis.Index]]),",","")</f>
        <v>Samson.Houseley@gmail.com</v>
      </c>
      <c r="C1147" s="2" t="str">
        <f ca="1">INDEX(Tabel3[GroepNaam],Tabel4[[#This Row],[Reis.Index]])</f>
        <v>,Zooxo,</v>
      </c>
      <c r="D1147" s="2" t="str">
        <f ca="1">INDEX(Tabel3[ReisNaam],Tabel4[[#This Row],[Reis.Index]])&amp;","</f>
        <v>Petit Raffray,</v>
      </c>
      <c r="E1147" t="s">
        <v>3885</v>
      </c>
      <c r="F1147" t="s">
        <v>1655</v>
      </c>
      <c r="G1147" s="17" t="str">
        <f t="shared" ca="1" si="37"/>
        <v>,22-01-2020,</v>
      </c>
      <c r="H1147" s="2">
        <f ca="1">RANDBETWEEN(1,Formules!$B$3)</f>
        <v>961</v>
      </c>
      <c r="I1147" s="2">
        <f t="shared" si="38"/>
        <v>1146</v>
      </c>
    </row>
    <row r="1148" spans="1:9" x14ac:dyDescent="0.25">
      <c r="A1148" s="2" t="str">
        <f ca="1">Tabel4[[#This Row],[GroepBeheerderEmail]]&amp;Tabel4[[#This Row],[GroepNaam]]&amp;Tabel4[[#This Row],[ReisNaam]]&amp;Tabel4[[#This Row],[NotitieTitel]]&amp;Tabel4[[#This Row],[NotitieDatum]]&amp;Tabel4[[#This Row],[NotitieTekst]]</f>
        <v>Haskel.Bath@gmail.com,Tambee,Staryy Dobrotvir,Focused modular initiative,22-01-2020,Lorem ipsum dolor sit amet, consectetuer adipiscing elit. Proin interdum mauris non ligula pellentesque ultrices.</v>
      </c>
      <c r="B1148" s="2" t="str">
        <f ca="1">SUBSTITUTE(INDEX(Tabel3[GroepBeheerderEmail],Tabel4[[#This Row],[Reis.Index]]),",","")</f>
        <v>Haskel.Bath@gmail.com</v>
      </c>
      <c r="C1148" s="2" t="str">
        <f ca="1">INDEX(Tabel3[GroepNaam],Tabel4[[#This Row],[Reis.Index]])</f>
        <v>,Tambee,</v>
      </c>
      <c r="D1148" s="2" t="str">
        <f ca="1">INDEX(Tabel3[ReisNaam],Tabel4[[#This Row],[Reis.Index]])&amp;","</f>
        <v>Staryy Dobrotvir,</v>
      </c>
      <c r="E1148" t="s">
        <v>3886</v>
      </c>
      <c r="F1148" t="s">
        <v>1911</v>
      </c>
      <c r="G1148" s="17" t="str">
        <f t="shared" ca="1" si="37"/>
        <v>,22-01-2020,</v>
      </c>
      <c r="H1148" s="2">
        <f ca="1">RANDBETWEEN(1,Formules!$B$3)</f>
        <v>592</v>
      </c>
      <c r="I1148" s="2">
        <f t="shared" si="38"/>
        <v>1147</v>
      </c>
    </row>
    <row r="1149" spans="1:9" x14ac:dyDescent="0.25">
      <c r="A1149" s="2" t="str">
        <f ca="1">Tabel4[[#This Row],[GroepBeheerderEmail]]&amp;Tabel4[[#This Row],[GroepNaam]]&amp;Tabel4[[#This Row],[ReisNaam]]&amp;Tabel4[[#This Row],[NotitieTitel]]&amp;Tabel4[[#This Row],[NotitieDatum]]&amp;Tabel4[[#This Row],[NotitieTekst]]</f>
        <v>Leta.Canland@gmail.com,Skiba,Grand-Bassam,Customer-focused asymmetric moderator,22-01-2020,Duis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v>
      </c>
      <c r="B1149" s="2" t="str">
        <f ca="1">SUBSTITUTE(INDEX(Tabel3[GroepBeheerderEmail],Tabel4[[#This Row],[Reis.Index]]),",","")</f>
        <v>Leta.Canland@gmail.com</v>
      </c>
      <c r="C1149" s="2" t="str">
        <f ca="1">INDEX(Tabel3[GroepNaam],Tabel4[[#This Row],[Reis.Index]])</f>
        <v>,Skiba,</v>
      </c>
      <c r="D1149" s="2" t="str">
        <f ca="1">INDEX(Tabel3[ReisNaam],Tabel4[[#This Row],[Reis.Index]])&amp;","</f>
        <v>Grand-Bassam,</v>
      </c>
      <c r="E1149" t="s">
        <v>3887</v>
      </c>
      <c r="F1149" t="s">
        <v>1880</v>
      </c>
      <c r="G1149" s="17" t="str">
        <f t="shared" ca="1" si="37"/>
        <v>,22-01-2020,</v>
      </c>
      <c r="H1149" s="2">
        <f ca="1">RANDBETWEEN(1,Formules!$B$3)</f>
        <v>873</v>
      </c>
      <c r="I1149" s="2">
        <f t="shared" si="38"/>
        <v>1148</v>
      </c>
    </row>
    <row r="1150" spans="1:9" x14ac:dyDescent="0.25">
      <c r="A1150" s="2" t="str">
        <f ca="1">Tabel4[[#This Row],[GroepBeheerderEmail]]&amp;Tabel4[[#This Row],[GroepNaam]]&amp;Tabel4[[#This Row],[ReisNaam]]&amp;Tabel4[[#This Row],[NotitieTitel]]&amp;Tabel4[[#This Row],[NotitieDatum]]&amp;Tabel4[[#This Row],[NotitieTekst]]</f>
        <v>Jolynn.Fosdike@gmail.com,Oyoloo,Nanqiao,Pre-emptive solution-oriented functionalities,22-01-2020,Curabitur gravida nisi at nibh. In hac habitasse platea dictumst. Aliquam augue quam, sollicitudin vitae, consectetuer eget, rutrum at, lorem. Integer tincidunt ante vel ipsum. Praesent blandit lacinia erat. Vestibulum sed magna at nunc commodo placerat. Praesent blandit. Nam nulla.</v>
      </c>
      <c r="B1150" s="2" t="str">
        <f ca="1">SUBSTITUTE(INDEX(Tabel3[GroepBeheerderEmail],Tabel4[[#This Row],[Reis.Index]]),",","")</f>
        <v>Jolynn.Fosdike@gmail.com</v>
      </c>
      <c r="C1150" s="2" t="str">
        <f ca="1">INDEX(Tabel3[GroepNaam],Tabel4[[#This Row],[Reis.Index]])</f>
        <v>,Oyoloo,</v>
      </c>
      <c r="D1150" s="2" t="str">
        <f ca="1">INDEX(Tabel3[ReisNaam],Tabel4[[#This Row],[Reis.Index]])&amp;","</f>
        <v>Nanqiao,</v>
      </c>
      <c r="E1150" t="s">
        <v>3888</v>
      </c>
      <c r="F1150" t="s">
        <v>2441</v>
      </c>
      <c r="G1150" s="17" t="str">
        <f t="shared" ca="1" si="37"/>
        <v>,22-01-2020,</v>
      </c>
      <c r="H1150" s="2">
        <f ca="1">RANDBETWEEN(1,Formules!$B$3)</f>
        <v>807</v>
      </c>
      <c r="I1150" s="2">
        <f t="shared" si="38"/>
        <v>1149</v>
      </c>
    </row>
    <row r="1151" spans="1:9" x14ac:dyDescent="0.25">
      <c r="A1151" s="2" t="str">
        <f ca="1">Tabel4[[#This Row],[GroepBeheerderEmail]]&amp;Tabel4[[#This Row],[GroepNaam]]&amp;Tabel4[[#This Row],[ReisNaam]]&amp;Tabel4[[#This Row],[NotitieTitel]]&amp;Tabel4[[#This Row],[NotitieDatum]]&amp;Tabel4[[#This Row],[NotitieTekst]]</f>
        <v>Faun.Gutans@gmail.com,Riffpath,Trenton,Reverse-engineered user-facing framework,22-01-2020,Suspendisse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v>
      </c>
      <c r="B1151" s="2" t="str">
        <f ca="1">SUBSTITUTE(INDEX(Tabel3[GroepBeheerderEmail],Tabel4[[#This Row],[Reis.Index]]),",","")</f>
        <v>Faun.Gutans@gmail.com</v>
      </c>
      <c r="C1151" s="2" t="str">
        <f ca="1">INDEX(Tabel3[GroepNaam],Tabel4[[#This Row],[Reis.Index]])</f>
        <v>,Riffpath,</v>
      </c>
      <c r="D1151" s="2" t="str">
        <f ca="1">INDEX(Tabel3[ReisNaam],Tabel4[[#This Row],[Reis.Index]])&amp;","</f>
        <v>Trenton,</v>
      </c>
      <c r="E1151" t="s">
        <v>3889</v>
      </c>
      <c r="F1151" t="s">
        <v>2442</v>
      </c>
      <c r="G1151" s="17" t="str">
        <f t="shared" ca="1" si="37"/>
        <v>,22-01-2020,</v>
      </c>
      <c r="H1151" s="2">
        <f ca="1">RANDBETWEEN(1,Formules!$B$3)</f>
        <v>29</v>
      </c>
      <c r="I1151" s="2">
        <f t="shared" si="38"/>
        <v>1150</v>
      </c>
    </row>
    <row r="1152" spans="1:9" x14ac:dyDescent="0.25">
      <c r="A1152" s="2" t="str">
        <f ca="1">Tabel4[[#This Row],[GroepBeheerderEmail]]&amp;Tabel4[[#This Row],[GroepNaam]]&amp;Tabel4[[#This Row],[ReisNaam]]&amp;Tabel4[[#This Row],[NotitieTitel]]&amp;Tabel4[[#This Row],[NotitieDatum]]&amp;Tabel4[[#This Row],[NotitieTekst]]</f>
        <v>Abel.Jerdon@gmail.com,Fatz,Adigeni,Implemented transitional parallelism,22-01-2020,Vestibulum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v>
      </c>
      <c r="B1152" s="2" t="str">
        <f ca="1">SUBSTITUTE(INDEX(Tabel3[GroepBeheerderEmail],Tabel4[[#This Row],[Reis.Index]]),",","")</f>
        <v>Abel.Jerdon@gmail.com</v>
      </c>
      <c r="C1152" s="2" t="str">
        <f ca="1">INDEX(Tabel3[GroepNaam],Tabel4[[#This Row],[Reis.Index]])</f>
        <v>,Fatz,</v>
      </c>
      <c r="D1152" s="2" t="str">
        <f ca="1">INDEX(Tabel3[ReisNaam],Tabel4[[#This Row],[Reis.Index]])&amp;","</f>
        <v>Adigeni,</v>
      </c>
      <c r="E1152" t="s">
        <v>3890</v>
      </c>
      <c r="F1152" t="s">
        <v>2443</v>
      </c>
      <c r="G1152" s="17" t="str">
        <f t="shared" ca="1" si="37"/>
        <v>,22-01-2020,</v>
      </c>
      <c r="H1152" s="2">
        <f ca="1">RANDBETWEEN(1,Formules!$B$3)</f>
        <v>936</v>
      </c>
      <c r="I1152" s="2">
        <f t="shared" si="38"/>
        <v>1151</v>
      </c>
    </row>
    <row r="1153" spans="1:9" x14ac:dyDescent="0.25">
      <c r="A1153" s="2" t="str">
        <f ca="1">Tabel4[[#This Row],[GroepBeheerderEmail]]&amp;Tabel4[[#This Row],[GroepNaam]]&amp;Tabel4[[#This Row],[ReisNaam]]&amp;Tabel4[[#This Row],[NotitieTitel]]&amp;Tabel4[[#This Row],[NotitieDatum]]&amp;Tabel4[[#This Row],[NotitieTekst]]</f>
        <v>Jenelle.Caw@gmail.com,Tambee,San Francisco,Expanded encompassing infrastructure,22-01-2020,Maecenas tincidunt lacus at velit. Vivamus vel nulla eget eros elementum pellentesque. Quisque porta volutpat erat. Quisque erat eros, viverra eget, congue eget, semper rutrum, nulla.</v>
      </c>
      <c r="B1153" s="2" t="str">
        <f ca="1">SUBSTITUTE(INDEX(Tabel3[GroepBeheerderEmail],Tabel4[[#This Row],[Reis.Index]]),",","")</f>
        <v>Jenelle.Caw@gmail.com</v>
      </c>
      <c r="C1153" s="2" t="str">
        <f ca="1">INDEX(Tabel3[GroepNaam],Tabel4[[#This Row],[Reis.Index]])</f>
        <v>,Tambee,</v>
      </c>
      <c r="D1153" s="2" t="str">
        <f ca="1">INDEX(Tabel3[ReisNaam],Tabel4[[#This Row],[Reis.Index]])&amp;","</f>
        <v>San Francisco,</v>
      </c>
      <c r="E1153" t="s">
        <v>3891</v>
      </c>
      <c r="F1153" t="s">
        <v>2444</v>
      </c>
      <c r="G1153" s="17" t="str">
        <f t="shared" ca="1" si="37"/>
        <v>,22-01-2020,</v>
      </c>
      <c r="H1153" s="2">
        <f ca="1">RANDBETWEEN(1,Formules!$B$3)</f>
        <v>128</v>
      </c>
      <c r="I1153" s="2">
        <f t="shared" si="38"/>
        <v>1152</v>
      </c>
    </row>
    <row r="1154" spans="1:9" x14ac:dyDescent="0.25">
      <c r="A1154" s="2" t="str">
        <f ca="1">Tabel4[[#This Row],[GroepBeheerderEmail]]&amp;Tabel4[[#This Row],[GroepNaam]]&amp;Tabel4[[#This Row],[ReisNaam]]&amp;Tabel4[[#This Row],[NotitieTitel]]&amp;Tabel4[[#This Row],[NotitieDatum]]&amp;Tabel4[[#This Row],[NotitieTekst]]</f>
        <v>Putnam.Aleso@gmail.com,Feednation,Shums’k,Centralized content-based matrix,22-01-2020,Vivamus vel nulla eget eros elementum pellentesque. Quisque porta volutpat erat.</v>
      </c>
      <c r="B1154" s="2" t="str">
        <f ca="1">SUBSTITUTE(INDEX(Tabel3[GroepBeheerderEmail],Tabel4[[#This Row],[Reis.Index]]),",","")</f>
        <v>Putnam.Aleso@gmail.com</v>
      </c>
      <c r="C1154" s="2" t="str">
        <f ca="1">INDEX(Tabel3[GroepNaam],Tabel4[[#This Row],[Reis.Index]])</f>
        <v>,Feednation,</v>
      </c>
      <c r="D1154" s="2" t="str">
        <f ca="1">INDEX(Tabel3[ReisNaam],Tabel4[[#This Row],[Reis.Index]])&amp;","</f>
        <v>Shums’k,</v>
      </c>
      <c r="E1154" t="s">
        <v>3892</v>
      </c>
      <c r="F1154" t="s">
        <v>2445</v>
      </c>
      <c r="G1154" s="17" t="str">
        <f t="shared" ca="1" si="37"/>
        <v>,22-01-2020,</v>
      </c>
      <c r="H1154" s="2">
        <f ca="1">RANDBETWEEN(1,Formules!$B$3)</f>
        <v>115</v>
      </c>
      <c r="I1154" s="2">
        <f t="shared" si="38"/>
        <v>1153</v>
      </c>
    </row>
    <row r="1155" spans="1:9" x14ac:dyDescent="0.25">
      <c r="A1155" s="2" t="str">
        <f ca="1">Tabel4[[#This Row],[GroepBeheerderEmail]]&amp;Tabel4[[#This Row],[GroepNaam]]&amp;Tabel4[[#This Row],[ReisNaam]]&amp;Tabel4[[#This Row],[NotitieTitel]]&amp;Tabel4[[#This Row],[NotitieDatum]]&amp;Tabel4[[#This Row],[NotitieTekst]]</f>
        <v>Kennie.Spaight@gmail.com,Divanoodle,Västerås,Balanced actuating framework,22-01-2020,Suspendisse potenti.</v>
      </c>
      <c r="B1155" s="2" t="str">
        <f ca="1">SUBSTITUTE(INDEX(Tabel3[GroepBeheerderEmail],Tabel4[[#This Row],[Reis.Index]]),",","")</f>
        <v>Kennie.Spaight@gmail.com</v>
      </c>
      <c r="C1155" s="2" t="str">
        <f ca="1">INDEX(Tabel3[GroepNaam],Tabel4[[#This Row],[Reis.Index]])</f>
        <v>,Divanoodle,</v>
      </c>
      <c r="D1155" s="2" t="str">
        <f ca="1">INDEX(Tabel3[ReisNaam],Tabel4[[#This Row],[Reis.Index]])&amp;","</f>
        <v>Västerås,</v>
      </c>
      <c r="E1155" t="s">
        <v>3893</v>
      </c>
      <c r="F1155" t="s">
        <v>2038</v>
      </c>
      <c r="G1155" s="17" t="str">
        <f t="shared" ca="1" si="37"/>
        <v>,22-01-2020,</v>
      </c>
      <c r="H1155" s="2">
        <f ca="1">RANDBETWEEN(1,Formules!$B$3)</f>
        <v>752</v>
      </c>
      <c r="I1155" s="2">
        <f t="shared" si="38"/>
        <v>1154</v>
      </c>
    </row>
    <row r="1156" spans="1:9" x14ac:dyDescent="0.25">
      <c r="A1156" s="2" t="str">
        <f ca="1">Tabel4[[#This Row],[GroepBeheerderEmail]]&amp;Tabel4[[#This Row],[GroepNaam]]&amp;Tabel4[[#This Row],[ReisNaam]]&amp;Tabel4[[#This Row],[NotitieTitel]]&amp;Tabel4[[#This Row],[NotitieDatum]]&amp;Tabel4[[#This Row],[NotitieTekst]]</f>
        <v>Samson.Houseley@gmail.com,Zooxo,Ban Haet,Cross-group methodical productivity,22-01-2020,Nulla nisl. Nunc nisl. Duis bibendum, felis sed interdum venenatis, turpis enim blandit mi, in porttitor pede justo eu massa. Donec dapibus.</v>
      </c>
      <c r="B1156" s="2" t="str">
        <f ca="1">SUBSTITUTE(INDEX(Tabel3[GroepBeheerderEmail],Tabel4[[#This Row],[Reis.Index]]),",","")</f>
        <v>Samson.Houseley@gmail.com</v>
      </c>
      <c r="C1156" s="2" t="str">
        <f ca="1">INDEX(Tabel3[GroepNaam],Tabel4[[#This Row],[Reis.Index]])</f>
        <v>,Zooxo,</v>
      </c>
      <c r="D1156" s="2" t="str">
        <f ca="1">INDEX(Tabel3[ReisNaam],Tabel4[[#This Row],[Reis.Index]])&amp;","</f>
        <v>Ban Haet,</v>
      </c>
      <c r="E1156" t="s">
        <v>3894</v>
      </c>
      <c r="F1156" t="s">
        <v>2053</v>
      </c>
      <c r="G1156" s="17" t="str">
        <f t="shared" ca="1" si="37"/>
        <v>,22-01-2020,</v>
      </c>
      <c r="H1156" s="2">
        <f ca="1">RANDBETWEEN(1,Formules!$B$3)</f>
        <v>444</v>
      </c>
      <c r="I1156" s="2">
        <f t="shared" si="38"/>
        <v>1155</v>
      </c>
    </row>
    <row r="1157" spans="1:9" x14ac:dyDescent="0.25">
      <c r="A1157" s="2" t="str">
        <f ca="1">Tabel4[[#This Row],[GroepBeheerderEmail]]&amp;Tabel4[[#This Row],[GroepNaam]]&amp;Tabel4[[#This Row],[ReisNaam]]&amp;Tabel4[[#This Row],[NotitieTitel]]&amp;Tabel4[[#This Row],[NotitieDatum]]&amp;Tabel4[[#This Row],[NotitieTekst]]</f>
        <v>Tobin.De Castri@gmail.com,Kazu,Kinalansan,Stand-alone upward-trending budgetary management,22-01-2020,Donec quis orci eget orci vehicula condimentum. Curabitur in libero ut massa volutpat convallis. Morbi odio odio, elementum eu, interdum eu, tincidunt in, leo. Maecenas pulvinar lobortis est. Phasellus sit amet erat.</v>
      </c>
      <c r="B1157" s="2" t="str">
        <f ca="1">SUBSTITUTE(INDEX(Tabel3[GroepBeheerderEmail],Tabel4[[#This Row],[Reis.Index]]),",","")</f>
        <v>Tobin.De Castri@gmail.com</v>
      </c>
      <c r="C1157" s="2" t="str">
        <f ca="1">INDEX(Tabel3[GroepNaam],Tabel4[[#This Row],[Reis.Index]])</f>
        <v>,Kazu,</v>
      </c>
      <c r="D1157" s="2" t="str">
        <f ca="1">INDEX(Tabel3[ReisNaam],Tabel4[[#This Row],[Reis.Index]])&amp;","</f>
        <v>Kinalansan,</v>
      </c>
      <c r="E1157" t="s">
        <v>3895</v>
      </c>
      <c r="F1157" t="s">
        <v>2446</v>
      </c>
      <c r="G1157" s="17" t="str">
        <f t="shared" ca="1" si="37"/>
        <v>,22-01-2020,</v>
      </c>
      <c r="H1157" s="2">
        <f ca="1">RANDBETWEEN(1,Formules!$B$3)</f>
        <v>82</v>
      </c>
      <c r="I1157" s="2">
        <f t="shared" si="38"/>
        <v>1156</v>
      </c>
    </row>
    <row r="1158" spans="1:9" x14ac:dyDescent="0.25">
      <c r="A1158" s="2" t="str">
        <f ca="1">Tabel4[[#This Row],[GroepBeheerderEmail]]&amp;Tabel4[[#This Row],[GroepNaam]]&amp;Tabel4[[#This Row],[ReisNaam]]&amp;Tabel4[[#This Row],[NotitieTitel]]&amp;Tabel4[[#This Row],[NotitieDatum]]&amp;Tabel4[[#This Row],[NotitieTekst]]</f>
        <v>Kenny.Pimm@gmail.com,Flipstorm,Stockholm,Reverse-engineered multi-state initiative,22-01-2020,Nunc purus. Phasellus in felis. Donec semper sapien a libero. Nam dui. Proin leo odio, porttitor id, consequat in, consequat ut, nulla. Sed accumsan felis. Ut at dolor quis odio consequat varius. Integer ac leo. Pellentesque ultrices mattis odio.</v>
      </c>
      <c r="B1158" s="2" t="str">
        <f ca="1">SUBSTITUTE(INDEX(Tabel3[GroepBeheerderEmail],Tabel4[[#This Row],[Reis.Index]]),",","")</f>
        <v>Kenny.Pimm@gmail.com</v>
      </c>
      <c r="C1158" s="2" t="str">
        <f ca="1">INDEX(Tabel3[GroepNaam],Tabel4[[#This Row],[Reis.Index]])</f>
        <v>,Flipstorm,</v>
      </c>
      <c r="D1158" s="2" t="str">
        <f ca="1">INDEX(Tabel3[ReisNaam],Tabel4[[#This Row],[Reis.Index]])&amp;","</f>
        <v>Stockholm,</v>
      </c>
      <c r="E1158" t="s">
        <v>3896</v>
      </c>
      <c r="F1158" t="s">
        <v>2447</v>
      </c>
      <c r="G1158" s="17" t="str">
        <f t="shared" ca="1" si="37"/>
        <v>,22-01-2020,</v>
      </c>
      <c r="H1158" s="2">
        <f ca="1">RANDBETWEEN(1,Formules!$B$3)</f>
        <v>642</v>
      </c>
      <c r="I1158" s="2">
        <f t="shared" si="38"/>
        <v>1157</v>
      </c>
    </row>
    <row r="1159" spans="1:9" x14ac:dyDescent="0.25">
      <c r="A1159" s="2" t="str">
        <f ca="1">Tabel4[[#This Row],[GroepBeheerderEmail]]&amp;Tabel4[[#This Row],[GroepNaam]]&amp;Tabel4[[#This Row],[ReisNaam]]&amp;Tabel4[[#This Row],[NotitieTitel]]&amp;Tabel4[[#This Row],[NotitieDatum]]&amp;Tabel4[[#This Row],[NotitieTekst]]</f>
        <v>Emmy.Maseres@gmail.com,Eimbee,Shishan,Triple-buffered content-based focus group,22-01-2020,Curabitur in libero ut massa volutpat convallis. Morbi odio odio, elementum eu, interdum eu, tincidunt in, leo. Maecenas pulvinar lobortis est. Phasellus sit amet erat. Nulla tempus. Vivamus in felis eu sapien cursus vestibulum.</v>
      </c>
      <c r="B1159" s="2" t="str">
        <f ca="1">SUBSTITUTE(INDEX(Tabel3[GroepBeheerderEmail],Tabel4[[#This Row],[Reis.Index]]),",","")</f>
        <v>Emmy.Maseres@gmail.com</v>
      </c>
      <c r="C1159" s="2" t="str">
        <f ca="1">INDEX(Tabel3[GroepNaam],Tabel4[[#This Row],[Reis.Index]])</f>
        <v>,Eimbee,</v>
      </c>
      <c r="D1159" s="2" t="str">
        <f ca="1">INDEX(Tabel3[ReisNaam],Tabel4[[#This Row],[Reis.Index]])&amp;","</f>
        <v>Shishan,</v>
      </c>
      <c r="E1159" t="s">
        <v>3897</v>
      </c>
      <c r="F1159" t="s">
        <v>2017</v>
      </c>
      <c r="G1159" s="17" t="str">
        <f t="shared" ca="1" si="37"/>
        <v>,22-01-2020,</v>
      </c>
      <c r="H1159" s="2">
        <f ca="1">RANDBETWEEN(1,Formules!$B$3)</f>
        <v>249</v>
      </c>
      <c r="I1159" s="2">
        <f t="shared" si="38"/>
        <v>1158</v>
      </c>
    </row>
    <row r="1160" spans="1:9" x14ac:dyDescent="0.25">
      <c r="A1160" s="2" t="str">
        <f ca="1">Tabel4[[#This Row],[GroepBeheerderEmail]]&amp;Tabel4[[#This Row],[GroepNaam]]&amp;Tabel4[[#This Row],[ReisNaam]]&amp;Tabel4[[#This Row],[NotitieTitel]]&amp;Tabel4[[#This Row],[NotitieDatum]]&amp;Tabel4[[#This Row],[NotitieTekst]]</f>
        <v>Reine.Mougin@gmail.com,Fiveclub,Nesterovskaya,Configurable grid-enabled focus group,22-01-2020,Fusce posuere felis sed lacus. Morbi sem mauris, laoreet ut, rhoncus aliquet, pulvinar sed, nisl. Nunc rhoncus dui vel sem. Sed sagittis. Nam congue, risus semper porta volutpat, quam pede lobortis ligula, sit amet eleifend pede libero quis orci.</v>
      </c>
      <c r="B1160" s="2" t="str">
        <f ca="1">SUBSTITUTE(INDEX(Tabel3[GroepBeheerderEmail],Tabel4[[#This Row],[Reis.Index]]),",","")</f>
        <v>Reine.Mougin@gmail.com</v>
      </c>
      <c r="C1160" s="2" t="str">
        <f ca="1">INDEX(Tabel3[GroepNaam],Tabel4[[#This Row],[Reis.Index]])</f>
        <v>,Fiveclub,</v>
      </c>
      <c r="D1160" s="2" t="str">
        <f ca="1">INDEX(Tabel3[ReisNaam],Tabel4[[#This Row],[Reis.Index]])&amp;","</f>
        <v>Nesterovskaya,</v>
      </c>
      <c r="E1160" t="s">
        <v>3898</v>
      </c>
      <c r="F1160" t="s">
        <v>2448</v>
      </c>
      <c r="G1160" s="17" t="str">
        <f t="shared" ca="1" si="37"/>
        <v>,22-01-2020,</v>
      </c>
      <c r="H1160" s="2">
        <f ca="1">RANDBETWEEN(1,Formules!$B$3)</f>
        <v>895</v>
      </c>
      <c r="I1160" s="2">
        <f t="shared" si="38"/>
        <v>1159</v>
      </c>
    </row>
    <row r="1161" spans="1:9" x14ac:dyDescent="0.25">
      <c r="A1161" s="2" t="str">
        <f ca="1">Tabel4[[#This Row],[GroepBeheerderEmail]]&amp;Tabel4[[#This Row],[GroepNaam]]&amp;Tabel4[[#This Row],[ReisNaam]]&amp;Tabel4[[#This Row],[NotitieTitel]]&amp;Tabel4[[#This Row],[NotitieDatum]]&amp;Tabel4[[#This Row],[NotitieTekst]]</f>
        <v>Dominik.Grishmanov@gmail.com,Quinu,Pamotan,Focused secondary monitoring,22-01-2020,Donec dapibus. Duis at velit eu est congue elementum. In hac habitasse platea dictumst. Morbi vestibulum, velit id pretium iaculis, diam erat fermentum justo, nec condimentum neque sapien placerat ante. Nulla justo.</v>
      </c>
      <c r="B1161" s="2" t="str">
        <f ca="1">SUBSTITUTE(INDEX(Tabel3[GroepBeheerderEmail],Tabel4[[#This Row],[Reis.Index]]),",","")</f>
        <v>Dominik.Grishmanov@gmail.com</v>
      </c>
      <c r="C1161" s="2" t="str">
        <f ca="1">INDEX(Tabel3[GroepNaam],Tabel4[[#This Row],[Reis.Index]])</f>
        <v>,Quinu,</v>
      </c>
      <c r="D1161" s="2" t="str">
        <f ca="1">INDEX(Tabel3[ReisNaam],Tabel4[[#This Row],[Reis.Index]])&amp;","</f>
        <v>Pamotan,</v>
      </c>
      <c r="E1161" t="s">
        <v>3899</v>
      </c>
      <c r="F1161" t="s">
        <v>2449</v>
      </c>
      <c r="G1161" s="17" t="str">
        <f t="shared" ca="1" si="37"/>
        <v>,22-01-2020,</v>
      </c>
      <c r="H1161" s="2">
        <f ca="1">RANDBETWEEN(1,Formules!$B$3)</f>
        <v>37</v>
      </c>
      <c r="I1161" s="2">
        <f t="shared" si="38"/>
        <v>1160</v>
      </c>
    </row>
    <row r="1162" spans="1:9" x14ac:dyDescent="0.25">
      <c r="A1162" s="2" t="str">
        <f ca="1">Tabel4[[#This Row],[GroepBeheerderEmail]]&amp;Tabel4[[#This Row],[GroepNaam]]&amp;Tabel4[[#This Row],[ReisNaam]]&amp;Tabel4[[#This Row],[NotitieTitel]]&amp;Tabel4[[#This Row],[NotitieDatum]]&amp;Tabel4[[#This Row],[NotitieTekst]]</f>
        <v>Erik.Rubinshtein@gmail.com,Yodel,Zwolle,Object-based next generation analyzer,22-01-2020,Donec vitae nisi. Nam ultrices, libero non mattis pulvinar, nulla pede ullamcorper augue, a suscipit nulla elit ac nulla. Sed vel enim sit amet nunc viverra dapibus. Nulla suscipit ligula in lacus. Curabitur at ipsum ac tellus semper interdum. Mauris ullamcorper purus sit amet nulla.</v>
      </c>
      <c r="B1162" s="2" t="str">
        <f ca="1">SUBSTITUTE(INDEX(Tabel3[GroepBeheerderEmail],Tabel4[[#This Row],[Reis.Index]]),",","")</f>
        <v>Erik.Rubinshtein@gmail.com</v>
      </c>
      <c r="C1162" s="2" t="str">
        <f ca="1">INDEX(Tabel3[GroepNaam],Tabel4[[#This Row],[Reis.Index]])</f>
        <v>,Yodel,</v>
      </c>
      <c r="D1162" s="2" t="str">
        <f ca="1">INDEX(Tabel3[ReisNaam],Tabel4[[#This Row],[Reis.Index]])&amp;","</f>
        <v>Zwolle,</v>
      </c>
      <c r="E1162" t="s">
        <v>3900</v>
      </c>
      <c r="F1162" t="s">
        <v>2450</v>
      </c>
      <c r="G1162" s="17" t="str">
        <f t="shared" ca="1" si="37"/>
        <v>,22-01-2020,</v>
      </c>
      <c r="H1162" s="2">
        <f ca="1">RANDBETWEEN(1,Formules!$B$3)</f>
        <v>194</v>
      </c>
      <c r="I1162" s="2">
        <f t="shared" si="38"/>
        <v>1161</v>
      </c>
    </row>
    <row r="1163" spans="1:9" x14ac:dyDescent="0.25">
      <c r="A1163" s="2" t="str">
        <f ca="1">Tabel4[[#This Row],[GroepBeheerderEmail]]&amp;Tabel4[[#This Row],[GroepNaam]]&amp;Tabel4[[#This Row],[ReisNaam]]&amp;Tabel4[[#This Row],[NotitieTitel]]&amp;Tabel4[[#This Row],[NotitieDatum]]&amp;Tabel4[[#This Row],[NotitieTekst]]</f>
        <v>Rhianon.Benson@gmail.com,Tagchat,Javorník,Ameliorated bottom-line secured line,22-01-2020,Praesent blandit lacinia erat. Vestibulum sed magna at nunc commodo placerat. Praesent blandit. Nam nulla. Integer pede justo, lacinia eget, tincidunt eget, tempus vel, pede. Morbi porttitor lorem id ligula. Suspendisse ornare consequat lectus.</v>
      </c>
      <c r="B1163" s="2" t="str">
        <f ca="1">SUBSTITUTE(INDEX(Tabel3[GroepBeheerderEmail],Tabel4[[#This Row],[Reis.Index]]),",","")</f>
        <v>Rhianon.Benson@gmail.com</v>
      </c>
      <c r="C1163" s="2" t="str">
        <f ca="1">INDEX(Tabel3[GroepNaam],Tabel4[[#This Row],[Reis.Index]])</f>
        <v>,Tagchat,</v>
      </c>
      <c r="D1163" s="2" t="str">
        <f ca="1">INDEX(Tabel3[ReisNaam],Tabel4[[#This Row],[Reis.Index]])&amp;","</f>
        <v>Javorník,</v>
      </c>
      <c r="E1163" t="s">
        <v>3901</v>
      </c>
      <c r="F1163" t="s">
        <v>2451</v>
      </c>
      <c r="G1163" s="17" t="str">
        <f t="shared" ca="1" si="37"/>
        <v>,22-01-2020,</v>
      </c>
      <c r="H1163" s="2">
        <f ca="1">RANDBETWEEN(1,Formules!$B$3)</f>
        <v>360</v>
      </c>
      <c r="I1163" s="2">
        <f t="shared" si="38"/>
        <v>1162</v>
      </c>
    </row>
    <row r="1164" spans="1:9" x14ac:dyDescent="0.25">
      <c r="A1164" s="2" t="str">
        <f ca="1">Tabel4[[#This Row],[GroepBeheerderEmail]]&amp;Tabel4[[#This Row],[GroepNaam]]&amp;Tabel4[[#This Row],[ReisNaam]]&amp;Tabel4[[#This Row],[NotitieTitel]]&amp;Tabel4[[#This Row],[NotitieDatum]]&amp;Tabel4[[#This Row],[NotitieTekst]]</f>
        <v>Ellen.O'Heyne@gmail.com,Rhynoodle,General Belgrano,Phased impactful knowledge user,22-01-2020,Nulla suscipit ligula in lacus.</v>
      </c>
      <c r="B1164" s="2" t="str">
        <f ca="1">SUBSTITUTE(INDEX(Tabel3[GroepBeheerderEmail],Tabel4[[#This Row],[Reis.Index]]),",","")</f>
        <v>Ellen.O'Heyne@gmail.com</v>
      </c>
      <c r="C1164" s="2" t="str">
        <f ca="1">INDEX(Tabel3[GroepNaam],Tabel4[[#This Row],[Reis.Index]])</f>
        <v>,Rhynoodle,</v>
      </c>
      <c r="D1164" s="2" t="str">
        <f ca="1">INDEX(Tabel3[ReisNaam],Tabel4[[#This Row],[Reis.Index]])&amp;","</f>
        <v>General Belgrano,</v>
      </c>
      <c r="E1164" t="s">
        <v>3902</v>
      </c>
      <c r="F1164" t="s">
        <v>2452</v>
      </c>
      <c r="G1164" s="17" t="str">
        <f t="shared" ca="1" si="37"/>
        <v>,22-01-2020,</v>
      </c>
      <c r="H1164" s="2">
        <f ca="1">RANDBETWEEN(1,Formules!$B$3)</f>
        <v>525</v>
      </c>
      <c r="I1164" s="2">
        <f t="shared" si="38"/>
        <v>1163</v>
      </c>
    </row>
    <row r="1165" spans="1:9" x14ac:dyDescent="0.25">
      <c r="A1165" s="2" t="str">
        <f ca="1">Tabel4[[#This Row],[GroepBeheerderEmail]]&amp;Tabel4[[#This Row],[GroepNaam]]&amp;Tabel4[[#This Row],[ReisNaam]]&amp;Tabel4[[#This Row],[NotitieTitel]]&amp;Tabel4[[#This Row],[NotitieDatum]]&amp;Tabel4[[#This Row],[NotitieTekst]]</f>
        <v>Solomon.Ickovici@gmail.com,Quimba,Ransang,Adaptive 24 hour access,22-01-2020,Quisque porta volutpat erat. Quisque erat eros, viverra eget, congue eget, semper rutrum, nulla. Nunc purus. Phasellus in felis. Donec semper sapien a libero.</v>
      </c>
      <c r="B1165" s="2" t="str">
        <f ca="1">SUBSTITUTE(INDEX(Tabel3[GroepBeheerderEmail],Tabel4[[#This Row],[Reis.Index]]),",","")</f>
        <v>Solomon.Ickovici@gmail.com</v>
      </c>
      <c r="C1165" s="2" t="str">
        <f ca="1">INDEX(Tabel3[GroepNaam],Tabel4[[#This Row],[Reis.Index]])</f>
        <v>,Quimba,</v>
      </c>
      <c r="D1165" s="2" t="str">
        <f ca="1">INDEX(Tabel3[ReisNaam],Tabel4[[#This Row],[Reis.Index]])&amp;","</f>
        <v>Ransang,</v>
      </c>
      <c r="E1165" t="s">
        <v>3903</v>
      </c>
      <c r="F1165" t="s">
        <v>2453</v>
      </c>
      <c r="G1165" s="17" t="str">
        <f t="shared" ca="1" si="37"/>
        <v>,22-01-2020,</v>
      </c>
      <c r="H1165" s="2">
        <f ca="1">RANDBETWEEN(1,Formules!$B$3)</f>
        <v>313</v>
      </c>
      <c r="I1165" s="2">
        <f t="shared" si="38"/>
        <v>1164</v>
      </c>
    </row>
    <row r="1166" spans="1:9" x14ac:dyDescent="0.25">
      <c r="A1166" s="2" t="str">
        <f ca="1">Tabel4[[#This Row],[GroepBeheerderEmail]]&amp;Tabel4[[#This Row],[GroepNaam]]&amp;Tabel4[[#This Row],[ReisNaam]]&amp;Tabel4[[#This Row],[NotitieTitel]]&amp;Tabel4[[#This Row],[NotitieDatum]]&amp;Tabel4[[#This Row],[NotitieTekst]]</f>
        <v>Dedie.Ewols@gmail.com,Oyoyo,Kertapura,Automated impactful data-warehouse,22-01-2020,In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v>
      </c>
      <c r="B1166" s="2" t="str">
        <f ca="1">SUBSTITUTE(INDEX(Tabel3[GroepBeheerderEmail],Tabel4[[#This Row],[Reis.Index]]),",","")</f>
        <v>Dedie.Ewols@gmail.com</v>
      </c>
      <c r="C1166" s="2" t="str">
        <f ca="1">INDEX(Tabel3[GroepNaam],Tabel4[[#This Row],[Reis.Index]])</f>
        <v>,Oyoyo,</v>
      </c>
      <c r="D1166" s="2" t="str">
        <f ca="1">INDEX(Tabel3[ReisNaam],Tabel4[[#This Row],[Reis.Index]])&amp;","</f>
        <v>Kertapura,</v>
      </c>
      <c r="E1166" t="s">
        <v>3904</v>
      </c>
      <c r="F1166" t="s">
        <v>2454</v>
      </c>
      <c r="G1166" s="17" t="str">
        <f t="shared" ca="1" si="37"/>
        <v>,22-01-2020,</v>
      </c>
      <c r="H1166" s="2">
        <f ca="1">RANDBETWEEN(1,Formules!$B$3)</f>
        <v>943</v>
      </c>
      <c r="I1166" s="2">
        <f t="shared" si="38"/>
        <v>1165</v>
      </c>
    </row>
    <row r="1167" spans="1:9" x14ac:dyDescent="0.25">
      <c r="A1167" s="2" t="str">
        <f ca="1">Tabel4[[#This Row],[GroepBeheerderEmail]]&amp;Tabel4[[#This Row],[GroepNaam]]&amp;Tabel4[[#This Row],[ReisNaam]]&amp;Tabel4[[#This Row],[NotitieTitel]]&amp;Tabel4[[#This Row],[NotitieDatum]]&amp;Tabel4[[#This Row],[NotitieTekst]]</f>
        <v>Matty.Haddrill@gmail.com,Edgeblab,Želešice,Visionary intangible local area network,22-01-2020,Proin risus. Praesent lectus.</v>
      </c>
      <c r="B1167" s="2" t="str">
        <f ca="1">SUBSTITUTE(INDEX(Tabel3[GroepBeheerderEmail],Tabel4[[#This Row],[Reis.Index]]),",","")</f>
        <v>Matty.Haddrill@gmail.com</v>
      </c>
      <c r="C1167" s="2" t="str">
        <f ca="1">INDEX(Tabel3[GroepNaam],Tabel4[[#This Row],[Reis.Index]])</f>
        <v>,Edgeblab,</v>
      </c>
      <c r="D1167" s="2" t="str">
        <f ca="1">INDEX(Tabel3[ReisNaam],Tabel4[[#This Row],[Reis.Index]])&amp;","</f>
        <v>Želešice,</v>
      </c>
      <c r="E1167" t="s">
        <v>3905</v>
      </c>
      <c r="F1167" t="s">
        <v>2455</v>
      </c>
      <c r="G1167" s="17" t="str">
        <f t="shared" ca="1" si="37"/>
        <v>,22-01-2020,</v>
      </c>
      <c r="H1167" s="2">
        <f ca="1">RANDBETWEEN(1,Formules!$B$3)</f>
        <v>75</v>
      </c>
      <c r="I1167" s="2">
        <f t="shared" si="38"/>
        <v>1166</v>
      </c>
    </row>
    <row r="1168" spans="1:9" x14ac:dyDescent="0.25">
      <c r="A1168" s="2" t="str">
        <f ca="1">Tabel4[[#This Row],[GroepBeheerderEmail]]&amp;Tabel4[[#This Row],[GroepNaam]]&amp;Tabel4[[#This Row],[ReisNaam]]&amp;Tabel4[[#This Row],[NotitieTitel]]&amp;Tabel4[[#This Row],[NotitieDatum]]&amp;Tabel4[[#This Row],[NotitieTekst]]</f>
        <v>Hadlee.Sugg@gmail.com,Lajo,Citatah Kaler,Enhanced neutral complexity,22-01-2020,Maecenas pulvinar lobortis est. Phasellus sit amet erat. Nulla tempus. Vivamus in felis eu sapien cursus vestibulum. Proin eu mi. Nulla ac enim. In tempor, turpis nec euismod scelerisque, quam turpis adipiscing lorem, vitae mattis nibh ligula nec sem. Duis aliquam convallis nunc.</v>
      </c>
      <c r="B1168" s="2" t="str">
        <f ca="1">SUBSTITUTE(INDEX(Tabel3[GroepBeheerderEmail],Tabel4[[#This Row],[Reis.Index]]),",","")</f>
        <v>Hadlee.Sugg@gmail.com</v>
      </c>
      <c r="C1168" s="2" t="str">
        <f ca="1">INDEX(Tabel3[GroepNaam],Tabel4[[#This Row],[Reis.Index]])</f>
        <v>,Lajo,</v>
      </c>
      <c r="D1168" s="2" t="str">
        <f ca="1">INDEX(Tabel3[ReisNaam],Tabel4[[#This Row],[Reis.Index]])&amp;","</f>
        <v>Citatah Kaler,</v>
      </c>
      <c r="E1168" t="s">
        <v>3906</v>
      </c>
      <c r="F1168" t="s">
        <v>2206</v>
      </c>
      <c r="G1168" s="17" t="str">
        <f t="shared" ca="1" si="37"/>
        <v>,22-01-2020,</v>
      </c>
      <c r="H1168" s="2">
        <f ca="1">RANDBETWEEN(1,Formules!$B$3)</f>
        <v>4</v>
      </c>
      <c r="I1168" s="2">
        <f t="shared" si="38"/>
        <v>1167</v>
      </c>
    </row>
    <row r="1169" spans="1:9" x14ac:dyDescent="0.25">
      <c r="A1169" s="2" t="str">
        <f ca="1">Tabel4[[#This Row],[GroepBeheerderEmail]]&amp;Tabel4[[#This Row],[GroepNaam]]&amp;Tabel4[[#This Row],[ReisNaam]]&amp;Tabel4[[#This Row],[NotitieTitel]]&amp;Tabel4[[#This Row],[NotitieDatum]]&amp;Tabel4[[#This Row],[NotitieTekst]]</f>
        <v>Philippe.Vogele@gmail.com,Eayo,Hongtu,Ameliorated attitude-oriented throughput,22-01-2020,Aenean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v>
      </c>
      <c r="B1169" s="2" t="str">
        <f ca="1">SUBSTITUTE(INDEX(Tabel3[GroepBeheerderEmail],Tabel4[[#This Row],[Reis.Index]]),",","")</f>
        <v>Philippe.Vogele@gmail.com</v>
      </c>
      <c r="C1169" s="2" t="str">
        <f ca="1">INDEX(Tabel3[GroepNaam],Tabel4[[#This Row],[Reis.Index]])</f>
        <v>,Eayo,</v>
      </c>
      <c r="D1169" s="2" t="str">
        <f ca="1">INDEX(Tabel3[ReisNaam],Tabel4[[#This Row],[Reis.Index]])&amp;","</f>
        <v>Hongtu,</v>
      </c>
      <c r="E1169" t="s">
        <v>3907</v>
      </c>
      <c r="F1169" t="s">
        <v>2326</v>
      </c>
      <c r="G1169" s="17" t="str">
        <f t="shared" ca="1" si="37"/>
        <v>,22-01-2020,</v>
      </c>
      <c r="H1169" s="2">
        <f ca="1">RANDBETWEEN(1,Formules!$B$3)</f>
        <v>823</v>
      </c>
      <c r="I1169" s="2">
        <f t="shared" si="38"/>
        <v>1168</v>
      </c>
    </row>
    <row r="1170" spans="1:9" x14ac:dyDescent="0.25">
      <c r="A1170" s="2" t="str">
        <f ca="1">Tabel4[[#This Row],[GroepBeheerderEmail]]&amp;Tabel4[[#This Row],[GroepNaam]]&amp;Tabel4[[#This Row],[ReisNaam]]&amp;Tabel4[[#This Row],[NotitieTitel]]&amp;Tabel4[[#This Row],[NotitieDatum]]&amp;Tabel4[[#This Row],[NotitieTekst]]</f>
        <v>Corette.Domke@gmail.com,Twimm,Matsudo,Public-key next generation task-force,22-01-2020,Donec dapibus. Duis at velit eu est congue elementum. In hac habitasse platea dictumst.</v>
      </c>
      <c r="B1170" s="2" t="str">
        <f ca="1">SUBSTITUTE(INDEX(Tabel3[GroepBeheerderEmail],Tabel4[[#This Row],[Reis.Index]]),",","")</f>
        <v>Corette.Domke@gmail.com</v>
      </c>
      <c r="C1170" s="2" t="str">
        <f ca="1">INDEX(Tabel3[GroepNaam],Tabel4[[#This Row],[Reis.Index]])</f>
        <v>,Twimm,</v>
      </c>
      <c r="D1170" s="2" t="str">
        <f ca="1">INDEX(Tabel3[ReisNaam],Tabel4[[#This Row],[Reis.Index]])&amp;","</f>
        <v>Matsudo,</v>
      </c>
      <c r="E1170" t="s">
        <v>3908</v>
      </c>
      <c r="F1170" t="s">
        <v>2456</v>
      </c>
      <c r="G1170" s="17" t="str">
        <f t="shared" ca="1" si="37"/>
        <v>,22-01-2020,</v>
      </c>
      <c r="H1170" s="2">
        <f ca="1">RANDBETWEEN(1,Formules!$B$3)</f>
        <v>9</v>
      </c>
      <c r="I1170" s="2">
        <f t="shared" si="38"/>
        <v>1169</v>
      </c>
    </row>
    <row r="1171" spans="1:9" x14ac:dyDescent="0.25">
      <c r="A1171" s="2" t="str">
        <f ca="1">Tabel4[[#This Row],[GroepBeheerderEmail]]&amp;Tabel4[[#This Row],[GroepNaam]]&amp;Tabel4[[#This Row],[ReisNaam]]&amp;Tabel4[[#This Row],[NotitieTitel]]&amp;Tabel4[[#This Row],[NotitieDatum]]&amp;Tabel4[[#This Row],[NotitieTekst]]</f>
        <v>Jan.Truitt@gmail.com,Realbuzz,Popovi,Pre-emptive uniform encoding,22-01-2020,Duis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v>
      </c>
      <c r="B1171" s="2" t="str">
        <f ca="1">SUBSTITUTE(INDEX(Tabel3[GroepBeheerderEmail],Tabel4[[#This Row],[Reis.Index]]),",","")</f>
        <v>Jan.Truitt@gmail.com</v>
      </c>
      <c r="C1171" s="2" t="str">
        <f ca="1">INDEX(Tabel3[GroepNaam],Tabel4[[#This Row],[Reis.Index]])</f>
        <v>,Realbuzz,</v>
      </c>
      <c r="D1171" s="2" t="str">
        <f ca="1">INDEX(Tabel3[ReisNaam],Tabel4[[#This Row],[Reis.Index]])&amp;","</f>
        <v>Popovi,</v>
      </c>
      <c r="E1171" t="s">
        <v>3909</v>
      </c>
      <c r="F1171" t="s">
        <v>2181</v>
      </c>
      <c r="G1171" s="17" t="str">
        <f t="shared" ca="1" si="37"/>
        <v>,22-01-2020,</v>
      </c>
      <c r="H1171" s="2">
        <f ca="1">RANDBETWEEN(1,Formules!$B$3)</f>
        <v>614</v>
      </c>
      <c r="I1171" s="2">
        <f t="shared" si="38"/>
        <v>1170</v>
      </c>
    </row>
    <row r="1172" spans="1:9" x14ac:dyDescent="0.25">
      <c r="A1172" s="2" t="str">
        <f ca="1">Tabel4[[#This Row],[GroepBeheerderEmail]]&amp;Tabel4[[#This Row],[GroepNaam]]&amp;Tabel4[[#This Row],[ReisNaam]]&amp;Tabel4[[#This Row],[NotitieTitel]]&amp;Tabel4[[#This Row],[NotitieDatum]]&amp;Tabel4[[#This Row],[NotitieTekst]]</f>
        <v>Kellen.Carrier@gmail.com,Tagtune,Benito Juarez,Object-based zero tolerance ability,22-01-2020,Nulla nisl. Nunc nisl. Duis bibendum, felis sed interdum venenatis, turpis enim blandit mi, in porttitor pede justo eu massa. Donec dapibus. Duis at velit eu est congue elementum.</v>
      </c>
      <c r="B1172" s="2" t="str">
        <f ca="1">SUBSTITUTE(INDEX(Tabel3[GroepBeheerderEmail],Tabel4[[#This Row],[Reis.Index]]),",","")</f>
        <v>Kellen.Carrier@gmail.com</v>
      </c>
      <c r="C1172" s="2" t="str">
        <f ca="1">INDEX(Tabel3[GroepNaam],Tabel4[[#This Row],[Reis.Index]])</f>
        <v>,Tagtune,</v>
      </c>
      <c r="D1172" s="2" t="str">
        <f ca="1">INDEX(Tabel3[ReisNaam],Tabel4[[#This Row],[Reis.Index]])&amp;","</f>
        <v>Benito Juarez,</v>
      </c>
      <c r="E1172" t="s">
        <v>3910</v>
      </c>
      <c r="F1172" t="s">
        <v>2457</v>
      </c>
      <c r="G1172" s="17" t="str">
        <f t="shared" ca="1" si="37"/>
        <v>,22-01-2020,</v>
      </c>
      <c r="H1172" s="2">
        <f ca="1">RANDBETWEEN(1,Formules!$B$3)</f>
        <v>871</v>
      </c>
      <c r="I1172" s="2">
        <f t="shared" si="38"/>
        <v>1171</v>
      </c>
    </row>
    <row r="1173" spans="1:9" x14ac:dyDescent="0.25">
      <c r="A1173" s="2" t="str">
        <f ca="1">Tabel4[[#This Row],[GroepBeheerderEmail]]&amp;Tabel4[[#This Row],[GroepNaam]]&amp;Tabel4[[#This Row],[ReisNaam]]&amp;Tabel4[[#This Row],[NotitieTitel]]&amp;Tabel4[[#This Row],[NotitieDatum]]&amp;Tabel4[[#This Row],[NotitieTekst]]</f>
        <v>Jolynn.Fosdike@gmail.com,Agivu,Arruda dos Vinhos,Stand-alone radical info-mediaries,22-01-2020,Aliquam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v>
      </c>
      <c r="B1173" s="2" t="str">
        <f ca="1">SUBSTITUTE(INDEX(Tabel3[GroepBeheerderEmail],Tabel4[[#This Row],[Reis.Index]]),",","")</f>
        <v>Jolynn.Fosdike@gmail.com</v>
      </c>
      <c r="C1173" s="2" t="str">
        <f ca="1">INDEX(Tabel3[GroepNaam],Tabel4[[#This Row],[Reis.Index]])</f>
        <v>,Agivu,</v>
      </c>
      <c r="D1173" s="2" t="str">
        <f ca="1">INDEX(Tabel3[ReisNaam],Tabel4[[#This Row],[Reis.Index]])&amp;","</f>
        <v>Arruda dos Vinhos,</v>
      </c>
      <c r="E1173" t="s">
        <v>3911</v>
      </c>
      <c r="F1173" t="s">
        <v>1695</v>
      </c>
      <c r="G1173" s="17" t="str">
        <f t="shared" ca="1" si="37"/>
        <v>,22-01-2020,</v>
      </c>
      <c r="H1173" s="2">
        <f ca="1">RANDBETWEEN(1,Formules!$B$3)</f>
        <v>304</v>
      </c>
      <c r="I1173" s="2">
        <f t="shared" si="38"/>
        <v>1172</v>
      </c>
    </row>
    <row r="1174" spans="1:9" x14ac:dyDescent="0.25">
      <c r="A1174" s="2" t="str">
        <f ca="1">Tabel4[[#This Row],[GroepBeheerderEmail]]&amp;Tabel4[[#This Row],[GroepNaam]]&amp;Tabel4[[#This Row],[ReisNaam]]&amp;Tabel4[[#This Row],[NotitieTitel]]&amp;Tabel4[[#This Row],[NotitieDatum]]&amp;Tabel4[[#This Row],[NotitieTekst]]</f>
        <v>Ganny.de Guise@gmail.com,Midel,Yeshan,Right-sized high-level time-frame,22-01-2020,Maecenas ut massa quis augue luctus tincidunt. Nulla mollis molestie lorem. Quisque ut erat. Curabitur gravida nisi at nibh.</v>
      </c>
      <c r="B1174" s="2" t="str">
        <f ca="1">SUBSTITUTE(INDEX(Tabel3[GroepBeheerderEmail],Tabel4[[#This Row],[Reis.Index]]),",","")</f>
        <v>Ganny.de Guise@gmail.com</v>
      </c>
      <c r="C1174" s="2" t="str">
        <f ca="1">INDEX(Tabel3[GroepNaam],Tabel4[[#This Row],[Reis.Index]])</f>
        <v>,Midel,</v>
      </c>
      <c r="D1174" s="2" t="str">
        <f ca="1">INDEX(Tabel3[ReisNaam],Tabel4[[#This Row],[Reis.Index]])&amp;","</f>
        <v>Yeshan,</v>
      </c>
      <c r="E1174" t="s">
        <v>3912</v>
      </c>
      <c r="F1174" t="s">
        <v>2458</v>
      </c>
      <c r="G1174" s="17" t="str">
        <f t="shared" ca="1" si="37"/>
        <v>,22-01-2020,</v>
      </c>
      <c r="H1174" s="2">
        <f ca="1">RANDBETWEEN(1,Formules!$B$3)</f>
        <v>916</v>
      </c>
      <c r="I1174" s="2">
        <f t="shared" si="38"/>
        <v>1173</v>
      </c>
    </row>
    <row r="1175" spans="1:9" x14ac:dyDescent="0.25">
      <c r="A1175" s="2" t="str">
        <f ca="1">Tabel4[[#This Row],[GroepBeheerderEmail]]&amp;Tabel4[[#This Row],[GroepNaam]]&amp;Tabel4[[#This Row],[ReisNaam]]&amp;Tabel4[[#This Row],[NotitieTitel]]&amp;Tabel4[[#This Row],[NotitieDatum]]&amp;Tabel4[[#This Row],[NotitieTekst]]</f>
        <v>Jule.Berthod@gmail.com,Demizz,Chilliwack,Synchronised grid-enabled emulation,22-01-2020,Morbi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v>
      </c>
      <c r="B1175" s="2" t="str">
        <f ca="1">SUBSTITUTE(INDEX(Tabel3[GroepBeheerderEmail],Tabel4[[#This Row],[Reis.Index]]),",","")</f>
        <v>Jule.Berthod@gmail.com</v>
      </c>
      <c r="C1175" s="2" t="str">
        <f ca="1">INDEX(Tabel3[GroepNaam],Tabel4[[#This Row],[Reis.Index]])</f>
        <v>,Demizz,</v>
      </c>
      <c r="D1175" s="2" t="str">
        <f ca="1">INDEX(Tabel3[ReisNaam],Tabel4[[#This Row],[Reis.Index]])&amp;","</f>
        <v>Chilliwack,</v>
      </c>
      <c r="E1175" t="s">
        <v>3913</v>
      </c>
      <c r="F1175" t="s">
        <v>2459</v>
      </c>
      <c r="G1175" s="17" t="str">
        <f t="shared" ca="1" si="37"/>
        <v>,22-01-2020,</v>
      </c>
      <c r="H1175" s="2">
        <f ca="1">RANDBETWEEN(1,Formules!$B$3)</f>
        <v>241</v>
      </c>
      <c r="I1175" s="2">
        <f t="shared" si="38"/>
        <v>1174</v>
      </c>
    </row>
    <row r="1176" spans="1:9" x14ac:dyDescent="0.25">
      <c r="A1176" s="2" t="str">
        <f ca="1">Tabel4[[#This Row],[GroepBeheerderEmail]]&amp;Tabel4[[#This Row],[GroepNaam]]&amp;Tabel4[[#This Row],[ReisNaam]]&amp;Tabel4[[#This Row],[NotitieTitel]]&amp;Tabel4[[#This Row],[NotitieDatum]]&amp;Tabel4[[#This Row],[NotitieTekst]]</f>
        <v>Yovonnda.Yurkin@gmail.com,Blogtag,Karbinci,Mandatory radical projection,22-01-2020,Mauris enim leo, rhoncus sed, vestibulum sit amet, cursus id, turpis. Integer aliquet, massa id lobortis convallis, tortor risus dapibus augue, vel accumsan tellus nisi eu orci. Mauris lacinia sapien quis libero.</v>
      </c>
      <c r="B1176" s="2" t="str">
        <f ca="1">SUBSTITUTE(INDEX(Tabel3[GroepBeheerderEmail],Tabel4[[#This Row],[Reis.Index]]),",","")</f>
        <v>Yovonnda.Yurkin@gmail.com</v>
      </c>
      <c r="C1176" s="2" t="str">
        <f ca="1">INDEX(Tabel3[GroepNaam],Tabel4[[#This Row],[Reis.Index]])</f>
        <v>,Blogtag,</v>
      </c>
      <c r="D1176" s="2" t="str">
        <f ca="1">INDEX(Tabel3[ReisNaam],Tabel4[[#This Row],[Reis.Index]])&amp;","</f>
        <v>Karbinci,</v>
      </c>
      <c r="E1176" t="s">
        <v>3914</v>
      </c>
      <c r="F1176" t="s">
        <v>2460</v>
      </c>
      <c r="G1176" s="17" t="str">
        <f t="shared" ca="1" si="37"/>
        <v>,22-01-2020,</v>
      </c>
      <c r="H1176" s="2">
        <f ca="1">RANDBETWEEN(1,Formules!$B$3)</f>
        <v>123</v>
      </c>
      <c r="I1176" s="2">
        <f t="shared" si="38"/>
        <v>1175</v>
      </c>
    </row>
    <row r="1177" spans="1:9" x14ac:dyDescent="0.25">
      <c r="A1177" s="2" t="str">
        <f ca="1">Tabel4[[#This Row],[GroepBeheerderEmail]]&amp;Tabel4[[#This Row],[GroepNaam]]&amp;Tabel4[[#This Row],[ReisNaam]]&amp;Tabel4[[#This Row],[NotitieTitel]]&amp;Tabel4[[#This Row],[NotitieDatum]]&amp;Tabel4[[#This Row],[NotitieTekst]]</f>
        <v>Selia.Georgelin@gmail.com,Thoughtstorm,Sipocot,Switchable real-time support,22-01-2020,Nulla tellus. In sagittis dui vel nisl. Duis ac nibh. Fusce lacus purus, aliquet at, feugiat non, pretium quis, lectus. Suspendisse potenti. In eleifend quam a odio.</v>
      </c>
      <c r="B1177" s="2" t="str">
        <f ca="1">SUBSTITUTE(INDEX(Tabel3[GroepBeheerderEmail],Tabel4[[#This Row],[Reis.Index]]),",","")</f>
        <v>Selia.Georgelin@gmail.com</v>
      </c>
      <c r="C1177" s="2" t="str">
        <f ca="1">INDEX(Tabel3[GroepNaam],Tabel4[[#This Row],[Reis.Index]])</f>
        <v>,Thoughtstorm,</v>
      </c>
      <c r="D1177" s="2" t="str">
        <f ca="1">INDEX(Tabel3[ReisNaam],Tabel4[[#This Row],[Reis.Index]])&amp;","</f>
        <v>Sipocot,</v>
      </c>
      <c r="E1177" t="s">
        <v>3915</v>
      </c>
      <c r="F1177" t="s">
        <v>2001</v>
      </c>
      <c r="G1177" s="17" t="str">
        <f t="shared" ca="1" si="37"/>
        <v>,22-01-2020,</v>
      </c>
      <c r="H1177" s="2">
        <f ca="1">RANDBETWEEN(1,Formules!$B$3)</f>
        <v>204</v>
      </c>
      <c r="I1177" s="2">
        <f t="shared" si="38"/>
        <v>1176</v>
      </c>
    </row>
    <row r="1178" spans="1:9" x14ac:dyDescent="0.25">
      <c r="A1178" s="2" t="str">
        <f ca="1">Tabel4[[#This Row],[GroepBeheerderEmail]]&amp;Tabel4[[#This Row],[GroepNaam]]&amp;Tabel4[[#This Row],[ReisNaam]]&amp;Tabel4[[#This Row],[NotitieTitel]]&amp;Tabel4[[#This Row],[NotitieDatum]]&amp;Tabel4[[#This Row],[NotitieTekst]]</f>
        <v>Laverne.Dwine@gmail.com,Jamia,Parang,Balanced mission-critical success,22-01-2020,In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v>
      </c>
      <c r="B1178" s="2" t="str">
        <f ca="1">SUBSTITUTE(INDEX(Tabel3[GroepBeheerderEmail],Tabel4[[#This Row],[Reis.Index]]),",","")</f>
        <v>Laverne.Dwine@gmail.com</v>
      </c>
      <c r="C1178" s="2" t="str">
        <f ca="1">INDEX(Tabel3[GroepNaam],Tabel4[[#This Row],[Reis.Index]])</f>
        <v>,Jamia,</v>
      </c>
      <c r="D1178" s="2" t="str">
        <f ca="1">INDEX(Tabel3[ReisNaam],Tabel4[[#This Row],[Reis.Index]])&amp;","</f>
        <v>Parang,</v>
      </c>
      <c r="E1178" t="s">
        <v>3916</v>
      </c>
      <c r="F1178" t="s">
        <v>1795</v>
      </c>
      <c r="G1178" s="17" t="str">
        <f t="shared" ca="1" si="37"/>
        <v>,22-01-2020,</v>
      </c>
      <c r="H1178" s="2">
        <f ca="1">RANDBETWEEN(1,Formules!$B$3)</f>
        <v>930</v>
      </c>
      <c r="I1178" s="2">
        <f t="shared" si="38"/>
        <v>1177</v>
      </c>
    </row>
    <row r="1179" spans="1:9" x14ac:dyDescent="0.25">
      <c r="A1179" s="2" t="str">
        <f ca="1">Tabel4[[#This Row],[GroepBeheerderEmail]]&amp;Tabel4[[#This Row],[GroepNaam]]&amp;Tabel4[[#This Row],[ReisNaam]]&amp;Tabel4[[#This Row],[NotitieTitel]]&amp;Tabel4[[#This Row],[NotitieDatum]]&amp;Tabel4[[#This Row],[NotitieTekst]]</f>
        <v>Rhianon.Benson@gmail.com,Devshare,Yamoto,Function-based fault-tolerant encryption,22-01-2020,Vestibulum sed magna at nunc commodo placerat. Praesent blandit. Nam nulla. Integer pede justo, lacinia eget, tincidunt eget, tempus vel, pede.</v>
      </c>
      <c r="B1179" s="2" t="str">
        <f ca="1">SUBSTITUTE(INDEX(Tabel3[GroepBeheerderEmail],Tabel4[[#This Row],[Reis.Index]]),",","")</f>
        <v>Rhianon.Benson@gmail.com</v>
      </c>
      <c r="C1179" s="2" t="str">
        <f ca="1">INDEX(Tabel3[GroepNaam],Tabel4[[#This Row],[Reis.Index]])</f>
        <v>,Devshare,</v>
      </c>
      <c r="D1179" s="2" t="str">
        <f ca="1">INDEX(Tabel3[ReisNaam],Tabel4[[#This Row],[Reis.Index]])&amp;","</f>
        <v>Yamoto,</v>
      </c>
      <c r="E1179" t="s">
        <v>3917</v>
      </c>
      <c r="F1179" t="s">
        <v>2461</v>
      </c>
      <c r="G1179" s="17" t="str">
        <f t="shared" ca="1" si="37"/>
        <v>,22-01-2020,</v>
      </c>
      <c r="H1179" s="2">
        <f ca="1">RANDBETWEEN(1,Formules!$B$3)</f>
        <v>347</v>
      </c>
      <c r="I1179" s="2">
        <f t="shared" si="38"/>
        <v>1178</v>
      </c>
    </row>
    <row r="1180" spans="1:9" x14ac:dyDescent="0.25">
      <c r="A1180" s="2" t="str">
        <f ca="1">Tabel4[[#This Row],[GroepBeheerderEmail]]&amp;Tabel4[[#This Row],[GroepNaam]]&amp;Tabel4[[#This Row],[ReisNaam]]&amp;Tabel4[[#This Row],[NotitieTitel]]&amp;Tabel4[[#This Row],[NotitieDatum]]&amp;Tabel4[[#This Row],[NotitieTekst]]</f>
        <v>Vinny.Wanden@gmail.com,Fanoodle,Yongfeng,Reverse-engineered fresh-thinking definition,22-01-2020,Suspendisse accumsan tortor quis turpis. Sed ante. Vivamus tortor. Duis mattis egestas metus. Aenean fermentum. Donec ut mauris eget massa tempor convallis. Nulla neque libero, convallis eget, eleifend luctus, ultricies eu, nibh. Quisque id justo sit amet sapien dignissim vestibulum.</v>
      </c>
      <c r="B1180" s="2" t="str">
        <f ca="1">SUBSTITUTE(INDEX(Tabel3[GroepBeheerderEmail],Tabel4[[#This Row],[Reis.Index]]),",","")</f>
        <v>Vinny.Wanden@gmail.com</v>
      </c>
      <c r="C1180" s="2" t="str">
        <f ca="1">INDEX(Tabel3[GroepNaam],Tabel4[[#This Row],[Reis.Index]])</f>
        <v>,Fanoodle,</v>
      </c>
      <c r="D1180" s="2" t="str">
        <f ca="1">INDEX(Tabel3[ReisNaam],Tabel4[[#This Row],[Reis.Index]])&amp;","</f>
        <v>Yongfeng,</v>
      </c>
      <c r="E1180" t="s">
        <v>3918</v>
      </c>
      <c r="F1180" t="s">
        <v>2393</v>
      </c>
      <c r="G1180" s="17" t="str">
        <f t="shared" ca="1" si="37"/>
        <v>,22-01-2020,</v>
      </c>
      <c r="H1180" s="2">
        <f ca="1">RANDBETWEEN(1,Formules!$B$3)</f>
        <v>208</v>
      </c>
      <c r="I1180" s="2">
        <f t="shared" si="38"/>
        <v>1179</v>
      </c>
    </row>
    <row r="1181" spans="1:9" x14ac:dyDescent="0.25">
      <c r="A1181" s="2" t="str">
        <f ca="1">Tabel4[[#This Row],[GroepBeheerderEmail]]&amp;Tabel4[[#This Row],[GroepNaam]]&amp;Tabel4[[#This Row],[ReisNaam]]&amp;Tabel4[[#This Row],[NotitieTitel]]&amp;Tabel4[[#This Row],[NotitieDatum]]&amp;Tabel4[[#This Row],[NotitieTekst]]</f>
        <v>Putnam.Aleso@gmail.com,Feednation,Shums’k,Profound object-oriented extranet,22-01-2020,Aliquam quis turpis eget elit sodales scelerisque. Mauris sit amet eros. Suspendisse accumsan tortor quis turpis. Sed ante. Vivamus tortor.</v>
      </c>
      <c r="B1181" s="2" t="str">
        <f ca="1">SUBSTITUTE(INDEX(Tabel3[GroepBeheerderEmail],Tabel4[[#This Row],[Reis.Index]]),",","")</f>
        <v>Putnam.Aleso@gmail.com</v>
      </c>
      <c r="C1181" s="2" t="str">
        <f ca="1">INDEX(Tabel3[GroepNaam],Tabel4[[#This Row],[Reis.Index]])</f>
        <v>,Feednation,</v>
      </c>
      <c r="D1181" s="2" t="str">
        <f ca="1">INDEX(Tabel3[ReisNaam],Tabel4[[#This Row],[Reis.Index]])&amp;","</f>
        <v>Shums’k,</v>
      </c>
      <c r="E1181" t="s">
        <v>3919</v>
      </c>
      <c r="F1181" t="s">
        <v>2462</v>
      </c>
      <c r="G1181" s="17" t="str">
        <f t="shared" ca="1" si="37"/>
        <v>,22-01-2020,</v>
      </c>
      <c r="H1181" s="2">
        <f ca="1">RANDBETWEEN(1,Formules!$B$3)</f>
        <v>115</v>
      </c>
      <c r="I1181" s="2">
        <f t="shared" si="38"/>
        <v>1180</v>
      </c>
    </row>
    <row r="1182" spans="1:9" x14ac:dyDescent="0.25">
      <c r="A1182" s="2" t="str">
        <f ca="1">Tabel4[[#This Row],[GroepBeheerderEmail]]&amp;Tabel4[[#This Row],[GroepNaam]]&amp;Tabel4[[#This Row],[ReisNaam]]&amp;Tabel4[[#This Row],[NotitieTitel]]&amp;Tabel4[[#This Row],[NotitieDatum]]&amp;Tabel4[[#This Row],[NotitieTekst]]</f>
        <v>Faun.Gutans@gmail.com,Meevee,Nacimiento,Devolved solution-oriented circuit,22-01-2020,Proin leo odio, porttitor id, consequat in, consequat ut, nulla.</v>
      </c>
      <c r="B1182" s="2" t="str">
        <f ca="1">SUBSTITUTE(INDEX(Tabel3[GroepBeheerderEmail],Tabel4[[#This Row],[Reis.Index]]),",","")</f>
        <v>Faun.Gutans@gmail.com</v>
      </c>
      <c r="C1182" s="2" t="str">
        <f ca="1">INDEX(Tabel3[GroepNaam],Tabel4[[#This Row],[Reis.Index]])</f>
        <v>,Meevee,</v>
      </c>
      <c r="D1182" s="2" t="str">
        <f ca="1">INDEX(Tabel3[ReisNaam],Tabel4[[#This Row],[Reis.Index]])&amp;","</f>
        <v>Nacimiento,</v>
      </c>
      <c r="E1182" t="s">
        <v>3920</v>
      </c>
      <c r="F1182" t="s">
        <v>1924</v>
      </c>
      <c r="G1182" s="17" t="str">
        <f t="shared" ca="1" si="37"/>
        <v>,22-01-2020,</v>
      </c>
      <c r="H1182" s="2">
        <f ca="1">RANDBETWEEN(1,Formules!$B$3)</f>
        <v>683</v>
      </c>
      <c r="I1182" s="2">
        <f t="shared" si="38"/>
        <v>1181</v>
      </c>
    </row>
    <row r="1183" spans="1:9" x14ac:dyDescent="0.25">
      <c r="A1183" s="2" t="str">
        <f ca="1">Tabel4[[#This Row],[GroepBeheerderEmail]]&amp;Tabel4[[#This Row],[GroepNaam]]&amp;Tabel4[[#This Row],[ReisNaam]]&amp;Tabel4[[#This Row],[NotitieTitel]]&amp;Tabel4[[#This Row],[NotitieDatum]]&amp;Tabel4[[#This Row],[NotitieTekst]]</f>
        <v>Yovonnda.Yurkin@gmail.com,Oyope,Solina,Balanced multi-tasking capability,22-01-2020,Etiam faucibus cursus urna. Ut tellus. Nulla ut erat id mauris vulputate elementum.</v>
      </c>
      <c r="B1183" s="2" t="str">
        <f ca="1">SUBSTITUTE(INDEX(Tabel3[GroepBeheerderEmail],Tabel4[[#This Row],[Reis.Index]]),",","")</f>
        <v>Yovonnda.Yurkin@gmail.com</v>
      </c>
      <c r="C1183" s="2" t="str">
        <f ca="1">INDEX(Tabel3[GroepNaam],Tabel4[[#This Row],[Reis.Index]])</f>
        <v>,Oyope,</v>
      </c>
      <c r="D1183" s="2" t="str">
        <f ca="1">INDEX(Tabel3[ReisNaam],Tabel4[[#This Row],[Reis.Index]])&amp;","</f>
        <v>Solina,</v>
      </c>
      <c r="E1183" t="s">
        <v>3921</v>
      </c>
      <c r="F1183" t="s">
        <v>2463</v>
      </c>
      <c r="G1183" s="17" t="str">
        <f t="shared" ca="1" si="37"/>
        <v>,22-01-2020,</v>
      </c>
      <c r="H1183" s="2">
        <f ca="1">RANDBETWEEN(1,Formules!$B$3)</f>
        <v>15</v>
      </c>
      <c r="I1183" s="2">
        <f t="shared" si="38"/>
        <v>1182</v>
      </c>
    </row>
    <row r="1184" spans="1:9" x14ac:dyDescent="0.25">
      <c r="A1184" s="2" t="str">
        <f ca="1">Tabel4[[#This Row],[GroepBeheerderEmail]]&amp;Tabel4[[#This Row],[GroepNaam]]&amp;Tabel4[[#This Row],[ReisNaam]]&amp;Tabel4[[#This Row],[NotitieTitel]]&amp;Tabel4[[#This Row],[NotitieDatum]]&amp;Tabel4[[#This Row],[NotitieTekst]]</f>
        <v>Gillie.Giraldon@gmail.com,Livepath,Paris 18,Centralized empowering intranet,22-01-2020,In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v>
      </c>
      <c r="B1184" s="2" t="str">
        <f ca="1">SUBSTITUTE(INDEX(Tabel3[GroepBeheerderEmail],Tabel4[[#This Row],[Reis.Index]]),",","")</f>
        <v>Gillie.Giraldon@gmail.com</v>
      </c>
      <c r="C1184" s="2" t="str">
        <f ca="1">INDEX(Tabel3[GroepNaam],Tabel4[[#This Row],[Reis.Index]])</f>
        <v>,Livepath,</v>
      </c>
      <c r="D1184" s="2" t="str">
        <f ca="1">INDEX(Tabel3[ReisNaam],Tabel4[[#This Row],[Reis.Index]])&amp;","</f>
        <v>Paris 18,</v>
      </c>
      <c r="E1184" t="s">
        <v>3922</v>
      </c>
      <c r="F1184" t="s">
        <v>2464</v>
      </c>
      <c r="G1184" s="17" t="str">
        <f t="shared" ca="1" si="37"/>
        <v>,22-01-2020,</v>
      </c>
      <c r="H1184" s="2">
        <f ca="1">RANDBETWEEN(1,Formules!$B$3)</f>
        <v>291</v>
      </c>
      <c r="I1184" s="2">
        <f t="shared" si="38"/>
        <v>1183</v>
      </c>
    </row>
    <row r="1185" spans="1:9" x14ac:dyDescent="0.25">
      <c r="A1185" s="2" t="str">
        <f ca="1">Tabel4[[#This Row],[GroepBeheerderEmail]]&amp;Tabel4[[#This Row],[GroepNaam]]&amp;Tabel4[[#This Row],[ReisNaam]]&amp;Tabel4[[#This Row],[NotitieTitel]]&amp;Tabel4[[#This Row],[NotitieDatum]]&amp;Tabel4[[#This Row],[NotitieTekst]]</f>
        <v>Deborah.Mursell@gmail.com,Jabbertype,Beitan,Reverse-engineered next generation task-force,22-01-2020,Integer ac leo.</v>
      </c>
      <c r="B1185" s="2" t="str">
        <f ca="1">SUBSTITUTE(INDEX(Tabel3[GroepBeheerderEmail],Tabel4[[#This Row],[Reis.Index]]),",","")</f>
        <v>Deborah.Mursell@gmail.com</v>
      </c>
      <c r="C1185" s="2" t="str">
        <f ca="1">INDEX(Tabel3[GroepNaam],Tabel4[[#This Row],[Reis.Index]])</f>
        <v>,Jabbertype,</v>
      </c>
      <c r="D1185" s="2" t="str">
        <f ca="1">INDEX(Tabel3[ReisNaam],Tabel4[[#This Row],[Reis.Index]])&amp;","</f>
        <v>Beitan,</v>
      </c>
      <c r="E1185" t="s">
        <v>3923</v>
      </c>
      <c r="F1185" t="s">
        <v>2115</v>
      </c>
      <c r="G1185" s="17" t="str">
        <f t="shared" ca="1" si="37"/>
        <v>,22-01-2020,</v>
      </c>
      <c r="H1185" s="2">
        <f ca="1">RANDBETWEEN(1,Formules!$B$3)</f>
        <v>20</v>
      </c>
      <c r="I1185" s="2">
        <f t="shared" si="38"/>
        <v>1184</v>
      </c>
    </row>
    <row r="1186" spans="1:9" x14ac:dyDescent="0.25">
      <c r="A1186" s="2" t="str">
        <f ca="1">Tabel4[[#This Row],[GroepBeheerderEmail]]&amp;Tabel4[[#This Row],[GroepNaam]]&amp;Tabel4[[#This Row],[ReisNaam]]&amp;Tabel4[[#This Row],[NotitieTitel]]&amp;Tabel4[[#This Row],[NotitieDatum]]&amp;Tabel4[[#This Row],[NotitieTekst]]</f>
        <v>Philippe.Vogele@gmail.com,Eayo,Quận Sáu,User-centric multi-tasking moratorium,22-01-2020,Nunc rhoncus dui vel sem. Sed sagittis. Nam congue, risus semper porta volutpat, quam pede lobortis ligula, sit amet eleifend pede libero quis orci. Nullam molestie nibh in lectus. Pellentesque at nulla. Suspendisse potenti.</v>
      </c>
      <c r="B1186" s="2" t="str">
        <f ca="1">SUBSTITUTE(INDEX(Tabel3[GroepBeheerderEmail],Tabel4[[#This Row],[Reis.Index]]),",","")</f>
        <v>Philippe.Vogele@gmail.com</v>
      </c>
      <c r="C1186" s="2" t="str">
        <f ca="1">INDEX(Tabel3[GroepNaam],Tabel4[[#This Row],[Reis.Index]])</f>
        <v>,Eayo,</v>
      </c>
      <c r="D1186" s="2" t="str">
        <f ca="1">INDEX(Tabel3[ReisNaam],Tabel4[[#This Row],[Reis.Index]])&amp;","</f>
        <v>Quận Sáu,</v>
      </c>
      <c r="E1186" t="s">
        <v>3924</v>
      </c>
      <c r="F1186" t="s">
        <v>2265</v>
      </c>
      <c r="G1186" s="17" t="str">
        <f t="shared" ca="1" si="37"/>
        <v>,22-01-2020,</v>
      </c>
      <c r="H1186" s="2">
        <f ca="1">RANDBETWEEN(1,Formules!$B$3)</f>
        <v>616</v>
      </c>
      <c r="I1186" s="2">
        <f t="shared" si="38"/>
        <v>1185</v>
      </c>
    </row>
    <row r="1187" spans="1:9" x14ac:dyDescent="0.25">
      <c r="A1187" s="2" t="str">
        <f ca="1">Tabel4[[#This Row],[GroepBeheerderEmail]]&amp;Tabel4[[#This Row],[GroepNaam]]&amp;Tabel4[[#This Row],[ReisNaam]]&amp;Tabel4[[#This Row],[NotitieTitel]]&amp;Tabel4[[#This Row],[NotitieDatum]]&amp;Tabel4[[#This Row],[NotitieTekst]]</f>
        <v>Myron.Zipsell@gmail.com,Oyoyo,As Sawdā,Future-proofed real-time workforce,22-01-2020,Quisque erat eros, viverra eget, congue eget, semper rutrum, nulla. Nunc purus. Phasellus in felis. Donec semper sapien a libero. Nam dui. Proin leo odio, porttitor id, consequat in, consequat ut, nulla. Sed accumsan felis.</v>
      </c>
      <c r="B1187" s="2" t="str">
        <f ca="1">SUBSTITUTE(INDEX(Tabel3[GroepBeheerderEmail],Tabel4[[#This Row],[Reis.Index]]),",","")</f>
        <v>Myron.Zipsell@gmail.com</v>
      </c>
      <c r="C1187" s="2" t="str">
        <f ca="1">INDEX(Tabel3[GroepNaam],Tabel4[[#This Row],[Reis.Index]])</f>
        <v>,Oyoyo,</v>
      </c>
      <c r="D1187" s="2" t="str">
        <f ca="1">INDEX(Tabel3[ReisNaam],Tabel4[[#This Row],[Reis.Index]])&amp;","</f>
        <v>As Sawdā,</v>
      </c>
      <c r="E1187" t="s">
        <v>3925</v>
      </c>
      <c r="F1187" t="s">
        <v>2465</v>
      </c>
      <c r="G1187" s="17" t="str">
        <f t="shared" ca="1" si="37"/>
        <v>,22-01-2020,</v>
      </c>
      <c r="H1187" s="2">
        <f ca="1">RANDBETWEEN(1,Formules!$B$3)</f>
        <v>259</v>
      </c>
      <c r="I1187" s="2">
        <f t="shared" si="38"/>
        <v>1186</v>
      </c>
    </row>
    <row r="1188" spans="1:9" x14ac:dyDescent="0.25">
      <c r="A1188" s="2" t="str">
        <f ca="1">Tabel4[[#This Row],[GroepBeheerderEmail]]&amp;Tabel4[[#This Row],[GroepNaam]]&amp;Tabel4[[#This Row],[ReisNaam]]&amp;Tabel4[[#This Row],[NotitieTitel]]&amp;Tabel4[[#This Row],[NotitieDatum]]&amp;Tabel4[[#This Row],[NotitieTekst]]</f>
        <v>Sallee.Whaley@gmail.com,Realblab,La Cañada,Reduced asynchronous adapter,22-01-2020,Morbi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v>
      </c>
      <c r="B1188" s="2" t="str">
        <f ca="1">SUBSTITUTE(INDEX(Tabel3[GroepBeheerderEmail],Tabel4[[#This Row],[Reis.Index]]),",","")</f>
        <v>Sallee.Whaley@gmail.com</v>
      </c>
      <c r="C1188" s="2" t="str">
        <f ca="1">INDEX(Tabel3[GroepNaam],Tabel4[[#This Row],[Reis.Index]])</f>
        <v>,Realblab,</v>
      </c>
      <c r="D1188" s="2" t="str">
        <f ca="1">INDEX(Tabel3[ReisNaam],Tabel4[[#This Row],[Reis.Index]])&amp;","</f>
        <v>La Cañada,</v>
      </c>
      <c r="E1188" t="s">
        <v>3926</v>
      </c>
      <c r="F1188" t="s">
        <v>1752</v>
      </c>
      <c r="G1188" s="17" t="str">
        <f t="shared" ca="1" si="37"/>
        <v>,22-01-2020,</v>
      </c>
      <c r="H1188" s="2">
        <f ca="1">RANDBETWEEN(1,Formules!$B$3)</f>
        <v>519</v>
      </c>
      <c r="I1188" s="2">
        <f t="shared" si="38"/>
        <v>1187</v>
      </c>
    </row>
    <row r="1189" spans="1:9" x14ac:dyDescent="0.25">
      <c r="A1189" s="2" t="str">
        <f ca="1">Tabel4[[#This Row],[GroepBeheerderEmail]]&amp;Tabel4[[#This Row],[GroepNaam]]&amp;Tabel4[[#This Row],[ReisNaam]]&amp;Tabel4[[#This Row],[NotitieTitel]]&amp;Tabel4[[#This Row],[NotitieDatum]]&amp;Tabel4[[#This Row],[NotitieTekst]]</f>
        <v>Bartel.Plastow@gmail.com,Oloo,Itabaianinha,Public-key well-modulated projection,22-01-2020,Integer ac leo. Pellentesque ultrices mattis odio. Donec vitae nisi. Nam ultrices, libero non mattis pulvinar, nulla pede ullamcorper augue, a suscipit nulla elit ac nulla. Sed vel enim sit amet nunc viverra dapibus.</v>
      </c>
      <c r="B1189" s="2" t="str">
        <f ca="1">SUBSTITUTE(INDEX(Tabel3[GroepBeheerderEmail],Tabel4[[#This Row],[Reis.Index]]),",","")</f>
        <v>Bartel.Plastow@gmail.com</v>
      </c>
      <c r="C1189" s="2" t="str">
        <f ca="1">INDEX(Tabel3[GroepNaam],Tabel4[[#This Row],[Reis.Index]])</f>
        <v>,Oloo,</v>
      </c>
      <c r="D1189" s="2" t="str">
        <f ca="1">INDEX(Tabel3[ReisNaam],Tabel4[[#This Row],[Reis.Index]])&amp;","</f>
        <v>Itabaianinha,</v>
      </c>
      <c r="E1189" t="s">
        <v>3927</v>
      </c>
      <c r="F1189" t="s">
        <v>2389</v>
      </c>
      <c r="G1189" s="17" t="str">
        <f t="shared" ca="1" si="37"/>
        <v>,22-01-2020,</v>
      </c>
      <c r="H1189" s="2">
        <f ca="1">RANDBETWEEN(1,Formules!$B$3)</f>
        <v>745</v>
      </c>
      <c r="I1189" s="2">
        <f t="shared" si="38"/>
        <v>1188</v>
      </c>
    </row>
    <row r="1190" spans="1:9" x14ac:dyDescent="0.25">
      <c r="A1190" s="2" t="str">
        <f ca="1">Tabel4[[#This Row],[GroepBeheerderEmail]]&amp;Tabel4[[#This Row],[GroepNaam]]&amp;Tabel4[[#This Row],[ReisNaam]]&amp;Tabel4[[#This Row],[NotitieTitel]]&amp;Tabel4[[#This Row],[NotitieDatum]]&amp;Tabel4[[#This Row],[NotitieTekst]]</f>
        <v>Lian.Cranch@gmail.com,Tekfly,Foumban,Right-sized dedicated contingency,22-01-2020,Cum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v>
      </c>
      <c r="B1190" s="2" t="str">
        <f ca="1">SUBSTITUTE(INDEX(Tabel3[GroepBeheerderEmail],Tabel4[[#This Row],[Reis.Index]]),",","")</f>
        <v>Lian.Cranch@gmail.com</v>
      </c>
      <c r="C1190" s="2" t="str">
        <f ca="1">INDEX(Tabel3[GroepNaam],Tabel4[[#This Row],[Reis.Index]])</f>
        <v>,Tekfly,</v>
      </c>
      <c r="D1190" s="2" t="str">
        <f ca="1">INDEX(Tabel3[ReisNaam],Tabel4[[#This Row],[Reis.Index]])&amp;","</f>
        <v>Foumban,</v>
      </c>
      <c r="E1190" t="s">
        <v>3928</v>
      </c>
      <c r="F1190" t="s">
        <v>2377</v>
      </c>
      <c r="G1190" s="17" t="str">
        <f t="shared" ca="1" si="37"/>
        <v>,22-01-2020,</v>
      </c>
      <c r="H1190" s="2">
        <f ca="1">RANDBETWEEN(1,Formules!$B$3)</f>
        <v>576</v>
      </c>
      <c r="I1190" s="2">
        <f t="shared" si="38"/>
        <v>1189</v>
      </c>
    </row>
    <row r="1191" spans="1:9" x14ac:dyDescent="0.25">
      <c r="A1191" s="2" t="str">
        <f ca="1">Tabel4[[#This Row],[GroepBeheerderEmail]]&amp;Tabel4[[#This Row],[GroepNaam]]&amp;Tabel4[[#This Row],[ReisNaam]]&amp;Tabel4[[#This Row],[NotitieTitel]]&amp;Tabel4[[#This Row],[NotitieDatum]]&amp;Tabel4[[#This Row],[NotitieTekst]]</f>
        <v>Tarrance.Maybury@gmail.com,Linktype,An Châu,Secured responsive groupware,22-01-2020,Nam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v>
      </c>
      <c r="B1191" s="2" t="str">
        <f ca="1">SUBSTITUTE(INDEX(Tabel3[GroepBeheerderEmail],Tabel4[[#This Row],[Reis.Index]]),",","")</f>
        <v>Tarrance.Maybury@gmail.com</v>
      </c>
      <c r="C1191" s="2" t="str">
        <f ca="1">INDEX(Tabel3[GroepNaam],Tabel4[[#This Row],[Reis.Index]])</f>
        <v>,Linktype,</v>
      </c>
      <c r="D1191" s="2" t="str">
        <f ca="1">INDEX(Tabel3[ReisNaam],Tabel4[[#This Row],[Reis.Index]])&amp;","</f>
        <v>An Châu,</v>
      </c>
      <c r="E1191" t="s">
        <v>3929</v>
      </c>
      <c r="F1191" t="s">
        <v>1749</v>
      </c>
      <c r="G1191" s="17" t="str">
        <f t="shared" ca="1" si="37"/>
        <v>,22-01-2020,</v>
      </c>
      <c r="H1191" s="2">
        <f ca="1">RANDBETWEEN(1,Formules!$B$3)</f>
        <v>229</v>
      </c>
      <c r="I1191" s="2">
        <f t="shared" si="38"/>
        <v>1190</v>
      </c>
    </row>
    <row r="1192" spans="1:9" x14ac:dyDescent="0.25">
      <c r="A1192" s="2" t="str">
        <f ca="1">Tabel4[[#This Row],[GroepBeheerderEmail]]&amp;Tabel4[[#This Row],[GroepNaam]]&amp;Tabel4[[#This Row],[ReisNaam]]&amp;Tabel4[[#This Row],[NotitieTitel]]&amp;Tabel4[[#This Row],[NotitieDatum]]&amp;Tabel4[[#This Row],[NotitieTekst]]</f>
        <v>Tobiah.Skotcher@gmail.com,Linkbridge,Nong Yai,Sharable regional architecture,22-01-2020,Cras non velit nec nisi vulputate nonummy. Maecenas tincidunt lacus at velit. Vivamus vel nulla eget eros elementum pellentesque. Quisque porta volutpat erat.</v>
      </c>
      <c r="B1192" s="2" t="str">
        <f ca="1">SUBSTITUTE(INDEX(Tabel3[GroepBeheerderEmail],Tabel4[[#This Row],[Reis.Index]]),",","")</f>
        <v>Tobiah.Skotcher@gmail.com</v>
      </c>
      <c r="C1192" s="2" t="str">
        <f ca="1">INDEX(Tabel3[GroepNaam],Tabel4[[#This Row],[Reis.Index]])</f>
        <v>,Linkbridge,</v>
      </c>
      <c r="D1192" s="2" t="str">
        <f ca="1">INDEX(Tabel3[ReisNaam],Tabel4[[#This Row],[Reis.Index]])&amp;","</f>
        <v>Nong Yai,</v>
      </c>
      <c r="E1192" t="s">
        <v>3930</v>
      </c>
      <c r="F1192" t="s">
        <v>2466</v>
      </c>
      <c r="G1192" s="17" t="str">
        <f t="shared" ca="1" si="37"/>
        <v>,22-01-2020,</v>
      </c>
      <c r="H1192" s="2">
        <f ca="1">RANDBETWEEN(1,Formules!$B$3)</f>
        <v>106</v>
      </c>
      <c r="I1192" s="2">
        <f t="shared" si="38"/>
        <v>1191</v>
      </c>
    </row>
    <row r="1193" spans="1:9" x14ac:dyDescent="0.25">
      <c r="A1193" s="2" t="str">
        <f ca="1">Tabel4[[#This Row],[GroepBeheerderEmail]]&amp;Tabel4[[#This Row],[GroepNaam]]&amp;Tabel4[[#This Row],[ReisNaam]]&amp;Tabel4[[#This Row],[NotitieTitel]]&amp;Tabel4[[#This Row],[NotitieDatum]]&amp;Tabel4[[#This Row],[NotitieTekst]]</f>
        <v>Kenny.Pimm@gmail.com,Babbleblab,Ayní,Switchable regional benchmark,22-01-2020,Nullam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v>
      </c>
      <c r="B1193" s="2" t="str">
        <f ca="1">SUBSTITUTE(INDEX(Tabel3[GroepBeheerderEmail],Tabel4[[#This Row],[Reis.Index]]),",","")</f>
        <v>Kenny.Pimm@gmail.com</v>
      </c>
      <c r="C1193" s="2" t="str">
        <f ca="1">INDEX(Tabel3[GroepNaam],Tabel4[[#This Row],[Reis.Index]])</f>
        <v>,Babbleblab,</v>
      </c>
      <c r="D1193" s="2" t="str">
        <f ca="1">INDEX(Tabel3[ReisNaam],Tabel4[[#This Row],[Reis.Index]])&amp;","</f>
        <v>Ayní,</v>
      </c>
      <c r="E1193" t="s">
        <v>3931</v>
      </c>
      <c r="F1193" t="s">
        <v>1805</v>
      </c>
      <c r="G1193" s="17" t="str">
        <f t="shared" ca="1" si="37"/>
        <v>,22-01-2020,</v>
      </c>
      <c r="H1193" s="2">
        <f ca="1">RANDBETWEEN(1,Formules!$B$3)</f>
        <v>692</v>
      </c>
      <c r="I1193" s="2">
        <f t="shared" si="38"/>
        <v>1192</v>
      </c>
    </row>
    <row r="1194" spans="1:9" x14ac:dyDescent="0.25">
      <c r="A1194" s="2" t="str">
        <f ca="1">Tabel4[[#This Row],[GroepBeheerderEmail]]&amp;Tabel4[[#This Row],[GroepNaam]]&amp;Tabel4[[#This Row],[ReisNaam]]&amp;Tabel4[[#This Row],[NotitieTitel]]&amp;Tabel4[[#This Row],[NotitieDatum]]&amp;Tabel4[[#This Row],[NotitieTekst]]</f>
        <v>Laverne.Dwine@gmail.com,Jetwire,Ermelo,Object-based contextually-based archive,22-01-2020,Mauris enim leo, rhoncus sed, vestibulum sit amet, cursus id, turpis. Integer aliquet, massa id lobortis convallis, tortor risus dapibus augue, vel accumsan tellus nisi eu orci. Mauris lacinia sapien quis libero. Nullam sit amet turpis elementum ligula vehicula consequat. Morbi a ipsum.</v>
      </c>
      <c r="B1194" s="2" t="str">
        <f ca="1">SUBSTITUTE(INDEX(Tabel3[GroepBeheerderEmail],Tabel4[[#This Row],[Reis.Index]]),",","")</f>
        <v>Laverne.Dwine@gmail.com</v>
      </c>
      <c r="C1194" s="2" t="str">
        <f ca="1">INDEX(Tabel3[GroepNaam],Tabel4[[#This Row],[Reis.Index]])</f>
        <v>,Jetwire,</v>
      </c>
      <c r="D1194" s="2" t="str">
        <f ca="1">INDEX(Tabel3[ReisNaam],Tabel4[[#This Row],[Reis.Index]])&amp;","</f>
        <v>Ermelo,</v>
      </c>
      <c r="E1194" t="s">
        <v>3932</v>
      </c>
      <c r="F1194" t="s">
        <v>2467</v>
      </c>
      <c r="G1194" s="17" t="str">
        <f t="shared" ref="G1194:G1257" ca="1" si="39">","&amp;TEXT(TODAY(),"DD-MM-JJJJ")&amp;","</f>
        <v>,22-01-2020,</v>
      </c>
      <c r="H1194" s="2">
        <f ca="1">RANDBETWEEN(1,Formules!$B$3)</f>
        <v>448</v>
      </c>
      <c r="I1194" s="2">
        <f t="shared" ref="I1194:I1257" si="40">ROW()-1</f>
        <v>1193</v>
      </c>
    </row>
    <row r="1195" spans="1:9" x14ac:dyDescent="0.25">
      <c r="A1195" s="2" t="str">
        <f ca="1">Tabel4[[#This Row],[GroepBeheerderEmail]]&amp;Tabel4[[#This Row],[GroepNaam]]&amp;Tabel4[[#This Row],[ReisNaam]]&amp;Tabel4[[#This Row],[NotitieTitel]]&amp;Tabel4[[#This Row],[NotitieDatum]]&amp;Tabel4[[#This Row],[NotitieTekst]]</f>
        <v>Rhianon.Benson@gmail.com,Tagchat,Daxing,Virtual systemic portal,22-01-2020,Nulla tellus. In sagittis dui vel nisl. Duis ac nibh. Fusce lacus purus, aliquet at, feugiat non, pretium quis, lectus.</v>
      </c>
      <c r="B1195" s="2" t="str">
        <f ca="1">SUBSTITUTE(INDEX(Tabel3[GroepBeheerderEmail],Tabel4[[#This Row],[Reis.Index]]),",","")</f>
        <v>Rhianon.Benson@gmail.com</v>
      </c>
      <c r="C1195" s="2" t="str">
        <f ca="1">INDEX(Tabel3[GroepNaam],Tabel4[[#This Row],[Reis.Index]])</f>
        <v>,Tagchat,</v>
      </c>
      <c r="D1195" s="2" t="str">
        <f ca="1">INDEX(Tabel3[ReisNaam],Tabel4[[#This Row],[Reis.Index]])&amp;","</f>
        <v>Daxing,</v>
      </c>
      <c r="E1195" t="s">
        <v>3933</v>
      </c>
      <c r="F1195" t="s">
        <v>1685</v>
      </c>
      <c r="G1195" s="17" t="str">
        <f t="shared" ca="1" si="39"/>
        <v>,22-01-2020,</v>
      </c>
      <c r="H1195" s="2">
        <f ca="1">RANDBETWEEN(1,Formules!$B$3)</f>
        <v>526</v>
      </c>
      <c r="I1195" s="2">
        <f t="shared" si="40"/>
        <v>1194</v>
      </c>
    </row>
    <row r="1196" spans="1:9" x14ac:dyDescent="0.25">
      <c r="A1196" s="2" t="str">
        <f ca="1">Tabel4[[#This Row],[GroepBeheerderEmail]]&amp;Tabel4[[#This Row],[GroepNaam]]&amp;Tabel4[[#This Row],[ReisNaam]]&amp;Tabel4[[#This Row],[NotitieTitel]]&amp;Tabel4[[#This Row],[NotitieDatum]]&amp;Tabel4[[#This Row],[NotitieTekst]]</f>
        <v>Hillier.Carff@gmail.com,Zooveo,Rukungiri,Programmable 6th generation conglomeration,22-01-2020,Morbi ut odio. Cras mi pede, malesuada in, imperdiet et, commodo vulputate, justo.</v>
      </c>
      <c r="B1196" s="2" t="str">
        <f ca="1">SUBSTITUTE(INDEX(Tabel3[GroepBeheerderEmail],Tabel4[[#This Row],[Reis.Index]]),",","")</f>
        <v>Hillier.Carff@gmail.com</v>
      </c>
      <c r="C1196" s="2" t="str">
        <f ca="1">INDEX(Tabel3[GroepNaam],Tabel4[[#This Row],[Reis.Index]])</f>
        <v>,Zooveo,</v>
      </c>
      <c r="D1196" s="2" t="str">
        <f ca="1">INDEX(Tabel3[ReisNaam],Tabel4[[#This Row],[Reis.Index]])&amp;","</f>
        <v>Rukungiri,</v>
      </c>
      <c r="E1196" t="s">
        <v>3934</v>
      </c>
      <c r="F1196" t="s">
        <v>2468</v>
      </c>
      <c r="G1196" s="17" t="str">
        <f t="shared" ca="1" si="39"/>
        <v>,22-01-2020,</v>
      </c>
      <c r="H1196" s="2">
        <f ca="1">RANDBETWEEN(1,Formules!$B$3)</f>
        <v>845</v>
      </c>
      <c r="I1196" s="2">
        <f t="shared" si="40"/>
        <v>1195</v>
      </c>
    </row>
    <row r="1197" spans="1:9" x14ac:dyDescent="0.25">
      <c r="A1197" s="2" t="str">
        <f ca="1">Tabel4[[#This Row],[GroepBeheerderEmail]]&amp;Tabel4[[#This Row],[GroepNaam]]&amp;Tabel4[[#This Row],[ReisNaam]]&amp;Tabel4[[#This Row],[NotitieTitel]]&amp;Tabel4[[#This Row],[NotitieDatum]]&amp;Tabel4[[#This Row],[NotitieTekst]]</f>
        <v>Lettie.Handling@gmail.com,Topdrive,Ankola,Adaptive non-volatile help-desk,22-01-2020,Cum sociis natoque penatibus et magnis dis parturient montes, nascetur ridiculus mus. Etiam vel augue.</v>
      </c>
      <c r="B1197" s="2" t="str">
        <f ca="1">SUBSTITUTE(INDEX(Tabel3[GroepBeheerderEmail],Tabel4[[#This Row],[Reis.Index]]),",","")</f>
        <v>Lettie.Handling@gmail.com</v>
      </c>
      <c r="C1197" s="2" t="str">
        <f ca="1">INDEX(Tabel3[GroepNaam],Tabel4[[#This Row],[Reis.Index]])</f>
        <v>,Topdrive,</v>
      </c>
      <c r="D1197" s="2" t="str">
        <f ca="1">INDEX(Tabel3[ReisNaam],Tabel4[[#This Row],[Reis.Index]])&amp;","</f>
        <v>Ankola,</v>
      </c>
      <c r="E1197" t="s">
        <v>3935</v>
      </c>
      <c r="F1197" t="s">
        <v>2469</v>
      </c>
      <c r="G1197" s="17" t="str">
        <f t="shared" ca="1" si="39"/>
        <v>,22-01-2020,</v>
      </c>
      <c r="H1197" s="2">
        <f ca="1">RANDBETWEEN(1,Formules!$B$3)</f>
        <v>864</v>
      </c>
      <c r="I1197" s="2">
        <f t="shared" si="40"/>
        <v>1196</v>
      </c>
    </row>
    <row r="1198" spans="1:9" x14ac:dyDescent="0.25">
      <c r="A1198" s="2" t="str">
        <f ca="1">Tabel4[[#This Row],[GroepBeheerderEmail]]&amp;Tabel4[[#This Row],[GroepNaam]]&amp;Tabel4[[#This Row],[ReisNaam]]&amp;Tabel4[[#This Row],[NotitieTitel]]&amp;Tabel4[[#This Row],[NotitieDatum]]&amp;Tabel4[[#This Row],[NotitieTekst]]</f>
        <v>Carolin.Maddy@gmail.com,Edgeify,Sanjiao,Balanced hybrid encryption,22-01-2020,Nullam varius. Nulla facilisi. Cras non velit nec nisi vulputate nonummy. Maecenas tincidunt lacus at velit.</v>
      </c>
      <c r="B1198" s="2" t="str">
        <f ca="1">SUBSTITUTE(INDEX(Tabel3[GroepBeheerderEmail],Tabel4[[#This Row],[Reis.Index]]),",","")</f>
        <v>Carolin.Maddy@gmail.com</v>
      </c>
      <c r="C1198" s="2" t="str">
        <f ca="1">INDEX(Tabel3[GroepNaam],Tabel4[[#This Row],[Reis.Index]])</f>
        <v>,Edgeify,</v>
      </c>
      <c r="D1198" s="2" t="str">
        <f ca="1">INDEX(Tabel3[ReisNaam],Tabel4[[#This Row],[Reis.Index]])&amp;","</f>
        <v>Sanjiao,</v>
      </c>
      <c r="E1198" t="s">
        <v>3936</v>
      </c>
      <c r="F1198" t="s">
        <v>2348</v>
      </c>
      <c r="G1198" s="17" t="str">
        <f t="shared" ca="1" si="39"/>
        <v>,22-01-2020,</v>
      </c>
      <c r="H1198" s="2">
        <f ca="1">RANDBETWEEN(1,Formules!$B$3)</f>
        <v>364</v>
      </c>
      <c r="I1198" s="2">
        <f t="shared" si="40"/>
        <v>1197</v>
      </c>
    </row>
    <row r="1199" spans="1:9" x14ac:dyDescent="0.25">
      <c r="A1199" s="2" t="str">
        <f ca="1">Tabel4[[#This Row],[GroepBeheerderEmail]]&amp;Tabel4[[#This Row],[GroepNaam]]&amp;Tabel4[[#This Row],[ReisNaam]]&amp;Tabel4[[#This Row],[NotitieTitel]]&amp;Tabel4[[#This Row],[NotitieDatum]]&amp;Tabel4[[#This Row],[NotitieTekst]]</f>
        <v>Chaddy.Coultar@gmail.com,Avamba,Bata Tengah,Inverse uniform solution,22-01-2020,Proin eu mi. Nulla ac enim. In tempor, turpis nec euismod scelerisque, quam turpis adipiscing lorem, vitae mattis nibh ligula nec sem.</v>
      </c>
      <c r="B1199" s="2" t="str">
        <f ca="1">SUBSTITUTE(INDEX(Tabel3[GroepBeheerderEmail],Tabel4[[#This Row],[Reis.Index]]),",","")</f>
        <v>Chaddy.Coultar@gmail.com</v>
      </c>
      <c r="C1199" s="2" t="str">
        <f ca="1">INDEX(Tabel3[GroepNaam],Tabel4[[#This Row],[Reis.Index]])</f>
        <v>,Avamba,</v>
      </c>
      <c r="D1199" s="2" t="str">
        <f ca="1">INDEX(Tabel3[ReisNaam],Tabel4[[#This Row],[Reis.Index]])&amp;","</f>
        <v>Bata Tengah,</v>
      </c>
      <c r="E1199" t="s">
        <v>3937</v>
      </c>
      <c r="F1199" t="s">
        <v>2470</v>
      </c>
      <c r="G1199" s="17" t="str">
        <f t="shared" ca="1" si="39"/>
        <v>,22-01-2020,</v>
      </c>
      <c r="H1199" s="2">
        <f ca="1">RANDBETWEEN(1,Formules!$B$3)</f>
        <v>10</v>
      </c>
      <c r="I1199" s="2">
        <f t="shared" si="40"/>
        <v>1198</v>
      </c>
    </row>
    <row r="1200" spans="1:9" x14ac:dyDescent="0.25">
      <c r="A1200" s="2" t="str">
        <f ca="1">Tabel4[[#This Row],[GroepBeheerderEmail]]&amp;Tabel4[[#This Row],[GroepNaam]]&amp;Tabel4[[#This Row],[ReisNaam]]&amp;Tabel4[[#This Row],[NotitieTitel]]&amp;Tabel4[[#This Row],[NotitieDatum]]&amp;Tabel4[[#This Row],[NotitieTekst]]</f>
        <v>Franny.Bicheno@gmail.com,Livetube,Huajie,Quality-focused disintermediate throughput,22-01-2020,Etiam justo. Etiam pretium iaculis justo. In hac habitasse platea dictumst. Etiam faucibus cursus urna. Ut tellus.</v>
      </c>
      <c r="B1200" s="2" t="str">
        <f ca="1">SUBSTITUTE(INDEX(Tabel3[GroepBeheerderEmail],Tabel4[[#This Row],[Reis.Index]]),",","")</f>
        <v>Franny.Bicheno@gmail.com</v>
      </c>
      <c r="C1200" s="2" t="str">
        <f ca="1">INDEX(Tabel3[GroepNaam],Tabel4[[#This Row],[Reis.Index]])</f>
        <v>,Livetube,</v>
      </c>
      <c r="D1200" s="2" t="str">
        <f ca="1">INDEX(Tabel3[ReisNaam],Tabel4[[#This Row],[Reis.Index]])&amp;","</f>
        <v>Huajie,</v>
      </c>
      <c r="E1200" t="s">
        <v>3938</v>
      </c>
      <c r="F1200" t="s">
        <v>1711</v>
      </c>
      <c r="G1200" s="17" t="str">
        <f t="shared" ca="1" si="39"/>
        <v>,22-01-2020,</v>
      </c>
      <c r="H1200" s="2">
        <f ca="1">RANDBETWEEN(1,Formules!$B$3)</f>
        <v>559</v>
      </c>
      <c r="I1200" s="2">
        <f t="shared" si="40"/>
        <v>1199</v>
      </c>
    </row>
    <row r="1201" spans="1:9" x14ac:dyDescent="0.25">
      <c r="A1201" s="2" t="str">
        <f ca="1">Tabel4[[#This Row],[GroepBeheerderEmail]]&amp;Tabel4[[#This Row],[GroepNaam]]&amp;Tabel4[[#This Row],[ReisNaam]]&amp;Tabel4[[#This Row],[NotitieTitel]]&amp;Tabel4[[#This Row],[NotitieDatum]]&amp;Tabel4[[#This Row],[NotitieTekst]]</f>
        <v>Jenelle.Caw@gmail.com,Tazz,Pingpo,Enterprise-wide intermediate framework,22-01-2020,Curabitur in libero ut massa volutpat convallis.</v>
      </c>
      <c r="B1201" s="2" t="str">
        <f ca="1">SUBSTITUTE(INDEX(Tabel3[GroepBeheerderEmail],Tabel4[[#This Row],[Reis.Index]]),",","")</f>
        <v>Jenelle.Caw@gmail.com</v>
      </c>
      <c r="C1201" s="2" t="str">
        <f ca="1">INDEX(Tabel3[GroepNaam],Tabel4[[#This Row],[Reis.Index]])</f>
        <v>,Tazz,</v>
      </c>
      <c r="D1201" s="2" t="str">
        <f ca="1">INDEX(Tabel3[ReisNaam],Tabel4[[#This Row],[Reis.Index]])&amp;","</f>
        <v>Pingpo,</v>
      </c>
      <c r="E1201" t="s">
        <v>3939</v>
      </c>
      <c r="F1201" t="s">
        <v>2193</v>
      </c>
      <c r="G1201" s="17" t="str">
        <f t="shared" ca="1" si="39"/>
        <v>,22-01-2020,</v>
      </c>
      <c r="H1201" s="2">
        <f ca="1">RANDBETWEEN(1,Formules!$B$3)</f>
        <v>251</v>
      </c>
      <c r="I1201" s="2">
        <f t="shared" si="40"/>
        <v>1200</v>
      </c>
    </row>
    <row r="1202" spans="1:9" x14ac:dyDescent="0.25">
      <c r="A1202" s="2" t="str">
        <f ca="1">Tabel4[[#This Row],[GroepBeheerderEmail]]&amp;Tabel4[[#This Row],[GroepNaam]]&amp;Tabel4[[#This Row],[ReisNaam]]&amp;Tabel4[[#This Row],[NotitieTitel]]&amp;Tabel4[[#This Row],[NotitieDatum]]&amp;Tabel4[[#This Row],[NotitieTekst]]</f>
        <v>Rhianon.Benson@gmail.com,Skyba,Maanĭt,Adaptive composite extranet,22-01-2020,Fusce congue, diam id ornare imperdiet, sapien urna pretium nisl, ut volutpat sapien arcu sed augue. Aliquam erat volutpat. In congue. Etiam justo. Etiam pretium iaculis justo.</v>
      </c>
      <c r="B1202" s="2" t="str">
        <f ca="1">SUBSTITUTE(INDEX(Tabel3[GroepBeheerderEmail],Tabel4[[#This Row],[Reis.Index]]),",","")</f>
        <v>Rhianon.Benson@gmail.com</v>
      </c>
      <c r="C1202" s="2" t="str">
        <f ca="1">INDEX(Tabel3[GroepNaam],Tabel4[[#This Row],[Reis.Index]])</f>
        <v>,Skyba,</v>
      </c>
      <c r="D1202" s="2" t="str">
        <f ca="1">INDEX(Tabel3[ReisNaam],Tabel4[[#This Row],[Reis.Index]])&amp;","</f>
        <v>Maanĭt,</v>
      </c>
      <c r="E1202" t="s">
        <v>3940</v>
      </c>
      <c r="F1202" t="s">
        <v>2346</v>
      </c>
      <c r="G1202" s="17" t="str">
        <f t="shared" ca="1" si="39"/>
        <v>,22-01-2020,</v>
      </c>
      <c r="H1202" s="2">
        <f ca="1">RANDBETWEEN(1,Formules!$B$3)</f>
        <v>640</v>
      </c>
      <c r="I1202" s="2">
        <f t="shared" si="40"/>
        <v>1201</v>
      </c>
    </row>
    <row r="1203" spans="1:9" x14ac:dyDescent="0.25">
      <c r="A1203" s="2" t="str">
        <f ca="1">Tabel4[[#This Row],[GroepBeheerderEmail]]&amp;Tabel4[[#This Row],[GroepNaam]]&amp;Tabel4[[#This Row],[ReisNaam]]&amp;Tabel4[[#This Row],[NotitieTitel]]&amp;Tabel4[[#This Row],[NotitieDatum]]&amp;Tabel4[[#This Row],[NotitieTekst]]</f>
        <v>Effie.O'Corr@gmail.com,Jaxworks,Liuhe,Total holistic strategy,22-01-2020,Nulla tellus. In sagittis dui vel nisl. Duis ac nibh. Fusce lacus purus, aliquet at, feugiat non, pretium quis, lectus.</v>
      </c>
      <c r="B1203" s="2" t="str">
        <f ca="1">SUBSTITUTE(INDEX(Tabel3[GroepBeheerderEmail],Tabel4[[#This Row],[Reis.Index]]),",","")</f>
        <v>Effie.O'Corr@gmail.com</v>
      </c>
      <c r="C1203" s="2" t="str">
        <f ca="1">INDEX(Tabel3[GroepNaam],Tabel4[[#This Row],[Reis.Index]])</f>
        <v>,Jaxworks,</v>
      </c>
      <c r="D1203" s="2" t="str">
        <f ca="1">INDEX(Tabel3[ReisNaam],Tabel4[[#This Row],[Reis.Index]])&amp;","</f>
        <v>Liuhe,</v>
      </c>
      <c r="E1203" t="s">
        <v>3941</v>
      </c>
      <c r="F1203" t="s">
        <v>1685</v>
      </c>
      <c r="G1203" s="17" t="str">
        <f t="shared" ca="1" si="39"/>
        <v>,22-01-2020,</v>
      </c>
      <c r="H1203" s="2">
        <f ca="1">RANDBETWEEN(1,Formules!$B$3)</f>
        <v>482</v>
      </c>
      <c r="I1203" s="2">
        <f t="shared" si="40"/>
        <v>1202</v>
      </c>
    </row>
    <row r="1204" spans="1:9" x14ac:dyDescent="0.25">
      <c r="A1204" s="2" t="str">
        <f ca="1">Tabel4[[#This Row],[GroepBeheerderEmail]]&amp;Tabel4[[#This Row],[GroepNaam]]&amp;Tabel4[[#This Row],[ReisNaam]]&amp;Tabel4[[#This Row],[NotitieTitel]]&amp;Tabel4[[#This Row],[NotitieDatum]]&amp;Tabel4[[#This Row],[NotitieTekst]]</f>
        <v>Dominik.Grishmanov@gmail.com,Quinu,Rakhmanovo,Multi-lateral modular groupware,22-01-2020,Cras mi pede, malesuada in, imperdiet et, commodo vulputate, justo. In blandit ultrices enim. Lorem ipsum dolor sit amet, consectetuer adipiscing elit.</v>
      </c>
      <c r="B1204" s="2" t="str">
        <f ca="1">SUBSTITUTE(INDEX(Tabel3[GroepBeheerderEmail],Tabel4[[#This Row],[Reis.Index]]),",","")</f>
        <v>Dominik.Grishmanov@gmail.com</v>
      </c>
      <c r="C1204" s="2" t="str">
        <f ca="1">INDEX(Tabel3[GroepNaam],Tabel4[[#This Row],[Reis.Index]])</f>
        <v>,Quinu,</v>
      </c>
      <c r="D1204" s="2" t="str">
        <f ca="1">INDEX(Tabel3[ReisNaam],Tabel4[[#This Row],[Reis.Index]])&amp;","</f>
        <v>Rakhmanovo,</v>
      </c>
      <c r="E1204" t="s">
        <v>3942</v>
      </c>
      <c r="F1204" t="s">
        <v>2471</v>
      </c>
      <c r="G1204" s="17" t="str">
        <f t="shared" ca="1" si="39"/>
        <v>,22-01-2020,</v>
      </c>
      <c r="H1204" s="2">
        <f ca="1">RANDBETWEEN(1,Formules!$B$3)</f>
        <v>228</v>
      </c>
      <c r="I1204" s="2">
        <f t="shared" si="40"/>
        <v>1203</v>
      </c>
    </row>
    <row r="1205" spans="1:9" x14ac:dyDescent="0.25">
      <c r="A1205" s="2" t="str">
        <f ca="1">Tabel4[[#This Row],[GroepBeheerderEmail]]&amp;Tabel4[[#This Row],[GroepNaam]]&amp;Tabel4[[#This Row],[ReisNaam]]&amp;Tabel4[[#This Row],[NotitieTitel]]&amp;Tabel4[[#This Row],[NotitieDatum]]&amp;Tabel4[[#This Row],[NotitieTekst]]</f>
        <v>Ofilia.Peron@gmail.com,Youspan,Morshansk,Adaptive content-based hub,22-01-2020,Maecenas rhoncus aliquam lacus. Morbi quis tortor id nulla ultrices aliquet. Maecenas leo odio, condimentum id, luctus nec, molestie sed, justo. Pellentesque viverra pede ac diam.</v>
      </c>
      <c r="B1205" s="2" t="str">
        <f ca="1">SUBSTITUTE(INDEX(Tabel3[GroepBeheerderEmail],Tabel4[[#This Row],[Reis.Index]]),",","")</f>
        <v>Ofilia.Peron@gmail.com</v>
      </c>
      <c r="C1205" s="2" t="str">
        <f ca="1">INDEX(Tabel3[GroepNaam],Tabel4[[#This Row],[Reis.Index]])</f>
        <v>,Youspan,</v>
      </c>
      <c r="D1205" s="2" t="str">
        <f ca="1">INDEX(Tabel3[ReisNaam],Tabel4[[#This Row],[Reis.Index]])&amp;","</f>
        <v>Morshansk,</v>
      </c>
      <c r="E1205" t="s">
        <v>3943</v>
      </c>
      <c r="F1205" t="s">
        <v>2423</v>
      </c>
      <c r="G1205" s="17" t="str">
        <f t="shared" ca="1" si="39"/>
        <v>,22-01-2020,</v>
      </c>
      <c r="H1205" s="2">
        <f ca="1">RANDBETWEEN(1,Formules!$B$3)</f>
        <v>446</v>
      </c>
      <c r="I1205" s="2">
        <f t="shared" si="40"/>
        <v>1204</v>
      </c>
    </row>
    <row r="1206" spans="1:9" x14ac:dyDescent="0.25">
      <c r="A1206" s="2" t="str">
        <f ca="1">Tabel4[[#This Row],[GroepBeheerderEmail]]&amp;Tabel4[[#This Row],[GroepNaam]]&amp;Tabel4[[#This Row],[ReisNaam]]&amp;Tabel4[[#This Row],[NotitieTitel]]&amp;Tabel4[[#This Row],[NotitieDatum]]&amp;Tabel4[[#This Row],[NotitieTekst]]</f>
        <v>Freemon.Piche@gmail.com,Twiyo,Omsukchan,Integrated user-facing frame,22-01-2020,Proin interdum mauris non ligula pellentesque ultrices. Phasellus id sapien in sapien iaculis congue. Vivamus metus arcu, adipiscing molestie, hendrerit at, vulputate vitae, nisl.</v>
      </c>
      <c r="B1206" s="2" t="str">
        <f ca="1">SUBSTITUTE(INDEX(Tabel3[GroepBeheerderEmail],Tabel4[[#This Row],[Reis.Index]]),",","")</f>
        <v>Freemon.Piche@gmail.com</v>
      </c>
      <c r="C1206" s="2" t="str">
        <f ca="1">INDEX(Tabel3[GroepNaam],Tabel4[[#This Row],[Reis.Index]])</f>
        <v>,Twiyo,</v>
      </c>
      <c r="D1206" s="2" t="str">
        <f ca="1">INDEX(Tabel3[ReisNaam],Tabel4[[#This Row],[Reis.Index]])&amp;","</f>
        <v>Omsukchan,</v>
      </c>
      <c r="E1206" t="s">
        <v>3944</v>
      </c>
      <c r="F1206" t="s">
        <v>2472</v>
      </c>
      <c r="G1206" s="17" t="str">
        <f t="shared" ca="1" si="39"/>
        <v>,22-01-2020,</v>
      </c>
      <c r="H1206" s="2">
        <f ca="1">RANDBETWEEN(1,Formules!$B$3)</f>
        <v>436</v>
      </c>
      <c r="I1206" s="2">
        <f t="shared" si="40"/>
        <v>1205</v>
      </c>
    </row>
    <row r="1207" spans="1:9" x14ac:dyDescent="0.25">
      <c r="A1207" s="2" t="str">
        <f ca="1">Tabel4[[#This Row],[GroepBeheerderEmail]]&amp;Tabel4[[#This Row],[GroepNaam]]&amp;Tabel4[[#This Row],[ReisNaam]]&amp;Tabel4[[#This Row],[NotitieTitel]]&amp;Tabel4[[#This Row],[NotitieDatum]]&amp;Tabel4[[#This Row],[NotitieTekst]]</f>
        <v>Carolin.Maddy@gmail.com,Edgeify,Bunisari,Polarised uniform implementation,22-01-2020,In hac habitasse platea dictumst. Morbi vestibulum, velit id pretium iaculis, diam erat fermentum justo, nec condimentum neque sapien placerat ante. Nulla justo. Aliquam quis turpis eget elit sodales scelerisque. Mauris sit amet eros.</v>
      </c>
      <c r="B1207" s="2" t="str">
        <f ca="1">SUBSTITUTE(INDEX(Tabel3[GroepBeheerderEmail],Tabel4[[#This Row],[Reis.Index]]),",","")</f>
        <v>Carolin.Maddy@gmail.com</v>
      </c>
      <c r="C1207" s="2" t="str">
        <f ca="1">INDEX(Tabel3[GroepNaam],Tabel4[[#This Row],[Reis.Index]])</f>
        <v>,Edgeify,</v>
      </c>
      <c r="D1207" s="2" t="str">
        <f ca="1">INDEX(Tabel3[ReisNaam],Tabel4[[#This Row],[Reis.Index]])&amp;","</f>
        <v>Bunisari,</v>
      </c>
      <c r="E1207" t="s">
        <v>3945</v>
      </c>
      <c r="F1207" t="s">
        <v>2473</v>
      </c>
      <c r="G1207" s="17" t="str">
        <f t="shared" ca="1" si="39"/>
        <v>,22-01-2020,</v>
      </c>
      <c r="H1207" s="2">
        <f ca="1">RANDBETWEEN(1,Formules!$B$3)</f>
        <v>548</v>
      </c>
      <c r="I1207" s="2">
        <f t="shared" si="40"/>
        <v>1206</v>
      </c>
    </row>
    <row r="1208" spans="1:9" x14ac:dyDescent="0.25">
      <c r="A1208" s="2" t="str">
        <f ca="1">Tabel4[[#This Row],[GroepBeheerderEmail]]&amp;Tabel4[[#This Row],[GroepNaam]]&amp;Tabel4[[#This Row],[ReisNaam]]&amp;Tabel4[[#This Row],[NotitieTitel]]&amp;Tabel4[[#This Row],[NotitieDatum]]&amp;Tabel4[[#This Row],[NotitieTekst]]</f>
        <v>Carolin.Maddy@gmail.com,Twitterlist,Nassau,Robust even-keeled productivity,22-01-2020,Duis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v>
      </c>
      <c r="B1208" s="2" t="str">
        <f ca="1">SUBSTITUTE(INDEX(Tabel3[GroepBeheerderEmail],Tabel4[[#This Row],[Reis.Index]]),",","")</f>
        <v>Carolin.Maddy@gmail.com</v>
      </c>
      <c r="C1208" s="2" t="str">
        <f ca="1">INDEX(Tabel3[GroepNaam],Tabel4[[#This Row],[Reis.Index]])</f>
        <v>,Twitterlist,</v>
      </c>
      <c r="D1208" s="2" t="str">
        <f ca="1">INDEX(Tabel3[ReisNaam],Tabel4[[#This Row],[Reis.Index]])&amp;","</f>
        <v>Nassau,</v>
      </c>
      <c r="E1208" t="s">
        <v>3946</v>
      </c>
      <c r="F1208" t="s">
        <v>2213</v>
      </c>
      <c r="G1208" s="17" t="str">
        <f t="shared" ca="1" si="39"/>
        <v>,22-01-2020,</v>
      </c>
      <c r="H1208" s="2">
        <f ca="1">RANDBETWEEN(1,Formules!$B$3)</f>
        <v>390</v>
      </c>
      <c r="I1208" s="2">
        <f t="shared" si="40"/>
        <v>1207</v>
      </c>
    </row>
    <row r="1209" spans="1:9" x14ac:dyDescent="0.25">
      <c r="A1209" s="2" t="str">
        <f ca="1">Tabel4[[#This Row],[GroepBeheerderEmail]]&amp;Tabel4[[#This Row],[GroepNaam]]&amp;Tabel4[[#This Row],[ReisNaam]]&amp;Tabel4[[#This Row],[NotitieTitel]]&amp;Tabel4[[#This Row],[NotitieDatum]]&amp;Tabel4[[#This Row],[NotitieTekst]]</f>
        <v>Jolynn.Fosdike@gmail.com,Eidel,Dvůr Králové nad Labem,Adaptive multi-state service-desk,22-01-2020,Duis mattis egestas metus. Aenean fermentum. Donec ut mauris eget massa tempor convallis. Nulla neque libero, convallis eget, eleifend luctus, ultricies eu, nibh.</v>
      </c>
      <c r="B1209" s="2" t="str">
        <f ca="1">SUBSTITUTE(INDEX(Tabel3[GroepBeheerderEmail],Tabel4[[#This Row],[Reis.Index]]),",","")</f>
        <v>Jolynn.Fosdike@gmail.com</v>
      </c>
      <c r="C1209" s="2" t="str">
        <f ca="1">INDEX(Tabel3[GroepNaam],Tabel4[[#This Row],[Reis.Index]])</f>
        <v>,Eidel,</v>
      </c>
      <c r="D1209" s="2" t="str">
        <f ca="1">INDEX(Tabel3[ReisNaam],Tabel4[[#This Row],[Reis.Index]])&amp;","</f>
        <v>Dvůr Králové nad Labem,</v>
      </c>
      <c r="E1209" t="s">
        <v>3947</v>
      </c>
      <c r="F1209" t="s">
        <v>2408</v>
      </c>
      <c r="G1209" s="17" t="str">
        <f t="shared" ca="1" si="39"/>
        <v>,22-01-2020,</v>
      </c>
      <c r="H1209" s="2">
        <f ca="1">RANDBETWEEN(1,Formules!$B$3)</f>
        <v>860</v>
      </c>
      <c r="I1209" s="2">
        <f t="shared" si="40"/>
        <v>1208</v>
      </c>
    </row>
    <row r="1210" spans="1:9" x14ac:dyDescent="0.25">
      <c r="A1210" s="2" t="str">
        <f ca="1">Tabel4[[#This Row],[GroepBeheerderEmail]]&amp;Tabel4[[#This Row],[GroepNaam]]&amp;Tabel4[[#This Row],[ReisNaam]]&amp;Tabel4[[#This Row],[NotitieTitel]]&amp;Tabel4[[#This Row],[NotitieDatum]]&amp;Tabel4[[#This Row],[NotitieTekst]]</f>
        <v>Solomon.Ickovici@gmail.com,Realcube,Yuanshanzi,Polarised bi-directional toolset,22-01-2020,Nunc purus. Phasellus in felis. Donec semper sapien a libero. Nam dui. Proin leo odio, porttitor id, consequat in, consequat ut, nulla. Sed accumsan felis.</v>
      </c>
      <c r="B1210" s="2" t="str">
        <f ca="1">SUBSTITUTE(INDEX(Tabel3[GroepBeheerderEmail],Tabel4[[#This Row],[Reis.Index]]),",","")</f>
        <v>Solomon.Ickovici@gmail.com</v>
      </c>
      <c r="C1210" s="2" t="str">
        <f ca="1">INDEX(Tabel3[GroepNaam],Tabel4[[#This Row],[Reis.Index]])</f>
        <v>,Realcube,</v>
      </c>
      <c r="D1210" s="2" t="str">
        <f ca="1">INDEX(Tabel3[ReisNaam],Tabel4[[#This Row],[Reis.Index]])&amp;","</f>
        <v>Yuanshanzi,</v>
      </c>
      <c r="E1210" t="s">
        <v>3948</v>
      </c>
      <c r="F1210" t="s">
        <v>2474</v>
      </c>
      <c r="G1210" s="17" t="str">
        <f t="shared" ca="1" si="39"/>
        <v>,22-01-2020,</v>
      </c>
      <c r="H1210" s="2">
        <f ca="1">RANDBETWEEN(1,Formules!$B$3)</f>
        <v>279</v>
      </c>
      <c r="I1210" s="2">
        <f t="shared" si="40"/>
        <v>1209</v>
      </c>
    </row>
    <row r="1211" spans="1:9" x14ac:dyDescent="0.25">
      <c r="A1211" s="2" t="str">
        <f ca="1">Tabel4[[#This Row],[GroepBeheerderEmail]]&amp;Tabel4[[#This Row],[GroepNaam]]&amp;Tabel4[[#This Row],[ReisNaam]]&amp;Tabel4[[#This Row],[NotitieTitel]]&amp;Tabel4[[#This Row],[NotitieDatum]]&amp;Tabel4[[#This Row],[NotitieTekst]]</f>
        <v>Drake.Bennie@gmail.com,Devify,Manaloal,Phased homogeneous hierarchy,22-01-2020,Lorem ipsum dolor sit amet, consectetuer adipiscing elit.</v>
      </c>
      <c r="B1211" s="2" t="str">
        <f ca="1">SUBSTITUTE(INDEX(Tabel3[GroepBeheerderEmail],Tabel4[[#This Row],[Reis.Index]]),",","")</f>
        <v>Drake.Bennie@gmail.com</v>
      </c>
      <c r="C1211" s="2" t="str">
        <f ca="1">INDEX(Tabel3[GroepNaam],Tabel4[[#This Row],[Reis.Index]])</f>
        <v>,Devify,</v>
      </c>
      <c r="D1211" s="2" t="str">
        <f ca="1">INDEX(Tabel3[ReisNaam],Tabel4[[#This Row],[Reis.Index]])&amp;","</f>
        <v>Manaloal,</v>
      </c>
      <c r="E1211" t="s">
        <v>3949</v>
      </c>
      <c r="F1211" t="s">
        <v>1942</v>
      </c>
      <c r="G1211" s="17" t="str">
        <f t="shared" ca="1" si="39"/>
        <v>,22-01-2020,</v>
      </c>
      <c r="H1211" s="2">
        <f ca="1">RANDBETWEEN(1,Formules!$B$3)</f>
        <v>972</v>
      </c>
      <c r="I1211" s="2">
        <f t="shared" si="40"/>
        <v>1210</v>
      </c>
    </row>
    <row r="1212" spans="1:9" x14ac:dyDescent="0.25">
      <c r="A1212" s="2" t="str">
        <f ca="1">Tabel4[[#This Row],[GroepBeheerderEmail]]&amp;Tabel4[[#This Row],[GroepNaam]]&amp;Tabel4[[#This Row],[ReisNaam]]&amp;Tabel4[[#This Row],[NotitieTitel]]&amp;Tabel4[[#This Row],[NotitieDatum]]&amp;Tabel4[[#This Row],[NotitieTekst]]</f>
        <v>Chaddy.Coultar@gmail.com,Avamba,Kumo,Optional interactive encryption,22-01-2020,Vestibulum ante ipsum primis in faucibus orci luctus et ultrices posuere cubilia Curae; Nulla dapibus dolor vel est. Donec odio justo, sollicitudin ut, suscipit a, feugiat et, eros.</v>
      </c>
      <c r="B1212" s="2" t="str">
        <f ca="1">SUBSTITUTE(INDEX(Tabel3[GroepBeheerderEmail],Tabel4[[#This Row],[Reis.Index]]),",","")</f>
        <v>Chaddy.Coultar@gmail.com</v>
      </c>
      <c r="C1212" s="2" t="str">
        <f ca="1">INDEX(Tabel3[GroepNaam],Tabel4[[#This Row],[Reis.Index]])</f>
        <v>,Avamba,</v>
      </c>
      <c r="D1212" s="2" t="str">
        <f ca="1">INDEX(Tabel3[ReisNaam],Tabel4[[#This Row],[Reis.Index]])&amp;","</f>
        <v>Kumo,</v>
      </c>
      <c r="E1212" t="s">
        <v>3950</v>
      </c>
      <c r="F1212" t="s">
        <v>2133</v>
      </c>
      <c r="G1212" s="17" t="str">
        <f t="shared" ca="1" si="39"/>
        <v>,22-01-2020,</v>
      </c>
      <c r="H1212" s="2">
        <f ca="1">RANDBETWEEN(1,Formules!$B$3)</f>
        <v>445</v>
      </c>
      <c r="I1212" s="2">
        <f t="shared" si="40"/>
        <v>1211</v>
      </c>
    </row>
    <row r="1213" spans="1:9" x14ac:dyDescent="0.25">
      <c r="A1213" s="2" t="str">
        <f ca="1">Tabel4[[#This Row],[GroepBeheerderEmail]]&amp;Tabel4[[#This Row],[GroepNaam]]&amp;Tabel4[[#This Row],[ReisNaam]]&amp;Tabel4[[#This Row],[NotitieTitel]]&amp;Tabel4[[#This Row],[NotitieDatum]]&amp;Tabel4[[#This Row],[NotitieTekst]]</f>
        <v>Abraham.De Souza@gmail.com,Blogpad,Nizhniy Kislyay,Multi-tiered full-range alliance,22-01-2020,Nulla suscipit ligula in lacus. Curabitur at ipsum ac tellus semper interdum. Mauris ullamcorper purus sit amet nulla.</v>
      </c>
      <c r="B1213" s="2" t="str">
        <f ca="1">SUBSTITUTE(INDEX(Tabel3[GroepBeheerderEmail],Tabel4[[#This Row],[Reis.Index]]),",","")</f>
        <v>Abraham.De Souza@gmail.com</v>
      </c>
      <c r="C1213" s="2" t="str">
        <f ca="1">INDEX(Tabel3[GroepNaam],Tabel4[[#This Row],[Reis.Index]])</f>
        <v>,Blogpad,</v>
      </c>
      <c r="D1213" s="2" t="str">
        <f ca="1">INDEX(Tabel3[ReisNaam],Tabel4[[#This Row],[Reis.Index]])&amp;","</f>
        <v>Nizhniy Kislyay,</v>
      </c>
      <c r="E1213" t="s">
        <v>3951</v>
      </c>
      <c r="F1213" t="s">
        <v>2475</v>
      </c>
      <c r="G1213" s="17" t="str">
        <f t="shared" ca="1" si="39"/>
        <v>,22-01-2020,</v>
      </c>
      <c r="H1213" s="2">
        <f ca="1">RANDBETWEEN(1,Formules!$B$3)</f>
        <v>754</v>
      </c>
      <c r="I1213" s="2">
        <f t="shared" si="40"/>
        <v>1212</v>
      </c>
    </row>
    <row r="1214" spans="1:9" x14ac:dyDescent="0.25">
      <c r="A1214" s="2" t="str">
        <f ca="1">Tabel4[[#This Row],[GroepBeheerderEmail]]&amp;Tabel4[[#This Row],[GroepNaam]]&amp;Tabel4[[#This Row],[ReisNaam]]&amp;Tabel4[[#This Row],[NotitieTitel]]&amp;Tabel4[[#This Row],[NotitieDatum]]&amp;Tabel4[[#This Row],[NotitieTekst]]</f>
        <v>Clayborn.Lamborn@gmail.com,Tagopia,Ryōtsu-minato,Multi-tiered impactful alliance,22-01-2020,Morbi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v>
      </c>
      <c r="B1214" s="2" t="str">
        <f ca="1">SUBSTITUTE(INDEX(Tabel3[GroepBeheerderEmail],Tabel4[[#This Row],[Reis.Index]]),",","")</f>
        <v>Clayborn.Lamborn@gmail.com</v>
      </c>
      <c r="C1214" s="2" t="str">
        <f ca="1">INDEX(Tabel3[GroepNaam],Tabel4[[#This Row],[Reis.Index]])</f>
        <v>,Tagopia,</v>
      </c>
      <c r="D1214" s="2" t="str">
        <f ca="1">INDEX(Tabel3[ReisNaam],Tabel4[[#This Row],[Reis.Index]])&amp;","</f>
        <v>Ryōtsu-minato,</v>
      </c>
      <c r="E1214" t="s">
        <v>3952</v>
      </c>
      <c r="F1214" t="s">
        <v>2476</v>
      </c>
      <c r="G1214" s="17" t="str">
        <f t="shared" ca="1" si="39"/>
        <v>,22-01-2020,</v>
      </c>
      <c r="H1214" s="2">
        <f ca="1">RANDBETWEEN(1,Formules!$B$3)</f>
        <v>780</v>
      </c>
      <c r="I1214" s="2">
        <f t="shared" si="40"/>
        <v>1213</v>
      </c>
    </row>
    <row r="1215" spans="1:9" x14ac:dyDescent="0.25">
      <c r="A1215" s="2" t="str">
        <f ca="1">Tabel4[[#This Row],[GroepBeheerderEmail]]&amp;Tabel4[[#This Row],[GroepNaam]]&amp;Tabel4[[#This Row],[ReisNaam]]&amp;Tabel4[[#This Row],[NotitieTitel]]&amp;Tabel4[[#This Row],[NotitieDatum]]&amp;Tabel4[[#This Row],[NotitieTekst]]</f>
        <v>Deena.Eisikowitch@gmail.com,Quimm,Shangjin,Function-based leading edge focus group,22-01-2020,Duis at velit eu est congue elementum. In hac habitasse platea dictumst. Morbi vestibulum, velit id pretium iaculis, diam erat fermentum justo, nec condimentum neque sapien placerat ante. Nulla justo.</v>
      </c>
      <c r="B1215" s="2" t="str">
        <f ca="1">SUBSTITUTE(INDEX(Tabel3[GroepBeheerderEmail],Tabel4[[#This Row],[Reis.Index]]),",","")</f>
        <v>Deena.Eisikowitch@gmail.com</v>
      </c>
      <c r="C1215" s="2" t="str">
        <f ca="1">INDEX(Tabel3[GroepNaam],Tabel4[[#This Row],[Reis.Index]])</f>
        <v>,Quimm,</v>
      </c>
      <c r="D1215" s="2" t="str">
        <f ca="1">INDEX(Tabel3[ReisNaam],Tabel4[[#This Row],[Reis.Index]])&amp;","</f>
        <v>Shangjin,</v>
      </c>
      <c r="E1215" t="s">
        <v>3953</v>
      </c>
      <c r="F1215" t="s">
        <v>2477</v>
      </c>
      <c r="G1215" s="17" t="str">
        <f t="shared" ca="1" si="39"/>
        <v>,22-01-2020,</v>
      </c>
      <c r="H1215" s="2">
        <f ca="1">RANDBETWEEN(1,Formules!$B$3)</f>
        <v>447</v>
      </c>
      <c r="I1215" s="2">
        <f t="shared" si="40"/>
        <v>1214</v>
      </c>
    </row>
    <row r="1216" spans="1:9" x14ac:dyDescent="0.25">
      <c r="A1216" s="2" t="str">
        <f ca="1">Tabel4[[#This Row],[GroepBeheerderEmail]]&amp;Tabel4[[#This Row],[GroepNaam]]&amp;Tabel4[[#This Row],[ReisNaam]]&amp;Tabel4[[#This Row],[NotitieTitel]]&amp;Tabel4[[#This Row],[NotitieDatum]]&amp;Tabel4[[#This Row],[NotitieTekst]]</f>
        <v>Dominik.Grishmanov@gmail.com,Quinu,Rakhmanovo,Grass-roots static support,22-01-2020,In hac habitasse platea dictumst. Aliquam augue quam, sollicitudin vitae, consectetuer eget, rutrum at, lorem. Integer tincidunt ante vel ipsum. Praesent blandit lacinia erat. Vestibulum sed magna at nunc commodo placerat. Praesent blandit.</v>
      </c>
      <c r="B1216" s="2" t="str">
        <f ca="1">SUBSTITUTE(INDEX(Tabel3[GroepBeheerderEmail],Tabel4[[#This Row],[Reis.Index]]),",","")</f>
        <v>Dominik.Grishmanov@gmail.com</v>
      </c>
      <c r="C1216" s="2" t="str">
        <f ca="1">INDEX(Tabel3[GroepNaam],Tabel4[[#This Row],[Reis.Index]])</f>
        <v>,Quinu,</v>
      </c>
      <c r="D1216" s="2" t="str">
        <f ca="1">INDEX(Tabel3[ReisNaam],Tabel4[[#This Row],[Reis.Index]])&amp;","</f>
        <v>Rakhmanovo,</v>
      </c>
      <c r="E1216" t="s">
        <v>3954</v>
      </c>
      <c r="F1216" t="s">
        <v>2118</v>
      </c>
      <c r="G1216" s="17" t="str">
        <f t="shared" ca="1" si="39"/>
        <v>,22-01-2020,</v>
      </c>
      <c r="H1216" s="2">
        <f ca="1">RANDBETWEEN(1,Formules!$B$3)</f>
        <v>228</v>
      </c>
      <c r="I1216" s="2">
        <f t="shared" si="40"/>
        <v>1215</v>
      </c>
    </row>
    <row r="1217" spans="1:9" x14ac:dyDescent="0.25">
      <c r="A1217" s="2" t="str">
        <f ca="1">Tabel4[[#This Row],[GroepBeheerderEmail]]&amp;Tabel4[[#This Row],[GroepNaam]]&amp;Tabel4[[#This Row],[ReisNaam]]&amp;Tabel4[[#This Row],[NotitieTitel]]&amp;Tabel4[[#This Row],[NotitieDatum]]&amp;Tabel4[[#This Row],[NotitieTekst]]</f>
        <v>Faun.Gutans@gmail.com,Meevee,Nacimiento,Cross-platform context-sensitive hardware,22-01-2020,Integer pede justo, lacinia eget, tincidunt eget, tempus vel, pede. Morbi porttitor lorem id ligula. Suspendisse ornare consequat lectus. In est risus, auctor sed, tristique in, tempus sit amet, sem. Fusce consequat.</v>
      </c>
      <c r="B1217" s="2" t="str">
        <f ca="1">SUBSTITUTE(INDEX(Tabel3[GroepBeheerderEmail],Tabel4[[#This Row],[Reis.Index]]),",","")</f>
        <v>Faun.Gutans@gmail.com</v>
      </c>
      <c r="C1217" s="2" t="str">
        <f ca="1">INDEX(Tabel3[GroepNaam],Tabel4[[#This Row],[Reis.Index]])</f>
        <v>,Meevee,</v>
      </c>
      <c r="D1217" s="2" t="str">
        <f ca="1">INDEX(Tabel3[ReisNaam],Tabel4[[#This Row],[Reis.Index]])&amp;","</f>
        <v>Nacimiento,</v>
      </c>
      <c r="E1217" t="s">
        <v>3955</v>
      </c>
      <c r="F1217" t="s">
        <v>2478</v>
      </c>
      <c r="G1217" s="17" t="str">
        <f t="shared" ca="1" si="39"/>
        <v>,22-01-2020,</v>
      </c>
      <c r="H1217" s="2">
        <f ca="1">RANDBETWEEN(1,Formules!$B$3)</f>
        <v>683</v>
      </c>
      <c r="I1217" s="2">
        <f t="shared" si="40"/>
        <v>1216</v>
      </c>
    </row>
    <row r="1218" spans="1:9" x14ac:dyDescent="0.25">
      <c r="A1218" s="2" t="str">
        <f ca="1">Tabel4[[#This Row],[GroepBeheerderEmail]]&amp;Tabel4[[#This Row],[GroepNaam]]&amp;Tabel4[[#This Row],[ReisNaam]]&amp;Tabel4[[#This Row],[NotitieTitel]]&amp;Tabel4[[#This Row],[NotitieDatum]]&amp;Tabel4[[#This Row],[NotitieTekst]]</f>
        <v>Corette.Domke@gmail.com,Divape,Galatás,User-centric 6th generation productivity,22-01-2020,Nullam sit amet turpis elementum ligula vehicula consequat. Morbi a ipsum. Integer a nibh. In quis justo. Maecenas rhoncus aliquam lacus. Morbi quis tortor id nulla ultrices aliquet. Maecenas leo odio, condimentum id, luctus nec, molestie sed, justo. Pellentesque viverra pede ac diam.</v>
      </c>
      <c r="B1218" s="2" t="str">
        <f ca="1">SUBSTITUTE(INDEX(Tabel3[GroepBeheerderEmail],Tabel4[[#This Row],[Reis.Index]]),",","")</f>
        <v>Corette.Domke@gmail.com</v>
      </c>
      <c r="C1218" s="2" t="str">
        <f ca="1">INDEX(Tabel3[GroepNaam],Tabel4[[#This Row],[Reis.Index]])</f>
        <v>,Divape,</v>
      </c>
      <c r="D1218" s="2" t="str">
        <f ca="1">INDEX(Tabel3[ReisNaam],Tabel4[[#This Row],[Reis.Index]])&amp;","</f>
        <v>Galatás,</v>
      </c>
      <c r="E1218" t="s">
        <v>3956</v>
      </c>
      <c r="F1218" t="s">
        <v>2479</v>
      </c>
      <c r="G1218" s="17" t="str">
        <f t="shared" ca="1" si="39"/>
        <v>,22-01-2020,</v>
      </c>
      <c r="H1218" s="2">
        <f ca="1">RANDBETWEEN(1,Formules!$B$3)</f>
        <v>177</v>
      </c>
      <c r="I1218" s="2">
        <f t="shared" si="40"/>
        <v>1217</v>
      </c>
    </row>
    <row r="1219" spans="1:9" x14ac:dyDescent="0.25">
      <c r="A1219" s="2" t="str">
        <f ca="1">Tabel4[[#This Row],[GroepBeheerderEmail]]&amp;Tabel4[[#This Row],[GroepNaam]]&amp;Tabel4[[#This Row],[ReisNaam]]&amp;Tabel4[[#This Row],[NotitieTitel]]&amp;Tabel4[[#This Row],[NotitieDatum]]&amp;Tabel4[[#This Row],[NotitieTekst]]</f>
        <v>Tobiah.Skotcher@gmail.com,Linkbridge,Shahe,Object-based heuristic contingency,22-01-2020,Maecenas ut massa quis augue luctus tincidunt. Nulla mollis molestie lorem. Quisque ut erat. Curabitur gravida nisi at nibh. In hac habitasse platea dictumst.</v>
      </c>
      <c r="B1219" s="2" t="str">
        <f ca="1">SUBSTITUTE(INDEX(Tabel3[GroepBeheerderEmail],Tabel4[[#This Row],[Reis.Index]]),",","")</f>
        <v>Tobiah.Skotcher@gmail.com</v>
      </c>
      <c r="C1219" s="2" t="str">
        <f ca="1">INDEX(Tabel3[GroepNaam],Tabel4[[#This Row],[Reis.Index]])</f>
        <v>,Linkbridge,</v>
      </c>
      <c r="D1219" s="2" t="str">
        <f ca="1">INDEX(Tabel3[ReisNaam],Tabel4[[#This Row],[Reis.Index]])&amp;","</f>
        <v>Shahe,</v>
      </c>
      <c r="E1219" t="s">
        <v>3957</v>
      </c>
      <c r="F1219" t="s">
        <v>1970</v>
      </c>
      <c r="G1219" s="17" t="str">
        <f t="shared" ca="1" si="39"/>
        <v>,22-01-2020,</v>
      </c>
      <c r="H1219" s="2">
        <f ca="1">RANDBETWEEN(1,Formules!$B$3)</f>
        <v>829</v>
      </c>
      <c r="I1219" s="2">
        <f t="shared" si="40"/>
        <v>1218</v>
      </c>
    </row>
    <row r="1220" spans="1:9" x14ac:dyDescent="0.25">
      <c r="A1220" s="2" t="str">
        <f ca="1">Tabel4[[#This Row],[GroepBeheerderEmail]]&amp;Tabel4[[#This Row],[GroepNaam]]&amp;Tabel4[[#This Row],[ReisNaam]]&amp;Tabel4[[#This Row],[NotitieTitel]]&amp;Tabel4[[#This Row],[NotitieDatum]]&amp;Tabel4[[#This Row],[NotitieTekst]]</f>
        <v>Dominik.Grishmanov@gmail.com,Quinu,Bokor,Re-engineered logistical definition,22-01-2020,Nullam varius. Nulla facilisi. Cras non velit nec nisi vulputate nonummy. Maecenas tincidunt lacus at velit. Vivamus vel nulla eget eros elementum pellentesque.</v>
      </c>
      <c r="B1220" s="2" t="str">
        <f ca="1">SUBSTITUTE(INDEX(Tabel3[GroepBeheerderEmail],Tabel4[[#This Row],[Reis.Index]]),",","")</f>
        <v>Dominik.Grishmanov@gmail.com</v>
      </c>
      <c r="C1220" s="2" t="str">
        <f ca="1">INDEX(Tabel3[GroepNaam],Tabel4[[#This Row],[Reis.Index]])</f>
        <v>,Quinu,</v>
      </c>
      <c r="D1220" s="2" t="str">
        <f ca="1">INDEX(Tabel3[ReisNaam],Tabel4[[#This Row],[Reis.Index]])&amp;","</f>
        <v>Bokor,</v>
      </c>
      <c r="E1220" t="s">
        <v>3958</v>
      </c>
      <c r="F1220" t="s">
        <v>1962</v>
      </c>
      <c r="G1220" s="17" t="str">
        <f t="shared" ca="1" si="39"/>
        <v>,22-01-2020,</v>
      </c>
      <c r="H1220" s="2">
        <f ca="1">RANDBETWEEN(1,Formules!$B$3)</f>
        <v>284</v>
      </c>
      <c r="I1220" s="2">
        <f t="shared" si="40"/>
        <v>1219</v>
      </c>
    </row>
    <row r="1221" spans="1:9" x14ac:dyDescent="0.25">
      <c r="A1221" s="2" t="str">
        <f ca="1">Tabel4[[#This Row],[GroepBeheerderEmail]]&amp;Tabel4[[#This Row],[GroepNaam]]&amp;Tabel4[[#This Row],[ReisNaam]]&amp;Tabel4[[#This Row],[NotitieTitel]]&amp;Tabel4[[#This Row],[NotitieDatum]]&amp;Tabel4[[#This Row],[NotitieTekst]]</f>
        <v>Sallee.Whaley@gmail.com,Realblab,Saint-Jean-de-Luz,Optimized upward-trending model,22-01-2020,Nullam varius. Nulla facilisi. Cras non velit nec nisi vulputate nonummy.</v>
      </c>
      <c r="B1221" s="2" t="str">
        <f ca="1">SUBSTITUTE(INDEX(Tabel3[GroepBeheerderEmail],Tabel4[[#This Row],[Reis.Index]]),",","")</f>
        <v>Sallee.Whaley@gmail.com</v>
      </c>
      <c r="C1221" s="2" t="str">
        <f ca="1">INDEX(Tabel3[GroepNaam],Tabel4[[#This Row],[Reis.Index]])</f>
        <v>,Realblab,</v>
      </c>
      <c r="D1221" s="2" t="str">
        <f ca="1">INDEX(Tabel3[ReisNaam],Tabel4[[#This Row],[Reis.Index]])&amp;","</f>
        <v>Saint-Jean-de-Luz,</v>
      </c>
      <c r="E1221" t="s">
        <v>3959</v>
      </c>
      <c r="F1221" t="s">
        <v>2480</v>
      </c>
      <c r="G1221" s="17" t="str">
        <f t="shared" ca="1" si="39"/>
        <v>,22-01-2020,</v>
      </c>
      <c r="H1221" s="2">
        <f ca="1">RANDBETWEEN(1,Formules!$B$3)</f>
        <v>959</v>
      </c>
      <c r="I1221" s="2">
        <f t="shared" si="40"/>
        <v>1220</v>
      </c>
    </row>
    <row r="1222" spans="1:9" x14ac:dyDescent="0.25">
      <c r="A1222" s="2" t="str">
        <f ca="1">Tabel4[[#This Row],[GroepBeheerderEmail]]&amp;Tabel4[[#This Row],[GroepNaam]]&amp;Tabel4[[#This Row],[ReisNaam]]&amp;Tabel4[[#This Row],[NotitieTitel]]&amp;Tabel4[[#This Row],[NotitieDatum]]&amp;Tabel4[[#This Row],[NotitieTekst]]</f>
        <v>Faun.Gutans@gmail.com,Meevee,Sembungin,Networked real-time instruction set,22-01-2020,Donec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v>
      </c>
      <c r="B1222" s="2" t="str">
        <f ca="1">SUBSTITUTE(INDEX(Tabel3[GroepBeheerderEmail],Tabel4[[#This Row],[Reis.Index]]),",","")</f>
        <v>Faun.Gutans@gmail.com</v>
      </c>
      <c r="C1222" s="2" t="str">
        <f ca="1">INDEX(Tabel3[GroepNaam],Tabel4[[#This Row],[Reis.Index]])</f>
        <v>,Meevee,</v>
      </c>
      <c r="D1222" s="2" t="str">
        <f ca="1">INDEX(Tabel3[ReisNaam],Tabel4[[#This Row],[Reis.Index]])&amp;","</f>
        <v>Sembungin,</v>
      </c>
      <c r="E1222" t="s">
        <v>3960</v>
      </c>
      <c r="F1222" t="s">
        <v>2481</v>
      </c>
      <c r="G1222" s="17" t="str">
        <f t="shared" ca="1" si="39"/>
        <v>,22-01-2020,</v>
      </c>
      <c r="H1222" s="2">
        <f ca="1">RANDBETWEEN(1,Formules!$B$3)</f>
        <v>93</v>
      </c>
      <c r="I1222" s="2">
        <f t="shared" si="40"/>
        <v>1221</v>
      </c>
    </row>
    <row r="1223" spans="1:9" x14ac:dyDescent="0.25">
      <c r="A1223" s="2" t="str">
        <f ca="1">Tabel4[[#This Row],[GroepBeheerderEmail]]&amp;Tabel4[[#This Row],[GroepNaam]]&amp;Tabel4[[#This Row],[ReisNaam]]&amp;Tabel4[[#This Row],[NotitieTitel]]&amp;Tabel4[[#This Row],[NotitieDatum]]&amp;Tabel4[[#This Row],[NotitieTekst]]</f>
        <v>Pennie.Thomtson@gmail.com,Livetube,Sanshilipu,Profit-focused zero defect productivity,22-01-2020,Fusce congue, diam id ornare imperdiet, sapien urna pretium nisl, ut volutpat sapien arcu sed augue.</v>
      </c>
      <c r="B1223" s="2" t="str">
        <f ca="1">SUBSTITUTE(INDEX(Tabel3[GroepBeheerderEmail],Tabel4[[#This Row],[Reis.Index]]),",","")</f>
        <v>Pennie.Thomtson@gmail.com</v>
      </c>
      <c r="C1223" s="2" t="str">
        <f ca="1">INDEX(Tabel3[GroepNaam],Tabel4[[#This Row],[Reis.Index]])</f>
        <v>,Livetube,</v>
      </c>
      <c r="D1223" s="2" t="str">
        <f ca="1">INDEX(Tabel3[ReisNaam],Tabel4[[#This Row],[Reis.Index]])&amp;","</f>
        <v>Sanshilipu,</v>
      </c>
      <c r="E1223" t="s">
        <v>3961</v>
      </c>
      <c r="F1223" t="s">
        <v>2386</v>
      </c>
      <c r="G1223" s="17" t="str">
        <f t="shared" ca="1" si="39"/>
        <v>,22-01-2020,</v>
      </c>
      <c r="H1223" s="2">
        <f ca="1">RANDBETWEEN(1,Formules!$B$3)</f>
        <v>159</v>
      </c>
      <c r="I1223" s="2">
        <f t="shared" si="40"/>
        <v>1222</v>
      </c>
    </row>
    <row r="1224" spans="1:9" x14ac:dyDescent="0.25">
      <c r="A1224" s="2" t="str">
        <f ca="1">Tabel4[[#This Row],[GroepBeheerderEmail]]&amp;Tabel4[[#This Row],[GroepNaam]]&amp;Tabel4[[#This Row],[ReisNaam]]&amp;Tabel4[[#This Row],[NotitieTitel]]&amp;Tabel4[[#This Row],[NotitieDatum]]&amp;Tabel4[[#This Row],[NotitieTekst]]</f>
        <v>Dorene.Parkman@gmail.com,Dabvine,Solec Nad Wisłą,Down-sized discrete portal,22-01-2020,Praesent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v>
      </c>
      <c r="B1224" s="2" t="str">
        <f ca="1">SUBSTITUTE(INDEX(Tabel3[GroepBeheerderEmail],Tabel4[[#This Row],[Reis.Index]]),",","")</f>
        <v>Dorene.Parkman@gmail.com</v>
      </c>
      <c r="C1224" s="2" t="str">
        <f ca="1">INDEX(Tabel3[GroepNaam],Tabel4[[#This Row],[Reis.Index]])</f>
        <v>,Dabvine,</v>
      </c>
      <c r="D1224" s="2" t="str">
        <f ca="1">INDEX(Tabel3[ReisNaam],Tabel4[[#This Row],[Reis.Index]])&amp;","</f>
        <v>Solec Nad Wisłą,</v>
      </c>
      <c r="E1224" t="s">
        <v>3962</v>
      </c>
      <c r="F1224" t="s">
        <v>1724</v>
      </c>
      <c r="G1224" s="17" t="str">
        <f t="shared" ca="1" si="39"/>
        <v>,22-01-2020,</v>
      </c>
      <c r="H1224" s="2">
        <f ca="1">RANDBETWEEN(1,Formules!$B$3)</f>
        <v>906</v>
      </c>
      <c r="I1224" s="2">
        <f t="shared" si="40"/>
        <v>1223</v>
      </c>
    </row>
    <row r="1225" spans="1:9" x14ac:dyDescent="0.25">
      <c r="A1225" s="2" t="str">
        <f ca="1">Tabel4[[#This Row],[GroepBeheerderEmail]]&amp;Tabel4[[#This Row],[GroepNaam]]&amp;Tabel4[[#This Row],[ReisNaam]]&amp;Tabel4[[#This Row],[NotitieTitel]]&amp;Tabel4[[#This Row],[NotitieDatum]]&amp;Tabel4[[#This Row],[NotitieTekst]]</f>
        <v>Kliment.Barnaby@gmail.com,Realbridge,Hanyin Chengguanzhen,Centralized needs-based knowledge base,22-01-2020,Vivamus vel nulla eget eros elementum pellentesque. Quisque porta volutpat erat. Quisque erat eros, viverra eget, congue eget, semper rutrum, nulla. Nunc purus. Phasellus in felis.</v>
      </c>
      <c r="B1225" s="2" t="str">
        <f ca="1">SUBSTITUTE(INDEX(Tabel3[GroepBeheerderEmail],Tabel4[[#This Row],[Reis.Index]]),",","")</f>
        <v>Kliment.Barnaby@gmail.com</v>
      </c>
      <c r="C1225" s="2" t="str">
        <f ca="1">INDEX(Tabel3[GroepNaam],Tabel4[[#This Row],[Reis.Index]])</f>
        <v>,Realbridge,</v>
      </c>
      <c r="D1225" s="2" t="str">
        <f ca="1">INDEX(Tabel3[ReisNaam],Tabel4[[#This Row],[Reis.Index]])&amp;","</f>
        <v>Hanyin Chengguanzhen,</v>
      </c>
      <c r="E1225" t="s">
        <v>3963</v>
      </c>
      <c r="F1225" t="s">
        <v>2025</v>
      </c>
      <c r="G1225" s="17" t="str">
        <f t="shared" ca="1" si="39"/>
        <v>,22-01-2020,</v>
      </c>
      <c r="H1225" s="2">
        <f ca="1">RANDBETWEEN(1,Formules!$B$3)</f>
        <v>708</v>
      </c>
      <c r="I1225" s="2">
        <f t="shared" si="40"/>
        <v>1224</v>
      </c>
    </row>
    <row r="1226" spans="1:9" x14ac:dyDescent="0.25">
      <c r="A1226" s="2" t="str">
        <f ca="1">Tabel4[[#This Row],[GroepBeheerderEmail]]&amp;Tabel4[[#This Row],[GroepNaam]]&amp;Tabel4[[#This Row],[ReisNaam]]&amp;Tabel4[[#This Row],[NotitieTitel]]&amp;Tabel4[[#This Row],[NotitieDatum]]&amp;Tabel4[[#This Row],[NotitieTekst]]</f>
        <v>Lian.Cranch@gmail.com,Tekfly,Fukadale,Progressive scalable function,22-01-2020,Vivamus vel nulla eget eros elementum pellentesque. Quisque porta volutpat erat. Quisque erat eros, viverra eget, congue eget, semper rutrum, nulla.</v>
      </c>
      <c r="B1226" s="2" t="str">
        <f ca="1">SUBSTITUTE(INDEX(Tabel3[GroepBeheerderEmail],Tabel4[[#This Row],[Reis.Index]]),",","")</f>
        <v>Lian.Cranch@gmail.com</v>
      </c>
      <c r="C1226" s="2" t="str">
        <f ca="1">INDEX(Tabel3[GroepNaam],Tabel4[[#This Row],[Reis.Index]])</f>
        <v>,Tekfly,</v>
      </c>
      <c r="D1226" s="2" t="str">
        <f ca="1">INDEX(Tabel3[ReisNaam],Tabel4[[#This Row],[Reis.Index]])&amp;","</f>
        <v>Fukadale,</v>
      </c>
      <c r="E1226" t="s">
        <v>3964</v>
      </c>
      <c r="F1226" t="s">
        <v>1937</v>
      </c>
      <c r="G1226" s="17" t="str">
        <f t="shared" ca="1" si="39"/>
        <v>,22-01-2020,</v>
      </c>
      <c r="H1226" s="2">
        <f ca="1">RANDBETWEEN(1,Formules!$B$3)</f>
        <v>410</v>
      </c>
      <c r="I1226" s="2">
        <f t="shared" si="40"/>
        <v>1225</v>
      </c>
    </row>
    <row r="1227" spans="1:9" x14ac:dyDescent="0.25">
      <c r="A1227" s="2" t="str">
        <f ca="1">Tabel4[[#This Row],[GroepBeheerderEmail]]&amp;Tabel4[[#This Row],[GroepNaam]]&amp;Tabel4[[#This Row],[ReisNaam]]&amp;Tabel4[[#This Row],[NotitieTitel]]&amp;Tabel4[[#This Row],[NotitieDatum]]&amp;Tabel4[[#This Row],[NotitieTekst]]</f>
        <v>Selia.Georgelin@gmail.com,Tagcat,Lintan Chengguanzhen,Vision-oriented global definition,22-01-2020,Etiam faucibus cursus urna. Ut tellus. Nulla ut erat id mauris vulputate elementum.</v>
      </c>
      <c r="B1227" s="2" t="str">
        <f ca="1">SUBSTITUTE(INDEX(Tabel3[GroepBeheerderEmail],Tabel4[[#This Row],[Reis.Index]]),",","")</f>
        <v>Selia.Georgelin@gmail.com</v>
      </c>
      <c r="C1227" s="2" t="str">
        <f ca="1">INDEX(Tabel3[GroepNaam],Tabel4[[#This Row],[Reis.Index]])</f>
        <v>,Tagcat,</v>
      </c>
      <c r="D1227" s="2" t="str">
        <f ca="1">INDEX(Tabel3[ReisNaam],Tabel4[[#This Row],[Reis.Index]])&amp;","</f>
        <v>Lintan Chengguanzhen,</v>
      </c>
      <c r="E1227" t="s">
        <v>3965</v>
      </c>
      <c r="F1227" t="s">
        <v>2463</v>
      </c>
      <c r="G1227" s="17" t="str">
        <f t="shared" ca="1" si="39"/>
        <v>,22-01-2020,</v>
      </c>
      <c r="H1227" s="2">
        <f ca="1">RANDBETWEEN(1,Formules!$B$3)</f>
        <v>744</v>
      </c>
      <c r="I1227" s="2">
        <f t="shared" si="40"/>
        <v>1226</v>
      </c>
    </row>
    <row r="1228" spans="1:9" x14ac:dyDescent="0.25">
      <c r="A1228" s="2" t="str">
        <f ca="1">Tabel4[[#This Row],[GroepBeheerderEmail]]&amp;Tabel4[[#This Row],[GroepNaam]]&amp;Tabel4[[#This Row],[ReisNaam]]&amp;Tabel4[[#This Row],[NotitieTitel]]&amp;Tabel4[[#This Row],[NotitieDatum]]&amp;Tabel4[[#This Row],[NotitieTekst]]</f>
        <v>Georg.Dootson@gmail.com,Photolist,Sainte-Adèle,Sharable intermediate policy,22-01-2020,Nam dui. Proin leo odio, porttitor id, consequat in, consequat ut, nulla. Sed accumsan felis. Ut at dolor quis odio consequat varius. Integer ac leo.</v>
      </c>
      <c r="B1228" s="2" t="str">
        <f ca="1">SUBSTITUTE(INDEX(Tabel3[GroepBeheerderEmail],Tabel4[[#This Row],[Reis.Index]]),",","")</f>
        <v>Georg.Dootson@gmail.com</v>
      </c>
      <c r="C1228" s="2" t="str">
        <f ca="1">INDEX(Tabel3[GroepNaam],Tabel4[[#This Row],[Reis.Index]])</f>
        <v>,Photolist,</v>
      </c>
      <c r="D1228" s="2" t="str">
        <f ca="1">INDEX(Tabel3[ReisNaam],Tabel4[[#This Row],[Reis.Index]])&amp;","</f>
        <v>Sainte-Adèle,</v>
      </c>
      <c r="E1228" t="s">
        <v>3966</v>
      </c>
      <c r="F1228" t="s">
        <v>2482</v>
      </c>
      <c r="G1228" s="17" t="str">
        <f t="shared" ca="1" si="39"/>
        <v>,22-01-2020,</v>
      </c>
      <c r="H1228" s="2">
        <f ca="1">RANDBETWEEN(1,Formules!$B$3)</f>
        <v>283</v>
      </c>
      <c r="I1228" s="2">
        <f t="shared" si="40"/>
        <v>1227</v>
      </c>
    </row>
    <row r="1229" spans="1:9" x14ac:dyDescent="0.25">
      <c r="A1229" s="2" t="str">
        <f ca="1">Tabel4[[#This Row],[GroepBeheerderEmail]]&amp;Tabel4[[#This Row],[GroepNaam]]&amp;Tabel4[[#This Row],[ReisNaam]]&amp;Tabel4[[#This Row],[NotitieTitel]]&amp;Tabel4[[#This Row],[NotitieDatum]]&amp;Tabel4[[#This Row],[NotitieTekst]]</f>
        <v>Solomon.Ickovici@gmail.com,Quimba,Zalantun,Enterprise-wide solution-oriented matrix,22-01-2020,Vestibulum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v>
      </c>
      <c r="B1229" s="2" t="str">
        <f ca="1">SUBSTITUTE(INDEX(Tabel3[GroepBeheerderEmail],Tabel4[[#This Row],[Reis.Index]]),",","")</f>
        <v>Solomon.Ickovici@gmail.com</v>
      </c>
      <c r="C1229" s="2" t="str">
        <f ca="1">INDEX(Tabel3[GroepNaam],Tabel4[[#This Row],[Reis.Index]])</f>
        <v>,Quimba,</v>
      </c>
      <c r="D1229" s="2" t="str">
        <f ca="1">INDEX(Tabel3[ReisNaam],Tabel4[[#This Row],[Reis.Index]])&amp;","</f>
        <v>Zalantun,</v>
      </c>
      <c r="E1229" t="s">
        <v>3967</v>
      </c>
      <c r="F1229" t="s">
        <v>2282</v>
      </c>
      <c r="G1229" s="17" t="str">
        <f t="shared" ca="1" si="39"/>
        <v>,22-01-2020,</v>
      </c>
      <c r="H1229" s="2">
        <f ca="1">RANDBETWEEN(1,Formules!$B$3)</f>
        <v>800</v>
      </c>
      <c r="I1229" s="2">
        <f t="shared" si="40"/>
        <v>1228</v>
      </c>
    </row>
    <row r="1230" spans="1:9" x14ac:dyDescent="0.25">
      <c r="A1230" s="2" t="str">
        <f ca="1">Tabel4[[#This Row],[GroepBeheerderEmail]]&amp;Tabel4[[#This Row],[GroepNaam]]&amp;Tabel4[[#This Row],[ReisNaam]]&amp;Tabel4[[#This Row],[NotitieTitel]]&amp;Tabel4[[#This Row],[NotitieDatum]]&amp;Tabel4[[#This Row],[NotitieTekst]]</f>
        <v>Ruby.Mackness@gmail.com,Gigabox,Diekirch,Organic optimizing function,22-01-2020,Nulla ut erat id mauris vulputate elementum. Nullam varius. Nulla facilisi. Cras non velit nec nisi vulputate nonummy. Maecenas tincidunt lacus at velit.</v>
      </c>
      <c r="B1230" s="2" t="str">
        <f ca="1">SUBSTITUTE(INDEX(Tabel3[GroepBeheerderEmail],Tabel4[[#This Row],[Reis.Index]]),",","")</f>
        <v>Ruby.Mackness@gmail.com</v>
      </c>
      <c r="C1230" s="2" t="str">
        <f ca="1">INDEX(Tabel3[GroepNaam],Tabel4[[#This Row],[Reis.Index]])</f>
        <v>,Gigabox,</v>
      </c>
      <c r="D1230" s="2" t="str">
        <f ca="1">INDEX(Tabel3[ReisNaam],Tabel4[[#This Row],[Reis.Index]])&amp;","</f>
        <v>Diekirch,</v>
      </c>
      <c r="E1230" t="s">
        <v>3968</v>
      </c>
      <c r="F1230" t="s">
        <v>2483</v>
      </c>
      <c r="G1230" s="17" t="str">
        <f t="shared" ca="1" si="39"/>
        <v>,22-01-2020,</v>
      </c>
      <c r="H1230" s="2">
        <f ca="1">RANDBETWEEN(1,Formules!$B$3)</f>
        <v>703</v>
      </c>
      <c r="I1230" s="2">
        <f t="shared" si="40"/>
        <v>1229</v>
      </c>
    </row>
    <row r="1231" spans="1:9" x14ac:dyDescent="0.25">
      <c r="A1231" s="2" t="str">
        <f ca="1">Tabel4[[#This Row],[GroepBeheerderEmail]]&amp;Tabel4[[#This Row],[GroepNaam]]&amp;Tabel4[[#This Row],[ReisNaam]]&amp;Tabel4[[#This Row],[NotitieTitel]]&amp;Tabel4[[#This Row],[NotitieDatum]]&amp;Tabel4[[#This Row],[NotitieTekst]]</f>
        <v>Francene.Dougharty@gmail.com,Tambee,Barwałd Górny,Monitored systemic infrastructure,22-01-2020,Nulla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v>
      </c>
      <c r="B1231" s="2" t="str">
        <f ca="1">SUBSTITUTE(INDEX(Tabel3[GroepBeheerderEmail],Tabel4[[#This Row],[Reis.Index]]),",","")</f>
        <v>Francene.Dougharty@gmail.com</v>
      </c>
      <c r="C1231" s="2" t="str">
        <f ca="1">INDEX(Tabel3[GroepNaam],Tabel4[[#This Row],[Reis.Index]])</f>
        <v>,Tambee,</v>
      </c>
      <c r="D1231" s="2" t="str">
        <f ca="1">INDEX(Tabel3[ReisNaam],Tabel4[[#This Row],[Reis.Index]])&amp;","</f>
        <v>Barwałd Górny,</v>
      </c>
      <c r="E1231" t="s">
        <v>3969</v>
      </c>
      <c r="F1231" t="s">
        <v>2424</v>
      </c>
      <c r="G1231" s="17" t="str">
        <f t="shared" ca="1" si="39"/>
        <v>,22-01-2020,</v>
      </c>
      <c r="H1231" s="2">
        <f ca="1">RANDBETWEEN(1,Formules!$B$3)</f>
        <v>549</v>
      </c>
      <c r="I1231" s="2">
        <f t="shared" si="40"/>
        <v>1230</v>
      </c>
    </row>
    <row r="1232" spans="1:9" x14ac:dyDescent="0.25">
      <c r="A1232" s="2" t="str">
        <f ca="1">Tabel4[[#This Row],[GroepBeheerderEmail]]&amp;Tabel4[[#This Row],[GroepNaam]]&amp;Tabel4[[#This Row],[ReisNaam]]&amp;Tabel4[[#This Row],[NotitieTitel]]&amp;Tabel4[[#This Row],[NotitieDatum]]&amp;Tabel4[[#This Row],[NotitieTekst]]</f>
        <v>Torin.Matuszyk@gmail.com,Meedoo,Fak Tha,Focused tertiary capability,22-01-2020,Etiam faucibus cursus urna. Ut tellus. Nulla ut erat id mauris vulputate elementum. Nullam varius. Nulla facilisi. Cras non velit nec nisi vulputate nonummy. Maecenas tincidunt lacus at velit. Vivamus vel nulla eget eros elementum pellentesque. Quisque porta volutpat erat.</v>
      </c>
      <c r="B1232" s="2" t="str">
        <f ca="1">SUBSTITUTE(INDEX(Tabel3[GroepBeheerderEmail],Tabel4[[#This Row],[Reis.Index]]),",","")</f>
        <v>Torin.Matuszyk@gmail.com</v>
      </c>
      <c r="C1232" s="2" t="str">
        <f ca="1">INDEX(Tabel3[GroepNaam],Tabel4[[#This Row],[Reis.Index]])</f>
        <v>,Meedoo,</v>
      </c>
      <c r="D1232" s="2" t="str">
        <f ca="1">INDEX(Tabel3[ReisNaam],Tabel4[[#This Row],[Reis.Index]])&amp;","</f>
        <v>Fak Tha,</v>
      </c>
      <c r="E1232" t="s">
        <v>3970</v>
      </c>
      <c r="F1232" t="s">
        <v>2484</v>
      </c>
      <c r="G1232" s="17" t="str">
        <f t="shared" ca="1" si="39"/>
        <v>,22-01-2020,</v>
      </c>
      <c r="H1232" s="2">
        <f ca="1">RANDBETWEEN(1,Formules!$B$3)</f>
        <v>588</v>
      </c>
      <c r="I1232" s="2">
        <f t="shared" si="40"/>
        <v>1231</v>
      </c>
    </row>
    <row r="1233" spans="1:9" x14ac:dyDescent="0.25">
      <c r="A1233" s="2" t="str">
        <f ca="1">Tabel4[[#This Row],[GroepBeheerderEmail]]&amp;Tabel4[[#This Row],[GroepNaam]]&amp;Tabel4[[#This Row],[ReisNaam]]&amp;Tabel4[[#This Row],[NotitieTitel]]&amp;Tabel4[[#This Row],[NotitieDatum]]&amp;Tabel4[[#This Row],[NotitieTekst]]</f>
        <v>Debby.Siene@gmail.com,Jayo,Höviyn Am,Visionary grid-enabled flexibility,22-01-2020,Ut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v>
      </c>
      <c r="B1233" s="2" t="str">
        <f ca="1">SUBSTITUTE(INDEX(Tabel3[GroepBeheerderEmail],Tabel4[[#This Row],[Reis.Index]]),",","")</f>
        <v>Debby.Siene@gmail.com</v>
      </c>
      <c r="C1233" s="2" t="str">
        <f ca="1">INDEX(Tabel3[GroepNaam],Tabel4[[#This Row],[Reis.Index]])</f>
        <v>,Jayo,</v>
      </c>
      <c r="D1233" s="2" t="str">
        <f ca="1">INDEX(Tabel3[ReisNaam],Tabel4[[#This Row],[Reis.Index]])&amp;","</f>
        <v>Höviyn Am,</v>
      </c>
      <c r="E1233" t="s">
        <v>3971</v>
      </c>
      <c r="F1233" t="s">
        <v>1822</v>
      </c>
      <c r="G1233" s="17" t="str">
        <f t="shared" ca="1" si="39"/>
        <v>,22-01-2020,</v>
      </c>
      <c r="H1233" s="2">
        <f ca="1">RANDBETWEEN(1,Formules!$B$3)</f>
        <v>707</v>
      </c>
      <c r="I1233" s="2">
        <f t="shared" si="40"/>
        <v>1232</v>
      </c>
    </row>
    <row r="1234" spans="1:9" x14ac:dyDescent="0.25">
      <c r="A1234" s="2" t="str">
        <f ca="1">Tabel4[[#This Row],[GroepBeheerderEmail]]&amp;Tabel4[[#This Row],[GroepNaam]]&amp;Tabel4[[#This Row],[ReisNaam]]&amp;Tabel4[[#This Row],[NotitieTitel]]&amp;Tabel4[[#This Row],[NotitieDatum]]&amp;Tabel4[[#This Row],[NotitieTekst]]</f>
        <v>Matty.Haddrill@gmail.com,Edgeblab,Falënki,Proactive non-volatile software,22-01-2020,Duis mattis egestas metus. Aenean fermentum. Donec ut mauris eget massa tempor convallis. Nulla neque libero, convallis eget, eleifend luctus, ultricies eu, nibh. Quisque id justo sit amet sapien dignissim vestibulum.</v>
      </c>
      <c r="B1234" s="2" t="str">
        <f ca="1">SUBSTITUTE(INDEX(Tabel3[GroepBeheerderEmail],Tabel4[[#This Row],[Reis.Index]]),",","")</f>
        <v>Matty.Haddrill@gmail.com</v>
      </c>
      <c r="C1234" s="2" t="str">
        <f ca="1">INDEX(Tabel3[GroepNaam],Tabel4[[#This Row],[Reis.Index]])</f>
        <v>,Edgeblab,</v>
      </c>
      <c r="D1234" s="2" t="str">
        <f ca="1">INDEX(Tabel3[ReisNaam],Tabel4[[#This Row],[Reis.Index]])&amp;","</f>
        <v>Falënki,</v>
      </c>
      <c r="E1234" t="s">
        <v>3972</v>
      </c>
      <c r="F1234" t="s">
        <v>1700</v>
      </c>
      <c r="G1234" s="17" t="str">
        <f t="shared" ca="1" si="39"/>
        <v>,22-01-2020,</v>
      </c>
      <c r="H1234" s="2">
        <f ca="1">RANDBETWEEN(1,Formules!$B$3)</f>
        <v>253</v>
      </c>
      <c r="I1234" s="2">
        <f t="shared" si="40"/>
        <v>1233</v>
      </c>
    </row>
    <row r="1235" spans="1:9" x14ac:dyDescent="0.25">
      <c r="A1235" s="2" t="str">
        <f ca="1">Tabel4[[#This Row],[GroepBeheerderEmail]]&amp;Tabel4[[#This Row],[GroepNaam]]&amp;Tabel4[[#This Row],[ReisNaam]]&amp;Tabel4[[#This Row],[NotitieTitel]]&amp;Tabel4[[#This Row],[NotitieDatum]]&amp;Tabel4[[#This Row],[NotitieTekst]]</f>
        <v>Lindsay.Esposi@gmail.com,Devbug,Hanau,Pre-emptive zero defect customer loyalty,22-01-2020,Vestibulum rutrum rutrum neque. Aenean auctor gravida sem. Praesent id massa id nisl venenatis lacinia. Aenean sit amet justo. Morbi ut odio. Cras mi pede, malesuada in, imperdiet et, commodo vulputate, justo. In blandit ultrices enim.</v>
      </c>
      <c r="B1235" s="2" t="str">
        <f ca="1">SUBSTITUTE(INDEX(Tabel3[GroepBeheerderEmail],Tabel4[[#This Row],[Reis.Index]]),",","")</f>
        <v>Lindsay.Esposi@gmail.com</v>
      </c>
      <c r="C1235" s="2" t="str">
        <f ca="1">INDEX(Tabel3[GroepNaam],Tabel4[[#This Row],[Reis.Index]])</f>
        <v>,Devbug,</v>
      </c>
      <c r="D1235" s="2" t="str">
        <f ca="1">INDEX(Tabel3[ReisNaam],Tabel4[[#This Row],[Reis.Index]])&amp;","</f>
        <v>Hanau,</v>
      </c>
      <c r="E1235" t="s">
        <v>3973</v>
      </c>
      <c r="F1235" t="s">
        <v>1875</v>
      </c>
      <c r="G1235" s="17" t="str">
        <f t="shared" ca="1" si="39"/>
        <v>,22-01-2020,</v>
      </c>
      <c r="H1235" s="2">
        <f ca="1">RANDBETWEEN(1,Formules!$B$3)</f>
        <v>757</v>
      </c>
      <c r="I1235" s="2">
        <f t="shared" si="40"/>
        <v>1234</v>
      </c>
    </row>
    <row r="1236" spans="1:9" x14ac:dyDescent="0.25">
      <c r="A1236" s="2" t="str">
        <f ca="1">Tabel4[[#This Row],[GroepBeheerderEmail]]&amp;Tabel4[[#This Row],[GroepNaam]]&amp;Tabel4[[#This Row],[ReisNaam]]&amp;Tabel4[[#This Row],[NotitieTitel]]&amp;Tabel4[[#This Row],[NotitieDatum]]&amp;Tabel4[[#This Row],[NotitieTekst]]</f>
        <v>Vonny.Raincin@gmail.com,Wikido,Sandweiler,Profit-focused contextually-based software,22-01-2020,Quisque erat eros, viverra eget, congue eget, semper rutrum, nulla. Nunc purus. Phasellus in felis. Donec semper sapien a libero. Nam dui. Proin leo odio, porttitor id, consequat in, consequat ut, nulla. Sed accumsan felis. Ut at dolor quis odio consequat varius.</v>
      </c>
      <c r="B1236" s="2" t="str">
        <f ca="1">SUBSTITUTE(INDEX(Tabel3[GroepBeheerderEmail],Tabel4[[#This Row],[Reis.Index]]),",","")</f>
        <v>Vonny.Raincin@gmail.com</v>
      </c>
      <c r="C1236" s="2" t="str">
        <f ca="1">INDEX(Tabel3[GroepNaam],Tabel4[[#This Row],[Reis.Index]])</f>
        <v>,Wikido,</v>
      </c>
      <c r="D1236" s="2" t="str">
        <f ca="1">INDEX(Tabel3[ReisNaam],Tabel4[[#This Row],[Reis.Index]])&amp;","</f>
        <v>Sandweiler,</v>
      </c>
      <c r="E1236" t="s">
        <v>3974</v>
      </c>
      <c r="F1236" t="s">
        <v>1656</v>
      </c>
      <c r="G1236" s="17" t="str">
        <f t="shared" ca="1" si="39"/>
        <v>,22-01-2020,</v>
      </c>
      <c r="H1236" s="2">
        <f ca="1">RANDBETWEEN(1,Formules!$B$3)</f>
        <v>706</v>
      </c>
      <c r="I1236" s="2">
        <f t="shared" si="40"/>
        <v>1235</v>
      </c>
    </row>
    <row r="1237" spans="1:9" x14ac:dyDescent="0.25">
      <c r="A1237" s="2" t="str">
        <f ca="1">Tabel4[[#This Row],[GroepBeheerderEmail]]&amp;Tabel4[[#This Row],[GroepNaam]]&amp;Tabel4[[#This Row],[ReisNaam]]&amp;Tabel4[[#This Row],[NotitieTitel]]&amp;Tabel4[[#This Row],[NotitieDatum]]&amp;Tabel4[[#This Row],[NotitieTekst]]</f>
        <v>Erik.Rubinshtein@gmail.com,Yodel,Topolná,Distributed eco-centric framework,22-01-2020,Suspendisse potenti. In eleifend quam a odio. In hac habitasse platea dictumst. Maecenas ut massa quis augue luctus tincidunt. Nulla mollis molestie lorem.</v>
      </c>
      <c r="B1237" s="2" t="str">
        <f ca="1">SUBSTITUTE(INDEX(Tabel3[GroepBeheerderEmail],Tabel4[[#This Row],[Reis.Index]]),",","")</f>
        <v>Erik.Rubinshtein@gmail.com</v>
      </c>
      <c r="C1237" s="2" t="str">
        <f ca="1">INDEX(Tabel3[GroepNaam],Tabel4[[#This Row],[Reis.Index]])</f>
        <v>,Yodel,</v>
      </c>
      <c r="D1237" s="2" t="str">
        <f ca="1">INDEX(Tabel3[ReisNaam],Tabel4[[#This Row],[Reis.Index]])&amp;","</f>
        <v>Topolná,</v>
      </c>
      <c r="E1237" t="s">
        <v>3975</v>
      </c>
      <c r="F1237" t="s">
        <v>2485</v>
      </c>
      <c r="G1237" s="17" t="str">
        <f t="shared" ca="1" si="39"/>
        <v>,22-01-2020,</v>
      </c>
      <c r="H1237" s="2">
        <f ca="1">RANDBETWEEN(1,Formules!$B$3)</f>
        <v>715</v>
      </c>
      <c r="I1237" s="2">
        <f t="shared" si="40"/>
        <v>1236</v>
      </c>
    </row>
    <row r="1238" spans="1:9" x14ac:dyDescent="0.25">
      <c r="A1238" s="2" t="str">
        <f ca="1">Tabel4[[#This Row],[GroepBeheerderEmail]]&amp;Tabel4[[#This Row],[GroepNaam]]&amp;Tabel4[[#This Row],[ReisNaam]]&amp;Tabel4[[#This Row],[NotitieTitel]]&amp;Tabel4[[#This Row],[NotitieDatum]]&amp;Tabel4[[#This Row],[NotitieTekst]]</f>
        <v>Drake.Bennie@gmail.com,Camido,Agidel’,Distributed holistic database,22-01-2020,Nullam varius. Nulla facilisi. Cras non velit nec nisi vulputate nonummy. Maecenas tincidunt lacus at velit. Vivamus vel nulla eget eros elementum pellentesque. Quisque porta volutpat erat. Quisque erat eros, viverra eget, congue eget, semper rutrum, nulla.</v>
      </c>
      <c r="B1238" s="2" t="str">
        <f ca="1">SUBSTITUTE(INDEX(Tabel3[GroepBeheerderEmail],Tabel4[[#This Row],[Reis.Index]]),",","")</f>
        <v>Drake.Bennie@gmail.com</v>
      </c>
      <c r="C1238" s="2" t="str">
        <f ca="1">INDEX(Tabel3[GroepNaam],Tabel4[[#This Row],[Reis.Index]])</f>
        <v>,Camido,</v>
      </c>
      <c r="D1238" s="2" t="str">
        <f ca="1">INDEX(Tabel3[ReisNaam],Tabel4[[#This Row],[Reis.Index]])&amp;","</f>
        <v>Agidel’,</v>
      </c>
      <c r="E1238" t="s">
        <v>3976</v>
      </c>
      <c r="F1238" t="s">
        <v>2351</v>
      </c>
      <c r="G1238" s="17" t="str">
        <f t="shared" ca="1" si="39"/>
        <v>,22-01-2020,</v>
      </c>
      <c r="H1238" s="2">
        <f ca="1">RANDBETWEEN(1,Formules!$B$3)</f>
        <v>857</v>
      </c>
      <c r="I1238" s="2">
        <f t="shared" si="40"/>
        <v>1237</v>
      </c>
    </row>
    <row r="1239" spans="1:9" x14ac:dyDescent="0.25">
      <c r="A1239" s="2" t="str">
        <f ca="1">Tabel4[[#This Row],[GroepBeheerderEmail]]&amp;Tabel4[[#This Row],[GroepNaam]]&amp;Tabel4[[#This Row],[ReisNaam]]&amp;Tabel4[[#This Row],[NotitieTitel]]&amp;Tabel4[[#This Row],[NotitieDatum]]&amp;Tabel4[[#This Row],[NotitieTekst]]</f>
        <v>Jolynn.Fosdike@gmail.com,Skyndu,Alvaro Obregon,Fundamental systematic moratorium,22-01-2020,Nam nulla. Integer pede justo, lacinia eget, tincidunt eget, tempus vel, pede. Morbi porttitor lorem id ligula. Suspendisse ornare consequat lectus. In est risus, auctor sed, tristique in, tempus sit amet, sem. Fusce consequat. Nulla nisl. Nunc nisl.</v>
      </c>
      <c r="B1239" s="2" t="str">
        <f ca="1">SUBSTITUTE(INDEX(Tabel3[GroepBeheerderEmail],Tabel4[[#This Row],[Reis.Index]]),",","")</f>
        <v>Jolynn.Fosdike@gmail.com</v>
      </c>
      <c r="C1239" s="2" t="str">
        <f ca="1">INDEX(Tabel3[GroepNaam],Tabel4[[#This Row],[Reis.Index]])</f>
        <v>,Skyndu,</v>
      </c>
      <c r="D1239" s="2" t="str">
        <f ca="1">INDEX(Tabel3[ReisNaam],Tabel4[[#This Row],[Reis.Index]])&amp;","</f>
        <v>Alvaro Obregon,</v>
      </c>
      <c r="E1239" t="s">
        <v>3977</v>
      </c>
      <c r="F1239" t="s">
        <v>2486</v>
      </c>
      <c r="G1239" s="17" t="str">
        <f t="shared" ca="1" si="39"/>
        <v>,22-01-2020,</v>
      </c>
      <c r="H1239" s="2">
        <f ca="1">RANDBETWEEN(1,Formules!$B$3)</f>
        <v>70</v>
      </c>
      <c r="I1239" s="2">
        <f t="shared" si="40"/>
        <v>1238</v>
      </c>
    </row>
    <row r="1240" spans="1:9" x14ac:dyDescent="0.25">
      <c r="A1240" s="2" t="str">
        <f ca="1">Tabel4[[#This Row],[GroepBeheerderEmail]]&amp;Tabel4[[#This Row],[GroepNaam]]&amp;Tabel4[[#This Row],[ReisNaam]]&amp;Tabel4[[#This Row],[NotitieTitel]]&amp;Tabel4[[#This Row],[NotitieDatum]]&amp;Tabel4[[#This Row],[NotitieTekst]]</f>
        <v>Cherise.Remon@gmail.com,Snaptags,Mayuan,Open-architected client-server data-warehouse,22-01-2020,Morbi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v>
      </c>
      <c r="B1240" s="2" t="str">
        <f ca="1">SUBSTITUTE(INDEX(Tabel3[GroepBeheerderEmail],Tabel4[[#This Row],[Reis.Index]]),",","")</f>
        <v>Cherise.Remon@gmail.com</v>
      </c>
      <c r="C1240" s="2" t="str">
        <f ca="1">INDEX(Tabel3[GroepNaam],Tabel4[[#This Row],[Reis.Index]])</f>
        <v>,Snaptags,</v>
      </c>
      <c r="D1240" s="2" t="str">
        <f ca="1">INDEX(Tabel3[ReisNaam],Tabel4[[#This Row],[Reis.Index]])&amp;","</f>
        <v>Mayuan,</v>
      </c>
      <c r="E1240" t="s">
        <v>3978</v>
      </c>
      <c r="F1240" t="s">
        <v>2487</v>
      </c>
      <c r="G1240" s="17" t="str">
        <f t="shared" ca="1" si="39"/>
        <v>,22-01-2020,</v>
      </c>
      <c r="H1240" s="2">
        <f ca="1">RANDBETWEEN(1,Formules!$B$3)</f>
        <v>139</v>
      </c>
      <c r="I1240" s="2">
        <f t="shared" si="40"/>
        <v>1239</v>
      </c>
    </row>
    <row r="1241" spans="1:9" x14ac:dyDescent="0.25">
      <c r="A1241" s="2" t="str">
        <f ca="1">Tabel4[[#This Row],[GroepBeheerderEmail]]&amp;Tabel4[[#This Row],[GroepNaam]]&amp;Tabel4[[#This Row],[ReisNaam]]&amp;Tabel4[[#This Row],[NotitieTitel]]&amp;Tabel4[[#This Row],[NotitieDatum]]&amp;Tabel4[[#This Row],[NotitieTekst]]</f>
        <v>Jenelle.Caw@gmail.com,Tazz,Iogach,Enhanced client-driven installation,22-01-2020,Proin interdum mauris non ligula pellentesque ultrices.</v>
      </c>
      <c r="B1241" s="2" t="str">
        <f ca="1">SUBSTITUTE(INDEX(Tabel3[GroepBeheerderEmail],Tabel4[[#This Row],[Reis.Index]]),",","")</f>
        <v>Jenelle.Caw@gmail.com</v>
      </c>
      <c r="C1241" s="2" t="str">
        <f ca="1">INDEX(Tabel3[GroepNaam],Tabel4[[#This Row],[Reis.Index]])</f>
        <v>,Tazz,</v>
      </c>
      <c r="D1241" s="2" t="str">
        <f ca="1">INDEX(Tabel3[ReisNaam],Tabel4[[#This Row],[Reis.Index]])&amp;","</f>
        <v>Iogach,</v>
      </c>
      <c r="E1241" t="s">
        <v>3979</v>
      </c>
      <c r="F1241" t="s">
        <v>2139</v>
      </c>
      <c r="G1241" s="17" t="str">
        <f t="shared" ca="1" si="39"/>
        <v>,22-01-2020,</v>
      </c>
      <c r="H1241" s="2">
        <f ca="1">RANDBETWEEN(1,Formules!$B$3)</f>
        <v>808</v>
      </c>
      <c r="I1241" s="2">
        <f t="shared" si="40"/>
        <v>1240</v>
      </c>
    </row>
    <row r="1242" spans="1:9" x14ac:dyDescent="0.25">
      <c r="A1242" s="2" t="str">
        <f ca="1">Tabel4[[#This Row],[GroepBeheerderEmail]]&amp;Tabel4[[#This Row],[GroepNaam]]&amp;Tabel4[[#This Row],[ReisNaam]]&amp;Tabel4[[#This Row],[NotitieTitel]]&amp;Tabel4[[#This Row],[NotitieDatum]]&amp;Tabel4[[#This Row],[NotitieTekst]]</f>
        <v>Francis.Cockhill@gmail.com,Jabbertype,Al Fākhūrah,Polarised next generation interface,22-01-2020,Nam dui. Proin leo odio, porttitor id, consequat in, consequat ut, nulla. Sed accumsan felis.</v>
      </c>
      <c r="B1242" s="2" t="str">
        <f ca="1">SUBSTITUTE(INDEX(Tabel3[GroepBeheerderEmail],Tabel4[[#This Row],[Reis.Index]]),",","")</f>
        <v>Francis.Cockhill@gmail.com</v>
      </c>
      <c r="C1242" s="2" t="str">
        <f ca="1">INDEX(Tabel3[GroepNaam],Tabel4[[#This Row],[Reis.Index]])</f>
        <v>,Jabbertype,</v>
      </c>
      <c r="D1242" s="2" t="str">
        <f ca="1">INDEX(Tabel3[ReisNaam],Tabel4[[#This Row],[Reis.Index]])&amp;","</f>
        <v>Al Fākhūrah,</v>
      </c>
      <c r="E1242" t="s">
        <v>3980</v>
      </c>
      <c r="F1242" t="s">
        <v>2488</v>
      </c>
      <c r="G1242" s="17" t="str">
        <f t="shared" ca="1" si="39"/>
        <v>,22-01-2020,</v>
      </c>
      <c r="H1242" s="2">
        <f ca="1">RANDBETWEEN(1,Formules!$B$3)</f>
        <v>435</v>
      </c>
      <c r="I1242" s="2">
        <f t="shared" si="40"/>
        <v>1241</v>
      </c>
    </row>
    <row r="1243" spans="1:9" x14ac:dyDescent="0.25">
      <c r="A1243" s="2" t="str">
        <f ca="1">Tabel4[[#This Row],[GroepBeheerderEmail]]&amp;Tabel4[[#This Row],[GroepNaam]]&amp;Tabel4[[#This Row],[ReisNaam]]&amp;Tabel4[[#This Row],[NotitieTitel]]&amp;Tabel4[[#This Row],[NotitieDatum]]&amp;Tabel4[[#This Row],[NotitieTekst]]</f>
        <v>Rhianon.Benson@gmail.com,Tagchat,Daxing,Function-based national application,22-01-2020,Morbi ut odio. Cras mi pede, malesuada in, imperdiet et, commodo vulputate, justo. In blandit ultrices enim. Lorem ipsum dolor sit amet, consectetuer adipiscing elit. Proin interdum mauris non ligula pellentesque ultrices.</v>
      </c>
      <c r="B1243" s="2" t="str">
        <f ca="1">SUBSTITUTE(INDEX(Tabel3[GroepBeheerderEmail],Tabel4[[#This Row],[Reis.Index]]),",","")</f>
        <v>Rhianon.Benson@gmail.com</v>
      </c>
      <c r="C1243" s="2" t="str">
        <f ca="1">INDEX(Tabel3[GroepNaam],Tabel4[[#This Row],[Reis.Index]])</f>
        <v>,Tagchat,</v>
      </c>
      <c r="D1243" s="2" t="str">
        <f ca="1">INDEX(Tabel3[ReisNaam],Tabel4[[#This Row],[Reis.Index]])&amp;","</f>
        <v>Daxing,</v>
      </c>
      <c r="E1243" t="s">
        <v>3981</v>
      </c>
      <c r="F1243" t="s">
        <v>2489</v>
      </c>
      <c r="G1243" s="17" t="str">
        <f t="shared" ca="1" si="39"/>
        <v>,22-01-2020,</v>
      </c>
      <c r="H1243" s="2">
        <f ca="1">RANDBETWEEN(1,Formules!$B$3)</f>
        <v>526</v>
      </c>
      <c r="I1243" s="2">
        <f t="shared" si="40"/>
        <v>1242</v>
      </c>
    </row>
    <row r="1244" spans="1:9" x14ac:dyDescent="0.25">
      <c r="A1244" s="2" t="str">
        <f ca="1">Tabel4[[#This Row],[GroepBeheerderEmail]]&amp;Tabel4[[#This Row],[GroepNaam]]&amp;Tabel4[[#This Row],[ReisNaam]]&amp;Tabel4[[#This Row],[NotitieTitel]]&amp;Tabel4[[#This Row],[NotitieDatum]]&amp;Tabel4[[#This Row],[NotitieTekst]]</f>
        <v>Willie.Cellier@gmail.com,Thoughtsphere,Shanmei,Decentralized methodical system engine,22-01-2020,Ut at dolor quis odio consequat varius. Integer ac leo. Pellentesque ultrices mattis odio. Donec vitae nisi. Nam ultrices, libero non mattis pulvinar, nulla pede ullamcorper augue, a suscipit nulla elit ac nulla. Sed vel enim sit amet nunc viverra dapibus. Nulla suscipit ligula in lacus.</v>
      </c>
      <c r="B1244" s="2" t="str">
        <f ca="1">SUBSTITUTE(INDEX(Tabel3[GroepBeheerderEmail],Tabel4[[#This Row],[Reis.Index]]),",","")</f>
        <v>Willie.Cellier@gmail.com</v>
      </c>
      <c r="C1244" s="2" t="str">
        <f ca="1">INDEX(Tabel3[GroepNaam],Tabel4[[#This Row],[Reis.Index]])</f>
        <v>,Thoughtsphere,</v>
      </c>
      <c r="D1244" s="2" t="str">
        <f ca="1">INDEX(Tabel3[ReisNaam],Tabel4[[#This Row],[Reis.Index]])&amp;","</f>
        <v>Shanmei,</v>
      </c>
      <c r="E1244" t="s">
        <v>3982</v>
      </c>
      <c r="F1244" t="s">
        <v>1934</v>
      </c>
      <c r="G1244" s="17" t="str">
        <f t="shared" ca="1" si="39"/>
        <v>,22-01-2020,</v>
      </c>
      <c r="H1244" s="2">
        <f ca="1">RANDBETWEEN(1,Formules!$B$3)</f>
        <v>271</v>
      </c>
      <c r="I1244" s="2">
        <f t="shared" si="40"/>
        <v>1243</v>
      </c>
    </row>
    <row r="1245" spans="1:9" x14ac:dyDescent="0.25">
      <c r="A1245" s="2" t="str">
        <f ca="1">Tabel4[[#This Row],[GroepBeheerderEmail]]&amp;Tabel4[[#This Row],[GroepNaam]]&amp;Tabel4[[#This Row],[ReisNaam]]&amp;Tabel4[[#This Row],[NotitieTitel]]&amp;Tabel4[[#This Row],[NotitieDatum]]&amp;Tabel4[[#This Row],[NotitieTekst]]</f>
        <v>Rolph.Andersson@gmail.com,Browsedrive,Dalakovo,Innovative encompassing portal,22-01-2020,Sed ante. Vivamus tortor.</v>
      </c>
      <c r="B1245" s="2" t="str">
        <f ca="1">SUBSTITUTE(INDEX(Tabel3[GroepBeheerderEmail],Tabel4[[#This Row],[Reis.Index]]),",","")</f>
        <v>Rolph.Andersson@gmail.com</v>
      </c>
      <c r="C1245" s="2" t="str">
        <f ca="1">INDEX(Tabel3[GroepNaam],Tabel4[[#This Row],[Reis.Index]])</f>
        <v>,Browsedrive,</v>
      </c>
      <c r="D1245" s="2" t="str">
        <f ca="1">INDEX(Tabel3[ReisNaam],Tabel4[[#This Row],[Reis.Index]])&amp;","</f>
        <v>Dalakovo,</v>
      </c>
      <c r="E1245" t="s">
        <v>3983</v>
      </c>
      <c r="F1245" t="s">
        <v>2490</v>
      </c>
      <c r="G1245" s="17" t="str">
        <f t="shared" ca="1" si="39"/>
        <v>,22-01-2020,</v>
      </c>
      <c r="H1245" s="2">
        <f ca="1">RANDBETWEEN(1,Formules!$B$3)</f>
        <v>647</v>
      </c>
      <c r="I1245" s="2">
        <f t="shared" si="40"/>
        <v>1244</v>
      </c>
    </row>
    <row r="1246" spans="1:9" x14ac:dyDescent="0.25">
      <c r="A1246" s="2" t="str">
        <f ca="1">Tabel4[[#This Row],[GroepBeheerderEmail]]&amp;Tabel4[[#This Row],[GroepNaam]]&amp;Tabel4[[#This Row],[ReisNaam]]&amp;Tabel4[[#This Row],[NotitieTitel]]&amp;Tabel4[[#This Row],[NotitieDatum]]&amp;Tabel4[[#This Row],[NotitieTekst]]</f>
        <v>Jacquelin.Waugh@gmail.com,Edgepulse,Vila Maior,Proactive even-keeled forecast,22-01-2020,Proin leo odio, porttitor id, consequat in, consequat ut, nulla. Sed accumsan felis. Ut at dolor quis odio consequat varius. Integer ac leo. Pellentesque ultrices mattis odio.</v>
      </c>
      <c r="B1246" s="2" t="str">
        <f ca="1">SUBSTITUTE(INDEX(Tabel3[GroepBeheerderEmail],Tabel4[[#This Row],[Reis.Index]]),",","")</f>
        <v>Jacquelin.Waugh@gmail.com</v>
      </c>
      <c r="C1246" s="2" t="str">
        <f ca="1">INDEX(Tabel3[GroepNaam],Tabel4[[#This Row],[Reis.Index]])</f>
        <v>,Edgepulse,</v>
      </c>
      <c r="D1246" s="2" t="str">
        <f ca="1">INDEX(Tabel3[ReisNaam],Tabel4[[#This Row],[Reis.Index]])&amp;","</f>
        <v>Vila Maior,</v>
      </c>
      <c r="E1246" t="s">
        <v>3984</v>
      </c>
      <c r="F1246" t="s">
        <v>2390</v>
      </c>
      <c r="G1246" s="17" t="str">
        <f t="shared" ca="1" si="39"/>
        <v>,22-01-2020,</v>
      </c>
      <c r="H1246" s="2">
        <f ca="1">RANDBETWEEN(1,Formules!$B$3)</f>
        <v>163</v>
      </c>
      <c r="I1246" s="2">
        <f t="shared" si="40"/>
        <v>1245</v>
      </c>
    </row>
    <row r="1247" spans="1:9" x14ac:dyDescent="0.25">
      <c r="A1247" s="2" t="str">
        <f ca="1">Tabel4[[#This Row],[GroepBeheerderEmail]]&amp;Tabel4[[#This Row],[GroepNaam]]&amp;Tabel4[[#This Row],[ReisNaam]]&amp;Tabel4[[#This Row],[NotitieTitel]]&amp;Tabel4[[#This Row],[NotitieDatum]]&amp;Tabel4[[#This Row],[NotitieTekst]]</f>
        <v>Olivette.Meaker@gmail.com,Katz,Zhaobei,Multi-lateral context-sensitive projection,22-01-2020,Nunc rhoncus dui vel sem. Sed sagittis. Nam congue, risus semper porta volutpat, quam pede lobortis ligula, sit amet eleifend pede libero quis orci. Nullam molestie nibh in lectus. Pellentesque at nulla.</v>
      </c>
      <c r="B1247" s="2" t="str">
        <f ca="1">SUBSTITUTE(INDEX(Tabel3[GroepBeheerderEmail],Tabel4[[#This Row],[Reis.Index]]),",","")</f>
        <v>Olivette.Meaker@gmail.com</v>
      </c>
      <c r="C1247" s="2" t="str">
        <f ca="1">INDEX(Tabel3[GroepNaam],Tabel4[[#This Row],[Reis.Index]])</f>
        <v>,Katz,</v>
      </c>
      <c r="D1247" s="2" t="str">
        <f ca="1">INDEX(Tabel3[ReisNaam],Tabel4[[#This Row],[Reis.Index]])&amp;","</f>
        <v>Zhaobei,</v>
      </c>
      <c r="E1247" t="s">
        <v>3985</v>
      </c>
      <c r="F1247" t="s">
        <v>2170</v>
      </c>
      <c r="G1247" s="17" t="str">
        <f t="shared" ca="1" si="39"/>
        <v>,22-01-2020,</v>
      </c>
      <c r="H1247" s="2">
        <f ca="1">RANDBETWEEN(1,Formules!$B$3)</f>
        <v>143</v>
      </c>
      <c r="I1247" s="2">
        <f t="shared" si="40"/>
        <v>1246</v>
      </c>
    </row>
    <row r="1248" spans="1:9" x14ac:dyDescent="0.25">
      <c r="A1248" s="2" t="str">
        <f ca="1">Tabel4[[#This Row],[GroepBeheerderEmail]]&amp;Tabel4[[#This Row],[GroepNaam]]&amp;Tabel4[[#This Row],[ReisNaam]]&amp;Tabel4[[#This Row],[NotitieTitel]]&amp;Tabel4[[#This Row],[NotitieDatum]]&amp;Tabel4[[#This Row],[NotitieTekst]]</f>
        <v>Gordy.Clemmens@gmail.com,Kayveo,Yuxi,Organized foreground approach,22-01-2020,Duis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v>
      </c>
      <c r="B1248" s="2" t="str">
        <f ca="1">SUBSTITUTE(INDEX(Tabel3[GroepBeheerderEmail],Tabel4[[#This Row],[Reis.Index]]),",","")</f>
        <v>Gordy.Clemmens@gmail.com</v>
      </c>
      <c r="C1248" s="2" t="str">
        <f ca="1">INDEX(Tabel3[GroepNaam],Tabel4[[#This Row],[Reis.Index]])</f>
        <v>,Kayveo,</v>
      </c>
      <c r="D1248" s="2" t="str">
        <f ca="1">INDEX(Tabel3[ReisNaam],Tabel4[[#This Row],[Reis.Index]])&amp;","</f>
        <v>Yuxi,</v>
      </c>
      <c r="E1248" t="s">
        <v>3986</v>
      </c>
      <c r="F1248" t="s">
        <v>2491</v>
      </c>
      <c r="G1248" s="17" t="str">
        <f t="shared" ca="1" si="39"/>
        <v>,22-01-2020,</v>
      </c>
      <c r="H1248" s="2">
        <f ca="1">RANDBETWEEN(1,Formules!$B$3)</f>
        <v>461</v>
      </c>
      <c r="I1248" s="2">
        <f t="shared" si="40"/>
        <v>1247</v>
      </c>
    </row>
    <row r="1249" spans="1:9" x14ac:dyDescent="0.25">
      <c r="A1249" s="2" t="str">
        <f ca="1">Tabel4[[#This Row],[GroepBeheerderEmail]]&amp;Tabel4[[#This Row],[GroepNaam]]&amp;Tabel4[[#This Row],[ReisNaam]]&amp;Tabel4[[#This Row],[NotitieTitel]]&amp;Tabel4[[#This Row],[NotitieDatum]]&amp;Tabel4[[#This Row],[NotitieTekst]]</f>
        <v>Sven.Harrison@gmail.com,Wikibox,Yanghong,Re-contextualized transitional monitoring,22-01-2020,Mauris enim leo, rhoncus sed, vestibulum sit amet, cursus id, turpis. Integer aliquet, massa id lobortis convallis, tortor risus dapibus augue, vel accumsan tellus nisi eu orci.</v>
      </c>
      <c r="B1249" s="2" t="str">
        <f ca="1">SUBSTITUTE(INDEX(Tabel3[GroepBeheerderEmail],Tabel4[[#This Row],[Reis.Index]]),",","")</f>
        <v>Sven.Harrison@gmail.com</v>
      </c>
      <c r="C1249" s="2" t="str">
        <f ca="1">INDEX(Tabel3[GroepNaam],Tabel4[[#This Row],[Reis.Index]])</f>
        <v>,Wikibox,</v>
      </c>
      <c r="D1249" s="2" t="str">
        <f ca="1">INDEX(Tabel3[ReisNaam],Tabel4[[#This Row],[Reis.Index]])&amp;","</f>
        <v>Yanghong,</v>
      </c>
      <c r="E1249" t="s">
        <v>3987</v>
      </c>
      <c r="F1249" t="s">
        <v>1917</v>
      </c>
      <c r="G1249" s="17" t="str">
        <f t="shared" ca="1" si="39"/>
        <v>,22-01-2020,</v>
      </c>
      <c r="H1249" s="2">
        <f ca="1">RANDBETWEEN(1,Formules!$B$3)</f>
        <v>68</v>
      </c>
      <c r="I1249" s="2">
        <f t="shared" si="40"/>
        <v>1248</v>
      </c>
    </row>
    <row r="1250" spans="1:9" x14ac:dyDescent="0.25">
      <c r="A1250" s="2" t="str">
        <f ca="1">Tabel4[[#This Row],[GroepBeheerderEmail]]&amp;Tabel4[[#This Row],[GroepNaam]]&amp;Tabel4[[#This Row],[ReisNaam]]&amp;Tabel4[[#This Row],[NotitieTitel]]&amp;Tabel4[[#This Row],[NotitieDatum]]&amp;Tabel4[[#This Row],[NotitieTekst]]</f>
        <v>Chaddy.Coultar@gmail.com,Avamba,Kumo,Optional heuristic function,22-01-2020,Nulla tellus. In sagittis dui vel nisl. Duis ac nibh. Fusce lacus purus, aliquet at, feugiat non, pretium quis, lectus. Suspendisse potenti. In eleifend quam a odio. In hac habitasse platea dictumst. Maecenas ut massa quis augue luctus tincidunt.</v>
      </c>
      <c r="B1250" s="2" t="str">
        <f ca="1">SUBSTITUTE(INDEX(Tabel3[GroepBeheerderEmail],Tabel4[[#This Row],[Reis.Index]]),",","")</f>
        <v>Chaddy.Coultar@gmail.com</v>
      </c>
      <c r="C1250" s="2" t="str">
        <f ca="1">INDEX(Tabel3[GroepNaam],Tabel4[[#This Row],[Reis.Index]])</f>
        <v>,Avamba,</v>
      </c>
      <c r="D1250" s="2" t="str">
        <f ca="1">INDEX(Tabel3[ReisNaam],Tabel4[[#This Row],[Reis.Index]])&amp;","</f>
        <v>Kumo,</v>
      </c>
      <c r="E1250" t="s">
        <v>3988</v>
      </c>
      <c r="F1250" t="s">
        <v>1707</v>
      </c>
      <c r="G1250" s="17" t="str">
        <f t="shared" ca="1" si="39"/>
        <v>,22-01-2020,</v>
      </c>
      <c r="H1250" s="2">
        <f ca="1">RANDBETWEEN(1,Formules!$B$3)</f>
        <v>445</v>
      </c>
      <c r="I1250" s="2">
        <f t="shared" si="40"/>
        <v>1249</v>
      </c>
    </row>
    <row r="1251" spans="1:9" x14ac:dyDescent="0.25">
      <c r="A1251" s="2" t="str">
        <f ca="1">Tabel4[[#This Row],[GroepBeheerderEmail]]&amp;Tabel4[[#This Row],[GroepNaam]]&amp;Tabel4[[#This Row],[ReisNaam]]&amp;Tabel4[[#This Row],[NotitieTitel]]&amp;Tabel4[[#This Row],[NotitieDatum]]&amp;Tabel4[[#This Row],[NotitieTekst]]</f>
        <v>Kennie.Spaight@gmail.com,Divanoodle,Bagamoyo,Automated clear-thinking pricing structure,22-01-2020,Morbi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v>
      </c>
      <c r="B1251" s="2" t="str">
        <f ca="1">SUBSTITUTE(INDEX(Tabel3[GroepBeheerderEmail],Tabel4[[#This Row],[Reis.Index]]),",","")</f>
        <v>Kennie.Spaight@gmail.com</v>
      </c>
      <c r="C1251" s="2" t="str">
        <f ca="1">INDEX(Tabel3[GroepNaam],Tabel4[[#This Row],[Reis.Index]])</f>
        <v>,Divanoodle,</v>
      </c>
      <c r="D1251" s="2" t="str">
        <f ca="1">INDEX(Tabel3[ReisNaam],Tabel4[[#This Row],[Reis.Index]])&amp;","</f>
        <v>Bagamoyo,</v>
      </c>
      <c r="E1251" t="s">
        <v>3989</v>
      </c>
      <c r="F1251" t="s">
        <v>2492</v>
      </c>
      <c r="G1251" s="17" t="str">
        <f t="shared" ca="1" si="39"/>
        <v>,22-01-2020,</v>
      </c>
      <c r="H1251" s="2">
        <f ca="1">RANDBETWEEN(1,Formules!$B$3)</f>
        <v>427</v>
      </c>
      <c r="I1251" s="2">
        <f t="shared" si="40"/>
        <v>1250</v>
      </c>
    </row>
    <row r="1252" spans="1:9" x14ac:dyDescent="0.25">
      <c r="A1252" s="2" t="str">
        <f ca="1">Tabel4[[#This Row],[GroepBeheerderEmail]]&amp;Tabel4[[#This Row],[GroepNaam]]&amp;Tabel4[[#This Row],[ReisNaam]]&amp;Tabel4[[#This Row],[NotitieTitel]]&amp;Tabel4[[#This Row],[NotitieDatum]]&amp;Tabel4[[#This Row],[NotitieTekst]]</f>
        <v>Torin.Matuszyk@gmail.com,Fanoodle,Vaiamonte,Up-sized contextually-based matrix,22-01-2020,Integer ac neque. Duis bibendum. Morbi non quam nec dui luctus rutrum. Nulla tellus. In sagittis dui vel nisl. Duis ac nibh. Fusce lacus purus, aliquet at, feugiat non, pretium quis, lectus. Suspendisse potenti. In eleifend quam a odio. In hac habitasse platea dictumst.</v>
      </c>
      <c r="B1252" s="2" t="str">
        <f ca="1">SUBSTITUTE(INDEX(Tabel3[GroepBeheerderEmail],Tabel4[[#This Row],[Reis.Index]]),",","")</f>
        <v>Torin.Matuszyk@gmail.com</v>
      </c>
      <c r="C1252" s="2" t="str">
        <f ca="1">INDEX(Tabel3[GroepNaam],Tabel4[[#This Row],[Reis.Index]])</f>
        <v>,Fanoodle,</v>
      </c>
      <c r="D1252" s="2" t="str">
        <f ca="1">INDEX(Tabel3[ReisNaam],Tabel4[[#This Row],[Reis.Index]])&amp;","</f>
        <v>Vaiamonte,</v>
      </c>
      <c r="E1252" t="s">
        <v>3990</v>
      </c>
      <c r="F1252" t="s">
        <v>1915</v>
      </c>
      <c r="G1252" s="17" t="str">
        <f t="shared" ca="1" si="39"/>
        <v>,22-01-2020,</v>
      </c>
      <c r="H1252" s="2">
        <f ca="1">RANDBETWEEN(1,Formules!$B$3)</f>
        <v>984</v>
      </c>
      <c r="I1252" s="2">
        <f t="shared" si="40"/>
        <v>1251</v>
      </c>
    </row>
    <row r="1253" spans="1:9" x14ac:dyDescent="0.25">
      <c r="A1253" s="2" t="str">
        <f ca="1">Tabel4[[#This Row],[GroepBeheerderEmail]]&amp;Tabel4[[#This Row],[GroepNaam]]&amp;Tabel4[[#This Row],[ReisNaam]]&amp;Tabel4[[#This Row],[NotitieTitel]]&amp;Tabel4[[#This Row],[NotitieDatum]]&amp;Tabel4[[#This Row],[NotitieTekst]]</f>
        <v>Jenn.Benaine@gmail.com,Divanoodle,Campina Grande do Sul,Visionary actuating website,22-01-2020,Cras pellentesque volutpat dui. Maecenas tristique, est et tempus semper, est quam pharetra magna, ac consequat metus sapien ut nunc. Vestibulum ante ipsum primis in faucibus orci luctus et ultrices posuere cubilia Curae; Mauris viverra diam vitae quam. Suspendisse potenti.</v>
      </c>
      <c r="B1253" s="2" t="str">
        <f ca="1">SUBSTITUTE(INDEX(Tabel3[GroepBeheerderEmail],Tabel4[[#This Row],[Reis.Index]]),",","")</f>
        <v>Jenn.Benaine@gmail.com</v>
      </c>
      <c r="C1253" s="2" t="str">
        <f ca="1">INDEX(Tabel3[GroepNaam],Tabel4[[#This Row],[Reis.Index]])</f>
        <v>,Divanoodle,</v>
      </c>
      <c r="D1253" s="2" t="str">
        <f ca="1">INDEX(Tabel3[ReisNaam],Tabel4[[#This Row],[Reis.Index]])&amp;","</f>
        <v>Campina Grande do Sul,</v>
      </c>
      <c r="E1253" t="s">
        <v>3991</v>
      </c>
      <c r="F1253" t="s">
        <v>2493</v>
      </c>
      <c r="G1253" s="17" t="str">
        <f t="shared" ca="1" si="39"/>
        <v>,22-01-2020,</v>
      </c>
      <c r="H1253" s="2">
        <f ca="1">RANDBETWEEN(1,Formules!$B$3)</f>
        <v>504</v>
      </c>
      <c r="I1253" s="2">
        <f t="shared" si="40"/>
        <v>1252</v>
      </c>
    </row>
    <row r="1254" spans="1:9" x14ac:dyDescent="0.25">
      <c r="A1254" s="2" t="str">
        <f ca="1">Tabel4[[#This Row],[GroepBeheerderEmail]]&amp;Tabel4[[#This Row],[GroepNaam]]&amp;Tabel4[[#This Row],[ReisNaam]]&amp;Tabel4[[#This Row],[NotitieTitel]]&amp;Tabel4[[#This Row],[NotitieDatum]]&amp;Tabel4[[#This Row],[NotitieTekst]]</f>
        <v>Abel.Jerdon@gmail.com,Lajo,Kolor,Networked impactful implementation,22-01-2020,Aenean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v>
      </c>
      <c r="B1254" s="2" t="str">
        <f ca="1">SUBSTITUTE(INDEX(Tabel3[GroepBeheerderEmail],Tabel4[[#This Row],[Reis.Index]]),",","")</f>
        <v>Abel.Jerdon@gmail.com</v>
      </c>
      <c r="C1254" s="2" t="str">
        <f ca="1">INDEX(Tabel3[GroepNaam],Tabel4[[#This Row],[Reis.Index]])</f>
        <v>,Lajo,</v>
      </c>
      <c r="D1254" s="2" t="str">
        <f ca="1">INDEX(Tabel3[ReisNaam],Tabel4[[#This Row],[Reis.Index]])&amp;","</f>
        <v>Kolor,</v>
      </c>
      <c r="E1254" t="s">
        <v>3992</v>
      </c>
      <c r="F1254" t="s">
        <v>1975</v>
      </c>
      <c r="G1254" s="17" t="str">
        <f t="shared" ca="1" si="39"/>
        <v>,22-01-2020,</v>
      </c>
      <c r="H1254" s="2">
        <f ca="1">RANDBETWEEN(1,Formules!$B$3)</f>
        <v>891</v>
      </c>
      <c r="I1254" s="2">
        <f t="shared" si="40"/>
        <v>1253</v>
      </c>
    </row>
    <row r="1255" spans="1:9" x14ac:dyDescent="0.25">
      <c r="A1255" s="2" t="str">
        <f ca="1">Tabel4[[#This Row],[GroepBeheerderEmail]]&amp;Tabel4[[#This Row],[GroepNaam]]&amp;Tabel4[[#This Row],[ReisNaam]]&amp;Tabel4[[#This Row],[NotitieTitel]]&amp;Tabel4[[#This Row],[NotitieDatum]]&amp;Tabel4[[#This Row],[NotitieTekst]]</f>
        <v>Ellen.O'Heyne@gmail.com,Quire,Great Neck,Automated context-sensitive initiative,22-01-2020,Proin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v>
      </c>
      <c r="B1255" s="2" t="str">
        <f ca="1">SUBSTITUTE(INDEX(Tabel3[GroepBeheerderEmail],Tabel4[[#This Row],[Reis.Index]]),",","")</f>
        <v>Ellen.O'Heyne@gmail.com</v>
      </c>
      <c r="C1255" s="2" t="str">
        <f ca="1">INDEX(Tabel3[GroepNaam],Tabel4[[#This Row],[Reis.Index]])</f>
        <v>,Quire,</v>
      </c>
      <c r="D1255" s="2" t="str">
        <f ca="1">INDEX(Tabel3[ReisNaam],Tabel4[[#This Row],[Reis.Index]])&amp;","</f>
        <v>Great Neck,</v>
      </c>
      <c r="E1255" t="s">
        <v>3993</v>
      </c>
      <c r="F1255" t="s">
        <v>1960</v>
      </c>
      <c r="G1255" s="17" t="str">
        <f t="shared" ca="1" si="39"/>
        <v>,22-01-2020,</v>
      </c>
      <c r="H1255" s="2">
        <f ca="1">RANDBETWEEN(1,Formules!$B$3)</f>
        <v>237</v>
      </c>
      <c r="I1255" s="2">
        <f t="shared" si="40"/>
        <v>1254</v>
      </c>
    </row>
    <row r="1256" spans="1:9" x14ac:dyDescent="0.25">
      <c r="A1256" s="2" t="str">
        <f ca="1">Tabel4[[#This Row],[GroepBeheerderEmail]]&amp;Tabel4[[#This Row],[GroepNaam]]&amp;Tabel4[[#This Row],[ReisNaam]]&amp;Tabel4[[#This Row],[NotitieTitel]]&amp;Tabel4[[#This Row],[NotitieDatum]]&amp;Tabel4[[#This Row],[NotitieTekst]]</f>
        <v>Kenny.Pimm@gmail.com,Centimia,Douz,Monitored 4th generation middleware,22-01-2020,Mauris lacinia sapien quis libero. Nullam sit amet turpis elementum ligula vehicula consequat. Morbi a ipsum. Integer a nibh. In quis justo. Maecenas rhoncus aliquam lacus. Morbi quis tortor id nulla ultrices aliquet.</v>
      </c>
      <c r="B1256" s="2" t="str">
        <f ca="1">SUBSTITUTE(INDEX(Tabel3[GroepBeheerderEmail],Tabel4[[#This Row],[Reis.Index]]),",","")</f>
        <v>Kenny.Pimm@gmail.com</v>
      </c>
      <c r="C1256" s="2" t="str">
        <f ca="1">INDEX(Tabel3[GroepNaam],Tabel4[[#This Row],[Reis.Index]])</f>
        <v>,Centimia,</v>
      </c>
      <c r="D1256" s="2" t="str">
        <f ca="1">INDEX(Tabel3[ReisNaam],Tabel4[[#This Row],[Reis.Index]])&amp;","</f>
        <v>Douz,</v>
      </c>
      <c r="E1256" t="s">
        <v>3994</v>
      </c>
      <c r="F1256" t="s">
        <v>2082</v>
      </c>
      <c r="G1256" s="17" t="str">
        <f t="shared" ca="1" si="39"/>
        <v>,22-01-2020,</v>
      </c>
      <c r="H1256" s="2">
        <f ca="1">RANDBETWEEN(1,Formules!$B$3)</f>
        <v>245</v>
      </c>
      <c r="I1256" s="2">
        <f t="shared" si="40"/>
        <v>1255</v>
      </c>
    </row>
    <row r="1257" spans="1:9" x14ac:dyDescent="0.25">
      <c r="A1257" s="2" t="str">
        <f ca="1">Tabel4[[#This Row],[GroepBeheerderEmail]]&amp;Tabel4[[#This Row],[GroepNaam]]&amp;Tabel4[[#This Row],[ReisNaam]]&amp;Tabel4[[#This Row],[NotitieTitel]]&amp;Tabel4[[#This Row],[NotitieDatum]]&amp;Tabel4[[#This Row],[NotitieTekst]]</f>
        <v>Kenny.Pimm@gmail.com,Wikivu,Huashu,Fundamental foreground functionalities,22-01-2020,Donec vitae nisi. Nam ultrices, libero non mattis pulvinar, nulla pede ullamcorper augue, a suscipit nulla elit ac nulla. Sed vel enim sit amet nunc viverra dapibus. Nulla suscipit ligula in lacus. Curabitur at ipsum ac tellus semper interdum.</v>
      </c>
      <c r="B1257" s="2" t="str">
        <f ca="1">SUBSTITUTE(INDEX(Tabel3[GroepBeheerderEmail],Tabel4[[#This Row],[Reis.Index]]),",","")</f>
        <v>Kenny.Pimm@gmail.com</v>
      </c>
      <c r="C1257" s="2" t="str">
        <f ca="1">INDEX(Tabel3[GroepNaam],Tabel4[[#This Row],[Reis.Index]])</f>
        <v>,Wikivu,</v>
      </c>
      <c r="D1257" s="2" t="str">
        <f ca="1">INDEX(Tabel3[ReisNaam],Tabel4[[#This Row],[Reis.Index]])&amp;","</f>
        <v>Huashu,</v>
      </c>
      <c r="E1257" t="s">
        <v>3995</v>
      </c>
      <c r="F1257" t="s">
        <v>2277</v>
      </c>
      <c r="G1257" s="17" t="str">
        <f t="shared" ca="1" si="39"/>
        <v>,22-01-2020,</v>
      </c>
      <c r="H1257" s="2">
        <f ca="1">RANDBETWEEN(1,Formules!$B$3)</f>
        <v>231</v>
      </c>
      <c r="I1257" s="2">
        <f t="shared" si="40"/>
        <v>1256</v>
      </c>
    </row>
    <row r="1258" spans="1:9" x14ac:dyDescent="0.25">
      <c r="A1258" s="2" t="str">
        <f ca="1">Tabel4[[#This Row],[GroepBeheerderEmail]]&amp;Tabel4[[#This Row],[GroepNaam]]&amp;Tabel4[[#This Row],[ReisNaam]]&amp;Tabel4[[#This Row],[NotitieTitel]]&amp;Tabel4[[#This Row],[NotitieDatum]]&amp;Tabel4[[#This Row],[NotitieTekst]]</f>
        <v>Pennie.Thomtson@gmail.com,Innotype,Miaotang,Programmable full-range initiative,22-01-2020,Duis consequat dui nec nisi volutpat eleifend. Donec ut dolor. Morbi vel lectus in quam fringilla rhoncus. Mauris enim leo, rhoncus sed, vestibulum sit amet, cursus id, turpis. Integer aliquet, massa id lobortis convallis, tortor risus dapibus augue, vel accumsan tellus nisi eu orci.</v>
      </c>
      <c r="B1258" s="2" t="str">
        <f ca="1">SUBSTITUTE(INDEX(Tabel3[GroepBeheerderEmail],Tabel4[[#This Row],[Reis.Index]]),",","")</f>
        <v>Pennie.Thomtson@gmail.com</v>
      </c>
      <c r="C1258" s="2" t="str">
        <f ca="1">INDEX(Tabel3[GroepNaam],Tabel4[[#This Row],[Reis.Index]])</f>
        <v>,Innotype,</v>
      </c>
      <c r="D1258" s="2" t="str">
        <f ca="1">INDEX(Tabel3[ReisNaam],Tabel4[[#This Row],[Reis.Index]])&amp;","</f>
        <v>Miaotang,</v>
      </c>
      <c r="E1258" t="s">
        <v>3996</v>
      </c>
      <c r="F1258" t="s">
        <v>2494</v>
      </c>
      <c r="G1258" s="17" t="str">
        <f t="shared" ref="G1258:G1321" ca="1" si="41">","&amp;TEXT(TODAY(),"DD-MM-JJJJ")&amp;","</f>
        <v>,22-01-2020,</v>
      </c>
      <c r="H1258" s="2">
        <f ca="1">RANDBETWEEN(1,Formules!$B$3)</f>
        <v>727</v>
      </c>
      <c r="I1258" s="2">
        <f t="shared" ref="I1258:I1321" si="42">ROW()-1</f>
        <v>1257</v>
      </c>
    </row>
    <row r="1259" spans="1:9" x14ac:dyDescent="0.25">
      <c r="A1259" s="2" t="str">
        <f ca="1">Tabel4[[#This Row],[GroepBeheerderEmail]]&amp;Tabel4[[#This Row],[GroepNaam]]&amp;Tabel4[[#This Row],[ReisNaam]]&amp;Tabel4[[#This Row],[NotitieTitel]]&amp;Tabel4[[#This Row],[NotitieDatum]]&amp;Tabel4[[#This Row],[NotitieTekst]]</f>
        <v>Aggie.Pawlowicz@gmail.com,Fivespan,Maebaru,Streamlined directional database,22-01-2020,Suspendisse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v>
      </c>
      <c r="B1259" s="2" t="str">
        <f ca="1">SUBSTITUTE(INDEX(Tabel3[GroepBeheerderEmail],Tabel4[[#This Row],[Reis.Index]]),",","")</f>
        <v>Aggie.Pawlowicz@gmail.com</v>
      </c>
      <c r="C1259" s="2" t="str">
        <f ca="1">INDEX(Tabel3[GroepNaam],Tabel4[[#This Row],[Reis.Index]])</f>
        <v>,Fivespan,</v>
      </c>
      <c r="D1259" s="2" t="str">
        <f ca="1">INDEX(Tabel3[ReisNaam],Tabel4[[#This Row],[Reis.Index]])&amp;","</f>
        <v>Maebaru,</v>
      </c>
      <c r="E1259" t="s">
        <v>3997</v>
      </c>
      <c r="F1259" t="s">
        <v>1680</v>
      </c>
      <c r="G1259" s="17" t="str">
        <f t="shared" ca="1" si="41"/>
        <v>,22-01-2020,</v>
      </c>
      <c r="H1259" s="2">
        <f ca="1">RANDBETWEEN(1,Formules!$B$3)</f>
        <v>791</v>
      </c>
      <c r="I1259" s="2">
        <f t="shared" si="42"/>
        <v>1258</v>
      </c>
    </row>
    <row r="1260" spans="1:9" x14ac:dyDescent="0.25">
      <c r="A1260" s="2" t="str">
        <f ca="1">Tabel4[[#This Row],[GroepBeheerderEmail]]&amp;Tabel4[[#This Row],[GroepNaam]]&amp;Tabel4[[#This Row],[ReisNaam]]&amp;Tabel4[[#This Row],[NotitieTitel]]&amp;Tabel4[[#This Row],[NotitieDatum]]&amp;Tabel4[[#This Row],[NotitieTekst]]</f>
        <v>Solomon.Ickovici@gmail.com,Agivu,Saratak,Configurable cohesive success,22-01-2020,Pellentesque ultrices mattis odio.</v>
      </c>
      <c r="B1260" s="2" t="str">
        <f ca="1">SUBSTITUTE(INDEX(Tabel3[GroepBeheerderEmail],Tabel4[[#This Row],[Reis.Index]]),",","")</f>
        <v>Solomon.Ickovici@gmail.com</v>
      </c>
      <c r="C1260" s="2" t="str">
        <f ca="1">INDEX(Tabel3[GroepNaam],Tabel4[[#This Row],[Reis.Index]])</f>
        <v>,Agivu,</v>
      </c>
      <c r="D1260" s="2" t="str">
        <f ca="1">INDEX(Tabel3[ReisNaam],Tabel4[[#This Row],[Reis.Index]])&amp;","</f>
        <v>Saratak,</v>
      </c>
      <c r="E1260" t="s">
        <v>3998</v>
      </c>
      <c r="F1260" t="s">
        <v>2056</v>
      </c>
      <c r="G1260" s="17" t="str">
        <f t="shared" ca="1" si="41"/>
        <v>,22-01-2020,</v>
      </c>
      <c r="H1260" s="2">
        <f ca="1">RANDBETWEEN(1,Formules!$B$3)</f>
        <v>137</v>
      </c>
      <c r="I1260" s="2">
        <f t="shared" si="42"/>
        <v>1259</v>
      </c>
    </row>
    <row r="1261" spans="1:9" x14ac:dyDescent="0.25">
      <c r="A1261" s="2" t="str">
        <f ca="1">Tabel4[[#This Row],[GroepBeheerderEmail]]&amp;Tabel4[[#This Row],[GroepNaam]]&amp;Tabel4[[#This Row],[ReisNaam]]&amp;Tabel4[[#This Row],[NotitieTitel]]&amp;Tabel4[[#This Row],[NotitieDatum]]&amp;Tabel4[[#This Row],[NotitieTekst]]</f>
        <v>Cull.Annes@gmail.com,Jaxspan,Tiout,Profit-focused multi-tasking ability,22-01-2020,Integer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v>
      </c>
      <c r="B1261" s="2" t="str">
        <f ca="1">SUBSTITUTE(INDEX(Tabel3[GroepBeheerderEmail],Tabel4[[#This Row],[Reis.Index]]),",","")</f>
        <v>Cull.Annes@gmail.com</v>
      </c>
      <c r="C1261" s="2" t="str">
        <f ca="1">INDEX(Tabel3[GroepNaam],Tabel4[[#This Row],[Reis.Index]])</f>
        <v>,Jaxspan,</v>
      </c>
      <c r="D1261" s="2" t="str">
        <f ca="1">INDEX(Tabel3[ReisNaam],Tabel4[[#This Row],[Reis.Index]])&amp;","</f>
        <v>Tiout,</v>
      </c>
      <c r="E1261" t="s">
        <v>3999</v>
      </c>
      <c r="F1261" t="s">
        <v>2495</v>
      </c>
      <c r="G1261" s="17" t="str">
        <f t="shared" ca="1" si="41"/>
        <v>,22-01-2020,</v>
      </c>
      <c r="H1261" s="2">
        <f ca="1">RANDBETWEEN(1,Formules!$B$3)</f>
        <v>308</v>
      </c>
      <c r="I1261" s="2">
        <f t="shared" si="42"/>
        <v>1260</v>
      </c>
    </row>
    <row r="1262" spans="1:9" x14ac:dyDescent="0.25">
      <c r="A1262" s="2" t="str">
        <f ca="1">Tabel4[[#This Row],[GroepBeheerderEmail]]&amp;Tabel4[[#This Row],[GroepNaam]]&amp;Tabel4[[#This Row],[ReisNaam]]&amp;Tabel4[[#This Row],[NotitieTitel]]&amp;Tabel4[[#This Row],[NotitieDatum]]&amp;Tabel4[[#This Row],[NotitieTekst]]</f>
        <v>Sven.Harrison@gmail.com,Wikibox,Vannes,Phased fault-tolerant hub,22-01-2020,Cras non velit nec nisi vulputate nonummy.</v>
      </c>
      <c r="B1262" s="2" t="str">
        <f ca="1">SUBSTITUTE(INDEX(Tabel3[GroepBeheerderEmail],Tabel4[[#This Row],[Reis.Index]]),",","")</f>
        <v>Sven.Harrison@gmail.com</v>
      </c>
      <c r="C1262" s="2" t="str">
        <f ca="1">INDEX(Tabel3[GroepNaam],Tabel4[[#This Row],[Reis.Index]])</f>
        <v>,Wikibox,</v>
      </c>
      <c r="D1262" s="2" t="str">
        <f ca="1">INDEX(Tabel3[ReisNaam],Tabel4[[#This Row],[Reis.Index]])&amp;","</f>
        <v>Vannes,</v>
      </c>
      <c r="E1262" t="s">
        <v>4000</v>
      </c>
      <c r="F1262" t="s">
        <v>2496</v>
      </c>
      <c r="G1262" s="17" t="str">
        <f t="shared" ca="1" si="41"/>
        <v>,22-01-2020,</v>
      </c>
      <c r="H1262" s="2">
        <f ca="1">RANDBETWEEN(1,Formules!$B$3)</f>
        <v>851</v>
      </c>
      <c r="I1262" s="2">
        <f t="shared" si="42"/>
        <v>1261</v>
      </c>
    </row>
    <row r="1263" spans="1:9" x14ac:dyDescent="0.25">
      <c r="A1263" s="2" t="str">
        <f ca="1">Tabel4[[#This Row],[GroepBeheerderEmail]]&amp;Tabel4[[#This Row],[GroepNaam]]&amp;Tabel4[[#This Row],[ReisNaam]]&amp;Tabel4[[#This Row],[NotitieTitel]]&amp;Tabel4[[#This Row],[NotitieDatum]]&amp;Tabel4[[#This Row],[NotitieTekst]]</f>
        <v>Freemon.Piche@gmail.com,Twiyo,El Mirador,Virtual static matrices,22-01-2020,Pellentesque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v>
      </c>
      <c r="B1263" s="2" t="str">
        <f ca="1">SUBSTITUTE(INDEX(Tabel3[GroepBeheerderEmail],Tabel4[[#This Row],[Reis.Index]]),",","")</f>
        <v>Freemon.Piche@gmail.com</v>
      </c>
      <c r="C1263" s="2" t="str">
        <f ca="1">INDEX(Tabel3[GroepNaam],Tabel4[[#This Row],[Reis.Index]])</f>
        <v>,Twiyo,</v>
      </c>
      <c r="D1263" s="2" t="str">
        <f ca="1">INDEX(Tabel3[ReisNaam],Tabel4[[#This Row],[Reis.Index]])&amp;","</f>
        <v>El Mirador,</v>
      </c>
      <c r="E1263" t="s">
        <v>4001</v>
      </c>
      <c r="F1263" t="s">
        <v>2497</v>
      </c>
      <c r="G1263" s="17" t="str">
        <f t="shared" ca="1" si="41"/>
        <v>,22-01-2020,</v>
      </c>
      <c r="H1263" s="2">
        <f ca="1">RANDBETWEEN(1,Formules!$B$3)</f>
        <v>798</v>
      </c>
      <c r="I1263" s="2">
        <f t="shared" si="42"/>
        <v>1262</v>
      </c>
    </row>
    <row r="1264" spans="1:9" x14ac:dyDescent="0.25">
      <c r="A1264" s="2" t="str">
        <f ca="1">Tabel4[[#This Row],[GroepBeheerderEmail]]&amp;Tabel4[[#This Row],[GroepNaam]]&amp;Tabel4[[#This Row],[ReisNaam]]&amp;Tabel4[[#This Row],[NotitieTitel]]&amp;Tabel4[[#This Row],[NotitieDatum]]&amp;Tabel4[[#This Row],[NotitieTekst]]</f>
        <v>Myron.Zipsell@gmail.com,Oyoyo,Wangxian,User-friendly user-facing knowledge base,22-01-2020,Duis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v>
      </c>
      <c r="B1264" s="2" t="str">
        <f ca="1">SUBSTITUTE(INDEX(Tabel3[GroepBeheerderEmail],Tabel4[[#This Row],[Reis.Index]]),",","")</f>
        <v>Myron.Zipsell@gmail.com</v>
      </c>
      <c r="C1264" s="2" t="str">
        <f ca="1">INDEX(Tabel3[GroepNaam],Tabel4[[#This Row],[Reis.Index]])</f>
        <v>,Oyoyo,</v>
      </c>
      <c r="D1264" s="2" t="str">
        <f ca="1">INDEX(Tabel3[ReisNaam],Tabel4[[#This Row],[Reis.Index]])&amp;","</f>
        <v>Wangxian,</v>
      </c>
      <c r="E1264" t="s">
        <v>4002</v>
      </c>
      <c r="F1264" t="s">
        <v>2498</v>
      </c>
      <c r="G1264" s="17" t="str">
        <f t="shared" ca="1" si="41"/>
        <v>,22-01-2020,</v>
      </c>
      <c r="H1264" s="2">
        <f ca="1">RANDBETWEEN(1,Formules!$B$3)</f>
        <v>33</v>
      </c>
      <c r="I1264" s="2">
        <f t="shared" si="42"/>
        <v>1263</v>
      </c>
    </row>
    <row r="1265" spans="1:9" x14ac:dyDescent="0.25">
      <c r="A1265" s="2" t="str">
        <f ca="1">Tabel4[[#This Row],[GroepBeheerderEmail]]&amp;Tabel4[[#This Row],[GroepNaam]]&amp;Tabel4[[#This Row],[ReisNaam]]&amp;Tabel4[[#This Row],[NotitieTitel]]&amp;Tabel4[[#This Row],[NotitieDatum]]&amp;Tabel4[[#This Row],[NotitieTekst]]</f>
        <v>Lane.Mellows@gmail.com,Roomm,Independencia,Team-oriented 5th generation toolset,22-01-2020,Aliquam quis turpis eget elit sodales scelerisque. Mauris sit amet eros. Suspendisse accumsan tortor quis turpis. Sed ante. Vivamus tortor.</v>
      </c>
      <c r="B1265" s="2" t="str">
        <f ca="1">SUBSTITUTE(INDEX(Tabel3[GroepBeheerderEmail],Tabel4[[#This Row],[Reis.Index]]),",","")</f>
        <v>Lane.Mellows@gmail.com</v>
      </c>
      <c r="C1265" s="2" t="str">
        <f ca="1">INDEX(Tabel3[GroepNaam],Tabel4[[#This Row],[Reis.Index]])</f>
        <v>,Roomm,</v>
      </c>
      <c r="D1265" s="2" t="str">
        <f ca="1">INDEX(Tabel3[ReisNaam],Tabel4[[#This Row],[Reis.Index]])&amp;","</f>
        <v>Independencia,</v>
      </c>
      <c r="E1265" t="s">
        <v>4003</v>
      </c>
      <c r="F1265" t="s">
        <v>2462</v>
      </c>
      <c r="G1265" s="17" t="str">
        <f t="shared" ca="1" si="41"/>
        <v>,22-01-2020,</v>
      </c>
      <c r="H1265" s="2">
        <f ca="1">RANDBETWEEN(1,Formules!$B$3)</f>
        <v>666</v>
      </c>
      <c r="I1265" s="2">
        <f t="shared" si="42"/>
        <v>1264</v>
      </c>
    </row>
    <row r="1266" spans="1:9" x14ac:dyDescent="0.25">
      <c r="A1266" s="2" t="str">
        <f ca="1">Tabel4[[#This Row],[GroepBeheerderEmail]]&amp;Tabel4[[#This Row],[GroepNaam]]&amp;Tabel4[[#This Row],[ReisNaam]]&amp;Tabel4[[#This Row],[NotitieTitel]]&amp;Tabel4[[#This Row],[NotitieDatum]]&amp;Tabel4[[#This Row],[NotitieTekst]]</f>
        <v>Willie.Cellier@gmail.com,Gabspot,Tangxi,Virtual zero administration workforce,22-01-2020,Nulla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v>
      </c>
      <c r="B1266" s="2" t="str">
        <f ca="1">SUBSTITUTE(INDEX(Tabel3[GroepBeheerderEmail],Tabel4[[#This Row],[Reis.Index]]),",","")</f>
        <v>Willie.Cellier@gmail.com</v>
      </c>
      <c r="C1266" s="2" t="str">
        <f ca="1">INDEX(Tabel3[GroepNaam],Tabel4[[#This Row],[Reis.Index]])</f>
        <v>,Gabspot,</v>
      </c>
      <c r="D1266" s="2" t="str">
        <f ca="1">INDEX(Tabel3[ReisNaam],Tabel4[[#This Row],[Reis.Index]])&amp;","</f>
        <v>Tangxi,</v>
      </c>
      <c r="E1266" t="s">
        <v>4004</v>
      </c>
      <c r="F1266" t="s">
        <v>1981</v>
      </c>
      <c r="G1266" s="17" t="str">
        <f t="shared" ca="1" si="41"/>
        <v>,22-01-2020,</v>
      </c>
      <c r="H1266" s="2">
        <f ca="1">RANDBETWEEN(1,Formules!$B$3)</f>
        <v>561</v>
      </c>
      <c r="I1266" s="2">
        <f t="shared" si="42"/>
        <v>1265</v>
      </c>
    </row>
    <row r="1267" spans="1:9" x14ac:dyDescent="0.25">
      <c r="A1267" s="2" t="str">
        <f ca="1">Tabel4[[#This Row],[GroepBeheerderEmail]]&amp;Tabel4[[#This Row],[GroepNaam]]&amp;Tabel4[[#This Row],[ReisNaam]]&amp;Tabel4[[#This Row],[NotitieTitel]]&amp;Tabel4[[#This Row],[NotitieDatum]]&amp;Tabel4[[#This Row],[NotitieTekst]]</f>
        <v>Cherise.Remon@gmail.com,Snaptags,Albertville,Distributed tangible contingency,22-01-2020,Nulla ut erat id mauris vulputate elementum. Nullam varius.</v>
      </c>
      <c r="B1267" s="2" t="str">
        <f ca="1">SUBSTITUTE(INDEX(Tabel3[GroepBeheerderEmail],Tabel4[[#This Row],[Reis.Index]]),",","")</f>
        <v>Cherise.Remon@gmail.com</v>
      </c>
      <c r="C1267" s="2" t="str">
        <f ca="1">INDEX(Tabel3[GroepNaam],Tabel4[[#This Row],[Reis.Index]])</f>
        <v>,Snaptags,</v>
      </c>
      <c r="D1267" s="2" t="str">
        <f ca="1">INDEX(Tabel3[ReisNaam],Tabel4[[#This Row],[Reis.Index]])&amp;","</f>
        <v>Albertville,</v>
      </c>
      <c r="E1267" t="s">
        <v>4005</v>
      </c>
      <c r="F1267" t="s">
        <v>2151</v>
      </c>
      <c r="G1267" s="17" t="str">
        <f t="shared" ca="1" si="41"/>
        <v>,22-01-2020,</v>
      </c>
      <c r="H1267" s="2">
        <f ca="1">RANDBETWEEN(1,Formules!$B$3)</f>
        <v>234</v>
      </c>
      <c r="I1267" s="2">
        <f t="shared" si="42"/>
        <v>1266</v>
      </c>
    </row>
    <row r="1268" spans="1:9" x14ac:dyDescent="0.25">
      <c r="A1268" s="2" t="str">
        <f ca="1">Tabel4[[#This Row],[GroepBeheerderEmail]]&amp;Tabel4[[#This Row],[GroepNaam]]&amp;Tabel4[[#This Row],[ReisNaam]]&amp;Tabel4[[#This Row],[NotitieTitel]]&amp;Tabel4[[#This Row],[NotitieDatum]]&amp;Tabel4[[#This Row],[NotitieTekst]]</f>
        <v>Carolin.Maddy@gmail.com,Twitterlist,Nassau,Programmable bifurcated collaboration,22-01-2020,Vestibulum ac est lacinia nisi venenatis tristique.</v>
      </c>
      <c r="B1268" s="2" t="str">
        <f ca="1">SUBSTITUTE(INDEX(Tabel3[GroepBeheerderEmail],Tabel4[[#This Row],[Reis.Index]]),",","")</f>
        <v>Carolin.Maddy@gmail.com</v>
      </c>
      <c r="C1268" s="2" t="str">
        <f ca="1">INDEX(Tabel3[GroepNaam],Tabel4[[#This Row],[Reis.Index]])</f>
        <v>,Twitterlist,</v>
      </c>
      <c r="D1268" s="2" t="str">
        <f ca="1">INDEX(Tabel3[ReisNaam],Tabel4[[#This Row],[Reis.Index]])&amp;","</f>
        <v>Nassau,</v>
      </c>
      <c r="E1268" t="s">
        <v>4006</v>
      </c>
      <c r="F1268" t="s">
        <v>2154</v>
      </c>
      <c r="G1268" s="17" t="str">
        <f t="shared" ca="1" si="41"/>
        <v>,22-01-2020,</v>
      </c>
      <c r="H1268" s="2">
        <f ca="1">RANDBETWEEN(1,Formules!$B$3)</f>
        <v>390</v>
      </c>
      <c r="I1268" s="2">
        <f t="shared" si="42"/>
        <v>1267</v>
      </c>
    </row>
    <row r="1269" spans="1:9" x14ac:dyDescent="0.25">
      <c r="A1269" s="2" t="str">
        <f ca="1">Tabel4[[#This Row],[GroepBeheerderEmail]]&amp;Tabel4[[#This Row],[GroepNaam]]&amp;Tabel4[[#This Row],[ReisNaam]]&amp;Tabel4[[#This Row],[NotitieTitel]]&amp;Tabel4[[#This Row],[NotitieDatum]]&amp;Tabel4[[#This Row],[NotitieTekst]]</f>
        <v>Kennie.Spaight@gmail.com,Divanoodle,Bagamoyo,Ameliorated static throughput,22-01-2020,Vestibulum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v>
      </c>
      <c r="B1269" s="2" t="str">
        <f ca="1">SUBSTITUTE(INDEX(Tabel3[GroepBeheerderEmail],Tabel4[[#This Row],[Reis.Index]]),",","")</f>
        <v>Kennie.Spaight@gmail.com</v>
      </c>
      <c r="C1269" s="2" t="str">
        <f ca="1">INDEX(Tabel3[GroepNaam],Tabel4[[#This Row],[Reis.Index]])</f>
        <v>,Divanoodle,</v>
      </c>
      <c r="D1269" s="2" t="str">
        <f ca="1">INDEX(Tabel3[ReisNaam],Tabel4[[#This Row],[Reis.Index]])&amp;","</f>
        <v>Bagamoyo,</v>
      </c>
      <c r="E1269" t="s">
        <v>4007</v>
      </c>
      <c r="F1269" t="s">
        <v>2499</v>
      </c>
      <c r="G1269" s="17" t="str">
        <f t="shared" ca="1" si="41"/>
        <v>,22-01-2020,</v>
      </c>
      <c r="H1269" s="2">
        <f ca="1">RANDBETWEEN(1,Formules!$B$3)</f>
        <v>427</v>
      </c>
      <c r="I1269" s="2">
        <f t="shared" si="42"/>
        <v>1268</v>
      </c>
    </row>
    <row r="1270" spans="1:9" x14ac:dyDescent="0.25">
      <c r="A1270" s="2" t="str">
        <f ca="1">Tabel4[[#This Row],[GroepBeheerderEmail]]&amp;Tabel4[[#This Row],[GroepNaam]]&amp;Tabel4[[#This Row],[ReisNaam]]&amp;Tabel4[[#This Row],[NotitieTitel]]&amp;Tabel4[[#This Row],[NotitieDatum]]&amp;Tabel4[[#This Row],[NotitieTekst]]</f>
        <v>Hadlee.Sugg@gmail.com,Riffpedia,Verrettes,Polarised context-sensitive algorithm,22-01-2020,Integer ac leo. Pellentesque ultrices mattis odio. Donec vitae nisi. Nam ultrices, libero non mattis pulvinar, nulla pede ullamcorper augue, a suscipit nulla elit ac nulla. Sed vel enim sit amet nunc viverra dapibus. Nulla suscipit ligula in lacus.</v>
      </c>
      <c r="B1270" s="2" t="str">
        <f ca="1">SUBSTITUTE(INDEX(Tabel3[GroepBeheerderEmail],Tabel4[[#This Row],[Reis.Index]]),",","")</f>
        <v>Hadlee.Sugg@gmail.com</v>
      </c>
      <c r="C1270" s="2" t="str">
        <f ca="1">INDEX(Tabel3[GroepNaam],Tabel4[[#This Row],[Reis.Index]])</f>
        <v>,Riffpedia,</v>
      </c>
      <c r="D1270" s="2" t="str">
        <f ca="1">INDEX(Tabel3[ReisNaam],Tabel4[[#This Row],[Reis.Index]])&amp;","</f>
        <v>Verrettes,</v>
      </c>
      <c r="E1270" t="s">
        <v>4008</v>
      </c>
      <c r="F1270" t="s">
        <v>2500</v>
      </c>
      <c r="G1270" s="17" t="str">
        <f t="shared" ca="1" si="41"/>
        <v>,22-01-2020,</v>
      </c>
      <c r="H1270" s="2">
        <f ca="1">RANDBETWEEN(1,Formules!$B$3)</f>
        <v>130</v>
      </c>
      <c r="I1270" s="2">
        <f t="shared" si="42"/>
        <v>1269</v>
      </c>
    </row>
    <row r="1271" spans="1:9" x14ac:dyDescent="0.25">
      <c r="A1271" s="2" t="str">
        <f ca="1">Tabel4[[#This Row],[GroepBeheerderEmail]]&amp;Tabel4[[#This Row],[GroepNaam]]&amp;Tabel4[[#This Row],[ReisNaam]]&amp;Tabel4[[#This Row],[NotitieTitel]]&amp;Tabel4[[#This Row],[NotitieDatum]]&amp;Tabel4[[#This Row],[NotitieTekst]]</f>
        <v>Rolph.Andersson@gmail.com,Dabjam,Gibgos,Cross-group empowering contingency,22-01-2020,Nulla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v>
      </c>
      <c r="B1271" s="2" t="str">
        <f ca="1">SUBSTITUTE(INDEX(Tabel3[GroepBeheerderEmail],Tabel4[[#This Row],[Reis.Index]]),",","")</f>
        <v>Rolph.Andersson@gmail.com</v>
      </c>
      <c r="C1271" s="2" t="str">
        <f ca="1">INDEX(Tabel3[GroepNaam],Tabel4[[#This Row],[Reis.Index]])</f>
        <v>,Dabjam,</v>
      </c>
      <c r="D1271" s="2" t="str">
        <f ca="1">INDEX(Tabel3[ReisNaam],Tabel4[[#This Row],[Reis.Index]])&amp;","</f>
        <v>Gibgos,</v>
      </c>
      <c r="E1271" t="s">
        <v>4009</v>
      </c>
      <c r="F1271" t="s">
        <v>2501</v>
      </c>
      <c r="G1271" s="17" t="str">
        <f t="shared" ca="1" si="41"/>
        <v>,22-01-2020,</v>
      </c>
      <c r="H1271" s="2">
        <f ca="1">RANDBETWEEN(1,Formules!$B$3)</f>
        <v>191</v>
      </c>
      <c r="I1271" s="2">
        <f t="shared" si="42"/>
        <v>1270</v>
      </c>
    </row>
    <row r="1272" spans="1:9" x14ac:dyDescent="0.25">
      <c r="A1272" s="2" t="str">
        <f ca="1">Tabel4[[#This Row],[GroepBeheerderEmail]]&amp;Tabel4[[#This Row],[GroepNaam]]&amp;Tabel4[[#This Row],[ReisNaam]]&amp;Tabel4[[#This Row],[NotitieTitel]]&amp;Tabel4[[#This Row],[NotitieDatum]]&amp;Tabel4[[#This Row],[NotitieTekst]]</f>
        <v>Margette.Salterne@gmail.com,Devify,Esik,Streamlined 6th generation middleware,22-01-2020,Lorem ipsum dolor sit amet, consectetuer adipiscing elit. Proin interdum mauris non ligula pellentesque ultrices. Phasellus id sapien in sapien iaculis congue. Vivamus metus arcu, adipiscing molestie, hendrerit at, vulputate vitae, nisl. Aenean lectus. Pellentesque eget nunc.</v>
      </c>
      <c r="B1272" s="2" t="str">
        <f ca="1">SUBSTITUTE(INDEX(Tabel3[GroepBeheerderEmail],Tabel4[[#This Row],[Reis.Index]]),",","")</f>
        <v>Margette.Salterne@gmail.com</v>
      </c>
      <c r="C1272" s="2" t="str">
        <f ca="1">INDEX(Tabel3[GroepNaam],Tabel4[[#This Row],[Reis.Index]])</f>
        <v>,Devify,</v>
      </c>
      <c r="D1272" s="2" t="str">
        <f ca="1">INDEX(Tabel3[ReisNaam],Tabel4[[#This Row],[Reis.Index]])&amp;","</f>
        <v>Esik,</v>
      </c>
      <c r="E1272" t="s">
        <v>4010</v>
      </c>
      <c r="F1272" t="s">
        <v>2502</v>
      </c>
      <c r="G1272" s="17" t="str">
        <f t="shared" ca="1" si="41"/>
        <v>,22-01-2020,</v>
      </c>
      <c r="H1272" s="2">
        <f ca="1">RANDBETWEEN(1,Formules!$B$3)</f>
        <v>675</v>
      </c>
      <c r="I1272" s="2">
        <f t="shared" si="42"/>
        <v>1271</v>
      </c>
    </row>
    <row r="1273" spans="1:9" x14ac:dyDescent="0.25">
      <c r="A1273" s="2" t="str">
        <f ca="1">Tabel4[[#This Row],[GroepBeheerderEmail]]&amp;Tabel4[[#This Row],[GroepNaam]]&amp;Tabel4[[#This Row],[ReisNaam]]&amp;Tabel4[[#This Row],[NotitieTitel]]&amp;Tabel4[[#This Row],[NotitieDatum]]&amp;Tabel4[[#This Row],[NotitieTekst]]</f>
        <v>Kenny.Pimm@gmail.com,Wikivu,Morón,Fundamental bandwidth-monitored open architecture,22-01-2020,Aliquam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v>
      </c>
      <c r="B1273" s="2" t="str">
        <f ca="1">SUBSTITUTE(INDEX(Tabel3[GroepBeheerderEmail],Tabel4[[#This Row],[Reis.Index]]),",","")</f>
        <v>Kenny.Pimm@gmail.com</v>
      </c>
      <c r="C1273" s="2" t="str">
        <f ca="1">INDEX(Tabel3[GroepNaam],Tabel4[[#This Row],[Reis.Index]])</f>
        <v>,Wikivu,</v>
      </c>
      <c r="D1273" s="2" t="str">
        <f ca="1">INDEX(Tabel3[ReisNaam],Tabel4[[#This Row],[Reis.Index]])&amp;","</f>
        <v>Morón,</v>
      </c>
      <c r="E1273" t="s">
        <v>4011</v>
      </c>
      <c r="F1273" t="s">
        <v>1833</v>
      </c>
      <c r="G1273" s="17" t="str">
        <f t="shared" ca="1" si="41"/>
        <v>,22-01-2020,</v>
      </c>
      <c r="H1273" s="2">
        <f ca="1">RANDBETWEEN(1,Formules!$B$3)</f>
        <v>116</v>
      </c>
      <c r="I1273" s="2">
        <f t="shared" si="42"/>
        <v>1272</v>
      </c>
    </row>
    <row r="1274" spans="1:9" x14ac:dyDescent="0.25">
      <c r="A1274" s="2" t="str">
        <f ca="1">Tabel4[[#This Row],[GroepBeheerderEmail]]&amp;Tabel4[[#This Row],[GroepNaam]]&amp;Tabel4[[#This Row],[ReisNaam]]&amp;Tabel4[[#This Row],[NotitieTitel]]&amp;Tabel4[[#This Row],[NotitieDatum]]&amp;Tabel4[[#This Row],[NotitieTekst]]</f>
        <v>Doyle.Macoun@gmail.com,Youopia,Achoma,Down-sized zero defect software,22-01-2020,Cum sociis natoque penatibus et magnis dis parturient montes, nascetur ridiculus mus. Vivamus vestibulum sagittis sapien. Cum sociis natoque penatibus et magnis dis parturient montes, nascetur ridiculus mus. Etiam vel augue.</v>
      </c>
      <c r="B1274" s="2" t="str">
        <f ca="1">SUBSTITUTE(INDEX(Tabel3[GroepBeheerderEmail],Tabel4[[#This Row],[Reis.Index]]),",","")</f>
        <v>Doyle.Macoun@gmail.com</v>
      </c>
      <c r="C1274" s="2" t="str">
        <f ca="1">INDEX(Tabel3[GroepNaam],Tabel4[[#This Row],[Reis.Index]])</f>
        <v>,Youopia,</v>
      </c>
      <c r="D1274" s="2" t="str">
        <f ca="1">INDEX(Tabel3[ReisNaam],Tabel4[[#This Row],[Reis.Index]])&amp;","</f>
        <v>Achoma,</v>
      </c>
      <c r="E1274" t="s">
        <v>4012</v>
      </c>
      <c r="F1274" t="s">
        <v>2503</v>
      </c>
      <c r="G1274" s="17" t="str">
        <f t="shared" ca="1" si="41"/>
        <v>,22-01-2020,</v>
      </c>
      <c r="H1274" s="2">
        <f ca="1">RANDBETWEEN(1,Formules!$B$3)</f>
        <v>340</v>
      </c>
      <c r="I1274" s="2">
        <f t="shared" si="42"/>
        <v>1273</v>
      </c>
    </row>
    <row r="1275" spans="1:9" x14ac:dyDescent="0.25">
      <c r="A1275" s="2" t="str">
        <f ca="1">Tabel4[[#This Row],[GroepBeheerderEmail]]&amp;Tabel4[[#This Row],[GroepNaam]]&amp;Tabel4[[#This Row],[ReisNaam]]&amp;Tabel4[[#This Row],[NotitieTitel]]&amp;Tabel4[[#This Row],[NotitieDatum]]&amp;Tabel4[[#This Row],[NotitieTekst]]</f>
        <v>Willie.Cellier@gmail.com,Gabspot,Tangxi,Organic neutral system engine,22-01-2020,Suspendisse accumsan tortor quis turpis. Sed ante. Vivamus tortor. Duis mattis egestas metus. Aenean fermentum. Donec ut mauris eget massa tempor convallis. Nulla neque libero, convallis eget, eleifend luctus, ultricies eu, nibh. Quisque id justo sit amet sapien dignissim vestibulum.</v>
      </c>
      <c r="B1275" s="2" t="str">
        <f ca="1">SUBSTITUTE(INDEX(Tabel3[GroepBeheerderEmail],Tabel4[[#This Row],[Reis.Index]]),",","")</f>
        <v>Willie.Cellier@gmail.com</v>
      </c>
      <c r="C1275" s="2" t="str">
        <f ca="1">INDEX(Tabel3[GroepNaam],Tabel4[[#This Row],[Reis.Index]])</f>
        <v>,Gabspot,</v>
      </c>
      <c r="D1275" s="2" t="str">
        <f ca="1">INDEX(Tabel3[ReisNaam],Tabel4[[#This Row],[Reis.Index]])&amp;","</f>
        <v>Tangxi,</v>
      </c>
      <c r="E1275" t="s">
        <v>4013</v>
      </c>
      <c r="F1275" t="s">
        <v>2393</v>
      </c>
      <c r="G1275" s="17" t="str">
        <f t="shared" ca="1" si="41"/>
        <v>,22-01-2020,</v>
      </c>
      <c r="H1275" s="2">
        <f ca="1">RANDBETWEEN(1,Formules!$B$3)</f>
        <v>561</v>
      </c>
      <c r="I1275" s="2">
        <f t="shared" si="42"/>
        <v>1274</v>
      </c>
    </row>
    <row r="1276" spans="1:9" x14ac:dyDescent="0.25">
      <c r="A1276" s="2" t="str">
        <f ca="1">Tabel4[[#This Row],[GroepBeheerderEmail]]&amp;Tabel4[[#This Row],[GroepNaam]]&amp;Tabel4[[#This Row],[ReisNaam]]&amp;Tabel4[[#This Row],[NotitieTitel]]&amp;Tabel4[[#This Row],[NotitieDatum]]&amp;Tabel4[[#This Row],[NotitieTekst]]</f>
        <v>Cull.Annes@gmail.com,Oloo,Pasirbitung,Automated dynamic success,22-01-2020,Morbi a ipsum. Integer a nibh. In quis justo. Maecenas rhoncus aliquam lacus. Morbi quis tortor id nulla ultrices aliquet. Maecenas leo odio, condimentum id, luctus nec, molestie sed, justo.</v>
      </c>
      <c r="B1276" s="2" t="str">
        <f ca="1">SUBSTITUTE(INDEX(Tabel3[GroepBeheerderEmail],Tabel4[[#This Row],[Reis.Index]]),",","")</f>
        <v>Cull.Annes@gmail.com</v>
      </c>
      <c r="C1276" s="2" t="str">
        <f ca="1">INDEX(Tabel3[GroepNaam],Tabel4[[#This Row],[Reis.Index]])</f>
        <v>,Oloo,</v>
      </c>
      <c r="D1276" s="2" t="str">
        <f ca="1">INDEX(Tabel3[ReisNaam],Tabel4[[#This Row],[Reis.Index]])&amp;","</f>
        <v>Pasirbitung,</v>
      </c>
      <c r="E1276" t="s">
        <v>4014</v>
      </c>
      <c r="F1276" t="s">
        <v>2215</v>
      </c>
      <c r="G1276" s="17" t="str">
        <f t="shared" ca="1" si="41"/>
        <v>,22-01-2020,</v>
      </c>
      <c r="H1276" s="2">
        <f ca="1">RANDBETWEEN(1,Formules!$B$3)</f>
        <v>810</v>
      </c>
      <c r="I1276" s="2">
        <f t="shared" si="42"/>
        <v>1275</v>
      </c>
    </row>
    <row r="1277" spans="1:9" x14ac:dyDescent="0.25">
      <c r="A1277" s="2" t="str">
        <f ca="1">Tabel4[[#This Row],[GroepBeheerderEmail]]&amp;Tabel4[[#This Row],[GroepNaam]]&amp;Tabel4[[#This Row],[ReisNaam]]&amp;Tabel4[[#This Row],[NotitieTitel]]&amp;Tabel4[[#This Row],[NotitieDatum]]&amp;Tabel4[[#This Row],[NotitieTekst]]</f>
        <v>Torin.Matuszyk@gmail.com,Flashpoint,Xinqiaohe,Cloned systematic attitude,22-01-2020,Duis consequat dui nec nisi volutpat eleifend. Donec ut dolor. Morbi vel lectus in quam fringilla rhoncus. Mauris enim leo, rhoncus sed, vestibulum sit amet, cursus id, turpis.</v>
      </c>
      <c r="B1277" s="2" t="str">
        <f ca="1">SUBSTITUTE(INDEX(Tabel3[GroepBeheerderEmail],Tabel4[[#This Row],[Reis.Index]]),",","")</f>
        <v>Torin.Matuszyk@gmail.com</v>
      </c>
      <c r="C1277" s="2" t="str">
        <f ca="1">INDEX(Tabel3[GroepNaam],Tabel4[[#This Row],[Reis.Index]])</f>
        <v>,Flashpoint,</v>
      </c>
      <c r="D1277" s="2" t="str">
        <f ca="1">INDEX(Tabel3[ReisNaam],Tabel4[[#This Row],[Reis.Index]])&amp;","</f>
        <v>Xinqiaohe,</v>
      </c>
      <c r="E1277" t="s">
        <v>4015</v>
      </c>
      <c r="F1277" t="s">
        <v>1785</v>
      </c>
      <c r="G1277" s="17" t="str">
        <f t="shared" ca="1" si="41"/>
        <v>,22-01-2020,</v>
      </c>
      <c r="H1277" s="2">
        <f ca="1">RANDBETWEEN(1,Formules!$B$3)</f>
        <v>26</v>
      </c>
      <c r="I1277" s="2">
        <f t="shared" si="42"/>
        <v>1276</v>
      </c>
    </row>
    <row r="1278" spans="1:9" x14ac:dyDescent="0.25">
      <c r="A1278" s="2" t="str">
        <f ca="1">Tabel4[[#This Row],[GroepBeheerderEmail]]&amp;Tabel4[[#This Row],[GroepNaam]]&amp;Tabel4[[#This Row],[ReisNaam]]&amp;Tabel4[[#This Row],[NotitieTitel]]&amp;Tabel4[[#This Row],[NotitieDatum]]&amp;Tabel4[[#This Row],[NotitieTekst]]</f>
        <v>Karlik.Betteriss@gmail.com,Linkbridge,Yili,Object-based actuating interface,22-01-2020,Cras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v>
      </c>
      <c r="B1278" s="2" t="str">
        <f ca="1">SUBSTITUTE(INDEX(Tabel3[GroepBeheerderEmail],Tabel4[[#This Row],[Reis.Index]]),",","")</f>
        <v>Karlik.Betteriss@gmail.com</v>
      </c>
      <c r="C1278" s="2" t="str">
        <f ca="1">INDEX(Tabel3[GroepNaam],Tabel4[[#This Row],[Reis.Index]])</f>
        <v>,Linkbridge,</v>
      </c>
      <c r="D1278" s="2" t="str">
        <f ca="1">INDEX(Tabel3[ReisNaam],Tabel4[[#This Row],[Reis.Index]])&amp;","</f>
        <v>Yili,</v>
      </c>
      <c r="E1278" t="s">
        <v>4016</v>
      </c>
      <c r="F1278" t="s">
        <v>2399</v>
      </c>
      <c r="G1278" s="17" t="str">
        <f t="shared" ca="1" si="41"/>
        <v>,22-01-2020,</v>
      </c>
      <c r="H1278" s="2">
        <f ca="1">RANDBETWEEN(1,Formules!$B$3)</f>
        <v>144</v>
      </c>
      <c r="I1278" s="2">
        <f t="shared" si="42"/>
        <v>1277</v>
      </c>
    </row>
    <row r="1279" spans="1:9" x14ac:dyDescent="0.25">
      <c r="A1279" s="2" t="str">
        <f ca="1">Tabel4[[#This Row],[GroepBeheerderEmail]]&amp;Tabel4[[#This Row],[GroepNaam]]&amp;Tabel4[[#This Row],[ReisNaam]]&amp;Tabel4[[#This Row],[NotitieTitel]]&amp;Tabel4[[#This Row],[NotitieDatum]]&amp;Tabel4[[#This Row],[NotitieTekst]]</f>
        <v>Kelley.Grattan@gmail.com,Flipopia,La Garenne-Colombes,Multi-tiered didactic installation,22-01-2020,Sed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v>
      </c>
      <c r="B1279" s="2" t="str">
        <f ca="1">SUBSTITUTE(INDEX(Tabel3[GroepBeheerderEmail],Tabel4[[#This Row],[Reis.Index]]),",","")</f>
        <v>Kelley.Grattan@gmail.com</v>
      </c>
      <c r="C1279" s="2" t="str">
        <f ca="1">INDEX(Tabel3[GroepNaam],Tabel4[[#This Row],[Reis.Index]])</f>
        <v>,Flipopia,</v>
      </c>
      <c r="D1279" s="2" t="str">
        <f ca="1">INDEX(Tabel3[ReisNaam],Tabel4[[#This Row],[Reis.Index]])&amp;","</f>
        <v>La Garenne-Colombes,</v>
      </c>
      <c r="E1279" t="s">
        <v>4017</v>
      </c>
      <c r="F1279" t="s">
        <v>2018</v>
      </c>
      <c r="G1279" s="17" t="str">
        <f t="shared" ca="1" si="41"/>
        <v>,22-01-2020,</v>
      </c>
      <c r="H1279" s="2">
        <f ca="1">RANDBETWEEN(1,Formules!$B$3)</f>
        <v>434</v>
      </c>
      <c r="I1279" s="2">
        <f t="shared" si="42"/>
        <v>1278</v>
      </c>
    </row>
    <row r="1280" spans="1:9" x14ac:dyDescent="0.25">
      <c r="A1280" s="2" t="str">
        <f ca="1">Tabel4[[#This Row],[GroepBeheerderEmail]]&amp;Tabel4[[#This Row],[GroepNaam]]&amp;Tabel4[[#This Row],[ReisNaam]]&amp;Tabel4[[#This Row],[NotitieTitel]]&amp;Tabel4[[#This Row],[NotitieDatum]]&amp;Tabel4[[#This Row],[NotitieTekst]]</f>
        <v>Leta.Canland@gmail.com,Skiba,Grand-Bassam,Function-based multi-tasking Graphical User Interface,22-01-2020,Sed sagittis. Nam congue, risus semper porta volutpat, quam pede lobortis ligula, sit amet eleifend pede libero quis orci.</v>
      </c>
      <c r="B1280" s="2" t="str">
        <f ca="1">SUBSTITUTE(INDEX(Tabel3[GroepBeheerderEmail],Tabel4[[#This Row],[Reis.Index]]),",","")</f>
        <v>Leta.Canland@gmail.com</v>
      </c>
      <c r="C1280" s="2" t="str">
        <f ca="1">INDEX(Tabel3[GroepNaam],Tabel4[[#This Row],[Reis.Index]])</f>
        <v>,Skiba,</v>
      </c>
      <c r="D1280" s="2" t="str">
        <f ca="1">INDEX(Tabel3[ReisNaam],Tabel4[[#This Row],[Reis.Index]])&amp;","</f>
        <v>Grand-Bassam,</v>
      </c>
      <c r="E1280" t="s">
        <v>4018</v>
      </c>
      <c r="F1280" t="s">
        <v>1775</v>
      </c>
      <c r="G1280" s="17" t="str">
        <f t="shared" ca="1" si="41"/>
        <v>,22-01-2020,</v>
      </c>
      <c r="H1280" s="2">
        <f ca="1">RANDBETWEEN(1,Formules!$B$3)</f>
        <v>873</v>
      </c>
      <c r="I1280" s="2">
        <f t="shared" si="42"/>
        <v>1279</v>
      </c>
    </row>
    <row r="1281" spans="1:9" x14ac:dyDescent="0.25">
      <c r="A1281" s="2" t="str">
        <f ca="1">Tabel4[[#This Row],[GroepBeheerderEmail]]&amp;Tabel4[[#This Row],[GroepNaam]]&amp;Tabel4[[#This Row],[ReisNaam]]&amp;Tabel4[[#This Row],[NotitieTitel]]&amp;Tabel4[[#This Row],[NotitieDatum]]&amp;Tabel4[[#This Row],[NotitieTekst]]</f>
        <v>Margalo.Gregor@gmail.com,Browsecat,Niedźwiada,Total modular frame,22-01-2020,In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v>
      </c>
      <c r="B1281" s="2" t="str">
        <f ca="1">SUBSTITUTE(INDEX(Tabel3[GroepBeheerderEmail],Tabel4[[#This Row],[Reis.Index]]),",","")</f>
        <v>Margalo.Gregor@gmail.com</v>
      </c>
      <c r="C1281" s="2" t="str">
        <f ca="1">INDEX(Tabel3[GroepNaam],Tabel4[[#This Row],[Reis.Index]])</f>
        <v>,Browsecat,</v>
      </c>
      <c r="D1281" s="2" t="str">
        <f ca="1">INDEX(Tabel3[ReisNaam],Tabel4[[#This Row],[Reis.Index]])&amp;","</f>
        <v>Niedźwiada,</v>
      </c>
      <c r="E1281" t="s">
        <v>4019</v>
      </c>
      <c r="F1281" t="s">
        <v>2384</v>
      </c>
      <c r="G1281" s="17" t="str">
        <f t="shared" ca="1" si="41"/>
        <v>,22-01-2020,</v>
      </c>
      <c r="H1281" s="2">
        <f ca="1">RANDBETWEEN(1,Formules!$B$3)</f>
        <v>452</v>
      </c>
      <c r="I1281" s="2">
        <f t="shared" si="42"/>
        <v>1280</v>
      </c>
    </row>
    <row r="1282" spans="1:9" x14ac:dyDescent="0.25">
      <c r="A1282" s="2" t="str">
        <f ca="1">Tabel4[[#This Row],[GroepBeheerderEmail]]&amp;Tabel4[[#This Row],[GroepNaam]]&amp;Tabel4[[#This Row],[ReisNaam]]&amp;Tabel4[[#This Row],[NotitieTitel]]&amp;Tabel4[[#This Row],[NotitieDatum]]&amp;Tabel4[[#This Row],[NotitieTekst]]</f>
        <v>Rossy.Challener@gmail.com,Skinix,Araouane,Mandatory actuating initiative,22-01-2020,Nulla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v>
      </c>
      <c r="B1282" s="2" t="str">
        <f ca="1">SUBSTITUTE(INDEX(Tabel3[GroepBeheerderEmail],Tabel4[[#This Row],[Reis.Index]]),",","")</f>
        <v>Rossy.Challener@gmail.com</v>
      </c>
      <c r="C1282" s="2" t="str">
        <f ca="1">INDEX(Tabel3[GroepNaam],Tabel4[[#This Row],[Reis.Index]])</f>
        <v>,Skinix,</v>
      </c>
      <c r="D1282" s="2" t="str">
        <f ca="1">INDEX(Tabel3[ReisNaam],Tabel4[[#This Row],[Reis.Index]])&amp;","</f>
        <v>Araouane,</v>
      </c>
      <c r="E1282" t="s">
        <v>4020</v>
      </c>
      <c r="F1282" t="s">
        <v>2504</v>
      </c>
      <c r="G1282" s="17" t="str">
        <f t="shared" ca="1" si="41"/>
        <v>,22-01-2020,</v>
      </c>
      <c r="H1282" s="2">
        <f ca="1">RANDBETWEEN(1,Formules!$B$3)</f>
        <v>816</v>
      </c>
      <c r="I1282" s="2">
        <f t="shared" si="42"/>
        <v>1281</v>
      </c>
    </row>
    <row r="1283" spans="1:9" x14ac:dyDescent="0.25">
      <c r="A1283" s="2" t="str">
        <f ca="1">Tabel4[[#This Row],[GroepBeheerderEmail]]&amp;Tabel4[[#This Row],[GroepNaam]]&amp;Tabel4[[#This Row],[ReisNaam]]&amp;Tabel4[[#This Row],[NotitieTitel]]&amp;Tabel4[[#This Row],[NotitieDatum]]&amp;Tabel4[[#This Row],[NotitieTekst]]</f>
        <v>Deborah.Mursell@gmail.com,Jabbertype,Kathmandu,Focused systemic solution,22-01-2020,Integer pede justo, lacinia eget, tincidunt eget, tempus vel, pede. Morbi porttitor lorem id ligula. Suspendisse ornare consequat lectus. In est risus, auctor sed, tristique in, tempus sit amet, sem. Fusce consequat.</v>
      </c>
      <c r="B1283" s="2" t="str">
        <f ca="1">SUBSTITUTE(INDEX(Tabel3[GroepBeheerderEmail],Tabel4[[#This Row],[Reis.Index]]),",","")</f>
        <v>Deborah.Mursell@gmail.com</v>
      </c>
      <c r="C1283" s="2" t="str">
        <f ca="1">INDEX(Tabel3[GroepNaam],Tabel4[[#This Row],[Reis.Index]])</f>
        <v>,Jabbertype,</v>
      </c>
      <c r="D1283" s="2" t="str">
        <f ca="1">INDEX(Tabel3[ReisNaam],Tabel4[[#This Row],[Reis.Index]])&amp;","</f>
        <v>Kathmandu,</v>
      </c>
      <c r="E1283" t="s">
        <v>4021</v>
      </c>
      <c r="F1283" t="s">
        <v>2478</v>
      </c>
      <c r="G1283" s="17" t="str">
        <f t="shared" ca="1" si="41"/>
        <v>,22-01-2020,</v>
      </c>
      <c r="H1283" s="2">
        <f ca="1">RANDBETWEEN(1,Formules!$B$3)</f>
        <v>16</v>
      </c>
      <c r="I1283" s="2">
        <f t="shared" si="42"/>
        <v>1282</v>
      </c>
    </row>
    <row r="1284" spans="1:9" x14ac:dyDescent="0.25">
      <c r="A1284" s="2" t="str">
        <f ca="1">Tabel4[[#This Row],[GroepBeheerderEmail]]&amp;Tabel4[[#This Row],[GroepNaam]]&amp;Tabel4[[#This Row],[ReisNaam]]&amp;Tabel4[[#This Row],[NotitieTitel]]&amp;Tabel4[[#This Row],[NotitieDatum]]&amp;Tabel4[[#This Row],[NotitieTekst]]</f>
        <v>Jehu.Griswood@gmail.com,Skyba,Caxarias,Face to face secondary collaboration,22-01-2020,Mauris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v>
      </c>
      <c r="B1284" s="2" t="str">
        <f ca="1">SUBSTITUTE(INDEX(Tabel3[GroepBeheerderEmail],Tabel4[[#This Row],[Reis.Index]]),",","")</f>
        <v>Jehu.Griswood@gmail.com</v>
      </c>
      <c r="C1284" s="2" t="str">
        <f ca="1">INDEX(Tabel3[GroepNaam],Tabel4[[#This Row],[Reis.Index]])</f>
        <v>,Skyba,</v>
      </c>
      <c r="D1284" s="2" t="str">
        <f ca="1">INDEX(Tabel3[ReisNaam],Tabel4[[#This Row],[Reis.Index]])&amp;","</f>
        <v>Caxarias,</v>
      </c>
      <c r="E1284" t="s">
        <v>4022</v>
      </c>
      <c r="F1284" t="s">
        <v>2505</v>
      </c>
      <c r="G1284" s="17" t="str">
        <f t="shared" ca="1" si="41"/>
        <v>,22-01-2020,</v>
      </c>
      <c r="H1284" s="2">
        <f ca="1">RANDBETWEEN(1,Formules!$B$3)</f>
        <v>777</v>
      </c>
      <c r="I1284" s="2">
        <f t="shared" si="42"/>
        <v>1283</v>
      </c>
    </row>
    <row r="1285" spans="1:9" x14ac:dyDescent="0.25">
      <c r="A1285" s="2" t="str">
        <f ca="1">Tabel4[[#This Row],[GroepBeheerderEmail]]&amp;Tabel4[[#This Row],[GroepNaam]]&amp;Tabel4[[#This Row],[ReisNaam]]&amp;Tabel4[[#This Row],[NotitieTitel]]&amp;Tabel4[[#This Row],[NotitieDatum]]&amp;Tabel4[[#This Row],[NotitieTekst]]</f>
        <v>Ganny.de Guise@gmail.com,Midel,Yeshan,Multi-tiered fault-tolerant Graphical User Interface,22-01-2020,Ut at dolor quis odio consequat varius. Integer ac leo. Pellentesque ultrices mattis odio.</v>
      </c>
      <c r="B1285" s="2" t="str">
        <f ca="1">SUBSTITUTE(INDEX(Tabel3[GroepBeheerderEmail],Tabel4[[#This Row],[Reis.Index]]),",","")</f>
        <v>Ganny.de Guise@gmail.com</v>
      </c>
      <c r="C1285" s="2" t="str">
        <f ca="1">INDEX(Tabel3[GroepNaam],Tabel4[[#This Row],[Reis.Index]])</f>
        <v>,Midel,</v>
      </c>
      <c r="D1285" s="2" t="str">
        <f ca="1">INDEX(Tabel3[ReisNaam],Tabel4[[#This Row],[Reis.Index]])&amp;","</f>
        <v>Yeshan,</v>
      </c>
      <c r="E1285" t="s">
        <v>4023</v>
      </c>
      <c r="F1285" t="s">
        <v>1839</v>
      </c>
      <c r="G1285" s="17" t="str">
        <f t="shared" ca="1" si="41"/>
        <v>,22-01-2020,</v>
      </c>
      <c r="H1285" s="2">
        <f ca="1">RANDBETWEEN(1,Formules!$B$3)</f>
        <v>916</v>
      </c>
      <c r="I1285" s="2">
        <f t="shared" si="42"/>
        <v>1284</v>
      </c>
    </row>
    <row r="1286" spans="1:9" x14ac:dyDescent="0.25">
      <c r="A1286" s="2" t="str">
        <f ca="1">Tabel4[[#This Row],[GroepBeheerderEmail]]&amp;Tabel4[[#This Row],[GroepNaam]]&amp;Tabel4[[#This Row],[ReisNaam]]&amp;Tabel4[[#This Row],[NotitieTitel]]&amp;Tabel4[[#This Row],[NotitieDatum]]&amp;Tabel4[[#This Row],[NotitieTekst]]</f>
        <v>Drake.Bennie@gmail.com,Edgeblab,Candelária,Open-source neutral architecture,22-01-2020,Morbi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v>
      </c>
      <c r="B1286" s="2" t="str">
        <f ca="1">SUBSTITUTE(INDEX(Tabel3[GroepBeheerderEmail],Tabel4[[#This Row],[Reis.Index]]),",","")</f>
        <v>Drake.Bennie@gmail.com</v>
      </c>
      <c r="C1286" s="2" t="str">
        <f ca="1">INDEX(Tabel3[GroepNaam],Tabel4[[#This Row],[Reis.Index]])</f>
        <v>,Edgeblab,</v>
      </c>
      <c r="D1286" s="2" t="str">
        <f ca="1">INDEX(Tabel3[ReisNaam],Tabel4[[#This Row],[Reis.Index]])&amp;","</f>
        <v>Candelária,</v>
      </c>
      <c r="E1286" t="s">
        <v>4024</v>
      </c>
      <c r="F1286" t="s">
        <v>2072</v>
      </c>
      <c r="G1286" s="17" t="str">
        <f t="shared" ca="1" si="41"/>
        <v>,22-01-2020,</v>
      </c>
      <c r="H1286" s="2">
        <f ca="1">RANDBETWEEN(1,Formules!$B$3)</f>
        <v>273</v>
      </c>
      <c r="I1286" s="2">
        <f t="shared" si="42"/>
        <v>1285</v>
      </c>
    </row>
    <row r="1287" spans="1:9" x14ac:dyDescent="0.25">
      <c r="A1287" s="2" t="str">
        <f ca="1">Tabel4[[#This Row],[GroepBeheerderEmail]]&amp;Tabel4[[#This Row],[GroepNaam]]&amp;Tabel4[[#This Row],[ReisNaam]]&amp;Tabel4[[#This Row],[NotitieTitel]]&amp;Tabel4[[#This Row],[NotitieDatum]]&amp;Tabel4[[#This Row],[NotitieTekst]]</f>
        <v>Kenny.Pimm@gmail.com,Centimia,Klimovsk,Upgradable background success,22-01-2020,Aliquam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v>
      </c>
      <c r="B1287" s="2" t="str">
        <f ca="1">SUBSTITUTE(INDEX(Tabel3[GroepBeheerderEmail],Tabel4[[#This Row],[Reis.Index]]),",","")</f>
        <v>Kenny.Pimm@gmail.com</v>
      </c>
      <c r="C1287" s="2" t="str">
        <f ca="1">INDEX(Tabel3[GroepNaam],Tabel4[[#This Row],[Reis.Index]])</f>
        <v>,Centimia,</v>
      </c>
      <c r="D1287" s="2" t="str">
        <f ca="1">INDEX(Tabel3[ReisNaam],Tabel4[[#This Row],[Reis.Index]])&amp;","</f>
        <v>Klimovsk,</v>
      </c>
      <c r="E1287" t="s">
        <v>4025</v>
      </c>
      <c r="F1287" t="s">
        <v>2506</v>
      </c>
      <c r="G1287" s="17" t="str">
        <f t="shared" ca="1" si="41"/>
        <v>,22-01-2020,</v>
      </c>
      <c r="H1287" s="2">
        <f ca="1">RANDBETWEEN(1,Formules!$B$3)</f>
        <v>769</v>
      </c>
      <c r="I1287" s="2">
        <f t="shared" si="42"/>
        <v>1286</v>
      </c>
    </row>
    <row r="1288" spans="1:9" x14ac:dyDescent="0.25">
      <c r="A1288" s="2" t="str">
        <f ca="1">Tabel4[[#This Row],[GroepBeheerderEmail]]&amp;Tabel4[[#This Row],[GroepNaam]]&amp;Tabel4[[#This Row],[ReisNaam]]&amp;Tabel4[[#This Row],[NotitieTitel]]&amp;Tabel4[[#This Row],[NotitieDatum]]&amp;Tabel4[[#This Row],[NotitieTekst]]</f>
        <v>Lane.Mellows@gmail.com,Roomm,Hongjiazui,Diverse cohesive capacity,22-01-2020,Pellentesque eget nunc. Donec quis orci eget orci vehicula condimentum.</v>
      </c>
      <c r="B1288" s="2" t="str">
        <f ca="1">SUBSTITUTE(INDEX(Tabel3[GroepBeheerderEmail],Tabel4[[#This Row],[Reis.Index]]),",","")</f>
        <v>Lane.Mellows@gmail.com</v>
      </c>
      <c r="C1288" s="2" t="str">
        <f ca="1">INDEX(Tabel3[GroepNaam],Tabel4[[#This Row],[Reis.Index]])</f>
        <v>,Roomm,</v>
      </c>
      <c r="D1288" s="2" t="str">
        <f ca="1">INDEX(Tabel3[ReisNaam],Tabel4[[#This Row],[Reis.Index]])&amp;","</f>
        <v>Hongjiazui,</v>
      </c>
      <c r="E1288" t="s">
        <v>4026</v>
      </c>
      <c r="F1288" t="s">
        <v>2507</v>
      </c>
      <c r="G1288" s="17" t="str">
        <f t="shared" ca="1" si="41"/>
        <v>,22-01-2020,</v>
      </c>
      <c r="H1288" s="2">
        <f ca="1">RANDBETWEEN(1,Formules!$B$3)</f>
        <v>76</v>
      </c>
      <c r="I1288" s="2">
        <f t="shared" si="42"/>
        <v>1287</v>
      </c>
    </row>
    <row r="1289" spans="1:9" x14ac:dyDescent="0.25">
      <c r="A1289" s="2" t="str">
        <f ca="1">Tabel4[[#This Row],[GroepBeheerderEmail]]&amp;Tabel4[[#This Row],[GroepNaam]]&amp;Tabel4[[#This Row],[ReisNaam]]&amp;Tabel4[[#This Row],[NotitieTitel]]&amp;Tabel4[[#This Row],[NotitieDatum]]&amp;Tabel4[[#This Row],[NotitieTekst]]</f>
        <v>Kelley.Grattan@gmail.com,Flipopia,Can-asujan,Grass-roots real-time extranet,22-01-2020,Integer ac leo. Pellentesque ultrices mattis odio. Donec vitae nisi. Nam ultrices, libero non mattis pulvinar, nulla pede ullamcorper augue, a suscipit nulla elit ac nulla. Sed vel enim sit amet nunc viverra dapibus. Nulla suscipit ligula in lacus.</v>
      </c>
      <c r="B1289" s="2" t="str">
        <f ca="1">SUBSTITUTE(INDEX(Tabel3[GroepBeheerderEmail],Tabel4[[#This Row],[Reis.Index]]),",","")</f>
        <v>Kelley.Grattan@gmail.com</v>
      </c>
      <c r="C1289" s="2" t="str">
        <f ca="1">INDEX(Tabel3[GroepNaam],Tabel4[[#This Row],[Reis.Index]])</f>
        <v>,Flipopia,</v>
      </c>
      <c r="D1289" s="2" t="str">
        <f ca="1">INDEX(Tabel3[ReisNaam],Tabel4[[#This Row],[Reis.Index]])&amp;","</f>
        <v>Can-asujan,</v>
      </c>
      <c r="E1289" t="s">
        <v>4027</v>
      </c>
      <c r="F1289" t="s">
        <v>2500</v>
      </c>
      <c r="G1289" s="17" t="str">
        <f t="shared" ca="1" si="41"/>
        <v>,22-01-2020,</v>
      </c>
      <c r="H1289" s="2">
        <f ca="1">RANDBETWEEN(1,Formules!$B$3)</f>
        <v>309</v>
      </c>
      <c r="I1289" s="2">
        <f t="shared" si="42"/>
        <v>1288</v>
      </c>
    </row>
    <row r="1290" spans="1:9" x14ac:dyDescent="0.25">
      <c r="A1290" s="2" t="str">
        <f ca="1">Tabel4[[#This Row],[GroepBeheerderEmail]]&amp;Tabel4[[#This Row],[GroepNaam]]&amp;Tabel4[[#This Row],[ReisNaam]]&amp;Tabel4[[#This Row],[NotitieTitel]]&amp;Tabel4[[#This Row],[NotitieDatum]]&amp;Tabel4[[#This Row],[NotitieTekst]]</f>
        <v>Jolynn.Fosdike@gmail.com,Oyoloo,Stockholm,Versatile intangible contingency,22-01-2020,Proin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v>
      </c>
      <c r="B1290" s="2" t="str">
        <f ca="1">SUBSTITUTE(INDEX(Tabel3[GroepBeheerderEmail],Tabel4[[#This Row],[Reis.Index]]),",","")</f>
        <v>Jolynn.Fosdike@gmail.com</v>
      </c>
      <c r="C1290" s="2" t="str">
        <f ca="1">INDEX(Tabel3[GroepNaam],Tabel4[[#This Row],[Reis.Index]])</f>
        <v>,Oyoloo,</v>
      </c>
      <c r="D1290" s="2" t="str">
        <f ca="1">INDEX(Tabel3[ReisNaam],Tabel4[[#This Row],[Reis.Index]])&amp;","</f>
        <v>Stockholm,</v>
      </c>
      <c r="E1290" t="s">
        <v>4028</v>
      </c>
      <c r="F1290" t="s">
        <v>2073</v>
      </c>
      <c r="G1290" s="17" t="str">
        <f t="shared" ca="1" si="41"/>
        <v>,22-01-2020,</v>
      </c>
      <c r="H1290" s="2">
        <f ca="1">RANDBETWEEN(1,Formules!$B$3)</f>
        <v>45</v>
      </c>
      <c r="I1290" s="2">
        <f t="shared" si="42"/>
        <v>1289</v>
      </c>
    </row>
    <row r="1291" spans="1:9" x14ac:dyDescent="0.25">
      <c r="A1291" s="2" t="str">
        <f ca="1">Tabel4[[#This Row],[GroepBeheerderEmail]]&amp;Tabel4[[#This Row],[GroepNaam]]&amp;Tabel4[[#This Row],[ReisNaam]]&amp;Tabel4[[#This Row],[NotitieTitel]]&amp;Tabel4[[#This Row],[NotitieDatum]]&amp;Tabel4[[#This Row],[NotitieTekst]]</f>
        <v>Jehu.Griswood@gmail.com,Skyba,Caxarias,Profound uniform Graphical User Interface,22-01-2020,Aenean auctor gravida sem. Praesent id massa id nisl venenatis lacinia.</v>
      </c>
      <c r="B1291" s="2" t="str">
        <f ca="1">SUBSTITUTE(INDEX(Tabel3[GroepBeheerderEmail],Tabel4[[#This Row],[Reis.Index]]),",","")</f>
        <v>Jehu.Griswood@gmail.com</v>
      </c>
      <c r="C1291" s="2" t="str">
        <f ca="1">INDEX(Tabel3[GroepNaam],Tabel4[[#This Row],[Reis.Index]])</f>
        <v>,Skyba,</v>
      </c>
      <c r="D1291" s="2" t="str">
        <f ca="1">INDEX(Tabel3[ReisNaam],Tabel4[[#This Row],[Reis.Index]])&amp;","</f>
        <v>Caxarias,</v>
      </c>
      <c r="E1291" t="s">
        <v>4029</v>
      </c>
      <c r="F1291" t="s">
        <v>2309</v>
      </c>
      <c r="G1291" s="17" t="str">
        <f t="shared" ca="1" si="41"/>
        <v>,22-01-2020,</v>
      </c>
      <c r="H1291" s="2">
        <f ca="1">RANDBETWEEN(1,Formules!$B$3)</f>
        <v>777</v>
      </c>
      <c r="I1291" s="2">
        <f t="shared" si="42"/>
        <v>1290</v>
      </c>
    </row>
    <row r="1292" spans="1:9" x14ac:dyDescent="0.25">
      <c r="A1292" s="2" t="str">
        <f ca="1">Tabel4[[#This Row],[GroepBeheerderEmail]]&amp;Tabel4[[#This Row],[GroepNaam]]&amp;Tabel4[[#This Row],[ReisNaam]]&amp;Tabel4[[#This Row],[NotitieTitel]]&amp;Tabel4[[#This Row],[NotitieDatum]]&amp;Tabel4[[#This Row],[NotitieTekst]]</f>
        <v>Carolin.Maddy@gmail.com,Edgeify,Bunisari,Configurable multimedia throughput,22-01-2020,Nulla justo. Aliquam quis turpis eget elit sodales scelerisque. Mauris sit amet eros. Suspendisse accumsan tortor quis turpis. Sed ante.</v>
      </c>
      <c r="B1292" s="2" t="str">
        <f ca="1">SUBSTITUTE(INDEX(Tabel3[GroepBeheerderEmail],Tabel4[[#This Row],[Reis.Index]]),",","")</f>
        <v>Carolin.Maddy@gmail.com</v>
      </c>
      <c r="C1292" s="2" t="str">
        <f ca="1">INDEX(Tabel3[GroepNaam],Tabel4[[#This Row],[Reis.Index]])</f>
        <v>,Edgeify,</v>
      </c>
      <c r="D1292" s="2" t="str">
        <f ca="1">INDEX(Tabel3[ReisNaam],Tabel4[[#This Row],[Reis.Index]])&amp;","</f>
        <v>Bunisari,</v>
      </c>
      <c r="E1292" t="s">
        <v>4030</v>
      </c>
      <c r="F1292" t="s">
        <v>1978</v>
      </c>
      <c r="G1292" s="17" t="str">
        <f t="shared" ca="1" si="41"/>
        <v>,22-01-2020,</v>
      </c>
      <c r="H1292" s="2">
        <f ca="1">RANDBETWEEN(1,Formules!$B$3)</f>
        <v>548</v>
      </c>
      <c r="I1292" s="2">
        <f t="shared" si="42"/>
        <v>1291</v>
      </c>
    </row>
    <row r="1293" spans="1:9" x14ac:dyDescent="0.25">
      <c r="A1293" s="2" t="str">
        <f ca="1">Tabel4[[#This Row],[GroepBeheerderEmail]]&amp;Tabel4[[#This Row],[GroepNaam]]&amp;Tabel4[[#This Row],[ReisNaam]]&amp;Tabel4[[#This Row],[NotitieTitel]]&amp;Tabel4[[#This Row],[NotitieDatum]]&amp;Tabel4[[#This Row],[NotitieTekst]]</f>
        <v>Mayne.Begent@gmail.com,Rhyloo,Jacinto Arauz,Advanced bandwidth-monitored analyzer,22-01-2020,Donec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v>
      </c>
      <c r="B1293" s="2" t="str">
        <f ca="1">SUBSTITUTE(INDEX(Tabel3[GroepBeheerderEmail],Tabel4[[#This Row],[Reis.Index]]),",","")</f>
        <v>Mayne.Begent@gmail.com</v>
      </c>
      <c r="C1293" s="2" t="str">
        <f ca="1">INDEX(Tabel3[GroepNaam],Tabel4[[#This Row],[Reis.Index]])</f>
        <v>,Rhyloo,</v>
      </c>
      <c r="D1293" s="2" t="str">
        <f ca="1">INDEX(Tabel3[ReisNaam],Tabel4[[#This Row],[Reis.Index]])&amp;","</f>
        <v>Jacinto Arauz,</v>
      </c>
      <c r="E1293" t="s">
        <v>4031</v>
      </c>
      <c r="F1293" t="s">
        <v>2508</v>
      </c>
      <c r="G1293" s="17" t="str">
        <f t="shared" ca="1" si="41"/>
        <v>,22-01-2020,</v>
      </c>
      <c r="H1293" s="2">
        <f ca="1">RANDBETWEEN(1,Formules!$B$3)</f>
        <v>634</v>
      </c>
      <c r="I1293" s="2">
        <f t="shared" si="42"/>
        <v>1292</v>
      </c>
    </row>
    <row r="1294" spans="1:9" x14ac:dyDescent="0.25">
      <c r="A1294" s="2" t="str">
        <f ca="1">Tabel4[[#This Row],[GroepBeheerderEmail]]&amp;Tabel4[[#This Row],[GroepNaam]]&amp;Tabel4[[#This Row],[ReisNaam]]&amp;Tabel4[[#This Row],[NotitieTitel]]&amp;Tabel4[[#This Row],[NotitieDatum]]&amp;Tabel4[[#This Row],[NotitieTekst]]</f>
        <v>Francene.Dougharty@gmail.com,Tambee,Macapsing,Profit-focused secondary internet solution,22-01-2020,Donec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v>
      </c>
      <c r="B1294" s="2" t="str">
        <f ca="1">SUBSTITUTE(INDEX(Tabel3[GroepBeheerderEmail],Tabel4[[#This Row],[Reis.Index]]),",","")</f>
        <v>Francene.Dougharty@gmail.com</v>
      </c>
      <c r="C1294" s="2" t="str">
        <f ca="1">INDEX(Tabel3[GroepNaam],Tabel4[[#This Row],[Reis.Index]])</f>
        <v>,Tambee,</v>
      </c>
      <c r="D1294" s="2" t="str">
        <f ca="1">INDEX(Tabel3[ReisNaam],Tabel4[[#This Row],[Reis.Index]])&amp;","</f>
        <v>Macapsing,</v>
      </c>
      <c r="E1294" t="s">
        <v>4032</v>
      </c>
      <c r="F1294" t="s">
        <v>1969</v>
      </c>
      <c r="G1294" s="17" t="str">
        <f t="shared" ca="1" si="41"/>
        <v>,22-01-2020,</v>
      </c>
      <c r="H1294" s="2">
        <f ca="1">RANDBETWEEN(1,Formules!$B$3)</f>
        <v>892</v>
      </c>
      <c r="I1294" s="2">
        <f t="shared" si="42"/>
        <v>1293</v>
      </c>
    </row>
    <row r="1295" spans="1:9" x14ac:dyDescent="0.25">
      <c r="A1295" s="2" t="str">
        <f ca="1">Tabel4[[#This Row],[GroepBeheerderEmail]]&amp;Tabel4[[#This Row],[GroepNaam]]&amp;Tabel4[[#This Row],[ReisNaam]]&amp;Tabel4[[#This Row],[NotitieTitel]]&amp;Tabel4[[#This Row],[NotitieDatum]]&amp;Tabel4[[#This Row],[NotitieTekst]]</f>
        <v>Andrey.Pieche@gmail.com,Voonix,Gongjiang,Front-line static concept,22-01-2020,Nulla nisl. Nunc nisl. Duis bibendum, felis sed interdum venenatis, turpis enim blandit mi, in porttitor pede justo eu massa. Donec dapibus.</v>
      </c>
      <c r="B1295" s="2" t="str">
        <f ca="1">SUBSTITUTE(INDEX(Tabel3[GroepBeheerderEmail],Tabel4[[#This Row],[Reis.Index]]),",","")</f>
        <v>Andrey.Pieche@gmail.com</v>
      </c>
      <c r="C1295" s="2" t="str">
        <f ca="1">INDEX(Tabel3[GroepNaam],Tabel4[[#This Row],[Reis.Index]])</f>
        <v>,Voonix,</v>
      </c>
      <c r="D1295" s="2" t="str">
        <f ca="1">INDEX(Tabel3[ReisNaam],Tabel4[[#This Row],[Reis.Index]])&amp;","</f>
        <v>Gongjiang,</v>
      </c>
      <c r="E1295" t="s">
        <v>4033</v>
      </c>
      <c r="F1295" t="s">
        <v>2053</v>
      </c>
      <c r="G1295" s="17" t="str">
        <f t="shared" ca="1" si="41"/>
        <v>,22-01-2020,</v>
      </c>
      <c r="H1295" s="2">
        <f ca="1">RANDBETWEEN(1,Formules!$B$3)</f>
        <v>244</v>
      </c>
      <c r="I1295" s="2">
        <f t="shared" si="42"/>
        <v>1294</v>
      </c>
    </row>
    <row r="1296" spans="1:9" x14ac:dyDescent="0.25">
      <c r="A1296" s="2" t="str">
        <f ca="1">Tabel4[[#This Row],[GroepBeheerderEmail]]&amp;Tabel4[[#This Row],[GroepNaam]]&amp;Tabel4[[#This Row],[ReisNaam]]&amp;Tabel4[[#This Row],[NotitieTitel]]&amp;Tabel4[[#This Row],[NotitieDatum]]&amp;Tabel4[[#This Row],[NotitieTekst]]</f>
        <v>Putnam.Aleso@gmail.com,Izio,Berëzovskiy,Innovative exuding product,22-01-2020,Nullam varius. Nulla facilisi. Cras non velit nec nisi vulputate nonummy. Maecenas tincidunt lacus at velit. Vivamus vel nulla eget eros elementum pellentesque. Quisque porta volutpat erat. Quisque erat eros, viverra eget, congue eget, semper rutrum, nulla. Nunc purus. Phasellus in felis.</v>
      </c>
      <c r="B1296" s="2" t="str">
        <f ca="1">SUBSTITUTE(INDEX(Tabel3[GroepBeheerderEmail],Tabel4[[#This Row],[Reis.Index]]),",","")</f>
        <v>Putnam.Aleso@gmail.com</v>
      </c>
      <c r="C1296" s="2" t="str">
        <f ca="1">INDEX(Tabel3[GroepNaam],Tabel4[[#This Row],[Reis.Index]])</f>
        <v>,Izio,</v>
      </c>
      <c r="D1296" s="2" t="str">
        <f ca="1">INDEX(Tabel3[ReisNaam],Tabel4[[#This Row],[Reis.Index]])&amp;","</f>
        <v>Berëzovskiy,</v>
      </c>
      <c r="E1296" t="s">
        <v>4034</v>
      </c>
      <c r="F1296" t="s">
        <v>2509</v>
      </c>
      <c r="G1296" s="17" t="str">
        <f t="shared" ca="1" si="41"/>
        <v>,22-01-2020,</v>
      </c>
      <c r="H1296" s="2">
        <f ca="1">RANDBETWEEN(1,Formules!$B$3)</f>
        <v>424</v>
      </c>
      <c r="I1296" s="2">
        <f t="shared" si="42"/>
        <v>1295</v>
      </c>
    </row>
    <row r="1297" spans="1:9" x14ac:dyDescent="0.25">
      <c r="A1297" s="2" t="str">
        <f ca="1">Tabel4[[#This Row],[GroepBeheerderEmail]]&amp;Tabel4[[#This Row],[GroepNaam]]&amp;Tabel4[[#This Row],[ReisNaam]]&amp;Tabel4[[#This Row],[NotitieTitel]]&amp;Tabel4[[#This Row],[NotitieDatum]]&amp;Tabel4[[#This Row],[NotitieTekst]]</f>
        <v>Loria.Pickston@gmail.com,Dazzlesphere,Mae Hi,Future-proofed client-server moratorium,22-01-2020,Maecenas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v>
      </c>
      <c r="B1297" s="2" t="str">
        <f ca="1">SUBSTITUTE(INDEX(Tabel3[GroepBeheerderEmail],Tabel4[[#This Row],[Reis.Index]]),",","")</f>
        <v>Loria.Pickston@gmail.com</v>
      </c>
      <c r="C1297" s="2" t="str">
        <f ca="1">INDEX(Tabel3[GroepNaam],Tabel4[[#This Row],[Reis.Index]])</f>
        <v>,Dazzlesphere,</v>
      </c>
      <c r="D1297" s="2" t="str">
        <f ca="1">INDEX(Tabel3[ReisNaam],Tabel4[[#This Row],[Reis.Index]])&amp;","</f>
        <v>Mae Hi,</v>
      </c>
      <c r="E1297" t="s">
        <v>4035</v>
      </c>
      <c r="F1297" t="s">
        <v>2510</v>
      </c>
      <c r="G1297" s="17" t="str">
        <f t="shared" ca="1" si="41"/>
        <v>,22-01-2020,</v>
      </c>
      <c r="H1297" s="2">
        <f ca="1">RANDBETWEEN(1,Formules!$B$3)</f>
        <v>868</v>
      </c>
      <c r="I1297" s="2">
        <f t="shared" si="42"/>
        <v>1296</v>
      </c>
    </row>
    <row r="1298" spans="1:9" x14ac:dyDescent="0.25">
      <c r="A1298" s="2" t="str">
        <f ca="1">Tabel4[[#This Row],[GroepBeheerderEmail]]&amp;Tabel4[[#This Row],[GroepNaam]]&amp;Tabel4[[#This Row],[ReisNaam]]&amp;Tabel4[[#This Row],[NotitieTitel]]&amp;Tabel4[[#This Row],[NotitieDatum]]&amp;Tabel4[[#This Row],[NotitieTekst]]</f>
        <v>Kiri.Gelly@gmail.com,Aimbo,Longping,Monitored multi-state middleware,22-01-2020,Duis ac nibh. Fusce lacus purus, aliquet at, feugiat non, pretium quis, lectus. Suspendisse potenti. In eleifend quam a odio. In hac habitasse platea dictumst. Maecenas ut massa quis augue luctus tincidunt. Nulla mollis molestie lorem. Quisque ut erat.</v>
      </c>
      <c r="B1298" s="2" t="str">
        <f ca="1">SUBSTITUTE(INDEX(Tabel3[GroepBeheerderEmail],Tabel4[[#This Row],[Reis.Index]]),",","")</f>
        <v>Kiri.Gelly@gmail.com</v>
      </c>
      <c r="C1298" s="2" t="str">
        <f ca="1">INDEX(Tabel3[GroepNaam],Tabel4[[#This Row],[Reis.Index]])</f>
        <v>,Aimbo,</v>
      </c>
      <c r="D1298" s="2" t="str">
        <f ca="1">INDEX(Tabel3[ReisNaam],Tabel4[[#This Row],[Reis.Index]])&amp;","</f>
        <v>Longping,</v>
      </c>
      <c r="E1298" t="s">
        <v>4036</v>
      </c>
      <c r="F1298" t="s">
        <v>1965</v>
      </c>
      <c r="G1298" s="17" t="str">
        <f t="shared" ca="1" si="41"/>
        <v>,22-01-2020,</v>
      </c>
      <c r="H1298" s="2">
        <f ca="1">RANDBETWEEN(1,Formules!$B$3)</f>
        <v>578</v>
      </c>
      <c r="I1298" s="2">
        <f t="shared" si="42"/>
        <v>1297</v>
      </c>
    </row>
    <row r="1299" spans="1:9" x14ac:dyDescent="0.25">
      <c r="A1299" s="2" t="str">
        <f ca="1">Tabel4[[#This Row],[GroepBeheerderEmail]]&amp;Tabel4[[#This Row],[GroepNaam]]&amp;Tabel4[[#This Row],[ReisNaam]]&amp;Tabel4[[#This Row],[NotitieTitel]]&amp;Tabel4[[#This Row],[NotitieDatum]]&amp;Tabel4[[#This Row],[NotitieTekst]]</f>
        <v>Phillie.Messruther@gmail.com,Kayveo,Komatsu,Future-proofed tangible parallelism,22-01-2020,Cras non velit nec nisi vulputate nonummy. Maecenas tincidunt lacus at velit. Vivamus vel nulla eget eros elementum pellentesque. Quisque porta volutpat erat. Quisque erat eros, viverra eget, congue eget, semper rutrum, nulla. Nunc purus.</v>
      </c>
      <c r="B1299" s="2" t="str">
        <f ca="1">SUBSTITUTE(INDEX(Tabel3[GroepBeheerderEmail],Tabel4[[#This Row],[Reis.Index]]),",","")</f>
        <v>Phillie.Messruther@gmail.com</v>
      </c>
      <c r="C1299" s="2" t="str">
        <f ca="1">INDEX(Tabel3[GroepNaam],Tabel4[[#This Row],[Reis.Index]])</f>
        <v>,Kayveo,</v>
      </c>
      <c r="D1299" s="2" t="str">
        <f ca="1">INDEX(Tabel3[ReisNaam],Tabel4[[#This Row],[Reis.Index]])&amp;","</f>
        <v>Komatsu,</v>
      </c>
      <c r="E1299" t="s">
        <v>4037</v>
      </c>
      <c r="F1299" t="s">
        <v>2511</v>
      </c>
      <c r="G1299" s="17" t="str">
        <f t="shared" ca="1" si="41"/>
        <v>,22-01-2020,</v>
      </c>
      <c r="H1299" s="2">
        <f ca="1">RANDBETWEEN(1,Formules!$B$3)</f>
        <v>633</v>
      </c>
      <c r="I1299" s="2">
        <f t="shared" si="42"/>
        <v>1298</v>
      </c>
    </row>
    <row r="1300" spans="1:9" x14ac:dyDescent="0.25">
      <c r="A1300" s="2" t="str">
        <f ca="1">Tabel4[[#This Row],[GroepBeheerderEmail]]&amp;Tabel4[[#This Row],[GroepNaam]]&amp;Tabel4[[#This Row],[ReisNaam]]&amp;Tabel4[[#This Row],[NotitieTitel]]&amp;Tabel4[[#This Row],[NotitieDatum]]&amp;Tabel4[[#This Row],[NotitieTekst]]</f>
        <v>Ruby.Mackness@gmail.com,Gigabox,Diekirch,Diverse multi-tasking complexity,22-01-2020,Proin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v>
      </c>
      <c r="B1300" s="2" t="str">
        <f ca="1">SUBSTITUTE(INDEX(Tabel3[GroepBeheerderEmail],Tabel4[[#This Row],[Reis.Index]]),",","")</f>
        <v>Ruby.Mackness@gmail.com</v>
      </c>
      <c r="C1300" s="2" t="str">
        <f ca="1">INDEX(Tabel3[GroepNaam],Tabel4[[#This Row],[Reis.Index]])</f>
        <v>,Gigabox,</v>
      </c>
      <c r="D1300" s="2" t="str">
        <f ca="1">INDEX(Tabel3[ReisNaam],Tabel4[[#This Row],[Reis.Index]])&amp;","</f>
        <v>Diekirch,</v>
      </c>
      <c r="E1300" t="s">
        <v>4038</v>
      </c>
      <c r="F1300" t="s">
        <v>2073</v>
      </c>
      <c r="G1300" s="17" t="str">
        <f t="shared" ca="1" si="41"/>
        <v>,22-01-2020,</v>
      </c>
      <c r="H1300" s="2">
        <f ca="1">RANDBETWEEN(1,Formules!$B$3)</f>
        <v>703</v>
      </c>
      <c r="I1300" s="2">
        <f t="shared" si="42"/>
        <v>1299</v>
      </c>
    </row>
    <row r="1301" spans="1:9" x14ac:dyDescent="0.25">
      <c r="A1301" s="2" t="str">
        <f ca="1">Tabel4[[#This Row],[GroepBeheerderEmail]]&amp;Tabel4[[#This Row],[GroepNaam]]&amp;Tabel4[[#This Row],[ReisNaam]]&amp;Tabel4[[#This Row],[NotitieTitel]]&amp;Tabel4[[#This Row],[NotitieDatum]]&amp;Tabel4[[#This Row],[NotitieTekst]]</f>
        <v>Pennie.Thomtson@gmail.com,Dabshots,Mustvee,Multi-channelled 3rd generation parallelism,22-01-2020,Integer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v>
      </c>
      <c r="B1301" s="2" t="str">
        <f ca="1">SUBSTITUTE(INDEX(Tabel3[GroepBeheerderEmail],Tabel4[[#This Row],[Reis.Index]]),",","")</f>
        <v>Pennie.Thomtson@gmail.com</v>
      </c>
      <c r="C1301" s="2" t="str">
        <f ca="1">INDEX(Tabel3[GroepNaam],Tabel4[[#This Row],[Reis.Index]])</f>
        <v>,Dabshots,</v>
      </c>
      <c r="D1301" s="2" t="str">
        <f ca="1">INDEX(Tabel3[ReisNaam],Tabel4[[#This Row],[Reis.Index]])&amp;","</f>
        <v>Mustvee,</v>
      </c>
      <c r="E1301" t="s">
        <v>4039</v>
      </c>
      <c r="F1301" t="s">
        <v>2512</v>
      </c>
      <c r="G1301" s="17" t="str">
        <f t="shared" ca="1" si="41"/>
        <v>,22-01-2020,</v>
      </c>
      <c r="H1301" s="2">
        <f ca="1">RANDBETWEEN(1,Formules!$B$3)</f>
        <v>889</v>
      </c>
      <c r="I1301" s="2">
        <f t="shared" si="42"/>
        <v>1300</v>
      </c>
    </row>
    <row r="1302" spans="1:9" x14ac:dyDescent="0.25">
      <c r="A1302" s="2" t="str">
        <f ca="1">Tabel4[[#This Row],[GroepBeheerderEmail]]&amp;Tabel4[[#This Row],[GroepNaam]]&amp;Tabel4[[#This Row],[ReisNaam]]&amp;Tabel4[[#This Row],[NotitieTitel]]&amp;Tabel4[[#This Row],[NotitieDatum]]&amp;Tabel4[[#This Row],[NotitieTekst]]</f>
        <v>Mable.Stobbie@gmail.com,Meevee,Sonorejo,Multi-lateral logistical database,22-01-2020,Nulla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v>
      </c>
      <c r="B1302" s="2" t="str">
        <f ca="1">SUBSTITUTE(INDEX(Tabel3[GroepBeheerderEmail],Tabel4[[#This Row],[Reis.Index]]),",","")</f>
        <v>Mable.Stobbie@gmail.com</v>
      </c>
      <c r="C1302" s="2" t="str">
        <f ca="1">INDEX(Tabel3[GroepNaam],Tabel4[[#This Row],[Reis.Index]])</f>
        <v>,Meevee,</v>
      </c>
      <c r="D1302" s="2" t="str">
        <f ca="1">INDEX(Tabel3[ReisNaam],Tabel4[[#This Row],[Reis.Index]])&amp;","</f>
        <v>Sonorejo,</v>
      </c>
      <c r="E1302" t="s">
        <v>4040</v>
      </c>
      <c r="F1302" t="s">
        <v>2501</v>
      </c>
      <c r="G1302" s="17" t="str">
        <f t="shared" ca="1" si="41"/>
        <v>,22-01-2020,</v>
      </c>
      <c r="H1302" s="2">
        <f ca="1">RANDBETWEEN(1,Formules!$B$3)</f>
        <v>746</v>
      </c>
      <c r="I1302" s="2">
        <f t="shared" si="42"/>
        <v>1301</v>
      </c>
    </row>
    <row r="1303" spans="1:9" x14ac:dyDescent="0.25">
      <c r="A1303" s="2" t="str">
        <f ca="1">Tabel4[[#This Row],[GroepBeheerderEmail]]&amp;Tabel4[[#This Row],[GroepNaam]]&amp;Tabel4[[#This Row],[ReisNaam]]&amp;Tabel4[[#This Row],[NotitieTitel]]&amp;Tabel4[[#This Row],[NotitieDatum]]&amp;Tabel4[[#This Row],[NotitieTekst]]</f>
        <v>Rourke.Wyon@gmail.com,Yakijo,Tsiroanomandidy,Optimized demand-driven parallelism,22-01-2020,Duis ac nibh. Fusce lacus purus, aliquet at, feugiat non, pretium quis, lectus. Suspendisse potenti. In eleifend quam a odio.</v>
      </c>
      <c r="B1303" s="2" t="str">
        <f ca="1">SUBSTITUTE(INDEX(Tabel3[GroepBeheerderEmail],Tabel4[[#This Row],[Reis.Index]]),",","")</f>
        <v>Rourke.Wyon@gmail.com</v>
      </c>
      <c r="C1303" s="2" t="str">
        <f ca="1">INDEX(Tabel3[GroepNaam],Tabel4[[#This Row],[Reis.Index]])</f>
        <v>,Yakijo,</v>
      </c>
      <c r="D1303" s="2" t="str">
        <f ca="1">INDEX(Tabel3[ReisNaam],Tabel4[[#This Row],[Reis.Index]])&amp;","</f>
        <v>Tsiroanomandidy,</v>
      </c>
      <c r="E1303" t="s">
        <v>4041</v>
      </c>
      <c r="F1303" t="s">
        <v>2513</v>
      </c>
      <c r="G1303" s="17" t="str">
        <f t="shared" ca="1" si="41"/>
        <v>,22-01-2020,</v>
      </c>
      <c r="H1303" s="2">
        <f ca="1">RANDBETWEEN(1,Formules!$B$3)</f>
        <v>199</v>
      </c>
      <c r="I1303" s="2">
        <f t="shared" si="42"/>
        <v>1302</v>
      </c>
    </row>
    <row r="1304" spans="1:9" x14ac:dyDescent="0.25">
      <c r="A1304" s="2" t="str">
        <f ca="1">Tabel4[[#This Row],[GroepBeheerderEmail]]&amp;Tabel4[[#This Row],[GroepNaam]]&amp;Tabel4[[#This Row],[ReisNaam]]&amp;Tabel4[[#This Row],[NotitieTitel]]&amp;Tabel4[[#This Row],[NotitieDatum]]&amp;Tabel4[[#This Row],[NotitieTekst]]</f>
        <v>Drake.Bennie@gmail.com,Camido,Atok,Assimilated tertiary conglomeration,22-01-2020,Donec odio justo, sollicitudin ut, suscipit a, feugiat et, eros. Vestibulum ac est lacinia nisi venenatis tristique. Fusce congue, diam id ornare imperdiet, sapien urna pretium nisl, ut volutpat sapien arcu sed augue. Aliquam erat volutpat. In congue. Etiam justo. Etiam pretium iaculis justo.</v>
      </c>
      <c r="B1304" s="2" t="str">
        <f ca="1">SUBSTITUTE(INDEX(Tabel3[GroepBeheerderEmail],Tabel4[[#This Row],[Reis.Index]]),",","")</f>
        <v>Drake.Bennie@gmail.com</v>
      </c>
      <c r="C1304" s="2" t="str">
        <f ca="1">INDEX(Tabel3[GroepNaam],Tabel4[[#This Row],[Reis.Index]])</f>
        <v>,Camido,</v>
      </c>
      <c r="D1304" s="2" t="str">
        <f ca="1">INDEX(Tabel3[ReisNaam],Tabel4[[#This Row],[Reis.Index]])&amp;","</f>
        <v>Atok,</v>
      </c>
      <c r="E1304" t="s">
        <v>4042</v>
      </c>
      <c r="F1304" t="s">
        <v>2514</v>
      </c>
      <c r="G1304" s="17" t="str">
        <f t="shared" ca="1" si="41"/>
        <v>,22-01-2020,</v>
      </c>
      <c r="H1304" s="2">
        <f ca="1">RANDBETWEEN(1,Formules!$B$3)</f>
        <v>709</v>
      </c>
      <c r="I1304" s="2">
        <f t="shared" si="42"/>
        <v>1303</v>
      </c>
    </row>
    <row r="1305" spans="1:9" x14ac:dyDescent="0.25">
      <c r="A1305" s="2" t="str">
        <f ca="1">Tabel4[[#This Row],[GroepBeheerderEmail]]&amp;Tabel4[[#This Row],[GroepNaam]]&amp;Tabel4[[#This Row],[ReisNaam]]&amp;Tabel4[[#This Row],[NotitieTitel]]&amp;Tabel4[[#This Row],[NotitieDatum]]&amp;Tabel4[[#This Row],[NotitieTekst]]</f>
        <v>Yovonnda.Meredyth@gmail.com,Meejo,Otofuke,Adaptive 4th generation workforce,22-01-2020,Maecenas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v>
      </c>
      <c r="B1305" s="2" t="str">
        <f ca="1">SUBSTITUTE(INDEX(Tabel3[GroepBeheerderEmail],Tabel4[[#This Row],[Reis.Index]]),",","")</f>
        <v>Yovonnda.Meredyth@gmail.com</v>
      </c>
      <c r="C1305" s="2" t="str">
        <f ca="1">INDEX(Tabel3[GroepNaam],Tabel4[[#This Row],[Reis.Index]])</f>
        <v>,Meejo,</v>
      </c>
      <c r="D1305" s="2" t="str">
        <f ca="1">INDEX(Tabel3[ReisNaam],Tabel4[[#This Row],[Reis.Index]])&amp;","</f>
        <v>Otofuke,</v>
      </c>
      <c r="E1305" t="s">
        <v>4043</v>
      </c>
      <c r="F1305" t="s">
        <v>2515</v>
      </c>
      <c r="G1305" s="17" t="str">
        <f t="shared" ca="1" si="41"/>
        <v>,22-01-2020,</v>
      </c>
      <c r="H1305" s="2">
        <f ca="1">RANDBETWEEN(1,Formules!$B$3)</f>
        <v>47</v>
      </c>
      <c r="I1305" s="2">
        <f t="shared" si="42"/>
        <v>1304</v>
      </c>
    </row>
    <row r="1306" spans="1:9" x14ac:dyDescent="0.25">
      <c r="A1306" s="2" t="str">
        <f ca="1">Tabel4[[#This Row],[GroepBeheerderEmail]]&amp;Tabel4[[#This Row],[GroepNaam]]&amp;Tabel4[[#This Row],[ReisNaam]]&amp;Tabel4[[#This Row],[NotitieTitel]]&amp;Tabel4[[#This Row],[NotitieDatum]]&amp;Tabel4[[#This Row],[NotitieTekst]]</f>
        <v>Mordecai.Patterson@gmail.com,Fadeo,Cabaritan East,Advanced stable encryption,22-01-2020,Aliquam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v>
      </c>
      <c r="B1306" s="2" t="str">
        <f ca="1">SUBSTITUTE(INDEX(Tabel3[GroepBeheerderEmail],Tabel4[[#This Row],[Reis.Index]]),",","")</f>
        <v>Mordecai.Patterson@gmail.com</v>
      </c>
      <c r="C1306" s="2" t="str">
        <f ca="1">INDEX(Tabel3[GroepNaam],Tabel4[[#This Row],[Reis.Index]])</f>
        <v>,Fadeo,</v>
      </c>
      <c r="D1306" s="2" t="str">
        <f ca="1">INDEX(Tabel3[ReisNaam],Tabel4[[#This Row],[Reis.Index]])&amp;","</f>
        <v>Cabaritan East,</v>
      </c>
      <c r="E1306" t="s">
        <v>4044</v>
      </c>
      <c r="F1306" t="s">
        <v>2516</v>
      </c>
      <c r="G1306" s="17" t="str">
        <f t="shared" ca="1" si="41"/>
        <v>,22-01-2020,</v>
      </c>
      <c r="H1306" s="2">
        <f ca="1">RANDBETWEEN(1,Formules!$B$3)</f>
        <v>169</v>
      </c>
      <c r="I1306" s="2">
        <f t="shared" si="42"/>
        <v>1305</v>
      </c>
    </row>
    <row r="1307" spans="1:9" x14ac:dyDescent="0.25">
      <c r="A1307" s="2" t="str">
        <f ca="1">Tabel4[[#This Row],[GroepBeheerderEmail]]&amp;Tabel4[[#This Row],[GroepNaam]]&amp;Tabel4[[#This Row],[ReisNaam]]&amp;Tabel4[[#This Row],[NotitieTitel]]&amp;Tabel4[[#This Row],[NotitieDatum]]&amp;Tabel4[[#This Row],[NotitieTekst]]</f>
        <v>Frannie.Hearle@gmail.com,Meevee,Rashaant,Balanced user-facing parallelism,22-01-2020,Maecenas tincidunt lacus at velit. Vivamus vel nulla eget eros elementum pellentesque. Quisque porta volutpat erat. Quisque erat eros, viverra eget, congue eget, semper rutrum, nulla. Nunc purus. Phasellus in felis.</v>
      </c>
      <c r="B1307" s="2" t="str">
        <f ca="1">SUBSTITUTE(INDEX(Tabel3[GroepBeheerderEmail],Tabel4[[#This Row],[Reis.Index]]),",","")</f>
        <v>Frannie.Hearle@gmail.com</v>
      </c>
      <c r="C1307" s="2" t="str">
        <f ca="1">INDEX(Tabel3[GroepNaam],Tabel4[[#This Row],[Reis.Index]])</f>
        <v>,Meevee,</v>
      </c>
      <c r="D1307" s="2" t="str">
        <f ca="1">INDEX(Tabel3[ReisNaam],Tabel4[[#This Row],[Reis.Index]])&amp;","</f>
        <v>Rashaant,</v>
      </c>
      <c r="E1307" t="s">
        <v>4045</v>
      </c>
      <c r="F1307" t="s">
        <v>2063</v>
      </c>
      <c r="G1307" s="17" t="str">
        <f t="shared" ca="1" si="41"/>
        <v>,22-01-2020,</v>
      </c>
      <c r="H1307" s="2">
        <f ca="1">RANDBETWEEN(1,Formules!$B$3)</f>
        <v>605</v>
      </c>
      <c r="I1307" s="2">
        <f t="shared" si="42"/>
        <v>1306</v>
      </c>
    </row>
    <row r="1308" spans="1:9" x14ac:dyDescent="0.25">
      <c r="A1308" s="2" t="str">
        <f ca="1">Tabel4[[#This Row],[GroepBeheerderEmail]]&amp;Tabel4[[#This Row],[GroepNaam]]&amp;Tabel4[[#This Row],[ReisNaam]]&amp;Tabel4[[#This Row],[NotitieTitel]]&amp;Tabel4[[#This Row],[NotitieDatum]]&amp;Tabel4[[#This Row],[NotitieTekst]]</f>
        <v>Haskel.Bath@gmail.com,Tambee,Mojokerto,Persistent user-facing system engine,22-01-2020,Morbi a ipsum. Integer a nibh. In quis justo.</v>
      </c>
      <c r="B1308" s="2" t="str">
        <f ca="1">SUBSTITUTE(INDEX(Tabel3[GroepBeheerderEmail],Tabel4[[#This Row],[Reis.Index]]),",","")</f>
        <v>Haskel.Bath@gmail.com</v>
      </c>
      <c r="C1308" s="2" t="str">
        <f ca="1">INDEX(Tabel3[GroepNaam],Tabel4[[#This Row],[Reis.Index]])</f>
        <v>,Tambee,</v>
      </c>
      <c r="D1308" s="2" t="str">
        <f ca="1">INDEX(Tabel3[ReisNaam],Tabel4[[#This Row],[Reis.Index]])&amp;","</f>
        <v>Mojokerto,</v>
      </c>
      <c r="E1308" t="s">
        <v>4046</v>
      </c>
      <c r="F1308" t="s">
        <v>2091</v>
      </c>
      <c r="G1308" s="17" t="str">
        <f t="shared" ca="1" si="41"/>
        <v>,22-01-2020,</v>
      </c>
      <c r="H1308" s="2">
        <f ca="1">RANDBETWEEN(1,Formules!$B$3)</f>
        <v>747</v>
      </c>
      <c r="I1308" s="2">
        <f t="shared" si="42"/>
        <v>1307</v>
      </c>
    </row>
    <row r="1309" spans="1:9" x14ac:dyDescent="0.25">
      <c r="A1309" s="2" t="str">
        <f ca="1">Tabel4[[#This Row],[GroepBeheerderEmail]]&amp;Tabel4[[#This Row],[GroepNaam]]&amp;Tabel4[[#This Row],[ReisNaam]]&amp;Tabel4[[#This Row],[NotitieTitel]]&amp;Tabel4[[#This Row],[NotitieDatum]]&amp;Tabel4[[#This Row],[NotitieTekst]]</f>
        <v>Loria.Pickston@gmail.com,Quaxo,Tirat Karmel,Up-sized even-keeled workforce,22-01-2020,Integer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v>
      </c>
      <c r="B1309" s="2" t="str">
        <f ca="1">SUBSTITUTE(INDEX(Tabel3[GroepBeheerderEmail],Tabel4[[#This Row],[Reis.Index]]),",","")</f>
        <v>Loria.Pickston@gmail.com</v>
      </c>
      <c r="C1309" s="2" t="str">
        <f ca="1">INDEX(Tabel3[GroepNaam],Tabel4[[#This Row],[Reis.Index]])</f>
        <v>,Quaxo,</v>
      </c>
      <c r="D1309" s="2" t="str">
        <f ca="1">INDEX(Tabel3[ReisNaam],Tabel4[[#This Row],[Reis.Index]])&amp;","</f>
        <v>Tirat Karmel,</v>
      </c>
      <c r="E1309" t="s">
        <v>4047</v>
      </c>
      <c r="F1309" t="s">
        <v>2495</v>
      </c>
      <c r="G1309" s="17" t="str">
        <f t="shared" ca="1" si="41"/>
        <v>,22-01-2020,</v>
      </c>
      <c r="H1309" s="2">
        <f ca="1">RANDBETWEEN(1,Formules!$B$3)</f>
        <v>324</v>
      </c>
      <c r="I1309" s="2">
        <f t="shared" si="42"/>
        <v>1308</v>
      </c>
    </row>
    <row r="1310" spans="1:9" x14ac:dyDescent="0.25">
      <c r="A1310" s="2" t="str">
        <f ca="1">Tabel4[[#This Row],[GroepBeheerderEmail]]&amp;Tabel4[[#This Row],[GroepNaam]]&amp;Tabel4[[#This Row],[ReisNaam]]&amp;Tabel4[[#This Row],[NotitieTitel]]&amp;Tabel4[[#This Row],[NotitieDatum]]&amp;Tabel4[[#This Row],[NotitieTekst]]</f>
        <v>Fraze.Fader@gmail.com,Kwideo,Pershotravneve,Multi-lateral foreground protocol,22-01-2020,Pellentesque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v>
      </c>
      <c r="B1310" s="2" t="str">
        <f ca="1">SUBSTITUTE(INDEX(Tabel3[GroepBeheerderEmail],Tabel4[[#This Row],[Reis.Index]]),",","")</f>
        <v>Fraze.Fader@gmail.com</v>
      </c>
      <c r="C1310" s="2" t="str">
        <f ca="1">INDEX(Tabel3[GroepNaam],Tabel4[[#This Row],[Reis.Index]])</f>
        <v>,Kwideo,</v>
      </c>
      <c r="D1310" s="2" t="str">
        <f ca="1">INDEX(Tabel3[ReisNaam],Tabel4[[#This Row],[Reis.Index]])&amp;","</f>
        <v>Pershotravneve,</v>
      </c>
      <c r="E1310" t="s">
        <v>4048</v>
      </c>
      <c r="F1310" t="s">
        <v>1868</v>
      </c>
      <c r="G1310" s="17" t="str">
        <f t="shared" ca="1" si="41"/>
        <v>,22-01-2020,</v>
      </c>
      <c r="H1310" s="2">
        <f ca="1">RANDBETWEEN(1,Formules!$B$3)</f>
        <v>414</v>
      </c>
      <c r="I1310" s="2">
        <f t="shared" si="42"/>
        <v>1309</v>
      </c>
    </row>
    <row r="1311" spans="1:9" x14ac:dyDescent="0.25">
      <c r="A1311" s="2" t="str">
        <f ca="1">Tabel4[[#This Row],[GroepBeheerderEmail]]&amp;Tabel4[[#This Row],[GroepNaam]]&amp;Tabel4[[#This Row],[ReisNaam]]&amp;Tabel4[[#This Row],[NotitieTitel]]&amp;Tabel4[[#This Row],[NotitieDatum]]&amp;Tabel4[[#This Row],[NotitieTekst]]</f>
        <v>Willie.Cellier@gmail.com,Jamia,Iturama,Focused intermediate archive,22-01-2020,Donec posuere metus vitae ipsum. Aliquam non mauris.</v>
      </c>
      <c r="B1311" s="2" t="str">
        <f ca="1">SUBSTITUTE(INDEX(Tabel3[GroepBeheerderEmail],Tabel4[[#This Row],[Reis.Index]]),",","")</f>
        <v>Willie.Cellier@gmail.com</v>
      </c>
      <c r="C1311" s="2" t="str">
        <f ca="1">INDEX(Tabel3[GroepNaam],Tabel4[[#This Row],[Reis.Index]])</f>
        <v>,Jamia,</v>
      </c>
      <c r="D1311" s="2" t="str">
        <f ca="1">INDEX(Tabel3[ReisNaam],Tabel4[[#This Row],[Reis.Index]])&amp;","</f>
        <v>Iturama,</v>
      </c>
      <c r="E1311" t="s">
        <v>4049</v>
      </c>
      <c r="F1311" t="s">
        <v>2517</v>
      </c>
      <c r="G1311" s="17" t="str">
        <f t="shared" ca="1" si="41"/>
        <v>,22-01-2020,</v>
      </c>
      <c r="H1311" s="2">
        <f ca="1">RANDBETWEEN(1,Formules!$B$3)</f>
        <v>761</v>
      </c>
      <c r="I1311" s="2">
        <f t="shared" si="42"/>
        <v>1310</v>
      </c>
    </row>
    <row r="1312" spans="1:9" x14ac:dyDescent="0.25">
      <c r="A1312" s="2" t="str">
        <f ca="1">Tabel4[[#This Row],[GroepBeheerderEmail]]&amp;Tabel4[[#This Row],[GroepNaam]]&amp;Tabel4[[#This Row],[ReisNaam]]&amp;Tabel4[[#This Row],[NotitieTitel]]&amp;Tabel4[[#This Row],[NotitieDatum]]&amp;Tabel4[[#This Row],[NotitieTekst]]</f>
        <v>Rickey.Stanislaw@gmail.com,Devbug,Juršinci,Visionary uniform installation,22-01-2020,Aenean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v>
      </c>
      <c r="B1312" s="2" t="str">
        <f ca="1">SUBSTITUTE(INDEX(Tabel3[GroepBeheerderEmail],Tabel4[[#This Row],[Reis.Index]]),",","")</f>
        <v>Rickey.Stanislaw@gmail.com</v>
      </c>
      <c r="C1312" s="2" t="str">
        <f ca="1">INDEX(Tabel3[GroepNaam],Tabel4[[#This Row],[Reis.Index]])</f>
        <v>,Devbug,</v>
      </c>
      <c r="D1312" s="2" t="str">
        <f ca="1">INDEX(Tabel3[ReisNaam],Tabel4[[#This Row],[Reis.Index]])&amp;","</f>
        <v>Juršinci,</v>
      </c>
      <c r="E1312" t="s">
        <v>4050</v>
      </c>
      <c r="F1312" t="s">
        <v>2518</v>
      </c>
      <c r="G1312" s="17" t="str">
        <f t="shared" ca="1" si="41"/>
        <v>,22-01-2020,</v>
      </c>
      <c r="H1312" s="2">
        <f ca="1">RANDBETWEEN(1,Formules!$B$3)</f>
        <v>119</v>
      </c>
      <c r="I1312" s="2">
        <f t="shared" si="42"/>
        <v>1311</v>
      </c>
    </row>
    <row r="1313" spans="1:9" x14ac:dyDescent="0.25">
      <c r="A1313" s="2" t="str">
        <f ca="1">Tabel4[[#This Row],[GroepBeheerderEmail]]&amp;Tabel4[[#This Row],[GroepNaam]]&amp;Tabel4[[#This Row],[ReisNaam]]&amp;Tabel4[[#This Row],[NotitieTitel]]&amp;Tabel4[[#This Row],[NotitieDatum]]&amp;Tabel4[[#This Row],[NotitieTekst]]</f>
        <v>Tobin.De Castri@gmail.com,Jayo,Bulnes,Polarised context-sensitive archive,22-01-2020,Vestibulum sed magna at nunc commodo placerat. Praesent blandit. Nam nulla. Integer pede justo, lacinia eget, tincidunt eget, tempus vel, pede.</v>
      </c>
      <c r="B1313" s="2" t="str">
        <f ca="1">SUBSTITUTE(INDEX(Tabel3[GroepBeheerderEmail],Tabel4[[#This Row],[Reis.Index]]),",","")</f>
        <v>Tobin.De Castri@gmail.com</v>
      </c>
      <c r="C1313" s="2" t="str">
        <f ca="1">INDEX(Tabel3[GroepNaam],Tabel4[[#This Row],[Reis.Index]])</f>
        <v>,Jayo,</v>
      </c>
      <c r="D1313" s="2" t="str">
        <f ca="1">INDEX(Tabel3[ReisNaam],Tabel4[[#This Row],[Reis.Index]])&amp;","</f>
        <v>Bulnes,</v>
      </c>
      <c r="E1313" t="s">
        <v>4051</v>
      </c>
      <c r="F1313" t="s">
        <v>2461</v>
      </c>
      <c r="G1313" s="17" t="str">
        <f t="shared" ca="1" si="41"/>
        <v>,22-01-2020,</v>
      </c>
      <c r="H1313" s="2">
        <f ca="1">RANDBETWEEN(1,Formules!$B$3)</f>
        <v>850</v>
      </c>
      <c r="I1313" s="2">
        <f t="shared" si="42"/>
        <v>1312</v>
      </c>
    </row>
    <row r="1314" spans="1:9" x14ac:dyDescent="0.25">
      <c r="A1314" s="2" t="str">
        <f ca="1">Tabel4[[#This Row],[GroepBeheerderEmail]]&amp;Tabel4[[#This Row],[GroepNaam]]&amp;Tabel4[[#This Row],[ReisNaam]]&amp;Tabel4[[#This Row],[NotitieTitel]]&amp;Tabel4[[#This Row],[NotitieDatum]]&amp;Tabel4[[#This Row],[NotitieTekst]]</f>
        <v>Lian.Cranch@gmail.com,Tekfly,Fukadale,Visionary 24/7 Graphic Interface,22-01-2020,Ut tellus. Nulla ut erat id mauris vulputate elementum. Nullam varius.</v>
      </c>
      <c r="B1314" s="2" t="str">
        <f ca="1">SUBSTITUTE(INDEX(Tabel3[GroepBeheerderEmail],Tabel4[[#This Row],[Reis.Index]]),",","")</f>
        <v>Lian.Cranch@gmail.com</v>
      </c>
      <c r="C1314" s="2" t="str">
        <f ca="1">INDEX(Tabel3[GroepNaam],Tabel4[[#This Row],[Reis.Index]])</f>
        <v>,Tekfly,</v>
      </c>
      <c r="D1314" s="2" t="str">
        <f ca="1">INDEX(Tabel3[ReisNaam],Tabel4[[#This Row],[Reis.Index]])&amp;","</f>
        <v>Fukadale,</v>
      </c>
      <c r="E1314" t="s">
        <v>4052</v>
      </c>
      <c r="F1314" t="s">
        <v>2106</v>
      </c>
      <c r="G1314" s="17" t="str">
        <f t="shared" ca="1" si="41"/>
        <v>,22-01-2020,</v>
      </c>
      <c r="H1314" s="2">
        <f ca="1">RANDBETWEEN(1,Formules!$B$3)</f>
        <v>410</v>
      </c>
      <c r="I1314" s="2">
        <f t="shared" si="42"/>
        <v>1313</v>
      </c>
    </row>
    <row r="1315" spans="1:9" x14ac:dyDescent="0.25">
      <c r="A1315" s="2" t="str">
        <f ca="1">Tabel4[[#This Row],[GroepBeheerderEmail]]&amp;Tabel4[[#This Row],[GroepNaam]]&amp;Tabel4[[#This Row],[ReisNaam]]&amp;Tabel4[[#This Row],[NotitieTitel]]&amp;Tabel4[[#This Row],[NotitieDatum]]&amp;Tabel4[[#This Row],[NotitieTekst]]</f>
        <v>Deena.Eisikowitch@gmail.com,Youtags,Skuodas,De-engineered context-sensitive challenge,22-01-2020,Etiam faucibus cursus urna. Ut tellus. Nulla ut erat id mauris vulputate elementum. Nullam varius. Nulla facilisi. Cras non velit nec nisi vulputate nonummy. Maecenas tincidunt lacus at velit. Vivamus vel nulla eget eros elementum pellentesque.</v>
      </c>
      <c r="B1315" s="2" t="str">
        <f ca="1">SUBSTITUTE(INDEX(Tabel3[GroepBeheerderEmail],Tabel4[[#This Row],[Reis.Index]]),",","")</f>
        <v>Deena.Eisikowitch@gmail.com</v>
      </c>
      <c r="C1315" s="2" t="str">
        <f ca="1">INDEX(Tabel3[GroepNaam],Tabel4[[#This Row],[Reis.Index]])</f>
        <v>,Youtags,</v>
      </c>
      <c r="D1315" s="2" t="str">
        <f ca="1">INDEX(Tabel3[ReisNaam],Tabel4[[#This Row],[Reis.Index]])&amp;","</f>
        <v>Skuodas,</v>
      </c>
      <c r="E1315" t="s">
        <v>4053</v>
      </c>
      <c r="F1315" t="s">
        <v>2226</v>
      </c>
      <c r="G1315" s="17" t="str">
        <f t="shared" ca="1" si="41"/>
        <v>,22-01-2020,</v>
      </c>
      <c r="H1315" s="2">
        <f ca="1">RANDBETWEEN(1,Formules!$B$3)</f>
        <v>734</v>
      </c>
      <c r="I1315" s="2">
        <f t="shared" si="42"/>
        <v>1314</v>
      </c>
    </row>
    <row r="1316" spans="1:9" x14ac:dyDescent="0.25">
      <c r="A1316" s="2" t="str">
        <f ca="1">Tabel4[[#This Row],[GroepBeheerderEmail]]&amp;Tabel4[[#This Row],[GroepNaam]]&amp;Tabel4[[#This Row],[ReisNaam]]&amp;Tabel4[[#This Row],[NotitieTitel]]&amp;Tabel4[[#This Row],[NotitieDatum]]&amp;Tabel4[[#This Row],[NotitieTekst]]</f>
        <v>Pennie.Thomtson@gmail.com,Innotype,Miaotang,Upgradable context-sensitive function,22-01-2020,Nullam sit amet turpis elementum ligula vehicula consequat.</v>
      </c>
      <c r="B1316" s="2" t="str">
        <f ca="1">SUBSTITUTE(INDEX(Tabel3[GroepBeheerderEmail],Tabel4[[#This Row],[Reis.Index]]),",","")</f>
        <v>Pennie.Thomtson@gmail.com</v>
      </c>
      <c r="C1316" s="2" t="str">
        <f ca="1">INDEX(Tabel3[GroepNaam],Tabel4[[#This Row],[Reis.Index]])</f>
        <v>,Innotype,</v>
      </c>
      <c r="D1316" s="2" t="str">
        <f ca="1">INDEX(Tabel3[ReisNaam],Tabel4[[#This Row],[Reis.Index]])&amp;","</f>
        <v>Miaotang,</v>
      </c>
      <c r="E1316" t="s">
        <v>4054</v>
      </c>
      <c r="F1316" t="s">
        <v>2519</v>
      </c>
      <c r="G1316" s="17" t="str">
        <f t="shared" ca="1" si="41"/>
        <v>,22-01-2020,</v>
      </c>
      <c r="H1316" s="2">
        <f ca="1">RANDBETWEEN(1,Formules!$B$3)</f>
        <v>727</v>
      </c>
      <c r="I1316" s="2">
        <f t="shared" si="42"/>
        <v>1315</v>
      </c>
    </row>
    <row r="1317" spans="1:9" x14ac:dyDescent="0.25">
      <c r="A1317" s="2" t="str">
        <f ca="1">Tabel4[[#This Row],[GroepBeheerderEmail]]&amp;Tabel4[[#This Row],[GroepNaam]]&amp;Tabel4[[#This Row],[ReisNaam]]&amp;Tabel4[[#This Row],[NotitieTitel]]&amp;Tabel4[[#This Row],[NotitieDatum]]&amp;Tabel4[[#This Row],[NotitieTekst]]</f>
        <v>Rhianon.Benson@gmail.com,Devshare,Ambatofinandrahana,Virtual non-volatile functionalities,22-01-2020,Pellentesque eget nunc. Donec quis orci eget orci vehicula condimentum.</v>
      </c>
      <c r="B1317" s="2" t="str">
        <f ca="1">SUBSTITUTE(INDEX(Tabel3[GroepBeheerderEmail],Tabel4[[#This Row],[Reis.Index]]),",","")</f>
        <v>Rhianon.Benson@gmail.com</v>
      </c>
      <c r="C1317" s="2" t="str">
        <f ca="1">INDEX(Tabel3[GroepNaam],Tabel4[[#This Row],[Reis.Index]])</f>
        <v>,Devshare,</v>
      </c>
      <c r="D1317" s="2" t="str">
        <f ca="1">INDEX(Tabel3[ReisNaam],Tabel4[[#This Row],[Reis.Index]])&amp;","</f>
        <v>Ambatofinandrahana,</v>
      </c>
      <c r="E1317" t="s">
        <v>4055</v>
      </c>
      <c r="F1317" t="s">
        <v>2507</v>
      </c>
      <c r="G1317" s="17" t="str">
        <f t="shared" ca="1" si="41"/>
        <v>,22-01-2020,</v>
      </c>
      <c r="H1317" s="2">
        <f ca="1">RANDBETWEEN(1,Formules!$B$3)</f>
        <v>19</v>
      </c>
      <c r="I1317" s="2">
        <f t="shared" si="42"/>
        <v>1316</v>
      </c>
    </row>
    <row r="1318" spans="1:9" x14ac:dyDescent="0.25">
      <c r="A1318" s="2" t="str">
        <f ca="1">Tabel4[[#This Row],[GroepBeheerderEmail]]&amp;Tabel4[[#This Row],[GroepNaam]]&amp;Tabel4[[#This Row],[ReisNaam]]&amp;Tabel4[[#This Row],[NotitieTitel]]&amp;Tabel4[[#This Row],[NotitieDatum]]&amp;Tabel4[[#This Row],[NotitieTekst]]</f>
        <v>Umberto.Brosini@gmail.com,Devpulse,Bosanski Novi,Down-sized intermediate knowledge user,22-01-2020,Morbi odio odio, elementum eu, interdum eu, tincidunt in, leo.</v>
      </c>
      <c r="B1318" s="2" t="str">
        <f ca="1">SUBSTITUTE(INDEX(Tabel3[GroepBeheerderEmail],Tabel4[[#This Row],[Reis.Index]]),",","")</f>
        <v>Umberto.Brosini@gmail.com</v>
      </c>
      <c r="C1318" s="2" t="str">
        <f ca="1">INDEX(Tabel3[GroepNaam],Tabel4[[#This Row],[Reis.Index]])</f>
        <v>,Devpulse,</v>
      </c>
      <c r="D1318" s="2" t="str">
        <f ca="1">INDEX(Tabel3[ReisNaam],Tabel4[[#This Row],[Reis.Index]])&amp;","</f>
        <v>Bosanski Novi,</v>
      </c>
      <c r="E1318" t="s">
        <v>4056</v>
      </c>
      <c r="F1318" t="s">
        <v>2520</v>
      </c>
      <c r="G1318" s="17" t="str">
        <f t="shared" ca="1" si="41"/>
        <v>,22-01-2020,</v>
      </c>
      <c r="H1318" s="2">
        <f ca="1">RANDBETWEEN(1,Formules!$B$3)</f>
        <v>120</v>
      </c>
      <c r="I1318" s="2">
        <f t="shared" si="42"/>
        <v>1317</v>
      </c>
    </row>
    <row r="1319" spans="1:9" x14ac:dyDescent="0.25">
      <c r="A1319" s="2" t="str">
        <f ca="1">Tabel4[[#This Row],[GroepBeheerderEmail]]&amp;Tabel4[[#This Row],[GroepNaam]]&amp;Tabel4[[#This Row],[ReisNaam]]&amp;Tabel4[[#This Row],[NotitieTitel]]&amp;Tabel4[[#This Row],[NotitieDatum]]&amp;Tabel4[[#This Row],[NotitieTekst]]</f>
        <v>Rickey.Stanislaw@gmail.com,Riffpedia,Seia,Synergistic composite algorithm,22-01-2020,Morbi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v>
      </c>
      <c r="B1319" s="2" t="str">
        <f ca="1">SUBSTITUTE(INDEX(Tabel3[GroepBeheerderEmail],Tabel4[[#This Row],[Reis.Index]]),",","")</f>
        <v>Rickey.Stanislaw@gmail.com</v>
      </c>
      <c r="C1319" s="2" t="str">
        <f ca="1">INDEX(Tabel3[GroepNaam],Tabel4[[#This Row],[Reis.Index]])</f>
        <v>,Riffpedia,</v>
      </c>
      <c r="D1319" s="2" t="str">
        <f ca="1">INDEX(Tabel3[ReisNaam],Tabel4[[#This Row],[Reis.Index]])&amp;","</f>
        <v>Seia,</v>
      </c>
      <c r="E1319" t="s">
        <v>4057</v>
      </c>
      <c r="F1319" t="s">
        <v>2459</v>
      </c>
      <c r="G1319" s="17" t="str">
        <f t="shared" ca="1" si="41"/>
        <v>,22-01-2020,</v>
      </c>
      <c r="H1319" s="2">
        <f ca="1">RANDBETWEEN(1,Formules!$B$3)</f>
        <v>88</v>
      </c>
      <c r="I1319" s="2">
        <f t="shared" si="42"/>
        <v>1318</v>
      </c>
    </row>
    <row r="1320" spans="1:9" x14ac:dyDescent="0.25">
      <c r="A1320" s="2" t="str">
        <f ca="1">Tabel4[[#This Row],[GroepBeheerderEmail]]&amp;Tabel4[[#This Row],[GroepNaam]]&amp;Tabel4[[#This Row],[ReisNaam]]&amp;Tabel4[[#This Row],[NotitieTitel]]&amp;Tabel4[[#This Row],[NotitieDatum]]&amp;Tabel4[[#This Row],[NotitieTekst]]</f>
        <v>Francis.Cockhill@gmail.com,Fivespan,Bujaków,Reduced motivating middleware,22-01-2020,Vestibulum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v>
      </c>
      <c r="B1320" s="2" t="str">
        <f ca="1">SUBSTITUTE(INDEX(Tabel3[GroepBeheerderEmail],Tabel4[[#This Row],[Reis.Index]]),",","")</f>
        <v>Francis.Cockhill@gmail.com</v>
      </c>
      <c r="C1320" s="2" t="str">
        <f ca="1">INDEX(Tabel3[GroepNaam],Tabel4[[#This Row],[Reis.Index]])</f>
        <v>,Fivespan,</v>
      </c>
      <c r="D1320" s="2" t="str">
        <f ca="1">INDEX(Tabel3[ReisNaam],Tabel4[[#This Row],[Reis.Index]])&amp;","</f>
        <v>Bujaków,</v>
      </c>
      <c r="E1320" t="s">
        <v>4058</v>
      </c>
      <c r="F1320" t="s">
        <v>2161</v>
      </c>
      <c r="G1320" s="17" t="str">
        <f t="shared" ca="1" si="41"/>
        <v>,22-01-2020,</v>
      </c>
      <c r="H1320" s="2">
        <f ca="1">RANDBETWEEN(1,Formules!$B$3)</f>
        <v>79</v>
      </c>
      <c r="I1320" s="2">
        <f t="shared" si="42"/>
        <v>1319</v>
      </c>
    </row>
    <row r="1321" spans="1:9" x14ac:dyDescent="0.25">
      <c r="A1321" s="2" t="str">
        <f ca="1">Tabel4[[#This Row],[GroepBeheerderEmail]]&amp;Tabel4[[#This Row],[GroepNaam]]&amp;Tabel4[[#This Row],[ReisNaam]]&amp;Tabel4[[#This Row],[NotitieTitel]]&amp;Tabel4[[#This Row],[NotitieDatum]]&amp;Tabel4[[#This Row],[NotitieTekst]]</f>
        <v>Pattie.Fundell@gmail.com,Agivu,Al Muţayrifī,Visionary responsive matrix,22-01-2020,Vivamus vel nulla eget eros elementum pellentesque.</v>
      </c>
      <c r="B1321" s="2" t="str">
        <f ca="1">SUBSTITUTE(INDEX(Tabel3[GroepBeheerderEmail],Tabel4[[#This Row],[Reis.Index]]),",","")</f>
        <v>Pattie.Fundell@gmail.com</v>
      </c>
      <c r="C1321" s="2" t="str">
        <f ca="1">INDEX(Tabel3[GroepNaam],Tabel4[[#This Row],[Reis.Index]])</f>
        <v>,Agivu,</v>
      </c>
      <c r="D1321" s="2" t="str">
        <f ca="1">INDEX(Tabel3[ReisNaam],Tabel4[[#This Row],[Reis.Index]])&amp;","</f>
        <v>Al Muţayrifī,</v>
      </c>
      <c r="E1321" t="s">
        <v>4059</v>
      </c>
      <c r="F1321" t="s">
        <v>1912</v>
      </c>
      <c r="G1321" s="17" t="str">
        <f t="shared" ca="1" si="41"/>
        <v>,22-01-2020,</v>
      </c>
      <c r="H1321" s="2">
        <f ca="1">RANDBETWEEN(1,Formules!$B$3)</f>
        <v>394</v>
      </c>
      <c r="I1321" s="2">
        <f t="shared" si="42"/>
        <v>1320</v>
      </c>
    </row>
    <row r="1322" spans="1:9" x14ac:dyDescent="0.25">
      <c r="A1322" s="2" t="str">
        <f ca="1">Tabel4[[#This Row],[GroepBeheerderEmail]]&amp;Tabel4[[#This Row],[GroepNaam]]&amp;Tabel4[[#This Row],[ReisNaam]]&amp;Tabel4[[#This Row],[NotitieTitel]]&amp;Tabel4[[#This Row],[NotitieDatum]]&amp;Tabel4[[#This Row],[NotitieTekst]]</f>
        <v>Blancha.Arthur@gmail.com,Camido,Novosin’kovo,Expanded context-sensitive website,22-01-2020,Nullam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v>
      </c>
      <c r="B1322" s="2" t="str">
        <f ca="1">SUBSTITUTE(INDEX(Tabel3[GroepBeheerderEmail],Tabel4[[#This Row],[Reis.Index]]),",","")</f>
        <v>Blancha.Arthur@gmail.com</v>
      </c>
      <c r="C1322" s="2" t="str">
        <f ca="1">INDEX(Tabel3[GroepNaam],Tabel4[[#This Row],[Reis.Index]])</f>
        <v>,Camido,</v>
      </c>
      <c r="D1322" s="2" t="str">
        <f ca="1">INDEX(Tabel3[ReisNaam],Tabel4[[#This Row],[Reis.Index]])&amp;","</f>
        <v>Novosin’kovo,</v>
      </c>
      <c r="E1322" t="s">
        <v>4060</v>
      </c>
      <c r="F1322" t="s">
        <v>2521</v>
      </c>
      <c r="G1322" s="17" t="str">
        <f t="shared" ref="G1322:G1385" ca="1" si="43">","&amp;TEXT(TODAY(),"DD-MM-JJJJ")&amp;","</f>
        <v>,22-01-2020,</v>
      </c>
      <c r="H1322" s="2">
        <f ca="1">RANDBETWEEN(1,Formules!$B$3)</f>
        <v>319</v>
      </c>
      <c r="I1322" s="2">
        <f t="shared" ref="I1322:I1385" si="44">ROW()-1</f>
        <v>1321</v>
      </c>
    </row>
    <row r="1323" spans="1:9" x14ac:dyDescent="0.25">
      <c r="A1323" s="2" t="str">
        <f ca="1">Tabel4[[#This Row],[GroepBeheerderEmail]]&amp;Tabel4[[#This Row],[GroepNaam]]&amp;Tabel4[[#This Row],[ReisNaam]]&amp;Tabel4[[#This Row],[NotitieTitel]]&amp;Tabel4[[#This Row],[NotitieDatum]]&amp;Tabel4[[#This Row],[NotitieTekst]]</f>
        <v>Matty.Haddrill@gmail.com,Edgeblab,Jintang,Fully-configurable local approach,22-01-2020,Nulla tellus. In sagittis dui vel nisl. Duis ac nibh. Fusce lacus purus, aliquet at, feugiat non, pretium quis, lectus. Suspendisse potenti. In eleifend quam a odio. In hac habitasse platea dictumst. Maecenas ut massa quis augue luctus tincidunt.</v>
      </c>
      <c r="B1323" s="2" t="str">
        <f ca="1">SUBSTITUTE(INDEX(Tabel3[GroepBeheerderEmail],Tabel4[[#This Row],[Reis.Index]]),",","")</f>
        <v>Matty.Haddrill@gmail.com</v>
      </c>
      <c r="C1323" s="2" t="str">
        <f ca="1">INDEX(Tabel3[GroepNaam],Tabel4[[#This Row],[Reis.Index]])</f>
        <v>,Edgeblab,</v>
      </c>
      <c r="D1323" s="2" t="str">
        <f ca="1">INDEX(Tabel3[ReisNaam],Tabel4[[#This Row],[Reis.Index]])&amp;","</f>
        <v>Jintang,</v>
      </c>
      <c r="E1323" t="s">
        <v>4061</v>
      </c>
      <c r="F1323" t="s">
        <v>1707</v>
      </c>
      <c r="G1323" s="17" t="str">
        <f t="shared" ca="1" si="43"/>
        <v>,22-01-2020,</v>
      </c>
      <c r="H1323" s="2">
        <f ca="1">RANDBETWEEN(1,Formules!$B$3)</f>
        <v>330</v>
      </c>
      <c r="I1323" s="2">
        <f t="shared" si="44"/>
        <v>1322</v>
      </c>
    </row>
    <row r="1324" spans="1:9" x14ac:dyDescent="0.25">
      <c r="A1324" s="2" t="str">
        <f ca="1">Tabel4[[#This Row],[GroepBeheerderEmail]]&amp;Tabel4[[#This Row],[GroepNaam]]&amp;Tabel4[[#This Row],[ReisNaam]]&amp;Tabel4[[#This Row],[NotitieTitel]]&amp;Tabel4[[#This Row],[NotitieDatum]]&amp;Tabel4[[#This Row],[NotitieTekst]]</f>
        <v>Jan.Truitt@gmail.com,Ntags,Odrinhas,Realigned value-added emulation,22-01-2020,Duis bibendum, felis sed interdum venenatis, turpis enim blandit mi, in porttitor pede justo eu massa. Donec dapibus. Duis at velit eu est congue elementum.</v>
      </c>
      <c r="B1324" s="2" t="str">
        <f ca="1">SUBSTITUTE(INDEX(Tabel3[GroepBeheerderEmail],Tabel4[[#This Row],[Reis.Index]]),",","")</f>
        <v>Jan.Truitt@gmail.com</v>
      </c>
      <c r="C1324" s="2" t="str">
        <f ca="1">INDEX(Tabel3[GroepNaam],Tabel4[[#This Row],[Reis.Index]])</f>
        <v>,Ntags,</v>
      </c>
      <c r="D1324" s="2" t="str">
        <f ca="1">INDEX(Tabel3[ReisNaam],Tabel4[[#This Row],[Reis.Index]])&amp;","</f>
        <v>Odrinhas,</v>
      </c>
      <c r="E1324" t="s">
        <v>4062</v>
      </c>
      <c r="F1324" t="s">
        <v>2522</v>
      </c>
      <c r="G1324" s="17" t="str">
        <f t="shared" ca="1" si="43"/>
        <v>,22-01-2020,</v>
      </c>
      <c r="H1324" s="2">
        <f ca="1">RANDBETWEEN(1,Formules!$B$3)</f>
        <v>458</v>
      </c>
      <c r="I1324" s="2">
        <f t="shared" si="44"/>
        <v>1323</v>
      </c>
    </row>
    <row r="1325" spans="1:9" x14ac:dyDescent="0.25">
      <c r="A1325" s="2" t="str">
        <f ca="1">Tabel4[[#This Row],[GroepBeheerderEmail]]&amp;Tabel4[[#This Row],[GroepNaam]]&amp;Tabel4[[#This Row],[ReisNaam]]&amp;Tabel4[[#This Row],[NotitieTitel]]&amp;Tabel4[[#This Row],[NotitieDatum]]&amp;Tabel4[[#This Row],[NotitieTekst]]</f>
        <v>Alida.Noble@gmail.com,Voomm,Bayantal,Pre-emptive intangible superstructure,22-01-2020,Ut at dolor quis odio consequat varius. Integer ac leo. Pellentesque ultrices mattis odio. Donec vitae nisi. Nam ultrices, libero non mattis pulvinar, nulla pede ullamcorper augue, a suscipit nulla elit ac nulla.</v>
      </c>
      <c r="B1325" s="2" t="str">
        <f ca="1">SUBSTITUTE(INDEX(Tabel3[GroepBeheerderEmail],Tabel4[[#This Row],[Reis.Index]]),",","")</f>
        <v>Alida.Noble@gmail.com</v>
      </c>
      <c r="C1325" s="2" t="str">
        <f ca="1">INDEX(Tabel3[GroepNaam],Tabel4[[#This Row],[Reis.Index]])</f>
        <v>,Voomm,</v>
      </c>
      <c r="D1325" s="2" t="str">
        <f ca="1">INDEX(Tabel3[ReisNaam],Tabel4[[#This Row],[Reis.Index]])&amp;","</f>
        <v>Bayantal,</v>
      </c>
      <c r="E1325" t="s">
        <v>4063</v>
      </c>
      <c r="F1325" t="s">
        <v>1950</v>
      </c>
      <c r="G1325" s="17" t="str">
        <f t="shared" ca="1" si="43"/>
        <v>,22-01-2020,</v>
      </c>
      <c r="H1325" s="2">
        <f ca="1">RANDBETWEEN(1,Formules!$B$3)</f>
        <v>531</v>
      </c>
      <c r="I1325" s="2">
        <f t="shared" si="44"/>
        <v>1324</v>
      </c>
    </row>
    <row r="1326" spans="1:9" x14ac:dyDescent="0.25">
      <c r="A1326" s="2" t="str">
        <f ca="1">Tabel4[[#This Row],[GroepBeheerderEmail]]&amp;Tabel4[[#This Row],[GroepNaam]]&amp;Tabel4[[#This Row],[ReisNaam]]&amp;Tabel4[[#This Row],[NotitieTitel]]&amp;Tabel4[[#This Row],[NotitieDatum]]&amp;Tabel4[[#This Row],[NotitieTekst]]</f>
        <v>Edouard.Alger@gmail.com,Eare,Krasae Sin,Reduced attitude-oriented paradigm,22-01-2020,Donec vitae nisi. Nam ultrices, libero non mattis pulvinar, nulla pede ullamcorper augue, a suscipit nulla elit ac nulla. Sed vel enim sit amet nunc viverra dapibus. Nulla suscipit ligula in lacus. Curabitur at ipsum ac tellus semper interdum. Mauris ullamcorper purus sit amet nulla.</v>
      </c>
      <c r="B1326" s="2" t="str">
        <f ca="1">SUBSTITUTE(INDEX(Tabel3[GroepBeheerderEmail],Tabel4[[#This Row],[Reis.Index]]),",","")</f>
        <v>Edouard.Alger@gmail.com</v>
      </c>
      <c r="C1326" s="2" t="str">
        <f ca="1">INDEX(Tabel3[GroepNaam],Tabel4[[#This Row],[Reis.Index]])</f>
        <v>,Eare,</v>
      </c>
      <c r="D1326" s="2" t="str">
        <f ca="1">INDEX(Tabel3[ReisNaam],Tabel4[[#This Row],[Reis.Index]])&amp;","</f>
        <v>Krasae Sin,</v>
      </c>
      <c r="E1326" t="s">
        <v>4064</v>
      </c>
      <c r="F1326" t="s">
        <v>2450</v>
      </c>
      <c r="G1326" s="17" t="str">
        <f t="shared" ca="1" si="43"/>
        <v>,22-01-2020,</v>
      </c>
      <c r="H1326" s="2">
        <f ca="1">RANDBETWEEN(1,Formules!$B$3)</f>
        <v>479</v>
      </c>
      <c r="I1326" s="2">
        <f t="shared" si="44"/>
        <v>1325</v>
      </c>
    </row>
    <row r="1327" spans="1:9" x14ac:dyDescent="0.25">
      <c r="A1327" s="2" t="str">
        <f ca="1">Tabel4[[#This Row],[GroepBeheerderEmail]]&amp;Tabel4[[#This Row],[GroepNaam]]&amp;Tabel4[[#This Row],[ReisNaam]]&amp;Tabel4[[#This Row],[NotitieTitel]]&amp;Tabel4[[#This Row],[NotitieDatum]]&amp;Tabel4[[#This Row],[NotitieTekst]]</f>
        <v>Francis.Cockhill@gmail.com,Mybuzz,Zhujiang,Secured background workforce,22-01-2020,Sed sagittis.</v>
      </c>
      <c r="B1327" s="2" t="str">
        <f ca="1">SUBSTITUTE(INDEX(Tabel3[GroepBeheerderEmail],Tabel4[[#This Row],[Reis.Index]]),",","")</f>
        <v>Francis.Cockhill@gmail.com</v>
      </c>
      <c r="C1327" s="2" t="str">
        <f ca="1">INDEX(Tabel3[GroepNaam],Tabel4[[#This Row],[Reis.Index]])</f>
        <v>,Mybuzz,</v>
      </c>
      <c r="D1327" s="2" t="str">
        <f ca="1">INDEX(Tabel3[ReisNaam],Tabel4[[#This Row],[Reis.Index]])&amp;","</f>
        <v>Zhujiang,</v>
      </c>
      <c r="E1327" t="s">
        <v>4065</v>
      </c>
      <c r="F1327" t="s">
        <v>2523</v>
      </c>
      <c r="G1327" s="17" t="str">
        <f t="shared" ca="1" si="43"/>
        <v>,22-01-2020,</v>
      </c>
      <c r="H1327" s="2">
        <f ca="1">RANDBETWEEN(1,Formules!$B$3)</f>
        <v>469</v>
      </c>
      <c r="I1327" s="2">
        <f t="shared" si="44"/>
        <v>1326</v>
      </c>
    </row>
    <row r="1328" spans="1:9" x14ac:dyDescent="0.25">
      <c r="A1328" s="2" t="str">
        <f ca="1">Tabel4[[#This Row],[GroepBeheerderEmail]]&amp;Tabel4[[#This Row],[GroepNaam]]&amp;Tabel4[[#This Row],[ReisNaam]]&amp;Tabel4[[#This Row],[NotitieTitel]]&amp;Tabel4[[#This Row],[NotitieDatum]]&amp;Tabel4[[#This Row],[NotitieTekst]]</f>
        <v>Hillier.Carff@gmail.com,Izio,Stryków,Versatile mobile data-warehouse,22-01-2020,Mauris lacinia sapien quis libero. Nullam sit amet turpis elementum ligula vehicula consequat. Morbi a ipsum. Integer a nibh. In quis justo.</v>
      </c>
      <c r="B1328" s="2" t="str">
        <f ca="1">SUBSTITUTE(INDEX(Tabel3[GroepBeheerderEmail],Tabel4[[#This Row],[Reis.Index]]),",","")</f>
        <v>Hillier.Carff@gmail.com</v>
      </c>
      <c r="C1328" s="2" t="str">
        <f ca="1">INDEX(Tabel3[GroepNaam],Tabel4[[#This Row],[Reis.Index]])</f>
        <v>,Izio,</v>
      </c>
      <c r="D1328" s="2" t="str">
        <f ca="1">INDEX(Tabel3[ReisNaam],Tabel4[[#This Row],[Reis.Index]])&amp;","</f>
        <v>Stryków,</v>
      </c>
      <c r="E1328" t="s">
        <v>4066</v>
      </c>
      <c r="F1328" t="s">
        <v>2174</v>
      </c>
      <c r="G1328" s="17" t="str">
        <f t="shared" ca="1" si="43"/>
        <v>,22-01-2020,</v>
      </c>
      <c r="H1328" s="2">
        <f ca="1">RANDBETWEEN(1,Formules!$B$3)</f>
        <v>431</v>
      </c>
      <c r="I1328" s="2">
        <f t="shared" si="44"/>
        <v>1327</v>
      </c>
    </row>
    <row r="1329" spans="1:9" x14ac:dyDescent="0.25">
      <c r="A1329" s="2" t="str">
        <f ca="1">Tabel4[[#This Row],[GroepBeheerderEmail]]&amp;Tabel4[[#This Row],[GroepNaam]]&amp;Tabel4[[#This Row],[ReisNaam]]&amp;Tabel4[[#This Row],[NotitieTitel]]&amp;Tabel4[[#This Row],[NotitieDatum]]&amp;Tabel4[[#This Row],[NotitieTekst]]</f>
        <v>Hannie.Shillabeer@gmail.com,Trilith,Bungkulan,Digitized high-level contingency,22-01-2020,Cum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v>
      </c>
      <c r="B1329" s="2" t="str">
        <f ca="1">SUBSTITUTE(INDEX(Tabel3[GroepBeheerderEmail],Tabel4[[#This Row],[Reis.Index]]),",","")</f>
        <v>Hannie.Shillabeer@gmail.com</v>
      </c>
      <c r="C1329" s="2" t="str">
        <f ca="1">INDEX(Tabel3[GroepNaam],Tabel4[[#This Row],[Reis.Index]])</f>
        <v>,Trilith,</v>
      </c>
      <c r="D1329" s="2" t="str">
        <f ca="1">INDEX(Tabel3[ReisNaam],Tabel4[[#This Row],[Reis.Index]])&amp;","</f>
        <v>Bungkulan,</v>
      </c>
      <c r="E1329" t="s">
        <v>4067</v>
      </c>
      <c r="F1329" t="s">
        <v>1848</v>
      </c>
      <c r="G1329" s="17" t="str">
        <f t="shared" ca="1" si="43"/>
        <v>,22-01-2020,</v>
      </c>
      <c r="H1329" s="2">
        <f ca="1">RANDBETWEEN(1,Formules!$B$3)</f>
        <v>454</v>
      </c>
      <c r="I1329" s="2">
        <f t="shared" si="44"/>
        <v>1328</v>
      </c>
    </row>
    <row r="1330" spans="1:9" x14ac:dyDescent="0.25">
      <c r="A1330" s="2" t="str">
        <f ca="1">Tabel4[[#This Row],[GroepBeheerderEmail]]&amp;Tabel4[[#This Row],[GroepNaam]]&amp;Tabel4[[#This Row],[ReisNaam]]&amp;Tabel4[[#This Row],[NotitieTitel]]&amp;Tabel4[[#This Row],[NotitieDatum]]&amp;Tabel4[[#This Row],[NotitieTekst]]</f>
        <v>Putnam.Aleso@gmail.com,Izio,Tanamiting,Multi-lateral methodical superstructure,22-01-2020,Nullam porttitor lacus at turpis. Donec posuere metus vitae ipsum. Aliquam non mauris. Morbi non lectus.</v>
      </c>
      <c r="B1330" s="2" t="str">
        <f ca="1">SUBSTITUTE(INDEX(Tabel3[GroepBeheerderEmail],Tabel4[[#This Row],[Reis.Index]]),",","")</f>
        <v>Putnam.Aleso@gmail.com</v>
      </c>
      <c r="C1330" s="2" t="str">
        <f ca="1">INDEX(Tabel3[GroepNaam],Tabel4[[#This Row],[Reis.Index]])</f>
        <v>,Izio,</v>
      </c>
      <c r="D1330" s="2" t="str">
        <f ca="1">INDEX(Tabel3[ReisNaam],Tabel4[[#This Row],[Reis.Index]])&amp;","</f>
        <v>Tanamiting,</v>
      </c>
      <c r="E1330" t="s">
        <v>4068</v>
      </c>
      <c r="F1330" t="s">
        <v>2524</v>
      </c>
      <c r="G1330" s="17" t="str">
        <f t="shared" ca="1" si="43"/>
        <v>,22-01-2020,</v>
      </c>
      <c r="H1330" s="2">
        <f ca="1">RANDBETWEEN(1,Formules!$B$3)</f>
        <v>884</v>
      </c>
      <c r="I1330" s="2">
        <f t="shared" si="44"/>
        <v>1329</v>
      </c>
    </row>
    <row r="1331" spans="1:9" x14ac:dyDescent="0.25">
      <c r="A1331" s="2" t="str">
        <f ca="1">Tabel4[[#This Row],[GroepBeheerderEmail]]&amp;Tabel4[[#This Row],[GroepNaam]]&amp;Tabel4[[#This Row],[ReisNaam]]&amp;Tabel4[[#This Row],[NotitieTitel]]&amp;Tabel4[[#This Row],[NotitieDatum]]&amp;Tabel4[[#This Row],[NotitieTekst]]</f>
        <v>Allx.Dugmore@gmail.com,Topicblab,Xifangcheng,Focused static initiative,22-01-2020,Duis at velit eu est congue elementum. In hac habitasse platea dictumst. Morbi vestibulum, velit id pretium iaculis, diam erat fermentum justo, nec condimentum neque sapien placerat ante. Nulla justo.</v>
      </c>
      <c r="B1331" s="2" t="str">
        <f ca="1">SUBSTITUTE(INDEX(Tabel3[GroepBeheerderEmail],Tabel4[[#This Row],[Reis.Index]]),",","")</f>
        <v>Allx.Dugmore@gmail.com</v>
      </c>
      <c r="C1331" s="2" t="str">
        <f ca="1">INDEX(Tabel3[GroepNaam],Tabel4[[#This Row],[Reis.Index]])</f>
        <v>,Topicblab,</v>
      </c>
      <c r="D1331" s="2" t="str">
        <f ca="1">INDEX(Tabel3[ReisNaam],Tabel4[[#This Row],[Reis.Index]])&amp;","</f>
        <v>Xifangcheng,</v>
      </c>
      <c r="E1331" t="s">
        <v>4069</v>
      </c>
      <c r="F1331" t="s">
        <v>2477</v>
      </c>
      <c r="G1331" s="17" t="str">
        <f t="shared" ca="1" si="43"/>
        <v>,22-01-2020,</v>
      </c>
      <c r="H1331" s="2">
        <f ca="1">RANDBETWEEN(1,Formules!$B$3)</f>
        <v>636</v>
      </c>
      <c r="I1331" s="2">
        <f t="shared" si="44"/>
        <v>1330</v>
      </c>
    </row>
    <row r="1332" spans="1:9" x14ac:dyDescent="0.25">
      <c r="A1332" s="2" t="str">
        <f ca="1">Tabel4[[#This Row],[GroepBeheerderEmail]]&amp;Tabel4[[#This Row],[GroepNaam]]&amp;Tabel4[[#This Row],[ReisNaam]]&amp;Tabel4[[#This Row],[NotitieTitel]]&amp;Tabel4[[#This Row],[NotitieDatum]]&amp;Tabel4[[#This Row],[NotitieTekst]]</f>
        <v>Faun.Gutans@gmail.com,Flashpoint,Putrajaya,Mandatory static archive,22-01-2020,Nulla ac enim. In tempor, turpis nec euismod scelerisque, quam turpis adipiscing lorem, vitae mattis nibh ligula nec sem. Duis aliquam convallis nunc.</v>
      </c>
      <c r="B1332" s="2" t="str">
        <f ca="1">SUBSTITUTE(INDEX(Tabel3[GroepBeheerderEmail],Tabel4[[#This Row],[Reis.Index]]),",","")</f>
        <v>Faun.Gutans@gmail.com</v>
      </c>
      <c r="C1332" s="2" t="str">
        <f ca="1">INDEX(Tabel3[GroepNaam],Tabel4[[#This Row],[Reis.Index]])</f>
        <v>,Flashpoint,</v>
      </c>
      <c r="D1332" s="2" t="str">
        <f ca="1">INDEX(Tabel3[ReisNaam],Tabel4[[#This Row],[Reis.Index]])&amp;","</f>
        <v>Putrajaya,</v>
      </c>
      <c r="E1332" t="s">
        <v>4070</v>
      </c>
      <c r="F1332" t="s">
        <v>2525</v>
      </c>
      <c r="G1332" s="17" t="str">
        <f t="shared" ca="1" si="43"/>
        <v>,22-01-2020,</v>
      </c>
      <c r="H1332" s="2">
        <f ca="1">RANDBETWEEN(1,Formules!$B$3)</f>
        <v>432</v>
      </c>
      <c r="I1332" s="2">
        <f t="shared" si="44"/>
        <v>1331</v>
      </c>
    </row>
    <row r="1333" spans="1:9" x14ac:dyDescent="0.25">
      <c r="A1333" s="2" t="str">
        <f ca="1">Tabel4[[#This Row],[GroepBeheerderEmail]]&amp;Tabel4[[#This Row],[GroepNaam]]&amp;Tabel4[[#This Row],[ReisNaam]]&amp;Tabel4[[#This Row],[NotitieTitel]]&amp;Tabel4[[#This Row],[NotitieDatum]]&amp;Tabel4[[#This Row],[NotitieTekst]]</f>
        <v>Jolynn.Fosdike@gmail.com,Skyndu,Mumias,Upgradable contextually-based ability,22-01-2020,Maecenas pulvinar lobortis est. Phasellus sit amet erat. Nulla tempus. Vivamus in felis eu sapien cursus vestibulum. Proin eu mi. Nulla ac enim.</v>
      </c>
      <c r="B1333" s="2" t="str">
        <f ca="1">SUBSTITUTE(INDEX(Tabel3[GroepBeheerderEmail],Tabel4[[#This Row],[Reis.Index]]),",","")</f>
        <v>Jolynn.Fosdike@gmail.com</v>
      </c>
      <c r="C1333" s="2" t="str">
        <f ca="1">INDEX(Tabel3[GroepNaam],Tabel4[[#This Row],[Reis.Index]])</f>
        <v>,Skyndu,</v>
      </c>
      <c r="D1333" s="2" t="str">
        <f ca="1">INDEX(Tabel3[ReisNaam],Tabel4[[#This Row],[Reis.Index]])&amp;","</f>
        <v>Mumias,</v>
      </c>
      <c r="E1333" t="s">
        <v>4071</v>
      </c>
      <c r="F1333" t="s">
        <v>2526</v>
      </c>
      <c r="G1333" s="17" t="str">
        <f t="shared" ca="1" si="43"/>
        <v>,22-01-2020,</v>
      </c>
      <c r="H1333" s="2">
        <f ca="1">RANDBETWEEN(1,Formules!$B$3)</f>
        <v>682</v>
      </c>
      <c r="I1333" s="2">
        <f t="shared" si="44"/>
        <v>1332</v>
      </c>
    </row>
    <row r="1334" spans="1:9" x14ac:dyDescent="0.25">
      <c r="A1334" s="2" t="str">
        <f ca="1">Tabel4[[#This Row],[GroepBeheerderEmail]]&amp;Tabel4[[#This Row],[GroepNaam]]&amp;Tabel4[[#This Row],[ReisNaam]]&amp;Tabel4[[#This Row],[NotitieTitel]]&amp;Tabel4[[#This Row],[NotitieDatum]]&amp;Tabel4[[#This Row],[NotitieTekst]]</f>
        <v>Reine.Mougin@gmail.com,Fiveclub,Mueang Nonthaburi,Quality-focused composite methodology,22-01-2020,Duis at velit eu est congue elementum. In hac habitasse platea dictumst. Morbi vestibulum, velit id pretium iaculis, diam erat fermentum justo, nec condimentum neque sapien placerat ante. Nulla justo. Aliquam quis turpis eget elit sodales scelerisque. Mauris sit amet eros.</v>
      </c>
      <c r="B1334" s="2" t="str">
        <f ca="1">SUBSTITUTE(INDEX(Tabel3[GroepBeheerderEmail],Tabel4[[#This Row],[Reis.Index]]),",","")</f>
        <v>Reine.Mougin@gmail.com</v>
      </c>
      <c r="C1334" s="2" t="str">
        <f ca="1">INDEX(Tabel3[GroepNaam],Tabel4[[#This Row],[Reis.Index]])</f>
        <v>,Fiveclub,</v>
      </c>
      <c r="D1334" s="2" t="str">
        <f ca="1">INDEX(Tabel3[ReisNaam],Tabel4[[#This Row],[Reis.Index]])&amp;","</f>
        <v>Mueang Nonthaburi,</v>
      </c>
      <c r="E1334" t="s">
        <v>4072</v>
      </c>
      <c r="F1334" t="s">
        <v>2527</v>
      </c>
      <c r="G1334" s="17" t="str">
        <f t="shared" ca="1" si="43"/>
        <v>,22-01-2020,</v>
      </c>
      <c r="H1334" s="2">
        <f ca="1">RANDBETWEEN(1,Formules!$B$3)</f>
        <v>389</v>
      </c>
      <c r="I1334" s="2">
        <f t="shared" si="44"/>
        <v>1333</v>
      </c>
    </row>
    <row r="1335" spans="1:9" x14ac:dyDescent="0.25">
      <c r="A1335" s="2" t="str">
        <f ca="1">Tabel4[[#This Row],[GroepBeheerderEmail]]&amp;Tabel4[[#This Row],[GroepNaam]]&amp;Tabel4[[#This Row],[ReisNaam]]&amp;Tabel4[[#This Row],[NotitieTitel]]&amp;Tabel4[[#This Row],[NotitieDatum]]&amp;Tabel4[[#This Row],[NotitieTekst]]</f>
        <v>Jobye.Rames@gmail.com,Youspan,La Falda,Decentralized uniform product,22-01-2020,Vivamus vel nulla eget eros elementum pellentesque. Quisque porta volutpat erat. Quisque erat eros, viverra eget, congue eget, semper rutrum, nulla. Nunc purus. Phasellus in felis.</v>
      </c>
      <c r="B1335" s="2" t="str">
        <f ca="1">SUBSTITUTE(INDEX(Tabel3[GroepBeheerderEmail],Tabel4[[#This Row],[Reis.Index]]),",","")</f>
        <v>Jobye.Rames@gmail.com</v>
      </c>
      <c r="C1335" s="2" t="str">
        <f ca="1">INDEX(Tabel3[GroepNaam],Tabel4[[#This Row],[Reis.Index]])</f>
        <v>,Youspan,</v>
      </c>
      <c r="D1335" s="2" t="str">
        <f ca="1">INDEX(Tabel3[ReisNaam],Tabel4[[#This Row],[Reis.Index]])&amp;","</f>
        <v>La Falda,</v>
      </c>
      <c r="E1335" t="s">
        <v>4073</v>
      </c>
      <c r="F1335" t="s">
        <v>2025</v>
      </c>
      <c r="G1335" s="17" t="str">
        <f t="shared" ca="1" si="43"/>
        <v>,22-01-2020,</v>
      </c>
      <c r="H1335" s="2">
        <f ca="1">RANDBETWEEN(1,Formules!$B$3)</f>
        <v>632</v>
      </c>
      <c r="I1335" s="2">
        <f t="shared" si="44"/>
        <v>1334</v>
      </c>
    </row>
    <row r="1336" spans="1:9" x14ac:dyDescent="0.25">
      <c r="A1336" s="2" t="str">
        <f ca="1">Tabel4[[#This Row],[GroepBeheerderEmail]]&amp;Tabel4[[#This Row],[GroepNaam]]&amp;Tabel4[[#This Row],[ReisNaam]]&amp;Tabel4[[#This Row],[NotitieTitel]]&amp;Tabel4[[#This Row],[NotitieDatum]]&amp;Tabel4[[#This Row],[NotitieTekst]]</f>
        <v>Jan.Truitt@gmail.com,Cogilith,Jinping,Decentralized object-oriented intranet,22-01-2020,Integer ac neque. Duis bibendum. Morbi non quam nec dui luctus rutrum.</v>
      </c>
      <c r="B1336" s="2" t="str">
        <f ca="1">SUBSTITUTE(INDEX(Tabel3[GroepBeheerderEmail],Tabel4[[#This Row],[Reis.Index]]),",","")</f>
        <v>Jan.Truitt@gmail.com</v>
      </c>
      <c r="C1336" s="2" t="str">
        <f ca="1">INDEX(Tabel3[GroepNaam],Tabel4[[#This Row],[Reis.Index]])</f>
        <v>,Cogilith,</v>
      </c>
      <c r="D1336" s="2" t="str">
        <f ca="1">INDEX(Tabel3[ReisNaam],Tabel4[[#This Row],[Reis.Index]])&amp;","</f>
        <v>Jinping,</v>
      </c>
      <c r="E1336" t="s">
        <v>4074</v>
      </c>
      <c r="F1336" t="s">
        <v>2027</v>
      </c>
      <c r="G1336" s="17" t="str">
        <f t="shared" ca="1" si="43"/>
        <v>,22-01-2020,</v>
      </c>
      <c r="H1336" s="2">
        <f ca="1">RANDBETWEEN(1,Formules!$B$3)</f>
        <v>904</v>
      </c>
      <c r="I1336" s="2">
        <f t="shared" si="44"/>
        <v>1335</v>
      </c>
    </row>
    <row r="1337" spans="1:9" x14ac:dyDescent="0.25">
      <c r="A1337" s="2" t="str">
        <f ca="1">Tabel4[[#This Row],[GroepBeheerderEmail]]&amp;Tabel4[[#This Row],[GroepNaam]]&amp;Tabel4[[#This Row],[ReisNaam]]&amp;Tabel4[[#This Row],[NotitieTitel]]&amp;Tabel4[[#This Row],[NotitieDatum]]&amp;Tabel4[[#This Row],[NotitieTekst]]</f>
        <v>Kelley.Grattan@gmail.com,Flipopia,La Labor,Stand-alone leading edge knowledge user,22-01-2020,Donec semper sapien a libero. Nam dui. Proin leo odio, porttitor id, consequat in, consequat ut, nulla. Sed accumsan felis. Ut at dolor quis odio consequat varius. Integer ac leo. Pellentesque ultrices mattis odio.</v>
      </c>
      <c r="B1337" s="2" t="str">
        <f ca="1">SUBSTITUTE(INDEX(Tabel3[GroepBeheerderEmail],Tabel4[[#This Row],[Reis.Index]]),",","")</f>
        <v>Kelley.Grattan@gmail.com</v>
      </c>
      <c r="C1337" s="2" t="str">
        <f ca="1">INDEX(Tabel3[GroepNaam],Tabel4[[#This Row],[Reis.Index]])</f>
        <v>,Flipopia,</v>
      </c>
      <c r="D1337" s="2" t="str">
        <f ca="1">INDEX(Tabel3[ReisNaam],Tabel4[[#This Row],[Reis.Index]])&amp;","</f>
        <v>La Labor,</v>
      </c>
      <c r="E1337" t="s">
        <v>4075</v>
      </c>
      <c r="F1337" t="s">
        <v>2528</v>
      </c>
      <c r="G1337" s="17" t="str">
        <f t="shared" ca="1" si="43"/>
        <v>,22-01-2020,</v>
      </c>
      <c r="H1337" s="2">
        <f ca="1">RANDBETWEEN(1,Formules!$B$3)</f>
        <v>979</v>
      </c>
      <c r="I1337" s="2">
        <f t="shared" si="44"/>
        <v>1336</v>
      </c>
    </row>
    <row r="1338" spans="1:9" x14ac:dyDescent="0.25">
      <c r="A1338" s="2" t="str">
        <f ca="1">Tabel4[[#This Row],[GroepBeheerderEmail]]&amp;Tabel4[[#This Row],[GroepNaam]]&amp;Tabel4[[#This Row],[ReisNaam]]&amp;Tabel4[[#This Row],[NotitieTitel]]&amp;Tabel4[[#This Row],[NotitieDatum]]&amp;Tabel4[[#This Row],[NotitieTekst]]</f>
        <v>Gert.van Dalen@gmail.com,Quimm,Vallenar,Virtual methodical emulation,22-01-2020,Maecenas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v>
      </c>
      <c r="B1338" s="2" t="str">
        <f ca="1">SUBSTITUTE(INDEX(Tabel3[GroepBeheerderEmail],Tabel4[[#This Row],[Reis.Index]]),",","")</f>
        <v>Gert.van Dalen@gmail.com</v>
      </c>
      <c r="C1338" s="2" t="str">
        <f ca="1">INDEX(Tabel3[GroepNaam],Tabel4[[#This Row],[Reis.Index]])</f>
        <v>,Quimm,</v>
      </c>
      <c r="D1338" s="2" t="str">
        <f ca="1">INDEX(Tabel3[ReisNaam],Tabel4[[#This Row],[Reis.Index]])&amp;","</f>
        <v>Vallenar,</v>
      </c>
      <c r="E1338" t="s">
        <v>4076</v>
      </c>
      <c r="F1338" t="s">
        <v>2125</v>
      </c>
      <c r="G1338" s="17" t="str">
        <f t="shared" ca="1" si="43"/>
        <v>,22-01-2020,</v>
      </c>
      <c r="H1338" s="2">
        <f ca="1">RANDBETWEEN(1,Formules!$B$3)</f>
        <v>460</v>
      </c>
      <c r="I1338" s="2">
        <f t="shared" si="44"/>
        <v>1337</v>
      </c>
    </row>
    <row r="1339" spans="1:9" x14ac:dyDescent="0.25">
      <c r="A1339" s="2" t="str">
        <f ca="1">Tabel4[[#This Row],[GroepBeheerderEmail]]&amp;Tabel4[[#This Row],[GroepNaam]]&amp;Tabel4[[#This Row],[ReisNaam]]&amp;Tabel4[[#This Row],[NotitieTitel]]&amp;Tabel4[[#This Row],[NotitieDatum]]&amp;Tabel4[[#This Row],[NotitieTekst]]</f>
        <v>Allx.Dugmore@gmail.com,Viva,Imotski,Function-based zero tolerance Graphic Interface,22-01-2020,Morbi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v>
      </c>
      <c r="B1339" s="2" t="str">
        <f ca="1">SUBSTITUTE(INDEX(Tabel3[GroepBeheerderEmail],Tabel4[[#This Row],[Reis.Index]]),",","")</f>
        <v>Allx.Dugmore@gmail.com</v>
      </c>
      <c r="C1339" s="2" t="str">
        <f ca="1">INDEX(Tabel3[GroepNaam],Tabel4[[#This Row],[Reis.Index]])</f>
        <v>,Viva,</v>
      </c>
      <c r="D1339" s="2" t="str">
        <f ca="1">INDEX(Tabel3[ReisNaam],Tabel4[[#This Row],[Reis.Index]])&amp;","</f>
        <v>Imotski,</v>
      </c>
      <c r="E1339" t="s">
        <v>4077</v>
      </c>
      <c r="F1339" t="s">
        <v>2057</v>
      </c>
      <c r="G1339" s="17" t="str">
        <f t="shared" ca="1" si="43"/>
        <v>,22-01-2020,</v>
      </c>
      <c r="H1339" s="2">
        <f ca="1">RANDBETWEEN(1,Formules!$B$3)</f>
        <v>476</v>
      </c>
      <c r="I1339" s="2">
        <f t="shared" si="44"/>
        <v>1338</v>
      </c>
    </row>
    <row r="1340" spans="1:9" x14ac:dyDescent="0.25">
      <c r="A1340" s="2" t="str">
        <f ca="1">Tabel4[[#This Row],[GroepBeheerderEmail]]&amp;Tabel4[[#This Row],[GroepNaam]]&amp;Tabel4[[#This Row],[ReisNaam]]&amp;Tabel4[[#This Row],[NotitieTitel]]&amp;Tabel4[[#This Row],[NotitieDatum]]&amp;Tabel4[[#This Row],[NotitieTekst]]</f>
        <v>Padriac.Gauden@gmail.com,Yakidoo,Baharly,Adaptive next generation functionalities,22-01-2020,Proin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v>
      </c>
      <c r="B1340" s="2" t="str">
        <f ca="1">SUBSTITUTE(INDEX(Tabel3[GroepBeheerderEmail],Tabel4[[#This Row],[Reis.Index]]),",","")</f>
        <v>Padriac.Gauden@gmail.com</v>
      </c>
      <c r="C1340" s="2" t="str">
        <f ca="1">INDEX(Tabel3[GroepNaam],Tabel4[[#This Row],[Reis.Index]])</f>
        <v>,Yakidoo,</v>
      </c>
      <c r="D1340" s="2" t="str">
        <f ca="1">INDEX(Tabel3[ReisNaam],Tabel4[[#This Row],[Reis.Index]])&amp;","</f>
        <v>Baharly,</v>
      </c>
      <c r="E1340" t="s">
        <v>4078</v>
      </c>
      <c r="F1340" t="s">
        <v>2192</v>
      </c>
      <c r="G1340" s="17" t="str">
        <f t="shared" ca="1" si="43"/>
        <v>,22-01-2020,</v>
      </c>
      <c r="H1340" s="2">
        <f ca="1">RANDBETWEEN(1,Formules!$B$3)</f>
        <v>539</v>
      </c>
      <c r="I1340" s="2">
        <f t="shared" si="44"/>
        <v>1339</v>
      </c>
    </row>
    <row r="1341" spans="1:9" x14ac:dyDescent="0.25">
      <c r="A1341" s="2" t="str">
        <f ca="1">Tabel4[[#This Row],[GroepBeheerderEmail]]&amp;Tabel4[[#This Row],[GroepNaam]]&amp;Tabel4[[#This Row],[ReisNaam]]&amp;Tabel4[[#This Row],[NotitieTitel]]&amp;Tabel4[[#This Row],[NotitieDatum]]&amp;Tabel4[[#This Row],[NotitieTekst]]</f>
        <v>Olivette.Meaker@gmail.com,Katz,Zhaobei,Centralized systematic website,22-01-2020,Nam congue, risus semper porta volutpat, quam pede lobortis ligula, sit amet eleifend pede libero quis orci. Nullam molestie nibh in lectus. Pellentesque at nulla. Suspendisse potenti. Cras in purus eu magna vulputate luctus.</v>
      </c>
      <c r="B1341" s="2" t="str">
        <f ca="1">SUBSTITUTE(INDEX(Tabel3[GroepBeheerderEmail],Tabel4[[#This Row],[Reis.Index]]),",","")</f>
        <v>Olivette.Meaker@gmail.com</v>
      </c>
      <c r="C1341" s="2" t="str">
        <f ca="1">INDEX(Tabel3[GroepNaam],Tabel4[[#This Row],[Reis.Index]])</f>
        <v>,Katz,</v>
      </c>
      <c r="D1341" s="2" t="str">
        <f ca="1">INDEX(Tabel3[ReisNaam],Tabel4[[#This Row],[Reis.Index]])&amp;","</f>
        <v>Zhaobei,</v>
      </c>
      <c r="E1341" t="s">
        <v>4079</v>
      </c>
      <c r="F1341" t="s">
        <v>1938</v>
      </c>
      <c r="G1341" s="17" t="str">
        <f t="shared" ca="1" si="43"/>
        <v>,22-01-2020,</v>
      </c>
      <c r="H1341" s="2">
        <f ca="1">RANDBETWEEN(1,Formules!$B$3)</f>
        <v>143</v>
      </c>
      <c r="I1341" s="2">
        <f t="shared" si="44"/>
        <v>1340</v>
      </c>
    </row>
    <row r="1342" spans="1:9" x14ac:dyDescent="0.25">
      <c r="A1342" s="2" t="str">
        <f ca="1">Tabel4[[#This Row],[GroepBeheerderEmail]]&amp;Tabel4[[#This Row],[GroepNaam]]&amp;Tabel4[[#This Row],[ReisNaam]]&amp;Tabel4[[#This Row],[NotitieTitel]]&amp;Tabel4[[#This Row],[NotitieDatum]]&amp;Tabel4[[#This Row],[NotitieTekst]]</f>
        <v>Ganny.de Guise@gmail.com,Midel,Yeshan,Extended secondary website,22-01-2020,Maecenas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v>
      </c>
      <c r="B1342" s="2" t="str">
        <f ca="1">SUBSTITUTE(INDEX(Tabel3[GroepBeheerderEmail],Tabel4[[#This Row],[Reis.Index]]),",","")</f>
        <v>Ganny.de Guise@gmail.com</v>
      </c>
      <c r="C1342" s="2" t="str">
        <f ca="1">INDEX(Tabel3[GroepNaam],Tabel4[[#This Row],[Reis.Index]])</f>
        <v>,Midel,</v>
      </c>
      <c r="D1342" s="2" t="str">
        <f ca="1">INDEX(Tabel3[ReisNaam],Tabel4[[#This Row],[Reis.Index]])&amp;","</f>
        <v>Yeshan,</v>
      </c>
      <c r="E1342" t="s">
        <v>4080</v>
      </c>
      <c r="F1342" t="s">
        <v>2529</v>
      </c>
      <c r="G1342" s="17" t="str">
        <f t="shared" ca="1" si="43"/>
        <v>,22-01-2020,</v>
      </c>
      <c r="H1342" s="2">
        <f ca="1">RANDBETWEEN(1,Formules!$B$3)</f>
        <v>916</v>
      </c>
      <c r="I1342" s="2">
        <f t="shared" si="44"/>
        <v>1341</v>
      </c>
    </row>
    <row r="1343" spans="1:9" x14ac:dyDescent="0.25">
      <c r="A1343" s="2" t="str">
        <f ca="1">Tabel4[[#This Row],[GroepBeheerderEmail]]&amp;Tabel4[[#This Row],[GroepNaam]]&amp;Tabel4[[#This Row],[ReisNaam]]&amp;Tabel4[[#This Row],[NotitieTitel]]&amp;Tabel4[[#This Row],[NotitieDatum]]&amp;Tabel4[[#This Row],[NotitieTekst]]</f>
        <v>Letti.Boss@gmail.com,Twitternation,Suwaru,Fundamental 24/7 function,22-01-2020,Morbi vel lectus in quam fringilla rhoncus. Mauris enim leo, rhoncus sed, vestibulum sit amet, cursus id, turpis. Integer aliquet, massa id lobortis convallis, tortor risus dapibus augue, vel accumsan tellus nisi eu orci. Mauris lacinia sapien quis libero.</v>
      </c>
      <c r="B1343" s="2" t="str">
        <f ca="1">SUBSTITUTE(INDEX(Tabel3[GroepBeheerderEmail],Tabel4[[#This Row],[Reis.Index]]),",","")</f>
        <v>Letti.Boss@gmail.com</v>
      </c>
      <c r="C1343" s="2" t="str">
        <f ca="1">INDEX(Tabel3[GroepNaam],Tabel4[[#This Row],[Reis.Index]])</f>
        <v>,Twitternation,</v>
      </c>
      <c r="D1343" s="2" t="str">
        <f ca="1">INDEX(Tabel3[ReisNaam],Tabel4[[#This Row],[Reis.Index]])&amp;","</f>
        <v>Suwaru,</v>
      </c>
      <c r="E1343" t="s">
        <v>4081</v>
      </c>
      <c r="F1343" t="s">
        <v>2530</v>
      </c>
      <c r="G1343" s="17" t="str">
        <f t="shared" ca="1" si="43"/>
        <v>,22-01-2020,</v>
      </c>
      <c r="H1343" s="2">
        <f ca="1">RANDBETWEEN(1,Formules!$B$3)</f>
        <v>591</v>
      </c>
      <c r="I1343" s="2">
        <f t="shared" si="44"/>
        <v>1342</v>
      </c>
    </row>
    <row r="1344" spans="1:9" x14ac:dyDescent="0.25">
      <c r="A1344" s="2" t="str">
        <f ca="1">Tabel4[[#This Row],[GroepBeheerderEmail]]&amp;Tabel4[[#This Row],[GroepNaam]]&amp;Tabel4[[#This Row],[ReisNaam]]&amp;Tabel4[[#This Row],[NotitieTitel]]&amp;Tabel4[[#This Row],[NotitieDatum]]&amp;Tabel4[[#This Row],[NotitieTekst]]</f>
        <v>Loria.Pickston@gmail.com,Fivespan,Herrljunga,Open-architected full-range concept,22-01-2020,Integer non velit.</v>
      </c>
      <c r="B1344" s="2" t="str">
        <f ca="1">SUBSTITUTE(INDEX(Tabel3[GroepBeheerderEmail],Tabel4[[#This Row],[Reis.Index]]),",","")</f>
        <v>Loria.Pickston@gmail.com</v>
      </c>
      <c r="C1344" s="2" t="str">
        <f ca="1">INDEX(Tabel3[GroepNaam],Tabel4[[#This Row],[Reis.Index]])</f>
        <v>,Fivespan,</v>
      </c>
      <c r="D1344" s="2" t="str">
        <f ca="1">INDEX(Tabel3[ReisNaam],Tabel4[[#This Row],[Reis.Index]])&amp;","</f>
        <v>Herrljunga,</v>
      </c>
      <c r="E1344" t="s">
        <v>4082</v>
      </c>
      <c r="F1344" t="s">
        <v>2090</v>
      </c>
      <c r="G1344" s="17" t="str">
        <f t="shared" ca="1" si="43"/>
        <v>,22-01-2020,</v>
      </c>
      <c r="H1344" s="2">
        <f ca="1">RANDBETWEEN(1,Formules!$B$3)</f>
        <v>252</v>
      </c>
      <c r="I1344" s="2">
        <f t="shared" si="44"/>
        <v>1343</v>
      </c>
    </row>
    <row r="1345" spans="1:9" x14ac:dyDescent="0.25">
      <c r="A1345" s="2" t="str">
        <f ca="1">Tabel4[[#This Row],[GroepBeheerderEmail]]&amp;Tabel4[[#This Row],[GroepNaam]]&amp;Tabel4[[#This Row],[ReisNaam]]&amp;Tabel4[[#This Row],[NotitieTitel]]&amp;Tabel4[[#This Row],[NotitieDatum]]&amp;Tabel4[[#This Row],[NotitieTekst]]</f>
        <v>Chaddy.Coultar@gmail.com,Avamba,Setúbal,Future-proofed tertiary concept,22-01-2020,Integer pede justo, lacinia eget, tincidunt eget, tempus vel, pede. Morbi porttitor lorem id ligula. Suspendisse ornare consequat lectus. In est risus, auctor sed, tristique in, tempus sit amet, sem.</v>
      </c>
      <c r="B1345" s="2" t="str">
        <f ca="1">SUBSTITUTE(INDEX(Tabel3[GroepBeheerderEmail],Tabel4[[#This Row],[Reis.Index]]),",","")</f>
        <v>Chaddy.Coultar@gmail.com</v>
      </c>
      <c r="C1345" s="2" t="str">
        <f ca="1">INDEX(Tabel3[GroepNaam],Tabel4[[#This Row],[Reis.Index]])</f>
        <v>,Avamba,</v>
      </c>
      <c r="D1345" s="2" t="str">
        <f ca="1">INDEX(Tabel3[ReisNaam],Tabel4[[#This Row],[Reis.Index]])&amp;","</f>
        <v>Setúbal,</v>
      </c>
      <c r="E1345" t="s">
        <v>4083</v>
      </c>
      <c r="F1345" t="s">
        <v>2531</v>
      </c>
      <c r="G1345" s="17" t="str">
        <f t="shared" ca="1" si="43"/>
        <v>,22-01-2020,</v>
      </c>
      <c r="H1345" s="2">
        <f ca="1">RANDBETWEEN(1,Formules!$B$3)</f>
        <v>243</v>
      </c>
      <c r="I1345" s="2">
        <f t="shared" si="44"/>
        <v>1344</v>
      </c>
    </row>
    <row r="1346" spans="1:9" x14ac:dyDescent="0.25">
      <c r="A1346" s="2" t="str">
        <f ca="1">Tabel4[[#This Row],[GroepBeheerderEmail]]&amp;Tabel4[[#This Row],[GroepNaam]]&amp;Tabel4[[#This Row],[ReisNaam]]&amp;Tabel4[[#This Row],[NotitieTitel]]&amp;Tabel4[[#This Row],[NotitieDatum]]&amp;Tabel4[[#This Row],[NotitieTekst]]</f>
        <v>Lane.Mellows@gmail.com,Dynava,Sulaco,Reactive fresh-thinking local area network,22-01-2020,Donec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v>
      </c>
      <c r="B1346" s="2" t="str">
        <f ca="1">SUBSTITUTE(INDEX(Tabel3[GroepBeheerderEmail],Tabel4[[#This Row],[Reis.Index]]),",","")</f>
        <v>Lane.Mellows@gmail.com</v>
      </c>
      <c r="C1346" s="2" t="str">
        <f ca="1">INDEX(Tabel3[GroepNaam],Tabel4[[#This Row],[Reis.Index]])</f>
        <v>,Dynava,</v>
      </c>
      <c r="D1346" s="2" t="str">
        <f ca="1">INDEX(Tabel3[ReisNaam],Tabel4[[#This Row],[Reis.Index]])&amp;","</f>
        <v>Sulaco,</v>
      </c>
      <c r="E1346" t="s">
        <v>4084</v>
      </c>
      <c r="F1346" t="s">
        <v>2158</v>
      </c>
      <c r="G1346" s="17" t="str">
        <f t="shared" ca="1" si="43"/>
        <v>,22-01-2020,</v>
      </c>
      <c r="H1346" s="2">
        <f ca="1">RANDBETWEEN(1,Formules!$B$3)</f>
        <v>670</v>
      </c>
      <c r="I1346" s="2">
        <f t="shared" si="44"/>
        <v>1345</v>
      </c>
    </row>
    <row r="1347" spans="1:9" x14ac:dyDescent="0.25">
      <c r="A1347" s="2" t="str">
        <f ca="1">Tabel4[[#This Row],[GroepBeheerderEmail]]&amp;Tabel4[[#This Row],[GroepNaam]]&amp;Tabel4[[#This Row],[ReisNaam]]&amp;Tabel4[[#This Row],[NotitieTitel]]&amp;Tabel4[[#This Row],[NotitieDatum]]&amp;Tabel4[[#This Row],[NotitieTekst]]</f>
        <v>Ruby.Mackness@gmail.com,Katz,Santiago De Compostela,Devolved dedicated protocol,22-01-2020,Integer a nibh. In quis justo. Maecenas rhoncus aliquam lacus. Morbi quis tortor id nulla ultrices aliquet. Maecenas leo odio, condimentum id, luctus nec, molestie sed, justo. Pellentesque viverra pede ac diam.</v>
      </c>
      <c r="B1347" s="2" t="str">
        <f ca="1">SUBSTITUTE(INDEX(Tabel3[GroepBeheerderEmail],Tabel4[[#This Row],[Reis.Index]]),",","")</f>
        <v>Ruby.Mackness@gmail.com</v>
      </c>
      <c r="C1347" s="2" t="str">
        <f ca="1">INDEX(Tabel3[GroepNaam],Tabel4[[#This Row],[Reis.Index]])</f>
        <v>,Katz,</v>
      </c>
      <c r="D1347" s="2" t="str">
        <f ca="1">INDEX(Tabel3[ReisNaam],Tabel4[[#This Row],[Reis.Index]])&amp;","</f>
        <v>Santiago De Compostela,</v>
      </c>
      <c r="E1347" t="s">
        <v>4085</v>
      </c>
      <c r="F1347" t="s">
        <v>2532</v>
      </c>
      <c r="G1347" s="17" t="str">
        <f t="shared" ca="1" si="43"/>
        <v>,22-01-2020,</v>
      </c>
      <c r="H1347" s="2">
        <f ca="1">RANDBETWEEN(1,Formules!$B$3)</f>
        <v>854</v>
      </c>
      <c r="I1347" s="2">
        <f t="shared" si="44"/>
        <v>1346</v>
      </c>
    </row>
    <row r="1348" spans="1:9" x14ac:dyDescent="0.25">
      <c r="A1348" s="2" t="str">
        <f ca="1">Tabel4[[#This Row],[GroepBeheerderEmail]]&amp;Tabel4[[#This Row],[GroepNaam]]&amp;Tabel4[[#This Row],[ReisNaam]]&amp;Tabel4[[#This Row],[NotitieTitel]]&amp;Tabel4[[#This Row],[NotitieDatum]]&amp;Tabel4[[#This Row],[NotitieTekst]]</f>
        <v>Rhianon.Benson@gmail.com,Skyba,Töreboda,Organized web-enabled groupware,22-01-2020,Aliquam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v>
      </c>
      <c r="B1348" s="2" t="str">
        <f ca="1">SUBSTITUTE(INDEX(Tabel3[GroepBeheerderEmail],Tabel4[[#This Row],[Reis.Index]]),",","")</f>
        <v>Rhianon.Benson@gmail.com</v>
      </c>
      <c r="C1348" s="2" t="str">
        <f ca="1">INDEX(Tabel3[GroepNaam],Tabel4[[#This Row],[Reis.Index]])</f>
        <v>,Skyba,</v>
      </c>
      <c r="D1348" s="2" t="str">
        <f ca="1">INDEX(Tabel3[ReisNaam],Tabel4[[#This Row],[Reis.Index]])&amp;","</f>
        <v>Töreboda,</v>
      </c>
      <c r="E1348" t="s">
        <v>4086</v>
      </c>
      <c r="F1348" t="s">
        <v>1944</v>
      </c>
      <c r="G1348" s="17" t="str">
        <f t="shared" ca="1" si="43"/>
        <v>,22-01-2020,</v>
      </c>
      <c r="H1348" s="2">
        <f ca="1">RANDBETWEEN(1,Formules!$B$3)</f>
        <v>586</v>
      </c>
      <c r="I1348" s="2">
        <f t="shared" si="44"/>
        <v>1347</v>
      </c>
    </row>
    <row r="1349" spans="1:9" x14ac:dyDescent="0.25">
      <c r="A1349" s="2" t="str">
        <f ca="1">Tabel4[[#This Row],[GroepBeheerderEmail]]&amp;Tabel4[[#This Row],[GroepNaam]]&amp;Tabel4[[#This Row],[ReisNaam]]&amp;Tabel4[[#This Row],[NotitieTitel]]&amp;Tabel4[[#This Row],[NotitieDatum]]&amp;Tabel4[[#This Row],[NotitieTekst]]</f>
        <v>Lettie.Handling@gmail.com,Dynava,Guangchen,Total zero administration forecast,22-01-2020,Duis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v>
      </c>
      <c r="B1349" s="2" t="str">
        <f ca="1">SUBSTITUTE(INDEX(Tabel3[GroepBeheerderEmail],Tabel4[[#This Row],[Reis.Index]]),",","")</f>
        <v>Lettie.Handling@gmail.com</v>
      </c>
      <c r="C1349" s="2" t="str">
        <f ca="1">INDEX(Tabel3[GroepNaam],Tabel4[[#This Row],[Reis.Index]])</f>
        <v>,Dynava,</v>
      </c>
      <c r="D1349" s="2" t="str">
        <f ca="1">INDEX(Tabel3[ReisNaam],Tabel4[[#This Row],[Reis.Index]])&amp;","</f>
        <v>Guangchen,</v>
      </c>
      <c r="E1349" t="s">
        <v>4087</v>
      </c>
      <c r="F1349" t="s">
        <v>2533</v>
      </c>
      <c r="G1349" s="17" t="str">
        <f t="shared" ca="1" si="43"/>
        <v>,22-01-2020,</v>
      </c>
      <c r="H1349" s="2">
        <f ca="1">RANDBETWEEN(1,Formules!$B$3)</f>
        <v>84</v>
      </c>
      <c r="I1349" s="2">
        <f t="shared" si="44"/>
        <v>1348</v>
      </c>
    </row>
    <row r="1350" spans="1:9" x14ac:dyDescent="0.25">
      <c r="A1350" s="2" t="str">
        <f ca="1">Tabel4[[#This Row],[GroepBeheerderEmail]]&amp;Tabel4[[#This Row],[GroepNaam]]&amp;Tabel4[[#This Row],[ReisNaam]]&amp;Tabel4[[#This Row],[NotitieTitel]]&amp;Tabel4[[#This Row],[NotitieDatum]]&amp;Tabel4[[#This Row],[NotitieTekst]]</f>
        <v>Alida.Noble@gmail.com,Livetube,Prachatice,Diverse methodical framework,22-01-2020,Vestibulum rutrum rutrum neque. Aenean auctor gravida sem.</v>
      </c>
      <c r="B1350" s="2" t="str">
        <f ca="1">SUBSTITUTE(INDEX(Tabel3[GroepBeheerderEmail],Tabel4[[#This Row],[Reis.Index]]),",","")</f>
        <v>Alida.Noble@gmail.com</v>
      </c>
      <c r="C1350" s="2" t="str">
        <f ca="1">INDEX(Tabel3[GroepNaam],Tabel4[[#This Row],[Reis.Index]])</f>
        <v>,Livetube,</v>
      </c>
      <c r="D1350" s="2" t="str">
        <f ca="1">INDEX(Tabel3[ReisNaam],Tabel4[[#This Row],[Reis.Index]])&amp;","</f>
        <v>Prachatice,</v>
      </c>
      <c r="E1350" t="s">
        <v>4088</v>
      </c>
      <c r="F1350" t="s">
        <v>1842</v>
      </c>
      <c r="G1350" s="17" t="str">
        <f t="shared" ca="1" si="43"/>
        <v>,22-01-2020,</v>
      </c>
      <c r="H1350" s="2">
        <f ca="1">RANDBETWEEN(1,Formules!$B$3)</f>
        <v>969</v>
      </c>
      <c r="I1350" s="2">
        <f t="shared" si="44"/>
        <v>1349</v>
      </c>
    </row>
    <row r="1351" spans="1:9" x14ac:dyDescent="0.25">
      <c r="A1351" s="2" t="str">
        <f ca="1">Tabel4[[#This Row],[GroepBeheerderEmail]]&amp;Tabel4[[#This Row],[GroepNaam]]&amp;Tabel4[[#This Row],[ReisNaam]]&amp;Tabel4[[#This Row],[NotitieTitel]]&amp;Tabel4[[#This Row],[NotitieDatum]]&amp;Tabel4[[#This Row],[NotitieTekst]]</f>
        <v>Cull.Annes@gmail.com,Oloo,Wololele A,Reduced asymmetric core,22-01-2020,Etiam justo. Etiam pretium iaculis justo. In hac habitasse platea dictumst. Etiam faucibus cursus urna. Ut tellus.</v>
      </c>
      <c r="B1351" s="2" t="str">
        <f ca="1">SUBSTITUTE(INDEX(Tabel3[GroepBeheerderEmail],Tabel4[[#This Row],[Reis.Index]]),",","")</f>
        <v>Cull.Annes@gmail.com</v>
      </c>
      <c r="C1351" s="2" t="str">
        <f ca="1">INDEX(Tabel3[GroepNaam],Tabel4[[#This Row],[Reis.Index]])</f>
        <v>,Oloo,</v>
      </c>
      <c r="D1351" s="2" t="str">
        <f ca="1">INDEX(Tabel3[ReisNaam],Tabel4[[#This Row],[Reis.Index]])&amp;","</f>
        <v>Wololele A,</v>
      </c>
      <c r="E1351" t="s">
        <v>4089</v>
      </c>
      <c r="F1351" t="s">
        <v>1711</v>
      </c>
      <c r="G1351" s="17" t="str">
        <f t="shared" ca="1" si="43"/>
        <v>,22-01-2020,</v>
      </c>
      <c r="H1351" s="2">
        <f ca="1">RANDBETWEEN(1,Formules!$B$3)</f>
        <v>423</v>
      </c>
      <c r="I1351" s="2">
        <f t="shared" si="44"/>
        <v>1350</v>
      </c>
    </row>
    <row r="1352" spans="1:9" x14ac:dyDescent="0.25">
      <c r="A1352" s="2" t="str">
        <f ca="1">Tabel4[[#This Row],[GroepBeheerderEmail]]&amp;Tabel4[[#This Row],[GroepNaam]]&amp;Tabel4[[#This Row],[ReisNaam]]&amp;Tabel4[[#This Row],[NotitieTitel]]&amp;Tabel4[[#This Row],[NotitieDatum]]&amp;Tabel4[[#This Row],[NotitieTekst]]</f>
        <v>Padriac.Gauden@gmail.com,Avavee,Piteå,Switchable didactic process improvement,22-01-2020,Morbi a ipsum. Integer a nibh. In quis justo. Maecenas rhoncus aliquam lacus. Morbi quis tortor id nulla ultrices aliquet. Maecenas leo odio, condimentum id, luctus nec, molestie sed, justo. Pellentesque viverra pede ac diam.</v>
      </c>
      <c r="B1352" s="2" t="str">
        <f ca="1">SUBSTITUTE(INDEX(Tabel3[GroepBeheerderEmail],Tabel4[[#This Row],[Reis.Index]]),",","")</f>
        <v>Padriac.Gauden@gmail.com</v>
      </c>
      <c r="C1352" s="2" t="str">
        <f ca="1">INDEX(Tabel3[GroepNaam],Tabel4[[#This Row],[Reis.Index]])</f>
        <v>,Avavee,</v>
      </c>
      <c r="D1352" s="2" t="str">
        <f ca="1">INDEX(Tabel3[ReisNaam],Tabel4[[#This Row],[Reis.Index]])&amp;","</f>
        <v>Piteå,</v>
      </c>
      <c r="E1352" t="s">
        <v>4090</v>
      </c>
      <c r="F1352" t="s">
        <v>2330</v>
      </c>
      <c r="G1352" s="17" t="str">
        <f t="shared" ca="1" si="43"/>
        <v>,22-01-2020,</v>
      </c>
      <c r="H1352" s="2">
        <f ca="1">RANDBETWEEN(1,Formules!$B$3)</f>
        <v>437</v>
      </c>
      <c r="I1352" s="2">
        <f t="shared" si="44"/>
        <v>1351</v>
      </c>
    </row>
    <row r="1353" spans="1:9" x14ac:dyDescent="0.25">
      <c r="A1353" s="2" t="str">
        <f ca="1">Tabel4[[#This Row],[GroepBeheerderEmail]]&amp;Tabel4[[#This Row],[GroepNaam]]&amp;Tabel4[[#This Row],[ReisNaam]]&amp;Tabel4[[#This Row],[NotitieTitel]]&amp;Tabel4[[#This Row],[NotitieDatum]]&amp;Tabel4[[#This Row],[NotitieTekst]]</f>
        <v>Emmy.Maseres@gmail.com,Wikido,Las Piñas,Cross-platform user-facing open architecture,22-01-2020,In quis justo. Maecenas rhoncus aliquam lacus.</v>
      </c>
      <c r="B1353" s="2" t="str">
        <f ca="1">SUBSTITUTE(INDEX(Tabel3[GroepBeheerderEmail],Tabel4[[#This Row],[Reis.Index]]),",","")</f>
        <v>Emmy.Maseres@gmail.com</v>
      </c>
      <c r="C1353" s="2" t="str">
        <f ca="1">INDEX(Tabel3[GroepNaam],Tabel4[[#This Row],[Reis.Index]])</f>
        <v>,Wikido,</v>
      </c>
      <c r="D1353" s="2" t="str">
        <f ca="1">INDEX(Tabel3[ReisNaam],Tabel4[[#This Row],[Reis.Index]])&amp;","</f>
        <v>Las Piñas,</v>
      </c>
      <c r="E1353" t="s">
        <v>4091</v>
      </c>
      <c r="F1353" t="s">
        <v>2534</v>
      </c>
      <c r="G1353" s="17" t="str">
        <f t="shared" ca="1" si="43"/>
        <v>,22-01-2020,</v>
      </c>
      <c r="H1353" s="2">
        <f ca="1">RANDBETWEEN(1,Formules!$B$3)</f>
        <v>833</v>
      </c>
      <c r="I1353" s="2">
        <f t="shared" si="44"/>
        <v>1352</v>
      </c>
    </row>
    <row r="1354" spans="1:9" x14ac:dyDescent="0.25">
      <c r="A1354" s="2" t="str">
        <f ca="1">Tabel4[[#This Row],[GroepBeheerderEmail]]&amp;Tabel4[[#This Row],[GroepNaam]]&amp;Tabel4[[#This Row],[ReisNaam]]&amp;Tabel4[[#This Row],[NotitieTitel]]&amp;Tabel4[[#This Row],[NotitieDatum]]&amp;Tabel4[[#This Row],[NotitieTekst]]</f>
        <v>Faun.Gutans@gmail.com,Riffpath,Air Bangis,Horizontal multi-tasking infrastructure,22-01-2020,In congue. Etiam justo. Etiam pretium iaculis justo. In hac habitasse platea dictumst. Etiam faucibus cursus urna. Ut tellus. Nulla ut erat id mauris vulputate elementum. Nullam varius.</v>
      </c>
      <c r="B1354" s="2" t="str">
        <f ca="1">SUBSTITUTE(INDEX(Tabel3[GroepBeheerderEmail],Tabel4[[#This Row],[Reis.Index]]),",","")</f>
        <v>Faun.Gutans@gmail.com</v>
      </c>
      <c r="C1354" s="2" t="str">
        <f ca="1">INDEX(Tabel3[GroepNaam],Tabel4[[#This Row],[Reis.Index]])</f>
        <v>,Riffpath,</v>
      </c>
      <c r="D1354" s="2" t="str">
        <f ca="1">INDEX(Tabel3[ReisNaam],Tabel4[[#This Row],[Reis.Index]])&amp;","</f>
        <v>Air Bangis,</v>
      </c>
      <c r="E1354" t="s">
        <v>4092</v>
      </c>
      <c r="F1354" t="s">
        <v>2535</v>
      </c>
      <c r="G1354" s="17" t="str">
        <f t="shared" ca="1" si="43"/>
        <v>,22-01-2020,</v>
      </c>
      <c r="H1354" s="2">
        <f ca="1">RANDBETWEEN(1,Formules!$B$3)</f>
        <v>644</v>
      </c>
      <c r="I1354" s="2">
        <f t="shared" si="44"/>
        <v>1353</v>
      </c>
    </row>
    <row r="1355" spans="1:9" x14ac:dyDescent="0.25">
      <c r="A1355" s="2" t="str">
        <f ca="1">Tabel4[[#This Row],[GroepBeheerderEmail]]&amp;Tabel4[[#This Row],[GroepNaam]]&amp;Tabel4[[#This Row],[ReisNaam]]&amp;Tabel4[[#This Row],[NotitieTitel]]&amp;Tabel4[[#This Row],[NotitieDatum]]&amp;Tabel4[[#This Row],[NotitieTekst]]</f>
        <v>Jacquelin.Waugh@gmail.com,Wordtune,Aibura,Devolved cohesive service-desk,22-01-2020,Duis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v>
      </c>
      <c r="B1355" s="2" t="str">
        <f ca="1">SUBSTITUTE(INDEX(Tabel3[GroepBeheerderEmail],Tabel4[[#This Row],[Reis.Index]]),",","")</f>
        <v>Jacquelin.Waugh@gmail.com</v>
      </c>
      <c r="C1355" s="2" t="str">
        <f ca="1">INDEX(Tabel3[GroepNaam],Tabel4[[#This Row],[Reis.Index]])</f>
        <v>,Wordtune,</v>
      </c>
      <c r="D1355" s="2" t="str">
        <f ca="1">INDEX(Tabel3[ReisNaam],Tabel4[[#This Row],[Reis.Index]])&amp;","</f>
        <v>Aibura,</v>
      </c>
      <c r="E1355" t="s">
        <v>4093</v>
      </c>
      <c r="F1355" t="s">
        <v>2536</v>
      </c>
      <c r="G1355" s="17" t="str">
        <f t="shared" ca="1" si="43"/>
        <v>,22-01-2020,</v>
      </c>
      <c r="H1355" s="2">
        <f ca="1">RANDBETWEEN(1,Formules!$B$3)</f>
        <v>680</v>
      </c>
      <c r="I1355" s="2">
        <f t="shared" si="44"/>
        <v>1354</v>
      </c>
    </row>
    <row r="1356" spans="1:9" x14ac:dyDescent="0.25">
      <c r="A1356" s="2" t="str">
        <f ca="1">Tabel4[[#This Row],[GroepBeheerderEmail]]&amp;Tabel4[[#This Row],[GroepNaam]]&amp;Tabel4[[#This Row],[ReisNaam]]&amp;Tabel4[[#This Row],[NotitieTitel]]&amp;Tabel4[[#This Row],[NotitieDatum]]&amp;Tabel4[[#This Row],[NotitieTekst]]</f>
        <v>Gert.van Dalen@gmail.com,Quimm,Świlcza,Managed upward-trending methodology,22-01-2020,In hac habitasse platea dictumst. Morbi vestibulum, velit id pretium iaculis, diam erat fermentum justo, nec condimentum neque sapien placerat ante. Nulla justo. Aliquam quis turpis eget elit sodales scelerisque.</v>
      </c>
      <c r="B1356" s="2" t="str">
        <f ca="1">SUBSTITUTE(INDEX(Tabel3[GroepBeheerderEmail],Tabel4[[#This Row],[Reis.Index]]),",","")</f>
        <v>Gert.van Dalen@gmail.com</v>
      </c>
      <c r="C1356" s="2" t="str">
        <f ca="1">INDEX(Tabel3[GroepNaam],Tabel4[[#This Row],[Reis.Index]])</f>
        <v>,Quimm,</v>
      </c>
      <c r="D1356" s="2" t="str">
        <f ca="1">INDEX(Tabel3[ReisNaam],Tabel4[[#This Row],[Reis.Index]])&amp;","</f>
        <v>Świlcza,</v>
      </c>
      <c r="E1356" t="s">
        <v>4094</v>
      </c>
      <c r="F1356" t="s">
        <v>2537</v>
      </c>
      <c r="G1356" s="17" t="str">
        <f t="shared" ca="1" si="43"/>
        <v>,22-01-2020,</v>
      </c>
      <c r="H1356" s="2">
        <f ca="1">RANDBETWEEN(1,Formules!$B$3)</f>
        <v>846</v>
      </c>
      <c r="I1356" s="2">
        <f t="shared" si="44"/>
        <v>1355</v>
      </c>
    </row>
    <row r="1357" spans="1:9" x14ac:dyDescent="0.25">
      <c r="A1357" s="2" t="str">
        <f ca="1">Tabel4[[#This Row],[GroepBeheerderEmail]]&amp;Tabel4[[#This Row],[GroepNaam]]&amp;Tabel4[[#This Row],[ReisNaam]]&amp;Tabel4[[#This Row],[NotitieTitel]]&amp;Tabel4[[#This Row],[NotitieDatum]]&amp;Tabel4[[#This Row],[NotitieTekst]]</f>
        <v>Gert.van Dalen@gmail.com,Youbridge,Zwierzyń,Programmable upward-trending knowledge base,22-01-2020,Nam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v>
      </c>
      <c r="B1357" s="2" t="str">
        <f ca="1">SUBSTITUTE(INDEX(Tabel3[GroepBeheerderEmail],Tabel4[[#This Row],[Reis.Index]]),",","")</f>
        <v>Gert.van Dalen@gmail.com</v>
      </c>
      <c r="C1357" s="2" t="str">
        <f ca="1">INDEX(Tabel3[GroepNaam],Tabel4[[#This Row],[Reis.Index]])</f>
        <v>,Youbridge,</v>
      </c>
      <c r="D1357" s="2" t="str">
        <f ca="1">INDEX(Tabel3[ReisNaam],Tabel4[[#This Row],[Reis.Index]])&amp;","</f>
        <v>Zwierzyń,</v>
      </c>
      <c r="E1357" t="s">
        <v>4095</v>
      </c>
      <c r="F1357" t="s">
        <v>2382</v>
      </c>
      <c r="G1357" s="17" t="str">
        <f t="shared" ca="1" si="43"/>
        <v>,22-01-2020,</v>
      </c>
      <c r="H1357" s="2">
        <f ca="1">RANDBETWEEN(1,Formules!$B$3)</f>
        <v>661</v>
      </c>
      <c r="I1357" s="2">
        <f t="shared" si="44"/>
        <v>1356</v>
      </c>
    </row>
    <row r="1358" spans="1:9" x14ac:dyDescent="0.25">
      <c r="A1358" s="2" t="str">
        <f ca="1">Tabel4[[#This Row],[GroepBeheerderEmail]]&amp;Tabel4[[#This Row],[GroepNaam]]&amp;Tabel4[[#This Row],[ReisNaam]]&amp;Tabel4[[#This Row],[NotitieTitel]]&amp;Tabel4[[#This Row],[NotitieDatum]]&amp;Tabel4[[#This Row],[NotitieTekst]]</f>
        <v>Jan.Truitt@gmail.com,Twitterworks,Bošovice,Right-sized tertiary emulation,22-01-2020,Nam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v>
      </c>
      <c r="B1358" s="2" t="str">
        <f ca="1">SUBSTITUTE(INDEX(Tabel3[GroepBeheerderEmail],Tabel4[[#This Row],[Reis.Index]]),",","")</f>
        <v>Jan.Truitt@gmail.com</v>
      </c>
      <c r="C1358" s="2" t="str">
        <f ca="1">INDEX(Tabel3[GroepNaam],Tabel4[[#This Row],[Reis.Index]])</f>
        <v>,Twitterworks,</v>
      </c>
      <c r="D1358" s="2" t="str">
        <f ca="1">INDEX(Tabel3[ReisNaam],Tabel4[[#This Row],[Reis.Index]])&amp;","</f>
        <v>Bošovice,</v>
      </c>
      <c r="E1358" t="s">
        <v>4096</v>
      </c>
      <c r="F1358" t="s">
        <v>1977</v>
      </c>
      <c r="G1358" s="17" t="str">
        <f t="shared" ca="1" si="43"/>
        <v>,22-01-2020,</v>
      </c>
      <c r="H1358" s="2">
        <f ca="1">RANDBETWEEN(1,Formules!$B$3)</f>
        <v>264</v>
      </c>
      <c r="I1358" s="2">
        <f t="shared" si="44"/>
        <v>1357</v>
      </c>
    </row>
    <row r="1359" spans="1:9" x14ac:dyDescent="0.25">
      <c r="A1359" s="2" t="str">
        <f ca="1">Tabel4[[#This Row],[GroepBeheerderEmail]]&amp;Tabel4[[#This Row],[GroepNaam]]&amp;Tabel4[[#This Row],[ReisNaam]]&amp;Tabel4[[#This Row],[NotitieTitel]]&amp;Tabel4[[#This Row],[NotitieDatum]]&amp;Tabel4[[#This Row],[NotitieTekst]]</f>
        <v>Hadlee.Sugg@gmail.com,Eidel,Kangding,Mandatory local toolset,22-01-2020,Cras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v>
      </c>
      <c r="B1359" s="2" t="str">
        <f ca="1">SUBSTITUTE(INDEX(Tabel3[GroepBeheerderEmail],Tabel4[[#This Row],[Reis.Index]]),",","")</f>
        <v>Hadlee.Sugg@gmail.com</v>
      </c>
      <c r="C1359" s="2" t="str">
        <f ca="1">INDEX(Tabel3[GroepNaam],Tabel4[[#This Row],[Reis.Index]])</f>
        <v>,Eidel,</v>
      </c>
      <c r="D1359" s="2" t="str">
        <f ca="1">INDEX(Tabel3[ReisNaam],Tabel4[[#This Row],[Reis.Index]])&amp;","</f>
        <v>Kangding,</v>
      </c>
      <c r="E1359" t="s">
        <v>4097</v>
      </c>
      <c r="F1359" t="s">
        <v>2538</v>
      </c>
      <c r="G1359" s="17" t="str">
        <f t="shared" ca="1" si="43"/>
        <v>,22-01-2020,</v>
      </c>
      <c r="H1359" s="2">
        <f ca="1">RANDBETWEEN(1,Formules!$B$3)</f>
        <v>584</v>
      </c>
      <c r="I1359" s="2">
        <f t="shared" si="44"/>
        <v>1358</v>
      </c>
    </row>
    <row r="1360" spans="1:9" x14ac:dyDescent="0.25">
      <c r="A1360" s="2" t="str">
        <f ca="1">Tabel4[[#This Row],[GroepBeheerderEmail]]&amp;Tabel4[[#This Row],[GroepNaam]]&amp;Tabel4[[#This Row],[ReisNaam]]&amp;Tabel4[[#This Row],[NotitieTitel]]&amp;Tabel4[[#This Row],[NotitieDatum]]&amp;Tabel4[[#This Row],[NotitieTekst]]</f>
        <v>Corette.Domke@gmail.com,Divape,Betioky,Right-sized user-facing migration,22-01-2020,Morbi non lectus. Aliquam sit amet diam in magna bibendum imperdiet. Nullam orci pede, venenatis non, sodales sed, tincidunt eu, felis. Fusce posuere felis sed lacus. Morbi sem mauris, laoreet ut, rhoncus aliquet, pulvinar sed, nisl. Nunc rhoncus dui vel sem.</v>
      </c>
      <c r="B1360" s="2" t="str">
        <f ca="1">SUBSTITUTE(INDEX(Tabel3[GroepBeheerderEmail],Tabel4[[#This Row],[Reis.Index]]),",","")</f>
        <v>Corette.Domke@gmail.com</v>
      </c>
      <c r="C1360" s="2" t="str">
        <f ca="1">INDEX(Tabel3[GroepNaam],Tabel4[[#This Row],[Reis.Index]])</f>
        <v>,Divape,</v>
      </c>
      <c r="D1360" s="2" t="str">
        <f ca="1">INDEX(Tabel3[ReisNaam],Tabel4[[#This Row],[Reis.Index]])&amp;","</f>
        <v>Betioky,</v>
      </c>
      <c r="E1360" t="s">
        <v>4098</v>
      </c>
      <c r="F1360" t="s">
        <v>2539</v>
      </c>
      <c r="G1360" s="17" t="str">
        <f t="shared" ca="1" si="43"/>
        <v>,22-01-2020,</v>
      </c>
      <c r="H1360" s="2">
        <f ca="1">RANDBETWEEN(1,Formules!$B$3)</f>
        <v>156</v>
      </c>
      <c r="I1360" s="2">
        <f t="shared" si="44"/>
        <v>1359</v>
      </c>
    </row>
    <row r="1361" spans="1:9" x14ac:dyDescent="0.25">
      <c r="A1361" s="2" t="str">
        <f ca="1">Tabel4[[#This Row],[GroepBeheerderEmail]]&amp;Tabel4[[#This Row],[GroepNaam]]&amp;Tabel4[[#This Row],[ReisNaam]]&amp;Tabel4[[#This Row],[NotitieTitel]]&amp;Tabel4[[#This Row],[NotitieDatum]]&amp;Tabel4[[#This Row],[NotitieTekst]]</f>
        <v>Carolin.Maddy@gmail.com,Tekfly,Mesquite,Focused bottom-line software,22-01-2020,Vestibulum ac est lacinia nisi venenatis tristique. Fusce congue, diam id ornare imperdiet, sapien urna pretium nisl, ut volutpat sapien arcu sed augue. Aliquam erat volutpat. In congue. Etiam justo. Etiam pretium iaculis justo. In hac habitasse platea dictumst. Etiam faucibus cursus urna.</v>
      </c>
      <c r="B1361" s="2" t="str">
        <f ca="1">SUBSTITUTE(INDEX(Tabel3[GroepBeheerderEmail],Tabel4[[#This Row],[Reis.Index]]),",","")</f>
        <v>Carolin.Maddy@gmail.com</v>
      </c>
      <c r="C1361" s="2" t="str">
        <f ca="1">INDEX(Tabel3[GroepNaam],Tabel4[[#This Row],[Reis.Index]])</f>
        <v>,Tekfly,</v>
      </c>
      <c r="D1361" s="2" t="str">
        <f ca="1">INDEX(Tabel3[ReisNaam],Tabel4[[#This Row],[Reis.Index]])&amp;","</f>
        <v>Mesquite,</v>
      </c>
      <c r="E1361" t="s">
        <v>4099</v>
      </c>
      <c r="F1361" t="s">
        <v>2540</v>
      </c>
      <c r="G1361" s="17" t="str">
        <f t="shared" ca="1" si="43"/>
        <v>,22-01-2020,</v>
      </c>
      <c r="H1361" s="2">
        <f ca="1">RANDBETWEEN(1,Formules!$B$3)</f>
        <v>929</v>
      </c>
      <c r="I1361" s="2">
        <f t="shared" si="44"/>
        <v>1360</v>
      </c>
    </row>
    <row r="1362" spans="1:9" x14ac:dyDescent="0.25">
      <c r="A1362" s="2" t="str">
        <f ca="1">Tabel4[[#This Row],[GroepBeheerderEmail]]&amp;Tabel4[[#This Row],[GroepNaam]]&amp;Tabel4[[#This Row],[ReisNaam]]&amp;Tabel4[[#This Row],[NotitieTitel]]&amp;Tabel4[[#This Row],[NotitieDatum]]&amp;Tabel4[[#This Row],[NotitieTekst]]</f>
        <v>Edy.La Vigne@gmail.com,Rhyzio,Lolak,Expanded encompassing migration,22-01-2020,Cras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v>
      </c>
      <c r="B1362" s="2" t="str">
        <f ca="1">SUBSTITUTE(INDEX(Tabel3[GroepBeheerderEmail],Tabel4[[#This Row],[Reis.Index]]),",","")</f>
        <v>Edy.La Vigne@gmail.com</v>
      </c>
      <c r="C1362" s="2" t="str">
        <f ca="1">INDEX(Tabel3[GroepNaam],Tabel4[[#This Row],[Reis.Index]])</f>
        <v>,Rhyzio,</v>
      </c>
      <c r="D1362" s="2" t="str">
        <f ca="1">INDEX(Tabel3[ReisNaam],Tabel4[[#This Row],[Reis.Index]])&amp;","</f>
        <v>Lolak,</v>
      </c>
      <c r="E1362" t="s">
        <v>4100</v>
      </c>
      <c r="F1362" t="s">
        <v>2217</v>
      </c>
      <c r="G1362" s="17" t="str">
        <f t="shared" ca="1" si="43"/>
        <v>,22-01-2020,</v>
      </c>
      <c r="H1362" s="2">
        <f ca="1">RANDBETWEEN(1,Formules!$B$3)</f>
        <v>719</v>
      </c>
      <c r="I1362" s="2">
        <f t="shared" si="44"/>
        <v>1361</v>
      </c>
    </row>
    <row r="1363" spans="1:9" x14ac:dyDescent="0.25">
      <c r="A1363" s="2" t="str">
        <f ca="1">Tabel4[[#This Row],[GroepBeheerderEmail]]&amp;Tabel4[[#This Row],[GroepNaam]]&amp;Tabel4[[#This Row],[ReisNaam]]&amp;Tabel4[[#This Row],[NotitieTitel]]&amp;Tabel4[[#This Row],[NotitieDatum]]&amp;Tabel4[[#This Row],[NotitieTekst]]</f>
        <v>Neely.Loughead@gmail.com,Lajo,Kuz’minskiye Otverzhki,Self-enabling motivating matrix,22-01-2020,Phasellus id sapien in sapien iaculis congue. Vivamus metus arcu, adipiscing molestie, hendrerit at, vulputate vitae, nisl. Aenean lectus. Pellentesque eget nunc. Donec quis orci eget orci vehicula condimentum. Curabitur in libero ut massa volutpat convallis.</v>
      </c>
      <c r="B1363" s="2" t="str">
        <f ca="1">SUBSTITUTE(INDEX(Tabel3[GroepBeheerderEmail],Tabel4[[#This Row],[Reis.Index]]),",","")</f>
        <v>Neely.Loughead@gmail.com</v>
      </c>
      <c r="C1363" s="2" t="str">
        <f ca="1">INDEX(Tabel3[GroepNaam],Tabel4[[#This Row],[Reis.Index]])</f>
        <v>,Lajo,</v>
      </c>
      <c r="D1363" s="2" t="str">
        <f ca="1">INDEX(Tabel3[ReisNaam],Tabel4[[#This Row],[Reis.Index]])&amp;","</f>
        <v>Kuz’minskiye Otverzhki,</v>
      </c>
      <c r="E1363" t="s">
        <v>4101</v>
      </c>
      <c r="F1363" t="s">
        <v>2241</v>
      </c>
      <c r="G1363" s="17" t="str">
        <f t="shared" ca="1" si="43"/>
        <v>,22-01-2020,</v>
      </c>
      <c r="H1363" s="2">
        <f ca="1">RANDBETWEEN(1,Formules!$B$3)</f>
        <v>298</v>
      </c>
      <c r="I1363" s="2">
        <f t="shared" si="44"/>
        <v>1362</v>
      </c>
    </row>
    <row r="1364" spans="1:9" x14ac:dyDescent="0.25">
      <c r="A1364" s="2" t="str">
        <f ca="1">Tabel4[[#This Row],[GroepBeheerderEmail]]&amp;Tabel4[[#This Row],[GroepNaam]]&amp;Tabel4[[#This Row],[ReisNaam]]&amp;Tabel4[[#This Row],[NotitieTitel]]&amp;Tabel4[[#This Row],[NotitieDatum]]&amp;Tabel4[[#This Row],[NotitieTekst]]</f>
        <v>Lyndel.Jaan@gmail.com,Voonix,Kolumbug,Virtual hybrid challenge,22-01-2020,Nulla tempus. Vivamus in felis eu sapien cursus vestibulum. Proin eu mi. Nulla ac enim. In tempor, turpis nec euismod scelerisque, quam turpis adipiscing lorem, vitae mattis nibh ligula nec sem. Duis aliquam convallis nunc. Proin at turpis a pede posuere nonummy. Integer non velit.</v>
      </c>
      <c r="B1364" s="2" t="str">
        <f ca="1">SUBSTITUTE(INDEX(Tabel3[GroepBeheerderEmail],Tabel4[[#This Row],[Reis.Index]]),",","")</f>
        <v>Lyndel.Jaan@gmail.com</v>
      </c>
      <c r="C1364" s="2" t="str">
        <f ca="1">INDEX(Tabel3[GroepNaam],Tabel4[[#This Row],[Reis.Index]])</f>
        <v>,Voonix,</v>
      </c>
      <c r="D1364" s="2" t="str">
        <f ca="1">INDEX(Tabel3[ReisNaam],Tabel4[[#This Row],[Reis.Index]])&amp;","</f>
        <v>Kolumbug,</v>
      </c>
      <c r="E1364" t="s">
        <v>4102</v>
      </c>
      <c r="F1364" t="s">
        <v>2432</v>
      </c>
      <c r="G1364" s="17" t="str">
        <f t="shared" ca="1" si="43"/>
        <v>,22-01-2020,</v>
      </c>
      <c r="H1364" s="2">
        <f ca="1">RANDBETWEEN(1,Formules!$B$3)</f>
        <v>821</v>
      </c>
      <c r="I1364" s="2">
        <f t="shared" si="44"/>
        <v>1363</v>
      </c>
    </row>
    <row r="1365" spans="1:9" x14ac:dyDescent="0.25">
      <c r="A1365" s="2" t="str">
        <f ca="1">Tabel4[[#This Row],[GroepBeheerderEmail]]&amp;Tabel4[[#This Row],[GroepNaam]]&amp;Tabel4[[#This Row],[ReisNaam]]&amp;Tabel4[[#This Row],[NotitieTitel]]&amp;Tabel4[[#This Row],[NotitieDatum]]&amp;Tabel4[[#This Row],[NotitieTekst]]</f>
        <v>Jenelle.Caw@gmail.com,Tazz,Pingpo,Diverse zero tolerance policy,22-01-2020,Morbi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v>
      </c>
      <c r="B1365" s="2" t="str">
        <f ca="1">SUBSTITUTE(INDEX(Tabel3[GroepBeheerderEmail],Tabel4[[#This Row],[Reis.Index]]),",","")</f>
        <v>Jenelle.Caw@gmail.com</v>
      </c>
      <c r="C1365" s="2" t="str">
        <f ca="1">INDEX(Tabel3[GroepNaam],Tabel4[[#This Row],[Reis.Index]])</f>
        <v>,Tazz,</v>
      </c>
      <c r="D1365" s="2" t="str">
        <f ca="1">INDEX(Tabel3[ReisNaam],Tabel4[[#This Row],[Reis.Index]])&amp;","</f>
        <v>Pingpo,</v>
      </c>
      <c r="E1365" t="s">
        <v>4103</v>
      </c>
      <c r="F1365" t="s">
        <v>2374</v>
      </c>
      <c r="G1365" s="17" t="str">
        <f t="shared" ca="1" si="43"/>
        <v>,22-01-2020,</v>
      </c>
      <c r="H1365" s="2">
        <f ca="1">RANDBETWEEN(1,Formules!$B$3)</f>
        <v>251</v>
      </c>
      <c r="I1365" s="2">
        <f t="shared" si="44"/>
        <v>1364</v>
      </c>
    </row>
    <row r="1366" spans="1:9" x14ac:dyDescent="0.25">
      <c r="A1366" s="2" t="str">
        <f ca="1">Tabel4[[#This Row],[GroepBeheerderEmail]]&amp;Tabel4[[#This Row],[GroepNaam]]&amp;Tabel4[[#This Row],[ReisNaam]]&amp;Tabel4[[#This Row],[NotitieTitel]]&amp;Tabel4[[#This Row],[NotitieDatum]]&amp;Tabel4[[#This Row],[NotitieTekst]]</f>
        <v>Rourke.Wyon@gmail.com,Babbleset,Panjāb,Seamless regional budgetary management,22-01-2020,Maecenas pulvinar lobortis est. Phasellus sit amet erat. Nulla tempus. Vivamus in felis eu sapien cursus vestibulum. Proin eu mi.</v>
      </c>
      <c r="B1366" s="2" t="str">
        <f ca="1">SUBSTITUTE(INDEX(Tabel3[GroepBeheerderEmail],Tabel4[[#This Row],[Reis.Index]]),",","")</f>
        <v>Rourke.Wyon@gmail.com</v>
      </c>
      <c r="C1366" s="2" t="str">
        <f ca="1">INDEX(Tabel3[GroepNaam],Tabel4[[#This Row],[Reis.Index]])</f>
        <v>,Babbleset,</v>
      </c>
      <c r="D1366" s="2" t="str">
        <f ca="1">INDEX(Tabel3[ReisNaam],Tabel4[[#This Row],[Reis.Index]])&amp;","</f>
        <v>Panjāb,</v>
      </c>
      <c r="E1366" t="s">
        <v>4104</v>
      </c>
      <c r="F1366" t="s">
        <v>2000</v>
      </c>
      <c r="G1366" s="17" t="str">
        <f t="shared" ca="1" si="43"/>
        <v>,22-01-2020,</v>
      </c>
      <c r="H1366" s="2">
        <f ca="1">RANDBETWEEN(1,Formules!$B$3)</f>
        <v>713</v>
      </c>
      <c r="I1366" s="2">
        <f t="shared" si="44"/>
        <v>1365</v>
      </c>
    </row>
    <row r="1367" spans="1:9" x14ac:dyDescent="0.25">
      <c r="A1367" s="2" t="str">
        <f ca="1">Tabel4[[#This Row],[GroepBeheerderEmail]]&amp;Tabel4[[#This Row],[GroepNaam]]&amp;Tabel4[[#This Row],[ReisNaam]]&amp;Tabel4[[#This Row],[NotitieTitel]]&amp;Tabel4[[#This Row],[NotitieDatum]]&amp;Tabel4[[#This Row],[NotitieTekst]]</f>
        <v>Kiri.Gelly@gmail.com,Aimbo,Dicamay,Up-sized foreground leverage,22-01-2020,Mauris lacinia sapien quis libero.</v>
      </c>
      <c r="B1367" s="2" t="str">
        <f ca="1">SUBSTITUTE(INDEX(Tabel3[GroepBeheerderEmail],Tabel4[[#This Row],[Reis.Index]]),",","")</f>
        <v>Kiri.Gelly@gmail.com</v>
      </c>
      <c r="C1367" s="2" t="str">
        <f ca="1">INDEX(Tabel3[GroepNaam],Tabel4[[#This Row],[Reis.Index]])</f>
        <v>,Aimbo,</v>
      </c>
      <c r="D1367" s="2" t="str">
        <f ca="1">INDEX(Tabel3[ReisNaam],Tabel4[[#This Row],[Reis.Index]])&amp;","</f>
        <v>Dicamay,</v>
      </c>
      <c r="E1367" t="s">
        <v>4105</v>
      </c>
      <c r="F1367" t="s">
        <v>1827</v>
      </c>
      <c r="G1367" s="17" t="str">
        <f t="shared" ca="1" si="43"/>
        <v>,22-01-2020,</v>
      </c>
      <c r="H1367" s="2">
        <f ca="1">RANDBETWEEN(1,Formules!$B$3)</f>
        <v>498</v>
      </c>
      <c r="I1367" s="2">
        <f t="shared" si="44"/>
        <v>1366</v>
      </c>
    </row>
    <row r="1368" spans="1:9" x14ac:dyDescent="0.25">
      <c r="A1368" s="2" t="str">
        <f ca="1">Tabel4[[#This Row],[GroepBeheerderEmail]]&amp;Tabel4[[#This Row],[GroepNaam]]&amp;Tabel4[[#This Row],[ReisNaam]]&amp;Tabel4[[#This Row],[NotitieTitel]]&amp;Tabel4[[#This Row],[NotitieDatum]]&amp;Tabel4[[#This Row],[NotitieTekst]]</f>
        <v>Dorene.Parkman@gmail.com,Roomm,Macayug,Organized homogeneous parallelism,22-01-2020,In hac habitasse platea dictumst. Aliquam augue quam, sollicitudin vitae, consectetuer eget, rutrum at, lorem. Integer tincidunt ante vel ipsum. Praesent blandit lacinia erat. Vestibulum sed magna at nunc commodo placerat. Praesent blandit. Nam nulla.</v>
      </c>
      <c r="B1368" s="2" t="str">
        <f ca="1">SUBSTITUTE(INDEX(Tabel3[GroepBeheerderEmail],Tabel4[[#This Row],[Reis.Index]]),",","")</f>
        <v>Dorene.Parkman@gmail.com</v>
      </c>
      <c r="C1368" s="2" t="str">
        <f ca="1">INDEX(Tabel3[GroepNaam],Tabel4[[#This Row],[Reis.Index]])</f>
        <v>,Roomm,</v>
      </c>
      <c r="D1368" s="2" t="str">
        <f ca="1">INDEX(Tabel3[ReisNaam],Tabel4[[#This Row],[Reis.Index]])&amp;","</f>
        <v>Macayug,</v>
      </c>
      <c r="E1368" t="s">
        <v>4106</v>
      </c>
      <c r="F1368" t="s">
        <v>1799</v>
      </c>
      <c r="G1368" s="17" t="str">
        <f t="shared" ca="1" si="43"/>
        <v>,22-01-2020,</v>
      </c>
      <c r="H1368" s="2">
        <f ca="1">RANDBETWEEN(1,Formules!$B$3)</f>
        <v>61</v>
      </c>
      <c r="I1368" s="2">
        <f t="shared" si="44"/>
        <v>1367</v>
      </c>
    </row>
    <row r="1369" spans="1:9" x14ac:dyDescent="0.25">
      <c r="A1369" s="2" t="str">
        <f ca="1">Tabel4[[#This Row],[GroepBeheerderEmail]]&amp;Tabel4[[#This Row],[GroepNaam]]&amp;Tabel4[[#This Row],[ReisNaam]]&amp;Tabel4[[#This Row],[NotitieTitel]]&amp;Tabel4[[#This Row],[NotitieDatum]]&amp;Tabel4[[#This Row],[NotitieTekst]]</f>
        <v>Willie.Cellier@gmail.com,Thoughtsphere,Shanmei,Focused multimedia task-force,22-01-2020,Nunc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v>
      </c>
      <c r="B1369" s="2" t="str">
        <f ca="1">SUBSTITUTE(INDEX(Tabel3[GroepBeheerderEmail],Tabel4[[#This Row],[Reis.Index]]),",","")</f>
        <v>Willie.Cellier@gmail.com</v>
      </c>
      <c r="C1369" s="2" t="str">
        <f ca="1">INDEX(Tabel3[GroepNaam],Tabel4[[#This Row],[Reis.Index]])</f>
        <v>,Thoughtsphere,</v>
      </c>
      <c r="D1369" s="2" t="str">
        <f ca="1">INDEX(Tabel3[ReisNaam],Tabel4[[#This Row],[Reis.Index]])&amp;","</f>
        <v>Shanmei,</v>
      </c>
      <c r="E1369" t="s">
        <v>4107</v>
      </c>
      <c r="F1369" t="s">
        <v>1740</v>
      </c>
      <c r="G1369" s="17" t="str">
        <f t="shared" ca="1" si="43"/>
        <v>,22-01-2020,</v>
      </c>
      <c r="H1369" s="2">
        <f ca="1">RANDBETWEEN(1,Formules!$B$3)</f>
        <v>271</v>
      </c>
      <c r="I1369" s="2">
        <f t="shared" si="44"/>
        <v>1368</v>
      </c>
    </row>
    <row r="1370" spans="1:9" x14ac:dyDescent="0.25">
      <c r="A1370" s="2" t="str">
        <f ca="1">Tabel4[[#This Row],[GroepBeheerderEmail]]&amp;Tabel4[[#This Row],[GroepNaam]]&amp;Tabel4[[#This Row],[ReisNaam]]&amp;Tabel4[[#This Row],[NotitieTitel]]&amp;Tabel4[[#This Row],[NotitieDatum]]&amp;Tabel4[[#This Row],[NotitieTekst]]</f>
        <v>Kerry.Goodfield@gmail.com,Centimia,Quetigny,Sharable secondary productivity,22-01-2020,Suspendisse potenti. Cras in purus eu magna vulputate luctus. Cum sociis natoque penatibus et magnis dis parturient montes, nascetur ridiculus mus.</v>
      </c>
      <c r="B1370" s="2" t="str">
        <f ca="1">SUBSTITUTE(INDEX(Tabel3[GroepBeheerderEmail],Tabel4[[#This Row],[Reis.Index]]),",","")</f>
        <v>Kerry.Goodfield@gmail.com</v>
      </c>
      <c r="C1370" s="2" t="str">
        <f ca="1">INDEX(Tabel3[GroepNaam],Tabel4[[#This Row],[Reis.Index]])</f>
        <v>,Centimia,</v>
      </c>
      <c r="D1370" s="2" t="str">
        <f ca="1">INDEX(Tabel3[ReisNaam],Tabel4[[#This Row],[Reis.Index]])&amp;","</f>
        <v>Quetigny,</v>
      </c>
      <c r="E1370" t="s">
        <v>4108</v>
      </c>
      <c r="F1370" t="s">
        <v>2253</v>
      </c>
      <c r="G1370" s="17" t="str">
        <f t="shared" ca="1" si="43"/>
        <v>,22-01-2020,</v>
      </c>
      <c r="H1370" s="2">
        <f ca="1">RANDBETWEEN(1,Formules!$B$3)</f>
        <v>792</v>
      </c>
      <c r="I1370" s="2">
        <f t="shared" si="44"/>
        <v>1369</v>
      </c>
    </row>
    <row r="1371" spans="1:9" x14ac:dyDescent="0.25">
      <c r="A1371" s="2" t="str">
        <f ca="1">Tabel4[[#This Row],[GroepBeheerderEmail]]&amp;Tabel4[[#This Row],[GroepNaam]]&amp;Tabel4[[#This Row],[ReisNaam]]&amp;Tabel4[[#This Row],[NotitieTitel]]&amp;Tabel4[[#This Row],[NotitieDatum]]&amp;Tabel4[[#This Row],[NotitieTekst]]</f>
        <v>Kennie.Spaight@gmail.com,Divanoodle,Xinfeng,Robust 3rd generation project,22-01-2020,Vestibulum ante ipsum primis in faucibus orci luctus et ultrices posuere cubilia Curae; Duis faucibus accumsan odio. Curabitur convallis.</v>
      </c>
      <c r="B1371" s="2" t="str">
        <f ca="1">SUBSTITUTE(INDEX(Tabel3[GroepBeheerderEmail],Tabel4[[#This Row],[Reis.Index]]),",","")</f>
        <v>Kennie.Spaight@gmail.com</v>
      </c>
      <c r="C1371" s="2" t="str">
        <f ca="1">INDEX(Tabel3[GroepNaam],Tabel4[[#This Row],[Reis.Index]])</f>
        <v>,Divanoodle,</v>
      </c>
      <c r="D1371" s="2" t="str">
        <f ca="1">INDEX(Tabel3[ReisNaam],Tabel4[[#This Row],[Reis.Index]])&amp;","</f>
        <v>Xinfeng,</v>
      </c>
      <c r="E1371" t="s">
        <v>4109</v>
      </c>
      <c r="F1371" t="s">
        <v>2541</v>
      </c>
      <c r="G1371" s="17" t="str">
        <f t="shared" ca="1" si="43"/>
        <v>,22-01-2020,</v>
      </c>
      <c r="H1371" s="2">
        <f ca="1">RANDBETWEEN(1,Formules!$B$3)</f>
        <v>334</v>
      </c>
      <c r="I1371" s="2">
        <f t="shared" si="44"/>
        <v>1370</v>
      </c>
    </row>
    <row r="1372" spans="1:9" x14ac:dyDescent="0.25">
      <c r="A1372" s="2" t="str">
        <f ca="1">Tabel4[[#This Row],[GroepBeheerderEmail]]&amp;Tabel4[[#This Row],[GroepNaam]]&amp;Tabel4[[#This Row],[ReisNaam]]&amp;Tabel4[[#This Row],[NotitieTitel]]&amp;Tabel4[[#This Row],[NotitieDatum]]&amp;Tabel4[[#This Row],[NotitieTekst]]</f>
        <v>Jenelle.Caw@gmail.com,Tambee,Cantagallo,Monitored zero administration firmware,22-01-2020,Morbi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v>
      </c>
      <c r="B1372" s="2" t="str">
        <f ca="1">SUBSTITUTE(INDEX(Tabel3[GroepBeheerderEmail],Tabel4[[#This Row],[Reis.Index]]),",","")</f>
        <v>Jenelle.Caw@gmail.com</v>
      </c>
      <c r="C1372" s="2" t="str">
        <f ca="1">INDEX(Tabel3[GroepNaam],Tabel4[[#This Row],[Reis.Index]])</f>
        <v>,Tambee,</v>
      </c>
      <c r="D1372" s="2" t="str">
        <f ca="1">INDEX(Tabel3[ReisNaam],Tabel4[[#This Row],[Reis.Index]])&amp;","</f>
        <v>Cantagallo,</v>
      </c>
      <c r="E1372" t="s">
        <v>4110</v>
      </c>
      <c r="F1372" t="s">
        <v>2072</v>
      </c>
      <c r="G1372" s="17" t="str">
        <f t="shared" ca="1" si="43"/>
        <v>,22-01-2020,</v>
      </c>
      <c r="H1372" s="2">
        <f ca="1">RANDBETWEEN(1,Formules!$B$3)</f>
        <v>730</v>
      </c>
      <c r="I1372" s="2">
        <f t="shared" si="44"/>
        <v>1371</v>
      </c>
    </row>
    <row r="1373" spans="1:9" x14ac:dyDescent="0.25">
      <c r="A1373" s="2" t="str">
        <f ca="1">Tabel4[[#This Row],[GroepBeheerderEmail]]&amp;Tabel4[[#This Row],[GroepNaam]]&amp;Tabel4[[#This Row],[ReisNaam]]&amp;Tabel4[[#This Row],[NotitieTitel]]&amp;Tabel4[[#This Row],[NotitieDatum]]&amp;Tabel4[[#This Row],[NotitieTekst]]</f>
        <v>Jan.Truitt@gmail.com,Cogilith,Yangzizhou,Future-proofed global moderator,22-01-2020,Etiam faucibus cursus urna. Ut tellus. Nulla ut erat id mauris vulputate elementum. Nullam varius. Nulla facilisi.</v>
      </c>
      <c r="B1373" s="2" t="str">
        <f ca="1">SUBSTITUTE(INDEX(Tabel3[GroepBeheerderEmail],Tabel4[[#This Row],[Reis.Index]]),",","")</f>
        <v>Jan.Truitt@gmail.com</v>
      </c>
      <c r="C1373" s="2" t="str">
        <f ca="1">INDEX(Tabel3[GroepNaam],Tabel4[[#This Row],[Reis.Index]])</f>
        <v>,Cogilith,</v>
      </c>
      <c r="D1373" s="2" t="str">
        <f ca="1">INDEX(Tabel3[ReisNaam],Tabel4[[#This Row],[Reis.Index]])&amp;","</f>
        <v>Yangzizhou,</v>
      </c>
      <c r="E1373" t="s">
        <v>4111</v>
      </c>
      <c r="F1373" t="s">
        <v>1856</v>
      </c>
      <c r="G1373" s="17" t="str">
        <f t="shared" ca="1" si="43"/>
        <v>,22-01-2020,</v>
      </c>
      <c r="H1373" s="2">
        <f ca="1">RANDBETWEEN(1,Formules!$B$3)</f>
        <v>520</v>
      </c>
      <c r="I1373" s="2">
        <f t="shared" si="44"/>
        <v>1372</v>
      </c>
    </row>
    <row r="1374" spans="1:9" x14ac:dyDescent="0.25">
      <c r="A1374" s="2" t="str">
        <f ca="1">Tabel4[[#This Row],[GroepBeheerderEmail]]&amp;Tabel4[[#This Row],[GroepNaam]]&amp;Tabel4[[#This Row],[ReisNaam]]&amp;Tabel4[[#This Row],[NotitieTitel]]&amp;Tabel4[[#This Row],[NotitieDatum]]&amp;Tabel4[[#This Row],[NotitieTekst]]</f>
        <v>Franny.Bicheno@gmail.com,Livetube,São Gonçalo do Sapucaí,Ameliorated attitude-oriented collaboration,22-01-2020,Nulla justo. Aliquam quis turpis eget elit sodales scelerisque. Mauris sit amet eros. Suspendisse accumsan tortor quis turpis. Sed ante. Vivamus tortor. Duis mattis egestas metus. Aenean fermentum. Donec ut mauris eget massa tempor convallis.</v>
      </c>
      <c r="B1374" s="2" t="str">
        <f ca="1">SUBSTITUTE(INDEX(Tabel3[GroepBeheerderEmail],Tabel4[[#This Row],[Reis.Index]]),",","")</f>
        <v>Franny.Bicheno@gmail.com</v>
      </c>
      <c r="C1374" s="2" t="str">
        <f ca="1">INDEX(Tabel3[GroepNaam],Tabel4[[#This Row],[Reis.Index]])</f>
        <v>,Livetube,</v>
      </c>
      <c r="D1374" s="2" t="str">
        <f ca="1">INDEX(Tabel3[ReisNaam],Tabel4[[#This Row],[Reis.Index]])&amp;","</f>
        <v>São Gonçalo do Sapucaí,</v>
      </c>
      <c r="E1374" t="s">
        <v>4112</v>
      </c>
      <c r="F1374" t="s">
        <v>2279</v>
      </c>
      <c r="G1374" s="17" t="str">
        <f t="shared" ca="1" si="43"/>
        <v>,22-01-2020,</v>
      </c>
      <c r="H1374" s="2">
        <f ca="1">RANDBETWEEN(1,Formules!$B$3)</f>
        <v>133</v>
      </c>
      <c r="I1374" s="2">
        <f t="shared" si="44"/>
        <v>1373</v>
      </c>
    </row>
    <row r="1375" spans="1:9" x14ac:dyDescent="0.25">
      <c r="A1375" s="2" t="str">
        <f ca="1">Tabel4[[#This Row],[GroepBeheerderEmail]]&amp;Tabel4[[#This Row],[GroepNaam]]&amp;Tabel4[[#This Row],[ReisNaam]]&amp;Tabel4[[#This Row],[NotitieTitel]]&amp;Tabel4[[#This Row],[NotitieDatum]]&amp;Tabel4[[#This Row],[NotitieTekst]]</f>
        <v>Jamesy.Bunclark@gmail.com,Yozio,Moravská Nová Ves,Object-based hybrid adapter,22-01-2020,Sed ante. Vivamus tortor.</v>
      </c>
      <c r="B1375" s="2" t="str">
        <f ca="1">SUBSTITUTE(INDEX(Tabel3[GroepBeheerderEmail],Tabel4[[#This Row],[Reis.Index]]),",","")</f>
        <v>Jamesy.Bunclark@gmail.com</v>
      </c>
      <c r="C1375" s="2" t="str">
        <f ca="1">INDEX(Tabel3[GroepNaam],Tabel4[[#This Row],[Reis.Index]])</f>
        <v>,Yozio,</v>
      </c>
      <c r="D1375" s="2" t="str">
        <f ca="1">INDEX(Tabel3[ReisNaam],Tabel4[[#This Row],[Reis.Index]])&amp;","</f>
        <v>Moravská Nová Ves,</v>
      </c>
      <c r="E1375" t="s">
        <v>4113</v>
      </c>
      <c r="F1375" t="s">
        <v>2490</v>
      </c>
      <c r="G1375" s="17" t="str">
        <f t="shared" ca="1" si="43"/>
        <v>,22-01-2020,</v>
      </c>
      <c r="H1375" s="2">
        <f ca="1">RANDBETWEEN(1,Formules!$B$3)</f>
        <v>665</v>
      </c>
      <c r="I1375" s="2">
        <f t="shared" si="44"/>
        <v>1374</v>
      </c>
    </row>
    <row r="1376" spans="1:9" x14ac:dyDescent="0.25">
      <c r="A1376" s="2" t="str">
        <f ca="1">Tabel4[[#This Row],[GroepBeheerderEmail]]&amp;Tabel4[[#This Row],[GroepNaam]]&amp;Tabel4[[#This Row],[ReisNaam]]&amp;Tabel4[[#This Row],[NotitieTitel]]&amp;Tabel4[[#This Row],[NotitieDatum]]&amp;Tabel4[[#This Row],[NotitieTekst]]</f>
        <v>Merwyn.Nash@gmail.com,Yadel,Banyutengah,Secured regional framework,22-01-2020,Nulla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v>
      </c>
      <c r="B1376" s="2" t="str">
        <f ca="1">SUBSTITUTE(INDEX(Tabel3[GroepBeheerderEmail],Tabel4[[#This Row],[Reis.Index]]),",","")</f>
        <v>Merwyn.Nash@gmail.com</v>
      </c>
      <c r="C1376" s="2" t="str">
        <f ca="1">INDEX(Tabel3[GroepNaam],Tabel4[[#This Row],[Reis.Index]])</f>
        <v>,Yadel,</v>
      </c>
      <c r="D1376" s="2" t="str">
        <f ca="1">INDEX(Tabel3[ReisNaam],Tabel4[[#This Row],[Reis.Index]])&amp;","</f>
        <v>Banyutengah,</v>
      </c>
      <c r="E1376" t="s">
        <v>4114</v>
      </c>
      <c r="F1376" t="s">
        <v>2273</v>
      </c>
      <c r="G1376" s="17" t="str">
        <f t="shared" ca="1" si="43"/>
        <v>,22-01-2020,</v>
      </c>
      <c r="H1376" s="2">
        <f ca="1">RANDBETWEEN(1,Formules!$B$3)</f>
        <v>46</v>
      </c>
      <c r="I1376" s="2">
        <f t="shared" si="44"/>
        <v>1375</v>
      </c>
    </row>
    <row r="1377" spans="1:9" x14ac:dyDescent="0.25">
      <c r="A1377" s="2" t="str">
        <f ca="1">Tabel4[[#This Row],[GroepBeheerderEmail]]&amp;Tabel4[[#This Row],[GroepNaam]]&amp;Tabel4[[#This Row],[ReisNaam]]&amp;Tabel4[[#This Row],[NotitieTitel]]&amp;Tabel4[[#This Row],[NotitieDatum]]&amp;Tabel4[[#This Row],[NotitieTekst]]</f>
        <v>Jenelle.Caw@gmail.com,Tazz,Filipstad,Digitized fault-tolerant algorithm,22-01-2020,Cras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v>
      </c>
      <c r="B1377" s="2" t="str">
        <f ca="1">SUBSTITUTE(INDEX(Tabel3[GroepBeheerderEmail],Tabel4[[#This Row],[Reis.Index]]),",","")</f>
        <v>Jenelle.Caw@gmail.com</v>
      </c>
      <c r="C1377" s="2" t="str">
        <f ca="1">INDEX(Tabel3[GroepNaam],Tabel4[[#This Row],[Reis.Index]])</f>
        <v>,Tazz,</v>
      </c>
      <c r="D1377" s="2" t="str">
        <f ca="1">INDEX(Tabel3[ReisNaam],Tabel4[[#This Row],[Reis.Index]])&amp;","</f>
        <v>Filipstad,</v>
      </c>
      <c r="E1377" t="s">
        <v>4115</v>
      </c>
      <c r="F1377" t="s">
        <v>2542</v>
      </c>
      <c r="G1377" s="17" t="str">
        <f t="shared" ca="1" si="43"/>
        <v>,22-01-2020,</v>
      </c>
      <c r="H1377" s="2">
        <f ca="1">RANDBETWEEN(1,Formules!$B$3)</f>
        <v>401</v>
      </c>
      <c r="I1377" s="2">
        <f t="shared" si="44"/>
        <v>1376</v>
      </c>
    </row>
    <row r="1378" spans="1:9" x14ac:dyDescent="0.25">
      <c r="A1378" s="2" t="str">
        <f ca="1">Tabel4[[#This Row],[GroepBeheerderEmail]]&amp;Tabel4[[#This Row],[GroepNaam]]&amp;Tabel4[[#This Row],[ReisNaam]]&amp;Tabel4[[#This Row],[NotitieTitel]]&amp;Tabel4[[#This Row],[NotitieDatum]]&amp;Tabel4[[#This Row],[NotitieTekst]]</f>
        <v>Hadlee.Sugg@gmail.com,Riffpedia,Antas,User-centric clear-thinking functionalities,22-01-2020,Lorem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v>
      </c>
      <c r="B1378" s="2" t="str">
        <f ca="1">SUBSTITUTE(INDEX(Tabel3[GroepBeheerderEmail],Tabel4[[#This Row],[Reis.Index]]),",","")</f>
        <v>Hadlee.Sugg@gmail.com</v>
      </c>
      <c r="C1378" s="2" t="str">
        <f ca="1">INDEX(Tabel3[GroepNaam],Tabel4[[#This Row],[Reis.Index]])</f>
        <v>,Riffpedia,</v>
      </c>
      <c r="D1378" s="2" t="str">
        <f ca="1">INDEX(Tabel3[ReisNaam],Tabel4[[#This Row],[Reis.Index]])&amp;","</f>
        <v>Antas,</v>
      </c>
      <c r="E1378" t="s">
        <v>4116</v>
      </c>
      <c r="F1378" t="s">
        <v>2290</v>
      </c>
      <c r="G1378" s="17" t="str">
        <f t="shared" ca="1" si="43"/>
        <v>,22-01-2020,</v>
      </c>
      <c r="H1378" s="2">
        <f ca="1">RANDBETWEEN(1,Formules!$B$3)</f>
        <v>749</v>
      </c>
      <c r="I1378" s="2">
        <f t="shared" si="44"/>
        <v>1377</v>
      </c>
    </row>
    <row r="1379" spans="1:9" x14ac:dyDescent="0.25">
      <c r="A1379" s="2" t="str">
        <f ca="1">Tabel4[[#This Row],[GroepBeheerderEmail]]&amp;Tabel4[[#This Row],[GroepNaam]]&amp;Tabel4[[#This Row],[ReisNaam]]&amp;Tabel4[[#This Row],[NotitieTitel]]&amp;Tabel4[[#This Row],[NotitieDatum]]&amp;Tabel4[[#This Row],[NotitieTekst]]</f>
        <v>Francis.Cockhill@gmail.com,Devpulse,Chinameca,Function-based next generation protocol,22-01-2020,Sed ante. Vivamus tortor. Duis mattis egestas metus. Aenean fermentum. Donec ut mauris eget massa tempor convallis. Nulla neque libero, convallis eget, eleifend luctus, ultricies eu, nibh.</v>
      </c>
      <c r="B1379" s="2" t="str">
        <f ca="1">SUBSTITUTE(INDEX(Tabel3[GroepBeheerderEmail],Tabel4[[#This Row],[Reis.Index]]),",","")</f>
        <v>Francis.Cockhill@gmail.com</v>
      </c>
      <c r="C1379" s="2" t="str">
        <f ca="1">INDEX(Tabel3[GroepNaam],Tabel4[[#This Row],[Reis.Index]])</f>
        <v>,Devpulse,</v>
      </c>
      <c r="D1379" s="2" t="str">
        <f ca="1">INDEX(Tabel3[ReisNaam],Tabel4[[#This Row],[Reis.Index]])&amp;","</f>
        <v>Chinameca,</v>
      </c>
      <c r="E1379" t="s">
        <v>4117</v>
      </c>
      <c r="F1379" t="s">
        <v>2543</v>
      </c>
      <c r="G1379" s="17" t="str">
        <f t="shared" ca="1" si="43"/>
        <v>,22-01-2020,</v>
      </c>
      <c r="H1379" s="2">
        <f ca="1">RANDBETWEEN(1,Formules!$B$3)</f>
        <v>716</v>
      </c>
      <c r="I1379" s="2">
        <f t="shared" si="44"/>
        <v>1378</v>
      </c>
    </row>
    <row r="1380" spans="1:9" x14ac:dyDescent="0.25">
      <c r="A1380" s="2" t="str">
        <f ca="1">Tabel4[[#This Row],[GroepBeheerderEmail]]&amp;Tabel4[[#This Row],[GroepNaam]]&amp;Tabel4[[#This Row],[ReisNaam]]&amp;Tabel4[[#This Row],[NotitieTitel]]&amp;Tabel4[[#This Row],[NotitieDatum]]&amp;Tabel4[[#This Row],[NotitieTekst]]</f>
        <v>Edouard.Alger@gmail.com,Eare,Hantsport,Right-sized human-resource pricing structure,22-01-2020,Ut at dolor quis odio consequat varius.</v>
      </c>
      <c r="B1380" s="2" t="str">
        <f ca="1">SUBSTITUTE(INDEX(Tabel3[GroepBeheerderEmail],Tabel4[[#This Row],[Reis.Index]]),",","")</f>
        <v>Edouard.Alger@gmail.com</v>
      </c>
      <c r="C1380" s="2" t="str">
        <f ca="1">INDEX(Tabel3[GroepNaam],Tabel4[[#This Row],[Reis.Index]])</f>
        <v>,Eare,</v>
      </c>
      <c r="D1380" s="2" t="str">
        <f ca="1">INDEX(Tabel3[ReisNaam],Tabel4[[#This Row],[Reis.Index]])&amp;","</f>
        <v>Hantsport,</v>
      </c>
      <c r="E1380" t="s">
        <v>4118</v>
      </c>
      <c r="F1380" t="s">
        <v>1983</v>
      </c>
      <c r="G1380" s="17" t="str">
        <f t="shared" ca="1" si="43"/>
        <v>,22-01-2020,</v>
      </c>
      <c r="H1380" s="2">
        <f ca="1">RANDBETWEEN(1,Formules!$B$3)</f>
        <v>103</v>
      </c>
      <c r="I1380" s="2">
        <f t="shared" si="44"/>
        <v>1379</v>
      </c>
    </row>
    <row r="1381" spans="1:9" x14ac:dyDescent="0.25">
      <c r="A1381" s="2" t="str">
        <f ca="1">Tabel4[[#This Row],[GroepBeheerderEmail]]&amp;Tabel4[[#This Row],[GroepNaam]]&amp;Tabel4[[#This Row],[ReisNaam]]&amp;Tabel4[[#This Row],[NotitieTitel]]&amp;Tabel4[[#This Row],[NotitieDatum]]&amp;Tabel4[[#This Row],[NotitieTekst]]</f>
        <v>Astra.Schwandermann@gmail.com,Tagtune,Comodoro Rivadavia,Self-enabling human-resource adapter,22-01-2020,Curabitur at ipsum ac tellus semper interdum. Mauris ullamcorper purus sit amet nulla. Quisque arcu libero, rutrum ac, lobortis vel, dapibus at, diam. Nam tristique tortor eu pede.</v>
      </c>
      <c r="B1381" s="2" t="str">
        <f ca="1">SUBSTITUTE(INDEX(Tabel3[GroepBeheerderEmail],Tabel4[[#This Row],[Reis.Index]]),",","")</f>
        <v>Astra.Schwandermann@gmail.com</v>
      </c>
      <c r="C1381" s="2" t="str">
        <f ca="1">INDEX(Tabel3[GroepNaam],Tabel4[[#This Row],[Reis.Index]])</f>
        <v>,Tagtune,</v>
      </c>
      <c r="D1381" s="2" t="str">
        <f ca="1">INDEX(Tabel3[ReisNaam],Tabel4[[#This Row],[Reis.Index]])&amp;","</f>
        <v>Comodoro Rivadavia,</v>
      </c>
      <c r="E1381" t="s">
        <v>4119</v>
      </c>
      <c r="F1381" t="s">
        <v>2544</v>
      </c>
      <c r="G1381" s="17" t="str">
        <f t="shared" ca="1" si="43"/>
        <v>,22-01-2020,</v>
      </c>
      <c r="H1381" s="2">
        <f ca="1">RANDBETWEEN(1,Formules!$B$3)</f>
        <v>301</v>
      </c>
      <c r="I1381" s="2">
        <f t="shared" si="44"/>
        <v>1380</v>
      </c>
    </row>
    <row r="1382" spans="1:9" x14ac:dyDescent="0.25">
      <c r="A1382" s="2" t="str">
        <f ca="1">Tabel4[[#This Row],[GroepBeheerderEmail]]&amp;Tabel4[[#This Row],[GroepNaam]]&amp;Tabel4[[#This Row],[ReisNaam]]&amp;Tabel4[[#This Row],[NotitieTitel]]&amp;Tabel4[[#This Row],[NotitieDatum]]&amp;Tabel4[[#This Row],[NotitieTekst]]</f>
        <v>Umberto.Brosini@gmail.com,Devpulse,Borovskoy,Reactive upward-trending software,22-01-2020,Nulla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v>
      </c>
      <c r="B1382" s="2" t="str">
        <f ca="1">SUBSTITUTE(INDEX(Tabel3[GroepBeheerderEmail],Tabel4[[#This Row],[Reis.Index]]),",","")</f>
        <v>Umberto.Brosini@gmail.com</v>
      </c>
      <c r="C1382" s="2" t="str">
        <f ca="1">INDEX(Tabel3[GroepNaam],Tabel4[[#This Row],[Reis.Index]])</f>
        <v>,Devpulse,</v>
      </c>
      <c r="D1382" s="2" t="str">
        <f ca="1">INDEX(Tabel3[ReisNaam],Tabel4[[#This Row],[Reis.Index]])&amp;","</f>
        <v>Borovskoy,</v>
      </c>
      <c r="E1382" t="s">
        <v>4120</v>
      </c>
      <c r="F1382" t="s">
        <v>1997</v>
      </c>
      <c r="G1382" s="17" t="str">
        <f t="shared" ca="1" si="43"/>
        <v>,22-01-2020,</v>
      </c>
      <c r="H1382" s="2">
        <f ca="1">RANDBETWEEN(1,Formules!$B$3)</f>
        <v>838</v>
      </c>
      <c r="I1382" s="2">
        <f t="shared" si="44"/>
        <v>1381</v>
      </c>
    </row>
    <row r="1383" spans="1:9" x14ac:dyDescent="0.25">
      <c r="A1383" s="2" t="str">
        <f ca="1">Tabel4[[#This Row],[GroepBeheerderEmail]]&amp;Tabel4[[#This Row],[GroepNaam]]&amp;Tabel4[[#This Row],[ReisNaam]]&amp;Tabel4[[#This Row],[NotitieTitel]]&amp;Tabel4[[#This Row],[NotitieDatum]]&amp;Tabel4[[#This Row],[NotitieTekst]]</f>
        <v>Umberto.Brosini@gmail.com,Devpulse,Bosanski Novi,Polarised solution-oriented hierarchy,22-01-2020,Vivamus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v>
      </c>
      <c r="B1383" s="2" t="str">
        <f ca="1">SUBSTITUTE(INDEX(Tabel3[GroepBeheerderEmail],Tabel4[[#This Row],[Reis.Index]]),",","")</f>
        <v>Umberto.Brosini@gmail.com</v>
      </c>
      <c r="C1383" s="2" t="str">
        <f ca="1">INDEX(Tabel3[GroepNaam],Tabel4[[#This Row],[Reis.Index]])</f>
        <v>,Devpulse,</v>
      </c>
      <c r="D1383" s="2" t="str">
        <f ca="1">INDEX(Tabel3[ReisNaam],Tabel4[[#This Row],[Reis.Index]])&amp;","</f>
        <v>Bosanski Novi,</v>
      </c>
      <c r="E1383" t="s">
        <v>4121</v>
      </c>
      <c r="F1383" t="s">
        <v>2545</v>
      </c>
      <c r="G1383" s="17" t="str">
        <f t="shared" ca="1" si="43"/>
        <v>,22-01-2020,</v>
      </c>
      <c r="H1383" s="2">
        <f ca="1">RANDBETWEEN(1,Formules!$B$3)</f>
        <v>120</v>
      </c>
      <c r="I1383" s="2">
        <f t="shared" si="44"/>
        <v>1382</v>
      </c>
    </row>
    <row r="1384" spans="1:9" x14ac:dyDescent="0.25">
      <c r="A1384" s="2" t="str">
        <f ca="1">Tabel4[[#This Row],[GroepBeheerderEmail]]&amp;Tabel4[[#This Row],[GroepNaam]]&amp;Tabel4[[#This Row],[ReisNaam]]&amp;Tabel4[[#This Row],[NotitieTitel]]&amp;Tabel4[[#This Row],[NotitieDatum]]&amp;Tabel4[[#This Row],[NotitieTekst]]</f>
        <v>Jobye.Rames@gmail.com,Youspan,La Falda,Synergistic leading edge architecture,22-01-2020,Morbi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v>
      </c>
      <c r="B1384" s="2" t="str">
        <f ca="1">SUBSTITUTE(INDEX(Tabel3[GroepBeheerderEmail],Tabel4[[#This Row],[Reis.Index]]),",","")</f>
        <v>Jobye.Rames@gmail.com</v>
      </c>
      <c r="C1384" s="2" t="str">
        <f ca="1">INDEX(Tabel3[GroepNaam],Tabel4[[#This Row],[Reis.Index]])</f>
        <v>,Youspan,</v>
      </c>
      <c r="D1384" s="2" t="str">
        <f ca="1">INDEX(Tabel3[ReisNaam],Tabel4[[#This Row],[Reis.Index]])&amp;","</f>
        <v>La Falda,</v>
      </c>
      <c r="E1384" t="s">
        <v>4122</v>
      </c>
      <c r="F1384" t="s">
        <v>2546</v>
      </c>
      <c r="G1384" s="17" t="str">
        <f t="shared" ca="1" si="43"/>
        <v>,22-01-2020,</v>
      </c>
      <c r="H1384" s="2">
        <f ca="1">RANDBETWEEN(1,Formules!$B$3)</f>
        <v>632</v>
      </c>
      <c r="I1384" s="2">
        <f t="shared" si="44"/>
        <v>1383</v>
      </c>
    </row>
    <row r="1385" spans="1:9" x14ac:dyDescent="0.25">
      <c r="A1385" s="2" t="str">
        <f ca="1">Tabel4[[#This Row],[GroepBeheerderEmail]]&amp;Tabel4[[#This Row],[GroepNaam]]&amp;Tabel4[[#This Row],[ReisNaam]]&amp;Tabel4[[#This Row],[NotitieTitel]]&amp;Tabel4[[#This Row],[NotitieDatum]]&amp;Tabel4[[#This Row],[NotitieTekst]]</f>
        <v>Gert.van Dalen@gmail.com,Youbridge,Independencia,Synergistic regional intranet,22-01-2020,Vivamus vestibulum sagittis sapien. Cum sociis natoque penatibus et magnis dis parturient montes, nascetur ridiculus mus. Etiam vel augue.</v>
      </c>
      <c r="B1385" s="2" t="str">
        <f ca="1">SUBSTITUTE(INDEX(Tabel3[GroepBeheerderEmail],Tabel4[[#This Row],[Reis.Index]]),",","")</f>
        <v>Gert.van Dalen@gmail.com</v>
      </c>
      <c r="C1385" s="2" t="str">
        <f ca="1">INDEX(Tabel3[GroepNaam],Tabel4[[#This Row],[Reis.Index]])</f>
        <v>,Youbridge,</v>
      </c>
      <c r="D1385" s="2" t="str">
        <f ca="1">INDEX(Tabel3[ReisNaam],Tabel4[[#This Row],[Reis.Index]])&amp;","</f>
        <v>Independencia,</v>
      </c>
      <c r="E1385" t="s">
        <v>4123</v>
      </c>
      <c r="F1385" t="s">
        <v>2547</v>
      </c>
      <c r="G1385" s="17" t="str">
        <f t="shared" ca="1" si="43"/>
        <v>,22-01-2020,</v>
      </c>
      <c r="H1385" s="2">
        <f ca="1">RANDBETWEEN(1,Formules!$B$3)</f>
        <v>3</v>
      </c>
      <c r="I1385" s="2">
        <f t="shared" si="44"/>
        <v>1384</v>
      </c>
    </row>
    <row r="1386" spans="1:9" x14ac:dyDescent="0.25">
      <c r="A1386" s="2" t="str">
        <f ca="1">Tabel4[[#This Row],[GroepBeheerderEmail]]&amp;Tabel4[[#This Row],[GroepNaam]]&amp;Tabel4[[#This Row],[ReisNaam]]&amp;Tabel4[[#This Row],[NotitieTitel]]&amp;Tabel4[[#This Row],[NotitieDatum]]&amp;Tabel4[[#This Row],[NotitieTekst]]</f>
        <v>Rhianon.Benson@gmail.com,Skyba,Phichit,Assimilated transitional encryption,22-01-2020,Vivamus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v>
      </c>
      <c r="B1386" s="2" t="str">
        <f ca="1">SUBSTITUTE(INDEX(Tabel3[GroepBeheerderEmail],Tabel4[[#This Row],[Reis.Index]]),",","")</f>
        <v>Rhianon.Benson@gmail.com</v>
      </c>
      <c r="C1386" s="2" t="str">
        <f ca="1">INDEX(Tabel3[GroepNaam],Tabel4[[#This Row],[Reis.Index]])</f>
        <v>,Skyba,</v>
      </c>
      <c r="D1386" s="2" t="str">
        <f ca="1">INDEX(Tabel3[ReisNaam],Tabel4[[#This Row],[Reis.Index]])&amp;","</f>
        <v>Phichit,</v>
      </c>
      <c r="E1386" t="s">
        <v>4124</v>
      </c>
      <c r="F1386" t="s">
        <v>2435</v>
      </c>
      <c r="G1386" s="17" t="str">
        <f t="shared" ref="G1386:G1449" ca="1" si="45">","&amp;TEXT(TODAY(),"DD-MM-JJJJ")&amp;","</f>
        <v>,22-01-2020,</v>
      </c>
      <c r="H1386" s="2">
        <f ca="1">RANDBETWEEN(1,Formules!$B$3)</f>
        <v>879</v>
      </c>
      <c r="I1386" s="2">
        <f t="shared" ref="I1386:I1449" si="46">ROW()-1</f>
        <v>1385</v>
      </c>
    </row>
    <row r="1387" spans="1:9" x14ac:dyDescent="0.25">
      <c r="A1387" s="2" t="str">
        <f ca="1">Tabel4[[#This Row],[GroepBeheerderEmail]]&amp;Tabel4[[#This Row],[GroepNaam]]&amp;Tabel4[[#This Row],[ReisNaam]]&amp;Tabel4[[#This Row],[NotitieTitel]]&amp;Tabel4[[#This Row],[NotitieDatum]]&amp;Tabel4[[#This Row],[NotitieTekst]]</f>
        <v>Kennie.Spaight@gmail.com,Divanoodle,Västerås,Organized coherent superstructure,22-01-2020,Curabitur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v>
      </c>
      <c r="B1387" s="2" t="str">
        <f ca="1">SUBSTITUTE(INDEX(Tabel3[GroepBeheerderEmail],Tabel4[[#This Row],[Reis.Index]]),",","")</f>
        <v>Kennie.Spaight@gmail.com</v>
      </c>
      <c r="C1387" s="2" t="str">
        <f ca="1">INDEX(Tabel3[GroepNaam],Tabel4[[#This Row],[Reis.Index]])</f>
        <v>,Divanoodle,</v>
      </c>
      <c r="D1387" s="2" t="str">
        <f ca="1">INDEX(Tabel3[ReisNaam],Tabel4[[#This Row],[Reis.Index]])&amp;","</f>
        <v>Västerås,</v>
      </c>
      <c r="E1387" t="s">
        <v>4125</v>
      </c>
      <c r="F1387" t="s">
        <v>1846</v>
      </c>
      <c r="G1387" s="17" t="str">
        <f t="shared" ca="1" si="45"/>
        <v>,22-01-2020,</v>
      </c>
      <c r="H1387" s="2">
        <f ca="1">RANDBETWEEN(1,Formules!$B$3)</f>
        <v>752</v>
      </c>
      <c r="I1387" s="2">
        <f t="shared" si="46"/>
        <v>1386</v>
      </c>
    </row>
    <row r="1388" spans="1:9" x14ac:dyDescent="0.25">
      <c r="A1388" s="2" t="str">
        <f ca="1">Tabel4[[#This Row],[GroepBeheerderEmail]]&amp;Tabel4[[#This Row],[GroepNaam]]&amp;Tabel4[[#This Row],[ReisNaam]]&amp;Tabel4[[#This Row],[NotitieTitel]]&amp;Tabel4[[#This Row],[NotitieDatum]]&amp;Tabel4[[#This Row],[NotitieTekst]]</f>
        <v>Gert.van Dalen@gmail.com,Aimbo,Peace River,Extended mobile hardware,22-01-2020,Lorem ipsum dolor sit amet, consectetuer adipiscing elit.</v>
      </c>
      <c r="B1388" s="2" t="str">
        <f ca="1">SUBSTITUTE(INDEX(Tabel3[GroepBeheerderEmail],Tabel4[[#This Row],[Reis.Index]]),",","")</f>
        <v>Gert.van Dalen@gmail.com</v>
      </c>
      <c r="C1388" s="2" t="str">
        <f ca="1">INDEX(Tabel3[GroepNaam],Tabel4[[#This Row],[Reis.Index]])</f>
        <v>,Aimbo,</v>
      </c>
      <c r="D1388" s="2" t="str">
        <f ca="1">INDEX(Tabel3[ReisNaam],Tabel4[[#This Row],[Reis.Index]])&amp;","</f>
        <v>Peace River,</v>
      </c>
      <c r="E1388" t="s">
        <v>4126</v>
      </c>
      <c r="F1388" t="s">
        <v>1942</v>
      </c>
      <c r="G1388" s="17" t="str">
        <f t="shared" ca="1" si="45"/>
        <v>,22-01-2020,</v>
      </c>
      <c r="H1388" s="2">
        <f ca="1">RANDBETWEEN(1,Formules!$B$3)</f>
        <v>142</v>
      </c>
      <c r="I1388" s="2">
        <f t="shared" si="46"/>
        <v>1387</v>
      </c>
    </row>
    <row r="1389" spans="1:9" x14ac:dyDescent="0.25">
      <c r="A1389" s="2" t="str">
        <f ca="1">Tabel4[[#This Row],[GroepBeheerderEmail]]&amp;Tabel4[[#This Row],[GroepNaam]]&amp;Tabel4[[#This Row],[ReisNaam]]&amp;Tabel4[[#This Row],[NotitieTitel]]&amp;Tabel4[[#This Row],[NotitieDatum]]&amp;Tabel4[[#This Row],[NotitieTekst]]</f>
        <v>Charleen.Toop@gmail.com,Browsecat,Palumbungan,Secured bottom-line productivity,22-01-2020,Fusce consequat. Nulla nisl. Nunc nisl.</v>
      </c>
      <c r="B1389" s="2" t="str">
        <f ca="1">SUBSTITUTE(INDEX(Tabel3[GroepBeheerderEmail],Tabel4[[#This Row],[Reis.Index]]),",","")</f>
        <v>Charleen.Toop@gmail.com</v>
      </c>
      <c r="C1389" s="2" t="str">
        <f ca="1">INDEX(Tabel3[GroepNaam],Tabel4[[#This Row],[Reis.Index]])</f>
        <v>,Browsecat,</v>
      </c>
      <c r="D1389" s="2" t="str">
        <f ca="1">INDEX(Tabel3[ReisNaam],Tabel4[[#This Row],[Reis.Index]])&amp;","</f>
        <v>Palumbungan,</v>
      </c>
      <c r="E1389" t="s">
        <v>4127</v>
      </c>
      <c r="F1389" t="s">
        <v>2548</v>
      </c>
      <c r="G1389" s="17" t="str">
        <f t="shared" ca="1" si="45"/>
        <v>,22-01-2020,</v>
      </c>
      <c r="H1389" s="2">
        <f ca="1">RANDBETWEEN(1,Formules!$B$3)</f>
        <v>186</v>
      </c>
      <c r="I1389" s="2">
        <f t="shared" si="46"/>
        <v>1388</v>
      </c>
    </row>
    <row r="1390" spans="1:9" x14ac:dyDescent="0.25">
      <c r="A1390" s="2" t="str">
        <f ca="1">Tabel4[[#This Row],[GroepBeheerderEmail]]&amp;Tabel4[[#This Row],[GroepNaam]]&amp;Tabel4[[#This Row],[ReisNaam]]&amp;Tabel4[[#This Row],[NotitieTitel]]&amp;Tabel4[[#This Row],[NotitieDatum]]&amp;Tabel4[[#This Row],[NotitieTekst]]</f>
        <v>Selia.Georgelin@gmail.com,Tagcat,Zhumadian,Focused zero defect complexity,22-01-2020,Morbi non quam nec dui luctus rutrum. Nulla tellus. In sagittis dui vel nisl. Duis ac nibh. Fusce lacus purus, aliquet at, feugiat non, pretium quis, lectus. Suspendisse potenti.</v>
      </c>
      <c r="B1390" s="2" t="str">
        <f ca="1">SUBSTITUTE(INDEX(Tabel3[GroepBeheerderEmail],Tabel4[[#This Row],[Reis.Index]]),",","")</f>
        <v>Selia.Georgelin@gmail.com</v>
      </c>
      <c r="C1390" s="2" t="str">
        <f ca="1">INDEX(Tabel3[GroepNaam],Tabel4[[#This Row],[Reis.Index]])</f>
        <v>,Tagcat,</v>
      </c>
      <c r="D1390" s="2" t="str">
        <f ca="1">INDEX(Tabel3[ReisNaam],Tabel4[[#This Row],[Reis.Index]])&amp;","</f>
        <v>Zhumadian,</v>
      </c>
      <c r="E1390" t="s">
        <v>4128</v>
      </c>
      <c r="F1390" t="s">
        <v>2295</v>
      </c>
      <c r="G1390" s="17" t="str">
        <f t="shared" ca="1" si="45"/>
        <v>,22-01-2020,</v>
      </c>
      <c r="H1390" s="2">
        <f ca="1">RANDBETWEEN(1,Formules!$B$3)</f>
        <v>585</v>
      </c>
      <c r="I1390" s="2">
        <f t="shared" si="46"/>
        <v>1389</v>
      </c>
    </row>
    <row r="1391" spans="1:9" x14ac:dyDescent="0.25">
      <c r="A1391" s="2" t="str">
        <f ca="1">Tabel4[[#This Row],[GroepBeheerderEmail]]&amp;Tabel4[[#This Row],[GroepNaam]]&amp;Tabel4[[#This Row],[ReisNaam]]&amp;Tabel4[[#This Row],[NotitieTitel]]&amp;Tabel4[[#This Row],[NotitieDatum]]&amp;Tabel4[[#This Row],[NotitieTekst]]</f>
        <v>Allx.Dugmore@gmail.com,Topicblab,Xifangcheng,Proactive demand-driven interface,22-01-2020,Vivamus tortor. Duis mattis egestas metus. Aenean fermentum. Donec ut mauris eget massa tempor convallis. Nulla neque libero, convallis eget, eleifend luctus, ultricies eu, nibh. Quisque id justo sit amet sapien dignissim vestibulum.</v>
      </c>
      <c r="B1391" s="2" t="str">
        <f ca="1">SUBSTITUTE(INDEX(Tabel3[GroepBeheerderEmail],Tabel4[[#This Row],[Reis.Index]]),",","")</f>
        <v>Allx.Dugmore@gmail.com</v>
      </c>
      <c r="C1391" s="2" t="str">
        <f ca="1">INDEX(Tabel3[GroepNaam],Tabel4[[#This Row],[Reis.Index]])</f>
        <v>,Topicblab,</v>
      </c>
      <c r="D1391" s="2" t="str">
        <f ca="1">INDEX(Tabel3[ReisNaam],Tabel4[[#This Row],[Reis.Index]])&amp;","</f>
        <v>Xifangcheng,</v>
      </c>
      <c r="E1391" t="s">
        <v>4129</v>
      </c>
      <c r="F1391" t="s">
        <v>2549</v>
      </c>
      <c r="G1391" s="17" t="str">
        <f t="shared" ca="1" si="45"/>
        <v>,22-01-2020,</v>
      </c>
      <c r="H1391" s="2">
        <f ca="1">RANDBETWEEN(1,Formules!$B$3)</f>
        <v>636</v>
      </c>
      <c r="I1391" s="2">
        <f t="shared" si="46"/>
        <v>1390</v>
      </c>
    </row>
    <row r="1392" spans="1:9" x14ac:dyDescent="0.25">
      <c r="A1392" s="2" t="str">
        <f ca="1">Tabel4[[#This Row],[GroepBeheerderEmail]]&amp;Tabel4[[#This Row],[GroepNaam]]&amp;Tabel4[[#This Row],[ReisNaam]]&amp;Tabel4[[#This Row],[NotitieTitel]]&amp;Tabel4[[#This Row],[NotitieDatum]]&amp;Tabel4[[#This Row],[NotitieTekst]]</f>
        <v>Flss.Buntain@gmail.com,Oyoba,Sosnovka,Re-engineered executive encoding,22-01-2020,Nullam orci pede, venenatis non, sodales sed, tincidunt eu, felis. Fusce posuere felis sed lacus.</v>
      </c>
      <c r="B1392" s="2" t="str">
        <f ca="1">SUBSTITUTE(INDEX(Tabel3[GroepBeheerderEmail],Tabel4[[#This Row],[Reis.Index]]),",","")</f>
        <v>Flss.Buntain@gmail.com</v>
      </c>
      <c r="C1392" s="2" t="str">
        <f ca="1">INDEX(Tabel3[GroepNaam],Tabel4[[#This Row],[Reis.Index]])</f>
        <v>,Oyoba,</v>
      </c>
      <c r="D1392" s="2" t="str">
        <f ca="1">INDEX(Tabel3[ReisNaam],Tabel4[[#This Row],[Reis.Index]])&amp;","</f>
        <v>Sosnovka,</v>
      </c>
      <c r="E1392" t="s">
        <v>4130</v>
      </c>
      <c r="F1392" t="s">
        <v>2550</v>
      </c>
      <c r="G1392" s="17" t="str">
        <f t="shared" ca="1" si="45"/>
        <v>,22-01-2020,</v>
      </c>
      <c r="H1392" s="2">
        <f ca="1">RANDBETWEEN(1,Formules!$B$3)</f>
        <v>131</v>
      </c>
      <c r="I1392" s="2">
        <f t="shared" si="46"/>
        <v>1391</v>
      </c>
    </row>
    <row r="1393" spans="1:9" x14ac:dyDescent="0.25">
      <c r="A1393" s="2" t="str">
        <f ca="1">Tabel4[[#This Row],[GroepBeheerderEmail]]&amp;Tabel4[[#This Row],[GroepNaam]]&amp;Tabel4[[#This Row],[ReisNaam]]&amp;Tabel4[[#This Row],[NotitieTitel]]&amp;Tabel4[[#This Row],[NotitieDatum]]&amp;Tabel4[[#This Row],[NotitieTekst]]</f>
        <v>Caroljean.Laite@gmail.com,Brightdog,Tours,Enterprise-wide user-facing solution,22-01-2020,Fusce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v>
      </c>
      <c r="B1393" s="2" t="str">
        <f ca="1">SUBSTITUTE(INDEX(Tabel3[GroepBeheerderEmail],Tabel4[[#This Row],[Reis.Index]]),",","")</f>
        <v>Caroljean.Laite@gmail.com</v>
      </c>
      <c r="C1393" s="2" t="str">
        <f ca="1">INDEX(Tabel3[GroepNaam],Tabel4[[#This Row],[Reis.Index]])</f>
        <v>,Brightdog,</v>
      </c>
      <c r="D1393" s="2" t="str">
        <f ca="1">INDEX(Tabel3[ReisNaam],Tabel4[[#This Row],[Reis.Index]])&amp;","</f>
        <v>Tours,</v>
      </c>
      <c r="E1393" t="s">
        <v>4131</v>
      </c>
      <c r="F1393" t="s">
        <v>1712</v>
      </c>
      <c r="G1393" s="17" t="str">
        <f t="shared" ca="1" si="45"/>
        <v>,22-01-2020,</v>
      </c>
      <c r="H1393" s="2">
        <f ca="1">RANDBETWEEN(1,Formules!$B$3)</f>
        <v>564</v>
      </c>
      <c r="I1393" s="2">
        <f t="shared" si="46"/>
        <v>1392</v>
      </c>
    </row>
    <row r="1394" spans="1:9" x14ac:dyDescent="0.25">
      <c r="A1394" s="2" t="str">
        <f ca="1">Tabel4[[#This Row],[GroepBeheerderEmail]]&amp;Tabel4[[#This Row],[GroepNaam]]&amp;Tabel4[[#This Row],[ReisNaam]]&amp;Tabel4[[#This Row],[NotitieTitel]]&amp;Tabel4[[#This Row],[NotitieDatum]]&amp;Tabel4[[#This Row],[NotitieTekst]]</f>
        <v>Rhianon.Benson@gmail.com,Devshare,Yamoto,Business-focused bandwidth-monitored productivity,22-01-2020,Cum sociis natoque penatibus et magnis dis parturient montes, nascetur ridiculus mus.</v>
      </c>
      <c r="B1394" s="2" t="str">
        <f ca="1">SUBSTITUTE(INDEX(Tabel3[GroepBeheerderEmail],Tabel4[[#This Row],[Reis.Index]]),",","")</f>
        <v>Rhianon.Benson@gmail.com</v>
      </c>
      <c r="C1394" s="2" t="str">
        <f ca="1">INDEX(Tabel3[GroepNaam],Tabel4[[#This Row],[Reis.Index]])</f>
        <v>,Devshare,</v>
      </c>
      <c r="D1394" s="2" t="str">
        <f ca="1">INDEX(Tabel3[ReisNaam],Tabel4[[#This Row],[Reis.Index]])&amp;","</f>
        <v>Yamoto,</v>
      </c>
      <c r="E1394" t="s">
        <v>4132</v>
      </c>
      <c r="F1394" t="s">
        <v>1698</v>
      </c>
      <c r="G1394" s="17" t="str">
        <f t="shared" ca="1" si="45"/>
        <v>,22-01-2020,</v>
      </c>
      <c r="H1394" s="2">
        <f ca="1">RANDBETWEEN(1,Formules!$B$3)</f>
        <v>347</v>
      </c>
      <c r="I1394" s="2">
        <f t="shared" si="46"/>
        <v>1393</v>
      </c>
    </row>
    <row r="1395" spans="1:9" x14ac:dyDescent="0.25">
      <c r="A1395" s="2" t="str">
        <f ca="1">Tabel4[[#This Row],[GroepBeheerderEmail]]&amp;Tabel4[[#This Row],[GroepNaam]]&amp;Tabel4[[#This Row],[ReisNaam]]&amp;Tabel4[[#This Row],[NotitieTitel]]&amp;Tabel4[[#This Row],[NotitieDatum]]&amp;Tabel4[[#This Row],[NotitieTekst]]</f>
        <v>Jan.Truitt@gmail.com,Realbuzz,Popovi,Operative tertiary neural-net,22-01-2020,Nulla mollis molestie lorem.</v>
      </c>
      <c r="B1395" s="2" t="str">
        <f ca="1">SUBSTITUTE(INDEX(Tabel3[GroepBeheerderEmail],Tabel4[[#This Row],[Reis.Index]]),",","")</f>
        <v>Jan.Truitt@gmail.com</v>
      </c>
      <c r="C1395" s="2" t="str">
        <f ca="1">INDEX(Tabel3[GroepNaam],Tabel4[[#This Row],[Reis.Index]])</f>
        <v>,Realbuzz,</v>
      </c>
      <c r="D1395" s="2" t="str">
        <f ca="1">INDEX(Tabel3[ReisNaam],Tabel4[[#This Row],[Reis.Index]])&amp;","</f>
        <v>Popovi,</v>
      </c>
      <c r="E1395" t="s">
        <v>4133</v>
      </c>
      <c r="F1395" t="s">
        <v>2426</v>
      </c>
      <c r="G1395" s="17" t="str">
        <f t="shared" ca="1" si="45"/>
        <v>,22-01-2020,</v>
      </c>
      <c r="H1395" s="2">
        <f ca="1">RANDBETWEEN(1,Formules!$B$3)</f>
        <v>614</v>
      </c>
      <c r="I1395" s="2">
        <f t="shared" si="46"/>
        <v>1394</v>
      </c>
    </row>
    <row r="1396" spans="1:9" x14ac:dyDescent="0.25">
      <c r="A1396" s="2" t="str">
        <f ca="1">Tabel4[[#This Row],[GroepBeheerderEmail]]&amp;Tabel4[[#This Row],[GroepNaam]]&amp;Tabel4[[#This Row],[ReisNaam]]&amp;Tabel4[[#This Row],[NotitieTitel]]&amp;Tabel4[[#This Row],[NotitieDatum]]&amp;Tabel4[[#This Row],[NotitieTekst]]</f>
        <v>Frannie.Hearle@gmail.com,Meevee,Kaji,Devolved bandwidth-monitored adapter,22-01-2020,Vestibulum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v>
      </c>
      <c r="B1396" s="2" t="str">
        <f ca="1">SUBSTITUTE(INDEX(Tabel3[GroepBeheerderEmail],Tabel4[[#This Row],[Reis.Index]]),",","")</f>
        <v>Frannie.Hearle@gmail.com</v>
      </c>
      <c r="C1396" s="2" t="str">
        <f ca="1">INDEX(Tabel3[GroepNaam],Tabel4[[#This Row],[Reis.Index]])</f>
        <v>,Meevee,</v>
      </c>
      <c r="D1396" s="2" t="str">
        <f ca="1">INDEX(Tabel3[ReisNaam],Tabel4[[#This Row],[Reis.Index]])&amp;","</f>
        <v>Kaji,</v>
      </c>
      <c r="E1396" t="s">
        <v>4134</v>
      </c>
      <c r="F1396" t="s">
        <v>2263</v>
      </c>
      <c r="G1396" s="17" t="str">
        <f t="shared" ca="1" si="45"/>
        <v>,22-01-2020,</v>
      </c>
      <c r="H1396" s="2">
        <f ca="1">RANDBETWEEN(1,Formules!$B$3)</f>
        <v>600</v>
      </c>
      <c r="I1396" s="2">
        <f t="shared" si="46"/>
        <v>1395</v>
      </c>
    </row>
    <row r="1397" spans="1:9" x14ac:dyDescent="0.25">
      <c r="A1397" s="2" t="str">
        <f ca="1">Tabel4[[#This Row],[GroepBeheerderEmail]]&amp;Tabel4[[#This Row],[GroepNaam]]&amp;Tabel4[[#This Row],[ReisNaam]]&amp;Tabel4[[#This Row],[NotitieTitel]]&amp;Tabel4[[#This Row],[NotitieDatum]]&amp;Tabel4[[#This Row],[NotitieTekst]]</f>
        <v>Alida.Noble@gmail.com,Dynazzy,Sedlčany,Function-based attitude-oriented system engine,22-01-2020,Mauris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v>
      </c>
      <c r="B1397" s="2" t="str">
        <f ca="1">SUBSTITUTE(INDEX(Tabel3[GroepBeheerderEmail],Tabel4[[#This Row],[Reis.Index]]),",","")</f>
        <v>Alida.Noble@gmail.com</v>
      </c>
      <c r="C1397" s="2" t="str">
        <f ca="1">INDEX(Tabel3[GroepNaam],Tabel4[[#This Row],[Reis.Index]])</f>
        <v>,Dynazzy,</v>
      </c>
      <c r="D1397" s="2" t="str">
        <f ca="1">INDEX(Tabel3[ReisNaam],Tabel4[[#This Row],[Reis.Index]])&amp;","</f>
        <v>Sedlčany,</v>
      </c>
      <c r="E1397" t="s">
        <v>4135</v>
      </c>
      <c r="F1397" t="s">
        <v>2551</v>
      </c>
      <c r="G1397" s="17" t="str">
        <f t="shared" ca="1" si="45"/>
        <v>,22-01-2020,</v>
      </c>
      <c r="H1397" s="2">
        <f ca="1">RANDBETWEEN(1,Formules!$B$3)</f>
        <v>502</v>
      </c>
      <c r="I1397" s="2">
        <f t="shared" si="46"/>
        <v>1396</v>
      </c>
    </row>
    <row r="1398" spans="1:9" x14ac:dyDescent="0.25">
      <c r="A1398" s="2" t="str">
        <f ca="1">Tabel4[[#This Row],[GroepBeheerderEmail]]&amp;Tabel4[[#This Row],[GroepNaam]]&amp;Tabel4[[#This Row],[ReisNaam]]&amp;Tabel4[[#This Row],[NotitieTitel]]&amp;Tabel4[[#This Row],[NotitieDatum]]&amp;Tabel4[[#This Row],[NotitieTekst]]</f>
        <v>Yovonnda.Meredyth@gmail.com,Quatz,Limoeiro do Norte,Stand-alone web-enabled leverage,22-01-2020,Morbi porttitor lorem id ligula. Suspendisse ornare consequat lectus. In est risus, auctor sed, tristique in, tempus sit amet, sem. Fusce consequat. Nulla nisl. Nunc nisl. Duis bibendum, felis sed interdum venenatis, turpis enim blandit mi, in porttitor pede justo eu massa. Donec dapibus.</v>
      </c>
      <c r="B1398" s="2" t="str">
        <f ca="1">SUBSTITUTE(INDEX(Tabel3[GroepBeheerderEmail],Tabel4[[#This Row],[Reis.Index]]),",","")</f>
        <v>Yovonnda.Meredyth@gmail.com</v>
      </c>
      <c r="C1398" s="2" t="str">
        <f ca="1">INDEX(Tabel3[GroepNaam],Tabel4[[#This Row],[Reis.Index]])</f>
        <v>,Quatz,</v>
      </c>
      <c r="D1398" s="2" t="str">
        <f ca="1">INDEX(Tabel3[ReisNaam],Tabel4[[#This Row],[Reis.Index]])&amp;","</f>
        <v>Limoeiro do Norte,</v>
      </c>
      <c r="E1398" t="s">
        <v>4136</v>
      </c>
      <c r="F1398" t="s">
        <v>1948</v>
      </c>
      <c r="G1398" s="17" t="str">
        <f t="shared" ca="1" si="45"/>
        <v>,22-01-2020,</v>
      </c>
      <c r="H1398" s="2">
        <f ca="1">RANDBETWEEN(1,Formules!$B$3)</f>
        <v>230</v>
      </c>
      <c r="I1398" s="2">
        <f t="shared" si="46"/>
        <v>1397</v>
      </c>
    </row>
    <row r="1399" spans="1:9" x14ac:dyDescent="0.25">
      <c r="A1399" s="2" t="str">
        <f ca="1">Tabel4[[#This Row],[GroepBeheerderEmail]]&amp;Tabel4[[#This Row],[GroepNaam]]&amp;Tabel4[[#This Row],[ReisNaam]]&amp;Tabel4[[#This Row],[NotitieTitel]]&amp;Tabel4[[#This Row],[NotitieDatum]]&amp;Tabel4[[#This Row],[NotitieTekst]]</f>
        <v>Jolynn.Fosdike@gmail.com,Eidel,Pjanići,Inverse value-added application,22-01-2020,Cras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v>
      </c>
      <c r="B1399" s="2" t="str">
        <f ca="1">SUBSTITUTE(INDEX(Tabel3[GroepBeheerderEmail],Tabel4[[#This Row],[Reis.Index]]),",","")</f>
        <v>Jolynn.Fosdike@gmail.com</v>
      </c>
      <c r="C1399" s="2" t="str">
        <f ca="1">INDEX(Tabel3[GroepNaam],Tabel4[[#This Row],[Reis.Index]])</f>
        <v>,Eidel,</v>
      </c>
      <c r="D1399" s="2" t="str">
        <f ca="1">INDEX(Tabel3[ReisNaam],Tabel4[[#This Row],[Reis.Index]])&amp;","</f>
        <v>Pjanići,</v>
      </c>
      <c r="E1399" t="s">
        <v>4137</v>
      </c>
      <c r="F1399" t="s">
        <v>2299</v>
      </c>
      <c r="G1399" s="17" t="str">
        <f t="shared" ca="1" si="45"/>
        <v>,22-01-2020,</v>
      </c>
      <c r="H1399" s="2">
        <f ca="1">RANDBETWEEN(1,Formules!$B$3)</f>
        <v>947</v>
      </c>
      <c r="I1399" s="2">
        <f t="shared" si="46"/>
        <v>1398</v>
      </c>
    </row>
    <row r="1400" spans="1:9" x14ac:dyDescent="0.25">
      <c r="A1400" s="2" t="str">
        <f ca="1">Tabel4[[#This Row],[GroepBeheerderEmail]]&amp;Tabel4[[#This Row],[GroepNaam]]&amp;Tabel4[[#This Row],[ReisNaam]]&amp;Tabel4[[#This Row],[NotitieTitel]]&amp;Tabel4[[#This Row],[NotitieDatum]]&amp;Tabel4[[#This Row],[NotitieTekst]]</f>
        <v>Leonid.Corps@gmail.com,Ooba,Trondheim,Switchable intermediate project,22-01-2020,In quis justo. Maecenas rhoncus aliquam lacus. Morbi quis tortor id nulla ultrices aliquet. Maecenas leo odio, condimentum id, luctus nec, molestie sed, justo. Pellentesque viverra pede ac diam. Cras pellentesque volutpat dui.</v>
      </c>
      <c r="B1400" s="2" t="str">
        <f ca="1">SUBSTITUTE(INDEX(Tabel3[GroepBeheerderEmail],Tabel4[[#This Row],[Reis.Index]]),",","")</f>
        <v>Leonid.Corps@gmail.com</v>
      </c>
      <c r="C1400" s="2" t="str">
        <f ca="1">INDEX(Tabel3[GroepNaam],Tabel4[[#This Row],[Reis.Index]])</f>
        <v>,Ooba,</v>
      </c>
      <c r="D1400" s="2" t="str">
        <f ca="1">INDEX(Tabel3[ReisNaam],Tabel4[[#This Row],[Reis.Index]])&amp;","</f>
        <v>Trondheim,</v>
      </c>
      <c r="E1400" t="s">
        <v>4138</v>
      </c>
      <c r="F1400" t="s">
        <v>2402</v>
      </c>
      <c r="G1400" s="17" t="str">
        <f t="shared" ca="1" si="45"/>
        <v>,22-01-2020,</v>
      </c>
      <c r="H1400" s="2">
        <f ca="1">RANDBETWEEN(1,Formules!$B$3)</f>
        <v>656</v>
      </c>
      <c r="I1400" s="2">
        <f t="shared" si="46"/>
        <v>1399</v>
      </c>
    </row>
    <row r="1401" spans="1:9" x14ac:dyDescent="0.25">
      <c r="A1401" s="2" t="str">
        <f ca="1">Tabel4[[#This Row],[GroepBeheerderEmail]]&amp;Tabel4[[#This Row],[GroepNaam]]&amp;Tabel4[[#This Row],[ReisNaam]]&amp;Tabel4[[#This Row],[NotitieTitel]]&amp;Tabel4[[#This Row],[NotitieDatum]]&amp;Tabel4[[#This Row],[NotitieTekst]]</f>
        <v>Deborah.Mursell@gmail.com,Minyx,Moa,Ameliorated intangible intranet,22-01-2020,Nulla justo. Aliquam quis turpis eget elit sodales scelerisque. Mauris sit amet eros. Suspendisse accumsan tortor quis turpis. Sed ante. Vivamus tortor. Duis mattis egestas metus. Aenean fermentum. Donec ut mauris eget massa tempor convallis.</v>
      </c>
      <c r="B1401" s="2" t="str">
        <f ca="1">SUBSTITUTE(INDEX(Tabel3[GroepBeheerderEmail],Tabel4[[#This Row],[Reis.Index]]),",","")</f>
        <v>Deborah.Mursell@gmail.com</v>
      </c>
      <c r="C1401" s="2" t="str">
        <f ca="1">INDEX(Tabel3[GroepNaam],Tabel4[[#This Row],[Reis.Index]])</f>
        <v>,Minyx,</v>
      </c>
      <c r="D1401" s="2" t="str">
        <f ca="1">INDEX(Tabel3[ReisNaam],Tabel4[[#This Row],[Reis.Index]])&amp;","</f>
        <v>Moa,</v>
      </c>
      <c r="E1401" t="s">
        <v>4139</v>
      </c>
      <c r="F1401" t="s">
        <v>2279</v>
      </c>
      <c r="G1401" s="17" t="str">
        <f t="shared" ca="1" si="45"/>
        <v>,22-01-2020,</v>
      </c>
      <c r="H1401" s="2">
        <f ca="1">RANDBETWEEN(1,Formules!$B$3)</f>
        <v>705</v>
      </c>
      <c r="I1401" s="2">
        <f t="shared" si="46"/>
        <v>1400</v>
      </c>
    </row>
    <row r="1402" spans="1:9" x14ac:dyDescent="0.25">
      <c r="A1402" s="2" t="str">
        <f ca="1">Tabel4[[#This Row],[GroepBeheerderEmail]]&amp;Tabel4[[#This Row],[GroepNaam]]&amp;Tabel4[[#This Row],[ReisNaam]]&amp;Tabel4[[#This Row],[NotitieTitel]]&amp;Tabel4[[#This Row],[NotitieDatum]]&amp;Tabel4[[#This Row],[NotitieTekst]]</f>
        <v>Ted.Delgua@gmail.com,Jaxspan,Čair,Fully-configurable interactive collaboration,22-01-2020,Curabitur gravida nisi at nibh. In hac habitasse platea dictumst. Aliquam augue quam, sollicitudin vitae, consectetuer eget, rutrum at, lorem. Integer tincidunt ante vel ipsum. Praesent blandit lacinia erat. Vestibulum sed magna at nunc commodo placerat. Praesent blandit. Nam nulla.</v>
      </c>
      <c r="B1402" s="2" t="str">
        <f ca="1">SUBSTITUTE(INDEX(Tabel3[GroepBeheerderEmail],Tabel4[[#This Row],[Reis.Index]]),",","")</f>
        <v>Ted.Delgua@gmail.com</v>
      </c>
      <c r="C1402" s="2" t="str">
        <f ca="1">INDEX(Tabel3[GroepNaam],Tabel4[[#This Row],[Reis.Index]])</f>
        <v>,Jaxspan,</v>
      </c>
      <c r="D1402" s="2" t="str">
        <f ca="1">INDEX(Tabel3[ReisNaam],Tabel4[[#This Row],[Reis.Index]])&amp;","</f>
        <v>Čair,</v>
      </c>
      <c r="E1402" t="s">
        <v>4140</v>
      </c>
      <c r="F1402" t="s">
        <v>2441</v>
      </c>
      <c r="G1402" s="17" t="str">
        <f t="shared" ca="1" si="45"/>
        <v>,22-01-2020,</v>
      </c>
      <c r="H1402" s="2">
        <f ca="1">RANDBETWEEN(1,Formules!$B$3)</f>
        <v>964</v>
      </c>
      <c r="I1402" s="2">
        <f t="shared" si="46"/>
        <v>1401</v>
      </c>
    </row>
    <row r="1403" spans="1:9" x14ac:dyDescent="0.25">
      <c r="A1403" s="2" t="str">
        <f ca="1">Tabel4[[#This Row],[GroepBeheerderEmail]]&amp;Tabel4[[#This Row],[GroepNaam]]&amp;Tabel4[[#This Row],[ReisNaam]]&amp;Tabel4[[#This Row],[NotitieTitel]]&amp;Tabel4[[#This Row],[NotitieDatum]]&amp;Tabel4[[#This Row],[NotitieTekst]]</f>
        <v>Francis.Cockhill@gmail.com,Jabbertype,Al Fākhūrah,Polarised composite process improvement,22-01-2020,Nulla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v>
      </c>
      <c r="B1403" s="2" t="str">
        <f ca="1">SUBSTITUTE(INDEX(Tabel3[GroepBeheerderEmail],Tabel4[[#This Row],[Reis.Index]]),",","")</f>
        <v>Francis.Cockhill@gmail.com</v>
      </c>
      <c r="C1403" s="2" t="str">
        <f ca="1">INDEX(Tabel3[GroepNaam],Tabel4[[#This Row],[Reis.Index]])</f>
        <v>,Jabbertype,</v>
      </c>
      <c r="D1403" s="2" t="str">
        <f ca="1">INDEX(Tabel3[ReisNaam],Tabel4[[#This Row],[Reis.Index]])&amp;","</f>
        <v>Al Fākhūrah,</v>
      </c>
      <c r="E1403" t="s">
        <v>4141</v>
      </c>
      <c r="F1403" t="s">
        <v>2012</v>
      </c>
      <c r="G1403" s="17" t="str">
        <f t="shared" ca="1" si="45"/>
        <v>,22-01-2020,</v>
      </c>
      <c r="H1403" s="2">
        <f ca="1">RANDBETWEEN(1,Formules!$B$3)</f>
        <v>435</v>
      </c>
      <c r="I1403" s="2">
        <f t="shared" si="46"/>
        <v>1402</v>
      </c>
    </row>
    <row r="1404" spans="1:9" x14ac:dyDescent="0.25">
      <c r="A1404" s="2" t="str">
        <f ca="1">Tabel4[[#This Row],[GroepBeheerderEmail]]&amp;Tabel4[[#This Row],[GroepNaam]]&amp;Tabel4[[#This Row],[ReisNaam]]&amp;Tabel4[[#This Row],[NotitieTitel]]&amp;Tabel4[[#This Row],[NotitieDatum]]&amp;Tabel4[[#This Row],[NotitieTekst]]</f>
        <v>Phillie.Messruther@gmail.com,Kayveo,Pingba,Grass-roots 24/7 superstructure,22-01-2020,Mauris sit amet eros. Suspendisse accumsan tortor quis turpis. Sed ante. Vivamus tortor. Duis mattis egestas metus.</v>
      </c>
      <c r="B1404" s="2" t="str">
        <f ca="1">SUBSTITUTE(INDEX(Tabel3[GroepBeheerderEmail],Tabel4[[#This Row],[Reis.Index]]),",","")</f>
        <v>Phillie.Messruther@gmail.com</v>
      </c>
      <c r="C1404" s="2" t="str">
        <f ca="1">INDEX(Tabel3[GroepNaam],Tabel4[[#This Row],[Reis.Index]])</f>
        <v>,Kayveo,</v>
      </c>
      <c r="D1404" s="2" t="str">
        <f ca="1">INDEX(Tabel3[ReisNaam],Tabel4[[#This Row],[Reis.Index]])&amp;","</f>
        <v>Pingba,</v>
      </c>
      <c r="E1404" t="s">
        <v>4142</v>
      </c>
      <c r="F1404" t="s">
        <v>2093</v>
      </c>
      <c r="G1404" s="17" t="str">
        <f t="shared" ca="1" si="45"/>
        <v>,22-01-2020,</v>
      </c>
      <c r="H1404" s="2">
        <f ca="1">RANDBETWEEN(1,Formules!$B$3)</f>
        <v>491</v>
      </c>
      <c r="I1404" s="2">
        <f t="shared" si="46"/>
        <v>1403</v>
      </c>
    </row>
    <row r="1405" spans="1:9" x14ac:dyDescent="0.25">
      <c r="A1405" s="2" t="str">
        <f ca="1">Tabel4[[#This Row],[GroepBeheerderEmail]]&amp;Tabel4[[#This Row],[GroepNaam]]&amp;Tabel4[[#This Row],[ReisNaam]]&amp;Tabel4[[#This Row],[NotitieTitel]]&amp;Tabel4[[#This Row],[NotitieDatum]]&amp;Tabel4[[#This Row],[NotitieTekst]]</f>
        <v>Carolin.Maddy@gmail.com,Edgeify,Bunisari,Customer-focused non-volatile matrix,22-01-2020,Nam nulla. Integer pede justo, lacinia eget, tincidunt eget, tempus vel, pede.</v>
      </c>
      <c r="B1405" s="2" t="str">
        <f ca="1">SUBSTITUTE(INDEX(Tabel3[GroepBeheerderEmail],Tabel4[[#This Row],[Reis.Index]]),",","")</f>
        <v>Carolin.Maddy@gmail.com</v>
      </c>
      <c r="C1405" s="2" t="str">
        <f ca="1">INDEX(Tabel3[GroepNaam],Tabel4[[#This Row],[Reis.Index]])</f>
        <v>,Edgeify,</v>
      </c>
      <c r="D1405" s="2" t="str">
        <f ca="1">INDEX(Tabel3[ReisNaam],Tabel4[[#This Row],[Reis.Index]])&amp;","</f>
        <v>Bunisari,</v>
      </c>
      <c r="E1405" t="s">
        <v>4143</v>
      </c>
      <c r="F1405" t="s">
        <v>1847</v>
      </c>
      <c r="G1405" s="17" t="str">
        <f t="shared" ca="1" si="45"/>
        <v>,22-01-2020,</v>
      </c>
      <c r="H1405" s="2">
        <f ca="1">RANDBETWEEN(1,Formules!$B$3)</f>
        <v>548</v>
      </c>
      <c r="I1405" s="2">
        <f t="shared" si="46"/>
        <v>1404</v>
      </c>
    </row>
    <row r="1406" spans="1:9" x14ac:dyDescent="0.25">
      <c r="A1406" s="2" t="str">
        <f ca="1">Tabel4[[#This Row],[GroepBeheerderEmail]]&amp;Tabel4[[#This Row],[GroepNaam]]&amp;Tabel4[[#This Row],[ReisNaam]]&amp;Tabel4[[#This Row],[NotitieTitel]]&amp;Tabel4[[#This Row],[NotitieDatum]]&amp;Tabel4[[#This Row],[NotitieTekst]]</f>
        <v>Rourke.Wyon@gmail.com,Yakijo,Tsiroanomandidy,Function-based dedicated groupware,22-01-2020,Etiam vel augue. Vestibulum rutrum rutrum neque. Aenean auctor gravida sem. Praesent id massa id nisl venenatis lacinia.</v>
      </c>
      <c r="B1406" s="2" t="str">
        <f ca="1">SUBSTITUTE(INDEX(Tabel3[GroepBeheerderEmail],Tabel4[[#This Row],[Reis.Index]]),",","")</f>
        <v>Rourke.Wyon@gmail.com</v>
      </c>
      <c r="C1406" s="2" t="str">
        <f ca="1">INDEX(Tabel3[GroepNaam],Tabel4[[#This Row],[Reis.Index]])</f>
        <v>,Yakijo,</v>
      </c>
      <c r="D1406" s="2" t="str">
        <f ca="1">INDEX(Tabel3[ReisNaam],Tabel4[[#This Row],[Reis.Index]])&amp;","</f>
        <v>Tsiroanomandidy,</v>
      </c>
      <c r="E1406" t="s">
        <v>4144</v>
      </c>
      <c r="F1406" t="s">
        <v>2552</v>
      </c>
      <c r="G1406" s="17" t="str">
        <f t="shared" ca="1" si="45"/>
        <v>,22-01-2020,</v>
      </c>
      <c r="H1406" s="2">
        <f ca="1">RANDBETWEEN(1,Formules!$B$3)</f>
        <v>199</v>
      </c>
      <c r="I1406" s="2">
        <f t="shared" si="46"/>
        <v>1405</v>
      </c>
    </row>
    <row r="1407" spans="1:9" x14ac:dyDescent="0.25">
      <c r="A1407" s="2" t="str">
        <f ca="1">Tabel4[[#This Row],[GroepBeheerderEmail]]&amp;Tabel4[[#This Row],[GroepNaam]]&amp;Tabel4[[#This Row],[ReisNaam]]&amp;Tabel4[[#This Row],[NotitieTitel]]&amp;Tabel4[[#This Row],[NotitieDatum]]&amp;Tabel4[[#This Row],[NotitieTekst]]</f>
        <v>Judi.Sweet@gmail.com,Quatz,Yudong,Proactive regional intranet,22-01-2020,Vestibulum ac est lacinia nisi venenatis tristique. Fusce congue, diam id ornare imperdiet, sapien urna pretium nisl, ut volutpat sapien arcu sed augue. Aliquam erat volutpat. In congue. Etiam justo. Etiam pretium iaculis justo. In hac habitasse platea dictumst.</v>
      </c>
      <c r="B1407" s="2" t="str">
        <f ca="1">SUBSTITUTE(INDEX(Tabel3[GroepBeheerderEmail],Tabel4[[#This Row],[Reis.Index]]),",","")</f>
        <v>Judi.Sweet@gmail.com</v>
      </c>
      <c r="C1407" s="2" t="str">
        <f ca="1">INDEX(Tabel3[GroepNaam],Tabel4[[#This Row],[Reis.Index]])</f>
        <v>,Quatz,</v>
      </c>
      <c r="D1407" s="2" t="str">
        <f ca="1">INDEX(Tabel3[ReisNaam],Tabel4[[#This Row],[Reis.Index]])&amp;","</f>
        <v>Yudong,</v>
      </c>
      <c r="E1407" t="s">
        <v>4145</v>
      </c>
      <c r="F1407" t="s">
        <v>2128</v>
      </c>
      <c r="G1407" s="17" t="str">
        <f t="shared" ca="1" si="45"/>
        <v>,22-01-2020,</v>
      </c>
      <c r="H1407" s="2">
        <f ca="1">RANDBETWEEN(1,Formules!$B$3)</f>
        <v>657</v>
      </c>
      <c r="I1407" s="2">
        <f t="shared" si="46"/>
        <v>1406</v>
      </c>
    </row>
    <row r="1408" spans="1:9" x14ac:dyDescent="0.25">
      <c r="A1408" s="2" t="str">
        <f ca="1">Tabel4[[#This Row],[GroepBeheerderEmail]]&amp;Tabel4[[#This Row],[GroepNaam]]&amp;Tabel4[[#This Row],[ReisNaam]]&amp;Tabel4[[#This Row],[NotitieTitel]]&amp;Tabel4[[#This Row],[NotitieDatum]]&amp;Tabel4[[#This Row],[NotitieTekst]]</f>
        <v>Selia.Georgelin@gmail.com,Thoughtstorm,Belene,Total coherent protocol,22-01-2020,In tempor, turpis nec euismod scelerisque, quam turpis adipiscing lorem, vitae mattis nibh ligula nec sem. Duis aliquam convallis nunc. Proin at turpis a pede posuere nonummy.</v>
      </c>
      <c r="B1408" s="2" t="str">
        <f ca="1">SUBSTITUTE(INDEX(Tabel3[GroepBeheerderEmail],Tabel4[[#This Row],[Reis.Index]]),",","")</f>
        <v>Selia.Georgelin@gmail.com</v>
      </c>
      <c r="C1408" s="2" t="str">
        <f ca="1">INDEX(Tabel3[GroepNaam],Tabel4[[#This Row],[Reis.Index]])</f>
        <v>,Thoughtstorm,</v>
      </c>
      <c r="D1408" s="2" t="str">
        <f ca="1">INDEX(Tabel3[ReisNaam],Tabel4[[#This Row],[Reis.Index]])&amp;","</f>
        <v>Belene,</v>
      </c>
      <c r="E1408" t="s">
        <v>4146</v>
      </c>
      <c r="F1408" t="s">
        <v>2553</v>
      </c>
      <c r="G1408" s="17" t="str">
        <f t="shared" ca="1" si="45"/>
        <v>,22-01-2020,</v>
      </c>
      <c r="H1408" s="2">
        <f ca="1">RANDBETWEEN(1,Formules!$B$3)</f>
        <v>686</v>
      </c>
      <c r="I1408" s="2">
        <f t="shared" si="46"/>
        <v>1407</v>
      </c>
    </row>
    <row r="1409" spans="1:9" x14ac:dyDescent="0.25">
      <c r="A1409" s="2" t="str">
        <f ca="1">Tabel4[[#This Row],[GroepBeheerderEmail]]&amp;Tabel4[[#This Row],[GroepNaam]]&amp;Tabel4[[#This Row],[ReisNaam]]&amp;Tabel4[[#This Row],[NotitieTitel]]&amp;Tabel4[[#This Row],[NotitieDatum]]&amp;Tabel4[[#This Row],[NotitieTekst]]</f>
        <v>Debbie.Wooller@gmail.com,Gevee,Mayo,Operative systemic website,22-01-2020,Morbi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v>
      </c>
      <c r="B1409" s="2" t="str">
        <f ca="1">SUBSTITUTE(INDEX(Tabel3[GroepBeheerderEmail],Tabel4[[#This Row],[Reis.Index]]),",","")</f>
        <v>Debbie.Wooller@gmail.com</v>
      </c>
      <c r="C1409" s="2" t="str">
        <f ca="1">INDEX(Tabel3[GroepNaam],Tabel4[[#This Row],[Reis.Index]])</f>
        <v>,Gevee,</v>
      </c>
      <c r="D1409" s="2" t="str">
        <f ca="1">INDEX(Tabel3[ReisNaam],Tabel4[[#This Row],[Reis.Index]])&amp;","</f>
        <v>Mayo,</v>
      </c>
      <c r="E1409" t="s">
        <v>4147</v>
      </c>
      <c r="F1409" t="s">
        <v>2554</v>
      </c>
      <c r="G1409" s="17" t="str">
        <f t="shared" ca="1" si="45"/>
        <v>,22-01-2020,</v>
      </c>
      <c r="H1409" s="2">
        <f ca="1">RANDBETWEEN(1,Formules!$B$3)</f>
        <v>671</v>
      </c>
      <c r="I1409" s="2">
        <f t="shared" si="46"/>
        <v>1408</v>
      </c>
    </row>
    <row r="1410" spans="1:9" x14ac:dyDescent="0.25">
      <c r="A1410" s="2" t="str">
        <f ca="1">Tabel4[[#This Row],[GroepBeheerderEmail]]&amp;Tabel4[[#This Row],[GroepNaam]]&amp;Tabel4[[#This Row],[ReisNaam]]&amp;Tabel4[[#This Row],[NotitieTitel]]&amp;Tabel4[[#This Row],[NotitieDatum]]&amp;Tabel4[[#This Row],[NotitieTekst]]</f>
        <v>Kenny.Pimm@gmail.com,Centimia,Pirapo,Inverse multi-tasking time-frame,22-01-2020,Aliquam quis turpis eget elit sodales scelerisque. Mauris sit amet eros. Suspendisse accumsan tortor quis turpis. Sed ante. Vivamus tortor.</v>
      </c>
      <c r="B1410" s="2" t="str">
        <f ca="1">SUBSTITUTE(INDEX(Tabel3[GroepBeheerderEmail],Tabel4[[#This Row],[Reis.Index]]),",","")</f>
        <v>Kenny.Pimm@gmail.com</v>
      </c>
      <c r="C1410" s="2" t="str">
        <f ca="1">INDEX(Tabel3[GroepNaam],Tabel4[[#This Row],[Reis.Index]])</f>
        <v>,Centimia,</v>
      </c>
      <c r="D1410" s="2" t="str">
        <f ca="1">INDEX(Tabel3[ReisNaam],Tabel4[[#This Row],[Reis.Index]])&amp;","</f>
        <v>Pirapo,</v>
      </c>
      <c r="E1410" t="s">
        <v>4148</v>
      </c>
      <c r="F1410" t="s">
        <v>2462</v>
      </c>
      <c r="G1410" s="17" t="str">
        <f t="shared" ca="1" si="45"/>
        <v>,22-01-2020,</v>
      </c>
      <c r="H1410" s="2">
        <f ca="1">RANDBETWEEN(1,Formules!$B$3)</f>
        <v>893</v>
      </c>
      <c r="I1410" s="2">
        <f t="shared" si="46"/>
        <v>1409</v>
      </c>
    </row>
    <row r="1411" spans="1:9" x14ac:dyDescent="0.25">
      <c r="A1411" s="2" t="str">
        <f ca="1">Tabel4[[#This Row],[GroepBeheerderEmail]]&amp;Tabel4[[#This Row],[GroepNaam]]&amp;Tabel4[[#This Row],[ReisNaam]]&amp;Tabel4[[#This Row],[NotitieTitel]]&amp;Tabel4[[#This Row],[NotitieDatum]]&amp;Tabel4[[#This Row],[NotitieTekst]]</f>
        <v>Lian.Cranch@gmail.com,Tekfly,Bernardo Larroudé,Monitored incremental secured line,22-01-2020,Nulla nisl. Nunc nisl. Duis bibendum, felis sed interdum venenatis, turpis enim blandit mi, in porttitor pede justo eu massa. Donec dapibus.</v>
      </c>
      <c r="B1411" s="2" t="str">
        <f ca="1">SUBSTITUTE(INDEX(Tabel3[GroepBeheerderEmail],Tabel4[[#This Row],[Reis.Index]]),",","")</f>
        <v>Lian.Cranch@gmail.com</v>
      </c>
      <c r="C1411" s="2" t="str">
        <f ca="1">INDEX(Tabel3[GroepNaam],Tabel4[[#This Row],[Reis.Index]])</f>
        <v>,Tekfly,</v>
      </c>
      <c r="D1411" s="2" t="str">
        <f ca="1">INDEX(Tabel3[ReisNaam],Tabel4[[#This Row],[Reis.Index]])&amp;","</f>
        <v>Bernardo Larroudé,</v>
      </c>
      <c r="E1411" t="s">
        <v>4149</v>
      </c>
      <c r="F1411" t="s">
        <v>2053</v>
      </c>
      <c r="G1411" s="17" t="str">
        <f t="shared" ca="1" si="45"/>
        <v>,22-01-2020,</v>
      </c>
      <c r="H1411" s="2">
        <f ca="1">RANDBETWEEN(1,Formules!$B$3)</f>
        <v>966</v>
      </c>
      <c r="I1411" s="2">
        <f t="shared" si="46"/>
        <v>1410</v>
      </c>
    </row>
    <row r="1412" spans="1:9" x14ac:dyDescent="0.25">
      <c r="A1412" s="2" t="str">
        <f ca="1">Tabel4[[#This Row],[GroepBeheerderEmail]]&amp;Tabel4[[#This Row],[GroepNaam]]&amp;Tabel4[[#This Row],[ReisNaam]]&amp;Tabel4[[#This Row],[NotitieTitel]]&amp;Tabel4[[#This Row],[NotitieDatum]]&amp;Tabel4[[#This Row],[NotitieTekst]]</f>
        <v>Ruby.Mackness@gmail.com,Katz,Kaduluhur,Business-focused disintermediate open architecture,22-01-2020,Proin leo odio, porttitor id, consequat in, consequat ut, nulla. Sed accumsan felis. Ut at dolor quis odio consequat varius.</v>
      </c>
      <c r="B1412" s="2" t="str">
        <f ca="1">SUBSTITUTE(INDEX(Tabel3[GroepBeheerderEmail],Tabel4[[#This Row],[Reis.Index]]),",","")</f>
        <v>Ruby.Mackness@gmail.com</v>
      </c>
      <c r="C1412" s="2" t="str">
        <f ca="1">INDEX(Tabel3[GroepNaam],Tabel4[[#This Row],[Reis.Index]])</f>
        <v>,Katz,</v>
      </c>
      <c r="D1412" s="2" t="str">
        <f ca="1">INDEX(Tabel3[ReisNaam],Tabel4[[#This Row],[Reis.Index]])&amp;","</f>
        <v>Kaduluhur,</v>
      </c>
      <c r="E1412" t="s">
        <v>4150</v>
      </c>
      <c r="F1412" t="s">
        <v>1697</v>
      </c>
      <c r="G1412" s="17" t="str">
        <f t="shared" ca="1" si="45"/>
        <v>,22-01-2020,</v>
      </c>
      <c r="H1412" s="2">
        <f ca="1">RANDBETWEEN(1,Formules!$B$3)</f>
        <v>80</v>
      </c>
      <c r="I1412" s="2">
        <f t="shared" si="46"/>
        <v>1411</v>
      </c>
    </row>
    <row r="1413" spans="1:9" x14ac:dyDescent="0.25">
      <c r="A1413" s="2" t="str">
        <f ca="1">Tabel4[[#This Row],[GroepBeheerderEmail]]&amp;Tabel4[[#This Row],[GroepNaam]]&amp;Tabel4[[#This Row],[ReisNaam]]&amp;Tabel4[[#This Row],[NotitieTitel]]&amp;Tabel4[[#This Row],[NotitieDatum]]&amp;Tabel4[[#This Row],[NotitieTekst]]</f>
        <v>Drake.Bennie@gmail.com,Devify,Cayang,Programmable exuding interface,22-01-2020,Nunc rhoncus dui vel sem.</v>
      </c>
      <c r="B1413" s="2" t="str">
        <f ca="1">SUBSTITUTE(INDEX(Tabel3[GroepBeheerderEmail],Tabel4[[#This Row],[Reis.Index]]),",","")</f>
        <v>Drake.Bennie@gmail.com</v>
      </c>
      <c r="C1413" s="2" t="str">
        <f ca="1">INDEX(Tabel3[GroepNaam],Tabel4[[#This Row],[Reis.Index]])</f>
        <v>,Devify,</v>
      </c>
      <c r="D1413" s="2" t="str">
        <f ca="1">INDEX(Tabel3[ReisNaam],Tabel4[[#This Row],[Reis.Index]])&amp;","</f>
        <v>Cayang,</v>
      </c>
      <c r="E1413" t="s">
        <v>4151</v>
      </c>
      <c r="F1413" t="s">
        <v>2555</v>
      </c>
      <c r="G1413" s="17" t="str">
        <f t="shared" ca="1" si="45"/>
        <v>,22-01-2020,</v>
      </c>
      <c r="H1413" s="2">
        <f ca="1">RANDBETWEEN(1,Formules!$B$3)</f>
        <v>540</v>
      </c>
      <c r="I1413" s="2">
        <f t="shared" si="46"/>
        <v>1412</v>
      </c>
    </row>
    <row r="1414" spans="1:9" x14ac:dyDescent="0.25">
      <c r="A1414" s="2" t="str">
        <f ca="1">Tabel4[[#This Row],[GroepBeheerderEmail]]&amp;Tabel4[[#This Row],[GroepNaam]]&amp;Tabel4[[#This Row],[ReisNaam]]&amp;Tabel4[[#This Row],[NotitieTitel]]&amp;Tabel4[[#This Row],[NotitieDatum]]&amp;Tabel4[[#This Row],[NotitieTekst]]</f>
        <v>Sherri.Fielding@gmail.com,Livetube,Nueva Imperial,Universal neutral software,22-01-2020,Proin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v>
      </c>
      <c r="B1414" s="2" t="str">
        <f ca="1">SUBSTITUTE(INDEX(Tabel3[GroepBeheerderEmail],Tabel4[[#This Row],[Reis.Index]]),",","")</f>
        <v>Sherri.Fielding@gmail.com</v>
      </c>
      <c r="C1414" s="2" t="str">
        <f ca="1">INDEX(Tabel3[GroepNaam],Tabel4[[#This Row],[Reis.Index]])</f>
        <v>,Livetube,</v>
      </c>
      <c r="D1414" s="2" t="str">
        <f ca="1">INDEX(Tabel3[ReisNaam],Tabel4[[#This Row],[Reis.Index]])&amp;","</f>
        <v>Nueva Imperial,</v>
      </c>
      <c r="E1414" t="s">
        <v>4152</v>
      </c>
      <c r="F1414" t="s">
        <v>1840</v>
      </c>
      <c r="G1414" s="17" t="str">
        <f t="shared" ca="1" si="45"/>
        <v>,22-01-2020,</v>
      </c>
      <c r="H1414" s="2">
        <f ca="1">RANDBETWEEN(1,Formules!$B$3)</f>
        <v>219</v>
      </c>
      <c r="I1414" s="2">
        <f t="shared" si="46"/>
        <v>1413</v>
      </c>
    </row>
    <row r="1415" spans="1:9" x14ac:dyDescent="0.25">
      <c r="A1415" s="2" t="str">
        <f ca="1">Tabel4[[#This Row],[GroepBeheerderEmail]]&amp;Tabel4[[#This Row],[GroepNaam]]&amp;Tabel4[[#This Row],[ReisNaam]]&amp;Tabel4[[#This Row],[NotitieTitel]]&amp;Tabel4[[#This Row],[NotitieDatum]]&amp;Tabel4[[#This Row],[NotitieTekst]]</f>
        <v>Deborah.Mursell@gmail.com,Jabbertype,Kathmandu,Total fault-tolerant service-desk,22-01-2020,Vestibulum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v>
      </c>
      <c r="B1415" s="2" t="str">
        <f ca="1">SUBSTITUTE(INDEX(Tabel3[GroepBeheerderEmail],Tabel4[[#This Row],[Reis.Index]]),",","")</f>
        <v>Deborah.Mursell@gmail.com</v>
      </c>
      <c r="C1415" s="2" t="str">
        <f ca="1">INDEX(Tabel3[GroepNaam],Tabel4[[#This Row],[Reis.Index]])</f>
        <v>,Jabbertype,</v>
      </c>
      <c r="D1415" s="2" t="str">
        <f ca="1">INDEX(Tabel3[ReisNaam],Tabel4[[#This Row],[Reis.Index]])&amp;","</f>
        <v>Kathmandu,</v>
      </c>
      <c r="E1415" t="s">
        <v>4153</v>
      </c>
      <c r="F1415" t="s">
        <v>2556</v>
      </c>
      <c r="G1415" s="17" t="str">
        <f t="shared" ca="1" si="45"/>
        <v>,22-01-2020,</v>
      </c>
      <c r="H1415" s="2">
        <f ca="1">RANDBETWEEN(1,Formules!$B$3)</f>
        <v>16</v>
      </c>
      <c r="I1415" s="2">
        <f t="shared" si="46"/>
        <v>1414</v>
      </c>
    </row>
    <row r="1416" spans="1:9" x14ac:dyDescent="0.25">
      <c r="A1416" s="2" t="str">
        <f ca="1">Tabel4[[#This Row],[GroepBeheerderEmail]]&amp;Tabel4[[#This Row],[GroepNaam]]&amp;Tabel4[[#This Row],[ReisNaam]]&amp;Tabel4[[#This Row],[NotitieTitel]]&amp;Tabel4[[#This Row],[NotitieDatum]]&amp;Tabel4[[#This Row],[NotitieTekst]]</f>
        <v>Kenny.Pimm@gmail.com,Feedfire,Viradouro,Assimilated contextually-based ability,22-01-2020,Pellentesque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v>
      </c>
      <c r="B1416" s="2" t="str">
        <f ca="1">SUBSTITUTE(INDEX(Tabel3[GroepBeheerderEmail],Tabel4[[#This Row],[Reis.Index]]),",","")</f>
        <v>Kenny.Pimm@gmail.com</v>
      </c>
      <c r="C1416" s="2" t="str">
        <f ca="1">INDEX(Tabel3[GroepNaam],Tabel4[[#This Row],[Reis.Index]])</f>
        <v>,Feedfire,</v>
      </c>
      <c r="D1416" s="2" t="str">
        <f ca="1">INDEX(Tabel3[ReisNaam],Tabel4[[#This Row],[Reis.Index]])&amp;","</f>
        <v>Viradouro,</v>
      </c>
      <c r="E1416" t="s">
        <v>4154</v>
      </c>
      <c r="F1416" t="s">
        <v>1829</v>
      </c>
      <c r="G1416" s="17" t="str">
        <f t="shared" ca="1" si="45"/>
        <v>,22-01-2020,</v>
      </c>
      <c r="H1416" s="2">
        <f ca="1">RANDBETWEEN(1,Formules!$B$3)</f>
        <v>806</v>
      </c>
      <c r="I1416" s="2">
        <f t="shared" si="46"/>
        <v>1415</v>
      </c>
    </row>
    <row r="1417" spans="1:9" x14ac:dyDescent="0.25">
      <c r="A1417" s="2" t="str">
        <f ca="1">Tabel4[[#This Row],[GroepBeheerderEmail]]&amp;Tabel4[[#This Row],[GroepNaam]]&amp;Tabel4[[#This Row],[ReisNaam]]&amp;Tabel4[[#This Row],[NotitieTitel]]&amp;Tabel4[[#This Row],[NotitieDatum]]&amp;Tabel4[[#This Row],[NotitieTekst]]</f>
        <v>Ofilia.Peron@gmail.com,Skinte,Lisui,Configurable dynamic analyzer,22-01-2020,Morbi a ipsum. Integer a nibh. In quis justo. Maecenas rhoncus aliquam lacus. Morbi quis tortor id nulla ultrices aliquet.</v>
      </c>
      <c r="B1417" s="2" t="str">
        <f ca="1">SUBSTITUTE(INDEX(Tabel3[GroepBeheerderEmail],Tabel4[[#This Row],[Reis.Index]]),",","")</f>
        <v>Ofilia.Peron@gmail.com</v>
      </c>
      <c r="C1417" s="2" t="str">
        <f ca="1">INDEX(Tabel3[GroepNaam],Tabel4[[#This Row],[Reis.Index]])</f>
        <v>,Skinte,</v>
      </c>
      <c r="D1417" s="2" t="str">
        <f ca="1">INDEX(Tabel3[ReisNaam],Tabel4[[#This Row],[Reis.Index]])&amp;","</f>
        <v>Lisui,</v>
      </c>
      <c r="E1417" t="s">
        <v>4155</v>
      </c>
      <c r="F1417" t="s">
        <v>2076</v>
      </c>
      <c r="G1417" s="17" t="str">
        <f t="shared" ca="1" si="45"/>
        <v>,22-01-2020,</v>
      </c>
      <c r="H1417" s="2">
        <f ca="1">RANDBETWEEN(1,Formules!$B$3)</f>
        <v>182</v>
      </c>
      <c r="I1417" s="2">
        <f t="shared" si="46"/>
        <v>1416</v>
      </c>
    </row>
    <row r="1418" spans="1:9" x14ac:dyDescent="0.25">
      <c r="A1418" s="2" t="str">
        <f ca="1">Tabel4[[#This Row],[GroepBeheerderEmail]]&amp;Tabel4[[#This Row],[GroepNaam]]&amp;Tabel4[[#This Row],[ReisNaam]]&amp;Tabel4[[#This Row],[NotitieTitel]]&amp;Tabel4[[#This Row],[NotitieDatum]]&amp;Tabel4[[#This Row],[NotitieTekst]]</f>
        <v>Mable.Stobbie@gmail.com,Meevee,Sonorejo,Assimilated heuristic software,22-01-2020,Integer a nibh. In quis justo. Maecenas rhoncus aliquam lacus. Morbi quis tortor id nulla ultrices aliquet. Maecenas leo odio, condimentum id, luctus nec, molestie sed, justo. Pellentesque viverra pede ac diam.</v>
      </c>
      <c r="B1418" s="2" t="str">
        <f ca="1">SUBSTITUTE(INDEX(Tabel3[GroepBeheerderEmail],Tabel4[[#This Row],[Reis.Index]]),",","")</f>
        <v>Mable.Stobbie@gmail.com</v>
      </c>
      <c r="C1418" s="2" t="str">
        <f ca="1">INDEX(Tabel3[GroepNaam],Tabel4[[#This Row],[Reis.Index]])</f>
        <v>,Meevee,</v>
      </c>
      <c r="D1418" s="2" t="str">
        <f ca="1">INDEX(Tabel3[ReisNaam],Tabel4[[#This Row],[Reis.Index]])&amp;","</f>
        <v>Sonorejo,</v>
      </c>
      <c r="E1418" t="s">
        <v>4156</v>
      </c>
      <c r="F1418" t="s">
        <v>2532</v>
      </c>
      <c r="G1418" s="17" t="str">
        <f t="shared" ca="1" si="45"/>
        <v>,22-01-2020,</v>
      </c>
      <c r="H1418" s="2">
        <f ca="1">RANDBETWEEN(1,Formules!$B$3)</f>
        <v>746</v>
      </c>
      <c r="I1418" s="2">
        <f t="shared" si="46"/>
        <v>1417</v>
      </c>
    </row>
    <row r="1419" spans="1:9" x14ac:dyDescent="0.25">
      <c r="A1419" s="2" t="str">
        <f ca="1">Tabel4[[#This Row],[GroepBeheerderEmail]]&amp;Tabel4[[#This Row],[GroepNaam]]&amp;Tabel4[[#This Row],[ReisNaam]]&amp;Tabel4[[#This Row],[NotitieTitel]]&amp;Tabel4[[#This Row],[NotitieDatum]]&amp;Tabel4[[#This Row],[NotitieTekst]]</f>
        <v>Kelley.Grattan@gmail.com,Realfire,Morcolla,Synergized global internet solution,22-01-2020,Aliquam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v>
      </c>
      <c r="B1419" s="2" t="str">
        <f ca="1">SUBSTITUTE(INDEX(Tabel3[GroepBeheerderEmail],Tabel4[[#This Row],[Reis.Index]]),",","")</f>
        <v>Kelley.Grattan@gmail.com</v>
      </c>
      <c r="C1419" s="2" t="str">
        <f ca="1">INDEX(Tabel3[GroepNaam],Tabel4[[#This Row],[Reis.Index]])</f>
        <v>,Realfire,</v>
      </c>
      <c r="D1419" s="2" t="str">
        <f ca="1">INDEX(Tabel3[ReisNaam],Tabel4[[#This Row],[Reis.Index]])&amp;","</f>
        <v>Morcolla,</v>
      </c>
      <c r="E1419" t="s">
        <v>4157</v>
      </c>
      <c r="F1419" t="s">
        <v>1695</v>
      </c>
      <c r="G1419" s="17" t="str">
        <f t="shared" ca="1" si="45"/>
        <v>,22-01-2020,</v>
      </c>
      <c r="H1419" s="2">
        <f ca="1">RANDBETWEEN(1,Formules!$B$3)</f>
        <v>688</v>
      </c>
      <c r="I1419" s="2">
        <f t="shared" si="46"/>
        <v>1418</v>
      </c>
    </row>
    <row r="1420" spans="1:9" x14ac:dyDescent="0.25">
      <c r="A1420" s="2" t="str">
        <f ca="1">Tabel4[[#This Row],[GroepBeheerderEmail]]&amp;Tabel4[[#This Row],[GroepNaam]]&amp;Tabel4[[#This Row],[ReisNaam]]&amp;Tabel4[[#This Row],[NotitieTitel]]&amp;Tabel4[[#This Row],[NotitieDatum]]&amp;Tabel4[[#This Row],[NotitieTekst]]</f>
        <v>Kenny.Pimm@gmail.com,Feedfire,Thị Trấn Yên Châu,Reverse-engineered attitude-oriented migration,22-01-2020,Nulla tellus. In sagittis dui vel nisl.</v>
      </c>
      <c r="B1420" s="2" t="str">
        <f ca="1">SUBSTITUTE(INDEX(Tabel3[GroepBeheerderEmail],Tabel4[[#This Row],[Reis.Index]]),",","")</f>
        <v>Kenny.Pimm@gmail.com</v>
      </c>
      <c r="C1420" s="2" t="str">
        <f ca="1">INDEX(Tabel3[GroepNaam],Tabel4[[#This Row],[Reis.Index]])</f>
        <v>,Feedfire,</v>
      </c>
      <c r="D1420" s="2" t="str">
        <f ca="1">INDEX(Tabel3[ReisNaam],Tabel4[[#This Row],[Reis.Index]])&amp;","</f>
        <v>Thị Trấn Yên Châu,</v>
      </c>
      <c r="E1420" t="s">
        <v>4158</v>
      </c>
      <c r="F1420" t="s">
        <v>2321</v>
      </c>
      <c r="G1420" s="17" t="str">
        <f t="shared" ca="1" si="45"/>
        <v>,22-01-2020,</v>
      </c>
      <c r="H1420" s="2">
        <f ca="1">RANDBETWEEN(1,Formules!$B$3)</f>
        <v>367</v>
      </c>
      <c r="I1420" s="2">
        <f t="shared" si="46"/>
        <v>1419</v>
      </c>
    </row>
    <row r="1421" spans="1:9" x14ac:dyDescent="0.25">
      <c r="A1421" s="2" t="str">
        <f ca="1">Tabel4[[#This Row],[GroepBeheerderEmail]]&amp;Tabel4[[#This Row],[GroepNaam]]&amp;Tabel4[[#This Row],[ReisNaam]]&amp;Tabel4[[#This Row],[NotitieTitel]]&amp;Tabel4[[#This Row],[NotitieDatum]]&amp;Tabel4[[#This Row],[NotitieTekst]]</f>
        <v>Alida.Noble@gmail.com,Voomm,Mapulo,Devolved client-driven access,22-01-2020,Quisque id justo sit amet sapien dignissim vestibulum. Vestibulum ante ipsum primis in faucibus orci luctus et ultrices posuere cubilia Curae; Nulla dapibus dolor vel est.</v>
      </c>
      <c r="B1421" s="2" t="str">
        <f ca="1">SUBSTITUTE(INDEX(Tabel3[GroepBeheerderEmail],Tabel4[[#This Row],[Reis.Index]]),",","")</f>
        <v>Alida.Noble@gmail.com</v>
      </c>
      <c r="C1421" s="2" t="str">
        <f ca="1">INDEX(Tabel3[GroepNaam],Tabel4[[#This Row],[Reis.Index]])</f>
        <v>,Voomm,</v>
      </c>
      <c r="D1421" s="2" t="str">
        <f ca="1">INDEX(Tabel3[ReisNaam],Tabel4[[#This Row],[Reis.Index]])&amp;","</f>
        <v>Mapulo,</v>
      </c>
      <c r="E1421" t="s">
        <v>4159</v>
      </c>
      <c r="F1421" t="s">
        <v>2007</v>
      </c>
      <c r="G1421" s="17" t="str">
        <f t="shared" ca="1" si="45"/>
        <v>,22-01-2020,</v>
      </c>
      <c r="H1421" s="2">
        <f ca="1">RANDBETWEEN(1,Formules!$B$3)</f>
        <v>477</v>
      </c>
      <c r="I1421" s="2">
        <f t="shared" si="46"/>
        <v>1420</v>
      </c>
    </row>
    <row r="1422" spans="1:9" x14ac:dyDescent="0.25">
      <c r="A1422" s="2" t="str">
        <f ca="1">Tabel4[[#This Row],[GroepBeheerderEmail]]&amp;Tabel4[[#This Row],[GroepNaam]]&amp;Tabel4[[#This Row],[ReisNaam]]&amp;Tabel4[[#This Row],[NotitieTitel]]&amp;Tabel4[[#This Row],[NotitieDatum]]&amp;Tabel4[[#This Row],[NotitieTekst]]</f>
        <v>Hillier.Carff@gmail.com,Izio,Stryków,Multi-channelled 6th generation groupware,22-01-2020,Maecenas rhoncus aliquam lacus. Morbi quis tortor id nulla ultrices aliquet. Maecenas leo odio, condimentum id, luctus nec, molestie sed, justo. Pellentesque viverra pede ac diam.</v>
      </c>
      <c r="B1422" s="2" t="str">
        <f ca="1">SUBSTITUTE(INDEX(Tabel3[GroepBeheerderEmail],Tabel4[[#This Row],[Reis.Index]]),",","")</f>
        <v>Hillier.Carff@gmail.com</v>
      </c>
      <c r="C1422" s="2" t="str">
        <f ca="1">INDEX(Tabel3[GroepNaam],Tabel4[[#This Row],[Reis.Index]])</f>
        <v>,Izio,</v>
      </c>
      <c r="D1422" s="2" t="str">
        <f ca="1">INDEX(Tabel3[ReisNaam],Tabel4[[#This Row],[Reis.Index]])&amp;","</f>
        <v>Stryków,</v>
      </c>
      <c r="E1422" t="s">
        <v>4160</v>
      </c>
      <c r="F1422" t="s">
        <v>2423</v>
      </c>
      <c r="G1422" s="17" t="str">
        <f t="shared" ca="1" si="45"/>
        <v>,22-01-2020,</v>
      </c>
      <c r="H1422" s="2">
        <f ca="1">RANDBETWEEN(1,Formules!$B$3)</f>
        <v>431</v>
      </c>
      <c r="I1422" s="2">
        <f t="shared" si="46"/>
        <v>1421</v>
      </c>
    </row>
    <row r="1423" spans="1:9" x14ac:dyDescent="0.25">
      <c r="A1423" s="2" t="str">
        <f ca="1">Tabel4[[#This Row],[GroepBeheerderEmail]]&amp;Tabel4[[#This Row],[GroepNaam]]&amp;Tabel4[[#This Row],[ReisNaam]]&amp;Tabel4[[#This Row],[NotitieTitel]]&amp;Tabel4[[#This Row],[NotitieDatum]]&amp;Tabel4[[#This Row],[NotitieTekst]]</f>
        <v>Hillier.Carff@gmail.com,Izio,Ettelbruck,Automated didactic service-desk,22-01-2020,Donec dapibus. Duis at velit eu est congue elementum. In hac habitasse platea dictumst. Morbi vestibulum, velit id pretium iaculis, diam erat fermentum justo, nec condimentum neque sapien placerat ante. Nulla justo. Aliquam quis turpis eget elit sodales scelerisque. Mauris sit amet eros.</v>
      </c>
      <c r="B1423" s="2" t="str">
        <f ca="1">SUBSTITUTE(INDEX(Tabel3[GroepBeheerderEmail],Tabel4[[#This Row],[Reis.Index]]),",","")</f>
        <v>Hillier.Carff@gmail.com</v>
      </c>
      <c r="C1423" s="2" t="str">
        <f ca="1">INDEX(Tabel3[GroepNaam],Tabel4[[#This Row],[Reis.Index]])</f>
        <v>,Izio,</v>
      </c>
      <c r="D1423" s="2" t="str">
        <f ca="1">INDEX(Tabel3[ReisNaam],Tabel4[[#This Row],[Reis.Index]])&amp;","</f>
        <v>Ettelbruck,</v>
      </c>
      <c r="E1423" t="s">
        <v>4161</v>
      </c>
      <c r="F1423" t="s">
        <v>1949</v>
      </c>
      <c r="G1423" s="17" t="str">
        <f t="shared" ca="1" si="45"/>
        <v>,22-01-2020,</v>
      </c>
      <c r="H1423" s="2">
        <f ca="1">RANDBETWEEN(1,Formules!$B$3)</f>
        <v>581</v>
      </c>
      <c r="I1423" s="2">
        <f t="shared" si="46"/>
        <v>1422</v>
      </c>
    </row>
    <row r="1424" spans="1:9" x14ac:dyDescent="0.25">
      <c r="A1424" s="2" t="str">
        <f ca="1">Tabel4[[#This Row],[GroepBeheerderEmail]]&amp;Tabel4[[#This Row],[GroepNaam]]&amp;Tabel4[[#This Row],[ReisNaam]]&amp;Tabel4[[#This Row],[NotitieTitel]]&amp;Tabel4[[#This Row],[NotitieDatum]]&amp;Tabel4[[#This Row],[NotitieTekst]]</f>
        <v>Carolin.Maddy@gmail.com,Tekfly,Mesquite,Managed fresh-thinking website,22-01-2020,Aliquam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v>
      </c>
      <c r="B1424" s="2" t="str">
        <f ca="1">SUBSTITUTE(INDEX(Tabel3[GroepBeheerderEmail],Tabel4[[#This Row],[Reis.Index]]),",","")</f>
        <v>Carolin.Maddy@gmail.com</v>
      </c>
      <c r="C1424" s="2" t="str">
        <f ca="1">INDEX(Tabel3[GroepNaam],Tabel4[[#This Row],[Reis.Index]])</f>
        <v>,Tekfly,</v>
      </c>
      <c r="D1424" s="2" t="str">
        <f ca="1">INDEX(Tabel3[ReisNaam],Tabel4[[#This Row],[Reis.Index]])&amp;","</f>
        <v>Mesquite,</v>
      </c>
      <c r="E1424" t="s">
        <v>4162</v>
      </c>
      <c r="F1424" t="s">
        <v>1695</v>
      </c>
      <c r="G1424" s="17" t="str">
        <f t="shared" ca="1" si="45"/>
        <v>,22-01-2020,</v>
      </c>
      <c r="H1424" s="2">
        <f ca="1">RANDBETWEEN(1,Formules!$B$3)</f>
        <v>929</v>
      </c>
      <c r="I1424" s="2">
        <f t="shared" si="46"/>
        <v>1423</v>
      </c>
    </row>
    <row r="1425" spans="1:9" x14ac:dyDescent="0.25">
      <c r="A1425" s="2" t="str">
        <f ca="1">Tabel4[[#This Row],[GroepBeheerderEmail]]&amp;Tabel4[[#This Row],[GroepNaam]]&amp;Tabel4[[#This Row],[ReisNaam]]&amp;Tabel4[[#This Row],[NotitieTitel]]&amp;Tabel4[[#This Row],[NotitieDatum]]&amp;Tabel4[[#This Row],[NotitieTekst]]</f>
        <v>Effie.O'Corr@gmail.com,Geba,Pyatnitskoye,Innovative demand-driven parallelism,22-01-2020,Vivamus in felis eu sapien cursus vestibulum. Proin eu mi. Nulla ac enim. In tempor, turpis nec euismod scelerisque, quam turpis adipiscing lorem, vitae mattis nibh ligula nec sem. Duis aliquam convallis nunc.</v>
      </c>
      <c r="B1425" s="2" t="str">
        <f ca="1">SUBSTITUTE(INDEX(Tabel3[GroepBeheerderEmail],Tabel4[[#This Row],[Reis.Index]]),",","")</f>
        <v>Effie.O'Corr@gmail.com</v>
      </c>
      <c r="C1425" s="2" t="str">
        <f ca="1">INDEX(Tabel3[GroepNaam],Tabel4[[#This Row],[Reis.Index]])</f>
        <v>,Geba,</v>
      </c>
      <c r="D1425" s="2" t="str">
        <f ca="1">INDEX(Tabel3[ReisNaam],Tabel4[[#This Row],[Reis.Index]])&amp;","</f>
        <v>Pyatnitskoye,</v>
      </c>
      <c r="E1425" t="s">
        <v>4163</v>
      </c>
      <c r="F1425" t="s">
        <v>2002</v>
      </c>
      <c r="G1425" s="17" t="str">
        <f t="shared" ca="1" si="45"/>
        <v>,22-01-2020,</v>
      </c>
      <c r="H1425" s="2">
        <f ca="1">RANDBETWEEN(1,Formules!$B$3)</f>
        <v>946</v>
      </c>
      <c r="I1425" s="2">
        <f t="shared" si="46"/>
        <v>1424</v>
      </c>
    </row>
    <row r="1426" spans="1:9" x14ac:dyDescent="0.25">
      <c r="A1426" s="2" t="str">
        <f ca="1">Tabel4[[#This Row],[GroepBeheerderEmail]]&amp;Tabel4[[#This Row],[GroepNaam]]&amp;Tabel4[[#This Row],[ReisNaam]]&amp;Tabel4[[#This Row],[NotitieTitel]]&amp;Tabel4[[#This Row],[NotitieDatum]]&amp;Tabel4[[#This Row],[NotitieTekst]]</f>
        <v>Loria.Pickston@gmail.com,Dazzlesphere,Mae Hi,Customizable 24/7 productivity,22-01-2020,Pellentesque ultrices mattis odio. Donec vitae nisi.</v>
      </c>
      <c r="B1426" s="2" t="str">
        <f ca="1">SUBSTITUTE(INDEX(Tabel3[GroepBeheerderEmail],Tabel4[[#This Row],[Reis.Index]]),",","")</f>
        <v>Loria.Pickston@gmail.com</v>
      </c>
      <c r="C1426" s="2" t="str">
        <f ca="1">INDEX(Tabel3[GroepNaam],Tabel4[[#This Row],[Reis.Index]])</f>
        <v>,Dazzlesphere,</v>
      </c>
      <c r="D1426" s="2" t="str">
        <f ca="1">INDEX(Tabel3[ReisNaam],Tabel4[[#This Row],[Reis.Index]])&amp;","</f>
        <v>Mae Hi,</v>
      </c>
      <c r="E1426" t="s">
        <v>4164</v>
      </c>
      <c r="F1426" t="s">
        <v>2403</v>
      </c>
      <c r="G1426" s="17" t="str">
        <f t="shared" ca="1" si="45"/>
        <v>,22-01-2020,</v>
      </c>
      <c r="H1426" s="2">
        <f ca="1">RANDBETWEEN(1,Formules!$B$3)</f>
        <v>868</v>
      </c>
      <c r="I1426" s="2">
        <f t="shared" si="46"/>
        <v>1425</v>
      </c>
    </row>
    <row r="1427" spans="1:9" x14ac:dyDescent="0.25">
      <c r="A1427" s="2" t="str">
        <f ca="1">Tabel4[[#This Row],[GroepBeheerderEmail]]&amp;Tabel4[[#This Row],[GroepNaam]]&amp;Tabel4[[#This Row],[ReisNaam]]&amp;Tabel4[[#This Row],[NotitieTitel]]&amp;Tabel4[[#This Row],[NotitieDatum]]&amp;Tabel4[[#This Row],[NotitieTekst]]</f>
        <v>Dona.Stearley@gmail.com,Linktype,Laborie,Secured human-resource flexibility,22-01-2020,Vestibulum ac est lacinia nisi venenatis tristique. Fusce congue, diam id ornare imperdiet, sapien urna pretium nisl, ut volutpat sapien arcu sed augue. Aliquam erat volutpat. In congue. Etiam justo. Etiam pretium iaculis justo.</v>
      </c>
      <c r="B1427" s="2" t="str">
        <f ca="1">SUBSTITUTE(INDEX(Tabel3[GroepBeheerderEmail],Tabel4[[#This Row],[Reis.Index]]),",","")</f>
        <v>Dona.Stearley@gmail.com</v>
      </c>
      <c r="C1427" s="2" t="str">
        <f ca="1">INDEX(Tabel3[GroepNaam],Tabel4[[#This Row],[Reis.Index]])</f>
        <v>,Linktype,</v>
      </c>
      <c r="D1427" s="2" t="str">
        <f ca="1">INDEX(Tabel3[ReisNaam],Tabel4[[#This Row],[Reis.Index]])&amp;","</f>
        <v>Laborie,</v>
      </c>
      <c r="E1427" t="s">
        <v>4165</v>
      </c>
      <c r="F1427" t="s">
        <v>2557</v>
      </c>
      <c r="G1427" s="17" t="str">
        <f t="shared" ca="1" si="45"/>
        <v>,22-01-2020,</v>
      </c>
      <c r="H1427" s="2">
        <f ca="1">RANDBETWEEN(1,Formules!$B$3)</f>
        <v>42</v>
      </c>
      <c r="I1427" s="2">
        <f t="shared" si="46"/>
        <v>1426</v>
      </c>
    </row>
    <row r="1428" spans="1:9" x14ac:dyDescent="0.25">
      <c r="A1428" s="2" t="str">
        <f ca="1">Tabel4[[#This Row],[GroepBeheerderEmail]]&amp;Tabel4[[#This Row],[GroepNaam]]&amp;Tabel4[[#This Row],[ReisNaam]]&amp;Tabel4[[#This Row],[NotitieTitel]]&amp;Tabel4[[#This Row],[NotitieDatum]]&amp;Tabel4[[#This Row],[NotitieTekst]]</f>
        <v>Jenn.Benaine@gmail.com,Divanoodle,Campina Grande do Sul,Phased full-range alliance,22-01-2020,Nunc nisl.</v>
      </c>
      <c r="B1428" s="2" t="str">
        <f ca="1">SUBSTITUTE(INDEX(Tabel3[GroepBeheerderEmail],Tabel4[[#This Row],[Reis.Index]]),",","")</f>
        <v>Jenn.Benaine@gmail.com</v>
      </c>
      <c r="C1428" s="2" t="str">
        <f ca="1">INDEX(Tabel3[GroepNaam],Tabel4[[#This Row],[Reis.Index]])</f>
        <v>,Divanoodle,</v>
      </c>
      <c r="D1428" s="2" t="str">
        <f ca="1">INDEX(Tabel3[ReisNaam],Tabel4[[#This Row],[Reis.Index]])&amp;","</f>
        <v>Campina Grande do Sul,</v>
      </c>
      <c r="E1428" t="s">
        <v>4166</v>
      </c>
      <c r="F1428" t="s">
        <v>2178</v>
      </c>
      <c r="G1428" s="17" t="str">
        <f t="shared" ca="1" si="45"/>
        <v>,22-01-2020,</v>
      </c>
      <c r="H1428" s="2">
        <f ca="1">RANDBETWEEN(1,Formules!$B$3)</f>
        <v>504</v>
      </c>
      <c r="I1428" s="2">
        <f t="shared" si="46"/>
        <v>1427</v>
      </c>
    </row>
    <row r="1429" spans="1:9" x14ac:dyDescent="0.25">
      <c r="A1429" s="2" t="str">
        <f ca="1">Tabel4[[#This Row],[GroepBeheerderEmail]]&amp;Tabel4[[#This Row],[GroepNaam]]&amp;Tabel4[[#This Row],[ReisNaam]]&amp;Tabel4[[#This Row],[NotitieTitel]]&amp;Tabel4[[#This Row],[NotitieDatum]]&amp;Tabel4[[#This Row],[NotitieTekst]]</f>
        <v>Gennie.Kelinge@gmail.com,Vipe,Panggungwinong,Face to face encompassing data-warehouse,22-01-2020,Ut at dolor quis odio consequat varius. Integer ac leo. Pellentesque ultrices mattis odio. Donec vitae nisi. Nam ultrices, libero non mattis pulvinar, nulla pede ullamcorper augue, a suscipit nulla elit ac nulla.</v>
      </c>
      <c r="B1429" s="2" t="str">
        <f ca="1">SUBSTITUTE(INDEX(Tabel3[GroepBeheerderEmail],Tabel4[[#This Row],[Reis.Index]]),",","")</f>
        <v>Gennie.Kelinge@gmail.com</v>
      </c>
      <c r="C1429" s="2" t="str">
        <f ca="1">INDEX(Tabel3[GroepNaam],Tabel4[[#This Row],[Reis.Index]])</f>
        <v>,Vipe,</v>
      </c>
      <c r="D1429" s="2" t="str">
        <f ca="1">INDEX(Tabel3[ReisNaam],Tabel4[[#This Row],[Reis.Index]])&amp;","</f>
        <v>Panggungwinong,</v>
      </c>
      <c r="E1429" t="s">
        <v>4167</v>
      </c>
      <c r="F1429" t="s">
        <v>1950</v>
      </c>
      <c r="G1429" s="17" t="str">
        <f t="shared" ca="1" si="45"/>
        <v>,22-01-2020,</v>
      </c>
      <c r="H1429" s="2">
        <f ca="1">RANDBETWEEN(1,Formules!$B$3)</f>
        <v>270</v>
      </c>
      <c r="I1429" s="2">
        <f t="shared" si="46"/>
        <v>1428</v>
      </c>
    </row>
    <row r="1430" spans="1:9" x14ac:dyDescent="0.25">
      <c r="A1430" s="2" t="str">
        <f ca="1">Tabel4[[#This Row],[GroepBeheerderEmail]]&amp;Tabel4[[#This Row],[GroepNaam]]&amp;Tabel4[[#This Row],[ReisNaam]]&amp;Tabel4[[#This Row],[NotitieTitel]]&amp;Tabel4[[#This Row],[NotitieDatum]]&amp;Tabel4[[#This Row],[NotitieTekst]]</f>
        <v>Deborah.Mursell@gmail.com,Minyx,Machinga,Monitored analyzing framework,22-01-2020,Morbi odio odio, elementum eu, interdum eu, tincidunt in, leo.</v>
      </c>
      <c r="B1430" s="2" t="str">
        <f ca="1">SUBSTITUTE(INDEX(Tabel3[GroepBeheerderEmail],Tabel4[[#This Row],[Reis.Index]]),",","")</f>
        <v>Deborah.Mursell@gmail.com</v>
      </c>
      <c r="C1430" s="2" t="str">
        <f ca="1">INDEX(Tabel3[GroepNaam],Tabel4[[#This Row],[Reis.Index]])</f>
        <v>,Minyx,</v>
      </c>
      <c r="D1430" s="2" t="str">
        <f ca="1">INDEX(Tabel3[ReisNaam],Tabel4[[#This Row],[Reis.Index]])&amp;","</f>
        <v>Machinga,</v>
      </c>
      <c r="E1430" t="s">
        <v>4168</v>
      </c>
      <c r="F1430" t="s">
        <v>2520</v>
      </c>
      <c r="G1430" s="17" t="str">
        <f t="shared" ca="1" si="45"/>
        <v>,22-01-2020,</v>
      </c>
      <c r="H1430" s="2">
        <f ca="1">RANDBETWEEN(1,Formules!$B$3)</f>
        <v>926</v>
      </c>
      <c r="I1430" s="2">
        <f t="shared" si="46"/>
        <v>1429</v>
      </c>
    </row>
    <row r="1431" spans="1:9" x14ac:dyDescent="0.25">
      <c r="A1431" s="2" t="str">
        <f ca="1">Tabel4[[#This Row],[GroepBeheerderEmail]]&amp;Tabel4[[#This Row],[GroepNaam]]&amp;Tabel4[[#This Row],[ReisNaam]]&amp;Tabel4[[#This Row],[NotitieTitel]]&amp;Tabel4[[#This Row],[NotitieDatum]]&amp;Tabel4[[#This Row],[NotitieTekst]]</f>
        <v>Phillie.Messruther@gmail.com,Brainverse,Sangat,Distributed upward-trending hardware,22-01-2020,Integer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v>
      </c>
      <c r="B1431" s="2" t="str">
        <f ca="1">SUBSTITUTE(INDEX(Tabel3[GroepBeheerderEmail],Tabel4[[#This Row],[Reis.Index]]),",","")</f>
        <v>Phillie.Messruther@gmail.com</v>
      </c>
      <c r="C1431" s="2" t="str">
        <f ca="1">INDEX(Tabel3[GroepNaam],Tabel4[[#This Row],[Reis.Index]])</f>
        <v>,Brainverse,</v>
      </c>
      <c r="D1431" s="2" t="str">
        <f ca="1">INDEX(Tabel3[ReisNaam],Tabel4[[#This Row],[Reis.Index]])&amp;","</f>
        <v>Sangat,</v>
      </c>
      <c r="E1431" t="s">
        <v>4169</v>
      </c>
      <c r="F1431" t="s">
        <v>2558</v>
      </c>
      <c r="G1431" s="17" t="str">
        <f t="shared" ca="1" si="45"/>
        <v>,22-01-2020,</v>
      </c>
      <c r="H1431" s="2">
        <f ca="1">RANDBETWEEN(1,Formules!$B$3)</f>
        <v>388</v>
      </c>
      <c r="I1431" s="2">
        <f t="shared" si="46"/>
        <v>1430</v>
      </c>
    </row>
    <row r="1432" spans="1:9" x14ac:dyDescent="0.25">
      <c r="A1432" s="2" t="str">
        <f ca="1">Tabel4[[#This Row],[GroepBeheerderEmail]]&amp;Tabel4[[#This Row],[GroepNaam]]&amp;Tabel4[[#This Row],[ReisNaam]]&amp;Tabel4[[#This Row],[NotitieTitel]]&amp;Tabel4[[#This Row],[NotitieDatum]]&amp;Tabel4[[#This Row],[NotitieTekst]]</f>
        <v>Ruby.Mackness@gmail.com,Gigabox,Diekirch,Automated national encoding,22-01-2020,Aliquam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v>
      </c>
      <c r="B1432" s="2" t="str">
        <f ca="1">SUBSTITUTE(INDEX(Tabel3[GroepBeheerderEmail],Tabel4[[#This Row],[Reis.Index]]),",","")</f>
        <v>Ruby.Mackness@gmail.com</v>
      </c>
      <c r="C1432" s="2" t="str">
        <f ca="1">INDEX(Tabel3[GroepNaam],Tabel4[[#This Row],[Reis.Index]])</f>
        <v>,Gigabox,</v>
      </c>
      <c r="D1432" s="2" t="str">
        <f ca="1">INDEX(Tabel3[ReisNaam],Tabel4[[#This Row],[Reis.Index]])&amp;","</f>
        <v>Diekirch,</v>
      </c>
      <c r="E1432" t="s">
        <v>4170</v>
      </c>
      <c r="F1432" t="s">
        <v>2427</v>
      </c>
      <c r="G1432" s="17" t="str">
        <f t="shared" ca="1" si="45"/>
        <v>,22-01-2020,</v>
      </c>
      <c r="H1432" s="2">
        <f ca="1">RANDBETWEEN(1,Formules!$B$3)</f>
        <v>703</v>
      </c>
      <c r="I1432" s="2">
        <f t="shared" si="46"/>
        <v>1431</v>
      </c>
    </row>
    <row r="1433" spans="1:9" x14ac:dyDescent="0.25">
      <c r="A1433" s="2" t="str">
        <f ca="1">Tabel4[[#This Row],[GroepBeheerderEmail]]&amp;Tabel4[[#This Row],[GroepNaam]]&amp;Tabel4[[#This Row],[ReisNaam]]&amp;Tabel4[[#This Row],[NotitieTitel]]&amp;Tabel4[[#This Row],[NotitieDatum]]&amp;Tabel4[[#This Row],[NotitieTekst]]</f>
        <v>Matty.Haddrill@gmail.com,Edgeblab,Želešice,Self-enabling next generation productivity,22-01-2020,Quisque ut erat. Curabitur gravida nisi at nibh. In hac habitasse platea dictumst. Aliquam augue quam, sollicitudin vitae, consectetuer eget, rutrum at, lorem. Integer tincidunt ante vel ipsum. Praesent blandit lacinia erat.</v>
      </c>
      <c r="B1433" s="2" t="str">
        <f ca="1">SUBSTITUTE(INDEX(Tabel3[GroepBeheerderEmail],Tabel4[[#This Row],[Reis.Index]]),",","")</f>
        <v>Matty.Haddrill@gmail.com</v>
      </c>
      <c r="C1433" s="2" t="str">
        <f ca="1">INDEX(Tabel3[GroepNaam],Tabel4[[#This Row],[Reis.Index]])</f>
        <v>,Edgeblab,</v>
      </c>
      <c r="D1433" s="2" t="str">
        <f ca="1">INDEX(Tabel3[ReisNaam],Tabel4[[#This Row],[Reis.Index]])&amp;","</f>
        <v>Želešice,</v>
      </c>
      <c r="E1433" t="s">
        <v>4171</v>
      </c>
      <c r="F1433" t="s">
        <v>1718</v>
      </c>
      <c r="G1433" s="17" t="str">
        <f t="shared" ca="1" si="45"/>
        <v>,22-01-2020,</v>
      </c>
      <c r="H1433" s="2">
        <f ca="1">RANDBETWEEN(1,Formules!$B$3)</f>
        <v>75</v>
      </c>
      <c r="I1433" s="2">
        <f t="shared" si="46"/>
        <v>1432</v>
      </c>
    </row>
    <row r="1434" spans="1:9" x14ac:dyDescent="0.25">
      <c r="A1434" s="2" t="str">
        <f ca="1">Tabel4[[#This Row],[GroepBeheerderEmail]]&amp;Tabel4[[#This Row],[GroepNaam]]&amp;Tabel4[[#This Row],[ReisNaam]]&amp;Tabel4[[#This Row],[NotitieTitel]]&amp;Tabel4[[#This Row],[NotitieDatum]]&amp;Tabel4[[#This Row],[NotitieTekst]]</f>
        <v>Kennie.Spaight@gmail.com,Divanoodle,Västerås,Mandatory modular application,22-01-2020,Nulla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v>
      </c>
      <c r="B1434" s="2" t="str">
        <f ca="1">SUBSTITUTE(INDEX(Tabel3[GroepBeheerderEmail],Tabel4[[#This Row],[Reis.Index]]),",","")</f>
        <v>Kennie.Spaight@gmail.com</v>
      </c>
      <c r="C1434" s="2" t="str">
        <f ca="1">INDEX(Tabel3[GroepNaam],Tabel4[[#This Row],[Reis.Index]])</f>
        <v>,Divanoodle,</v>
      </c>
      <c r="D1434" s="2" t="str">
        <f ca="1">INDEX(Tabel3[ReisNaam],Tabel4[[#This Row],[Reis.Index]])&amp;","</f>
        <v>Västerås,</v>
      </c>
      <c r="E1434" t="s">
        <v>4172</v>
      </c>
      <c r="F1434" t="s">
        <v>1981</v>
      </c>
      <c r="G1434" s="17" t="str">
        <f t="shared" ca="1" si="45"/>
        <v>,22-01-2020,</v>
      </c>
      <c r="H1434" s="2">
        <f ca="1">RANDBETWEEN(1,Formules!$B$3)</f>
        <v>752</v>
      </c>
      <c r="I1434" s="2">
        <f t="shared" si="46"/>
        <v>1433</v>
      </c>
    </row>
    <row r="1435" spans="1:9" x14ac:dyDescent="0.25">
      <c r="A1435" s="2" t="str">
        <f ca="1">Tabel4[[#This Row],[GroepBeheerderEmail]]&amp;Tabel4[[#This Row],[GroepNaam]]&amp;Tabel4[[#This Row],[ReisNaam]]&amp;Tabel4[[#This Row],[NotitieTitel]]&amp;Tabel4[[#This Row],[NotitieDatum]]&amp;Tabel4[[#This Row],[NotitieTekst]]</f>
        <v>Matty.Haddrill@gmail.com,Edgeblab,Falënki,Streamlined zero administration forecast,22-01-2020,Etiam vel augue. Vestibulum rutrum rutrum neque. Aenean auctor gravida sem.</v>
      </c>
      <c r="B1435" s="2" t="str">
        <f ca="1">SUBSTITUTE(INDEX(Tabel3[GroepBeheerderEmail],Tabel4[[#This Row],[Reis.Index]]),",","")</f>
        <v>Matty.Haddrill@gmail.com</v>
      </c>
      <c r="C1435" s="2" t="str">
        <f ca="1">INDEX(Tabel3[GroepNaam],Tabel4[[#This Row],[Reis.Index]])</f>
        <v>,Edgeblab,</v>
      </c>
      <c r="D1435" s="2" t="str">
        <f ca="1">INDEX(Tabel3[ReisNaam],Tabel4[[#This Row],[Reis.Index]])&amp;","</f>
        <v>Falënki,</v>
      </c>
      <c r="E1435" t="s">
        <v>4173</v>
      </c>
      <c r="F1435" t="s">
        <v>1796</v>
      </c>
      <c r="G1435" s="17" t="str">
        <f t="shared" ca="1" si="45"/>
        <v>,22-01-2020,</v>
      </c>
      <c r="H1435" s="2">
        <f ca="1">RANDBETWEEN(1,Formules!$B$3)</f>
        <v>253</v>
      </c>
      <c r="I1435" s="2">
        <f t="shared" si="46"/>
        <v>1434</v>
      </c>
    </row>
    <row r="1436" spans="1:9" x14ac:dyDescent="0.25">
      <c r="A1436" s="2" t="str">
        <f ca="1">Tabel4[[#This Row],[GroepBeheerderEmail]]&amp;Tabel4[[#This Row],[GroepNaam]]&amp;Tabel4[[#This Row],[ReisNaam]]&amp;Tabel4[[#This Row],[NotitieTitel]]&amp;Tabel4[[#This Row],[NotitieDatum]]&amp;Tabel4[[#This Row],[NotitieTekst]]</f>
        <v>Solomon.Ickovici@gmail.com,Quimba,Ransang,Function-based value-added circuit,22-01-2020,Morbi vel lectus in quam fringilla rhoncus.</v>
      </c>
      <c r="B1436" s="2" t="str">
        <f ca="1">SUBSTITUTE(INDEX(Tabel3[GroepBeheerderEmail],Tabel4[[#This Row],[Reis.Index]]),",","")</f>
        <v>Solomon.Ickovici@gmail.com</v>
      </c>
      <c r="C1436" s="2" t="str">
        <f ca="1">INDEX(Tabel3[GroepNaam],Tabel4[[#This Row],[Reis.Index]])</f>
        <v>,Quimba,</v>
      </c>
      <c r="D1436" s="2" t="str">
        <f ca="1">INDEX(Tabel3[ReisNaam],Tabel4[[#This Row],[Reis.Index]])&amp;","</f>
        <v>Ransang,</v>
      </c>
      <c r="E1436" t="s">
        <v>4174</v>
      </c>
      <c r="F1436" t="s">
        <v>2559</v>
      </c>
      <c r="G1436" s="17" t="str">
        <f t="shared" ca="1" si="45"/>
        <v>,22-01-2020,</v>
      </c>
      <c r="H1436" s="2">
        <f ca="1">RANDBETWEEN(1,Formules!$B$3)</f>
        <v>313</v>
      </c>
      <c r="I1436" s="2">
        <f t="shared" si="46"/>
        <v>1435</v>
      </c>
    </row>
    <row r="1437" spans="1:9" x14ac:dyDescent="0.25">
      <c r="A1437" s="2" t="str">
        <f ca="1">Tabel4[[#This Row],[GroepBeheerderEmail]]&amp;Tabel4[[#This Row],[GroepNaam]]&amp;Tabel4[[#This Row],[ReisNaam]]&amp;Tabel4[[#This Row],[NotitieTitel]]&amp;Tabel4[[#This Row],[NotitieDatum]]&amp;Tabel4[[#This Row],[NotitieTekst]]</f>
        <v>Loria.Pickston@gmail.com,Fivespan,Anhua,User-friendly bifurcated synergy,22-01-2020,Cras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v>
      </c>
      <c r="B1437" s="2" t="str">
        <f ca="1">SUBSTITUTE(INDEX(Tabel3[GroepBeheerderEmail],Tabel4[[#This Row],[Reis.Index]]),",","")</f>
        <v>Loria.Pickston@gmail.com</v>
      </c>
      <c r="C1437" s="2" t="str">
        <f ca="1">INDEX(Tabel3[GroepNaam],Tabel4[[#This Row],[Reis.Index]])</f>
        <v>,Fivespan,</v>
      </c>
      <c r="D1437" s="2" t="str">
        <f ca="1">INDEX(Tabel3[ReisNaam],Tabel4[[#This Row],[Reis.Index]])&amp;","</f>
        <v>Anhua,</v>
      </c>
      <c r="E1437" t="s">
        <v>4175</v>
      </c>
      <c r="F1437" t="s">
        <v>2560</v>
      </c>
      <c r="G1437" s="17" t="str">
        <f t="shared" ca="1" si="45"/>
        <v>,22-01-2020,</v>
      </c>
      <c r="H1437" s="2">
        <f ca="1">RANDBETWEEN(1,Formules!$B$3)</f>
        <v>299</v>
      </c>
      <c r="I1437" s="2">
        <f t="shared" si="46"/>
        <v>1436</v>
      </c>
    </row>
    <row r="1438" spans="1:9" x14ac:dyDescent="0.25">
      <c r="A1438" s="2" t="str">
        <f ca="1">Tabel4[[#This Row],[GroepBeheerderEmail]]&amp;Tabel4[[#This Row],[GroepNaam]]&amp;Tabel4[[#This Row],[ReisNaam]]&amp;Tabel4[[#This Row],[NotitieTitel]]&amp;Tabel4[[#This Row],[NotitieDatum]]&amp;Tabel4[[#This Row],[NotitieTekst]]</f>
        <v>Cherise.Remon@gmail.com,Youtags,Majan,Down-sized impactful functionalities,22-01-2020,Praesent id massa id nisl venenatis lacinia. Aenean sit amet justo. Morbi ut odio. Cras mi pede, malesuada in, imperdiet et, commodo vulputate, justo. In blandit ultrices enim.</v>
      </c>
      <c r="B1438" s="2" t="str">
        <f ca="1">SUBSTITUTE(INDEX(Tabel3[GroepBeheerderEmail],Tabel4[[#This Row],[Reis.Index]]),",","")</f>
        <v>Cherise.Remon@gmail.com</v>
      </c>
      <c r="C1438" s="2" t="str">
        <f ca="1">INDEX(Tabel3[GroepNaam],Tabel4[[#This Row],[Reis.Index]])</f>
        <v>,Youtags,</v>
      </c>
      <c r="D1438" s="2" t="str">
        <f ca="1">INDEX(Tabel3[ReisNaam],Tabel4[[#This Row],[Reis.Index]])&amp;","</f>
        <v>Majan,</v>
      </c>
      <c r="E1438" t="s">
        <v>4176</v>
      </c>
      <c r="F1438" t="s">
        <v>2561</v>
      </c>
      <c r="G1438" s="17" t="str">
        <f t="shared" ca="1" si="45"/>
        <v>,22-01-2020,</v>
      </c>
      <c r="H1438" s="2">
        <f ca="1">RANDBETWEEN(1,Formules!$B$3)</f>
        <v>967</v>
      </c>
      <c r="I1438" s="2">
        <f t="shared" si="46"/>
        <v>1437</v>
      </c>
    </row>
    <row r="1439" spans="1:9" x14ac:dyDescent="0.25">
      <c r="A1439" s="2" t="str">
        <f ca="1">Tabel4[[#This Row],[GroepBeheerderEmail]]&amp;Tabel4[[#This Row],[GroepNaam]]&amp;Tabel4[[#This Row],[ReisNaam]]&amp;Tabel4[[#This Row],[NotitieTitel]]&amp;Tabel4[[#This Row],[NotitieDatum]]&amp;Tabel4[[#This Row],[NotitieTekst]]</f>
        <v>Rolph.Andersson@gmail.com,Dabjam,Aranyaprathet,Extended discrete focus group,22-01-2020,Mauris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v>
      </c>
      <c r="B1439" s="2" t="str">
        <f ca="1">SUBSTITUTE(INDEX(Tabel3[GroepBeheerderEmail],Tabel4[[#This Row],[Reis.Index]]),",","")</f>
        <v>Rolph.Andersson@gmail.com</v>
      </c>
      <c r="C1439" s="2" t="str">
        <f ca="1">INDEX(Tabel3[GroepNaam],Tabel4[[#This Row],[Reis.Index]])</f>
        <v>,Dabjam,</v>
      </c>
      <c r="D1439" s="2" t="str">
        <f ca="1">INDEX(Tabel3[ReisNaam],Tabel4[[#This Row],[Reis.Index]])&amp;","</f>
        <v>Aranyaprathet,</v>
      </c>
      <c r="E1439" t="s">
        <v>4177</v>
      </c>
      <c r="F1439" t="s">
        <v>2505</v>
      </c>
      <c r="G1439" s="17" t="str">
        <f t="shared" ca="1" si="45"/>
        <v>,22-01-2020,</v>
      </c>
      <c r="H1439" s="2">
        <f ca="1">RANDBETWEEN(1,Formules!$B$3)</f>
        <v>384</v>
      </c>
      <c r="I1439" s="2">
        <f t="shared" si="46"/>
        <v>1438</v>
      </c>
    </row>
    <row r="1440" spans="1:9" x14ac:dyDescent="0.25">
      <c r="A1440" s="2" t="str">
        <f ca="1">Tabel4[[#This Row],[GroepBeheerderEmail]]&amp;Tabel4[[#This Row],[GroepNaam]]&amp;Tabel4[[#This Row],[ReisNaam]]&amp;Tabel4[[#This Row],[NotitieTitel]]&amp;Tabel4[[#This Row],[NotitieDatum]]&amp;Tabel4[[#This Row],[NotitieTekst]]</f>
        <v>Kiri.Gelly@gmail.com,Aimbo,Dicamay,Sharable systematic parallelism,22-01-2020,Sed accumsan felis. Ut at dolor quis odio consequat varius. Integer ac leo. Pellentesque ultrices mattis odio.</v>
      </c>
      <c r="B1440" s="2" t="str">
        <f ca="1">SUBSTITUTE(INDEX(Tabel3[GroepBeheerderEmail],Tabel4[[#This Row],[Reis.Index]]),",","")</f>
        <v>Kiri.Gelly@gmail.com</v>
      </c>
      <c r="C1440" s="2" t="str">
        <f ca="1">INDEX(Tabel3[GroepNaam],Tabel4[[#This Row],[Reis.Index]])</f>
        <v>,Aimbo,</v>
      </c>
      <c r="D1440" s="2" t="str">
        <f ca="1">INDEX(Tabel3[ReisNaam],Tabel4[[#This Row],[Reis.Index]])&amp;","</f>
        <v>Dicamay,</v>
      </c>
      <c r="E1440" t="s">
        <v>4178</v>
      </c>
      <c r="F1440" t="s">
        <v>2120</v>
      </c>
      <c r="G1440" s="17" t="str">
        <f t="shared" ca="1" si="45"/>
        <v>,22-01-2020,</v>
      </c>
      <c r="H1440" s="2">
        <f ca="1">RANDBETWEEN(1,Formules!$B$3)</f>
        <v>498</v>
      </c>
      <c r="I1440" s="2">
        <f t="shared" si="46"/>
        <v>1439</v>
      </c>
    </row>
    <row r="1441" spans="1:9" x14ac:dyDescent="0.25">
      <c r="A1441" s="2" t="str">
        <f ca="1">Tabel4[[#This Row],[GroepBeheerderEmail]]&amp;Tabel4[[#This Row],[GroepNaam]]&amp;Tabel4[[#This Row],[ReisNaam]]&amp;Tabel4[[#This Row],[NotitieTitel]]&amp;Tabel4[[#This Row],[NotitieDatum]]&amp;Tabel4[[#This Row],[NotitieTekst]]</f>
        <v>Debbie.Wooller@gmail.com,Wordtune,Yangkang,Multi-tiered 3rd generation data-warehouse,22-01-2020,Vivamus in felis eu sapien cursus vestibulum. Proin eu mi. Nulla ac enim. In tempor, turpis nec euismod scelerisque, quam turpis adipiscing lorem, vitae mattis nibh ligula nec sem. Duis aliquam convallis nunc. Proin at turpis a pede posuere nonummy.</v>
      </c>
      <c r="B1441" s="2" t="str">
        <f ca="1">SUBSTITUTE(INDEX(Tabel3[GroepBeheerderEmail],Tabel4[[#This Row],[Reis.Index]]),",","")</f>
        <v>Debbie.Wooller@gmail.com</v>
      </c>
      <c r="C1441" s="2" t="str">
        <f ca="1">INDEX(Tabel3[GroepNaam],Tabel4[[#This Row],[Reis.Index]])</f>
        <v>,Wordtune,</v>
      </c>
      <c r="D1441" s="2" t="str">
        <f ca="1">INDEX(Tabel3[ReisNaam],Tabel4[[#This Row],[Reis.Index]])&amp;","</f>
        <v>Yangkang,</v>
      </c>
      <c r="E1441" t="s">
        <v>4179</v>
      </c>
      <c r="F1441" t="s">
        <v>2562</v>
      </c>
      <c r="G1441" s="17" t="str">
        <f t="shared" ca="1" si="45"/>
        <v>,22-01-2020,</v>
      </c>
      <c r="H1441" s="2">
        <f ca="1">RANDBETWEEN(1,Formules!$B$3)</f>
        <v>267</v>
      </c>
      <c r="I1441" s="2">
        <f t="shared" si="46"/>
        <v>1440</v>
      </c>
    </row>
    <row r="1442" spans="1:9" x14ac:dyDescent="0.25">
      <c r="A1442" s="2" t="str">
        <f ca="1">Tabel4[[#This Row],[GroepBeheerderEmail]]&amp;Tabel4[[#This Row],[GroepNaam]]&amp;Tabel4[[#This Row],[ReisNaam]]&amp;Tabel4[[#This Row],[NotitieTitel]]&amp;Tabel4[[#This Row],[NotitieDatum]]&amp;Tabel4[[#This Row],[NotitieTekst]]</f>
        <v>Vonny.Raincin@gmail.com,Zoonoodle,Krajan Jabungcandi,Polarised asynchronous forecast,22-01-2020,Maecenas ut massa quis augue luctus tincidunt. Nulla mollis molestie lorem. Quisque ut erat. Curabitur gravida nisi at nibh. In hac habitasse platea dictumst. Aliquam augue quam, sollicitudin vitae, consectetuer eget, rutrum at, lorem.</v>
      </c>
      <c r="B1442" s="2" t="str">
        <f ca="1">SUBSTITUTE(INDEX(Tabel3[GroepBeheerderEmail],Tabel4[[#This Row],[Reis.Index]]),",","")</f>
        <v>Vonny.Raincin@gmail.com</v>
      </c>
      <c r="C1442" s="2" t="str">
        <f ca="1">INDEX(Tabel3[GroepNaam],Tabel4[[#This Row],[Reis.Index]])</f>
        <v>,Zoonoodle,</v>
      </c>
      <c r="D1442" s="2" t="str">
        <f ca="1">INDEX(Tabel3[ReisNaam],Tabel4[[#This Row],[Reis.Index]])&amp;","</f>
        <v>Krajan Jabungcandi,</v>
      </c>
      <c r="E1442" t="s">
        <v>4180</v>
      </c>
      <c r="F1442" t="s">
        <v>1877</v>
      </c>
      <c r="G1442" s="17" t="str">
        <f t="shared" ca="1" si="45"/>
        <v>,22-01-2020,</v>
      </c>
      <c r="H1442" s="2">
        <f ca="1">RANDBETWEEN(1,Formules!$B$3)</f>
        <v>83</v>
      </c>
      <c r="I1442" s="2">
        <f t="shared" si="46"/>
        <v>1441</v>
      </c>
    </row>
    <row r="1443" spans="1:9" x14ac:dyDescent="0.25">
      <c r="A1443" s="2" t="str">
        <f ca="1">Tabel4[[#This Row],[GroepBeheerderEmail]]&amp;Tabel4[[#This Row],[GroepNaam]]&amp;Tabel4[[#This Row],[ReisNaam]]&amp;Tabel4[[#This Row],[NotitieTitel]]&amp;Tabel4[[#This Row],[NotitieDatum]]&amp;Tabel4[[#This Row],[NotitieTekst]]</f>
        <v>Edouard.Alger@gmail.com,Eare,Krasae Sin,Integrated optimizing time-frame,22-01-2020,In hac habitasse platea dictumst. Etiam faucibus cursus urna. Ut tellus. Nulla ut erat id mauris vulputate elementum.</v>
      </c>
      <c r="B1443" s="2" t="str">
        <f ca="1">SUBSTITUTE(INDEX(Tabel3[GroepBeheerderEmail],Tabel4[[#This Row],[Reis.Index]]),",","")</f>
        <v>Edouard.Alger@gmail.com</v>
      </c>
      <c r="C1443" s="2" t="str">
        <f ca="1">INDEX(Tabel3[GroepNaam],Tabel4[[#This Row],[Reis.Index]])</f>
        <v>,Eare,</v>
      </c>
      <c r="D1443" s="2" t="str">
        <f ca="1">INDEX(Tabel3[ReisNaam],Tabel4[[#This Row],[Reis.Index]])&amp;","</f>
        <v>Krasae Sin,</v>
      </c>
      <c r="E1443" t="s">
        <v>4181</v>
      </c>
      <c r="F1443" t="s">
        <v>1803</v>
      </c>
      <c r="G1443" s="17" t="str">
        <f t="shared" ca="1" si="45"/>
        <v>,22-01-2020,</v>
      </c>
      <c r="H1443" s="2">
        <f ca="1">RANDBETWEEN(1,Formules!$B$3)</f>
        <v>479</v>
      </c>
      <c r="I1443" s="2">
        <f t="shared" si="46"/>
        <v>1442</v>
      </c>
    </row>
    <row r="1444" spans="1:9" x14ac:dyDescent="0.25">
      <c r="A1444" s="2" t="str">
        <f ca="1">Tabel4[[#This Row],[GroepBeheerderEmail]]&amp;Tabel4[[#This Row],[GroepNaam]]&amp;Tabel4[[#This Row],[ReisNaam]]&amp;Tabel4[[#This Row],[NotitieTitel]]&amp;Tabel4[[#This Row],[NotitieDatum]]&amp;Tabel4[[#This Row],[NotitieTekst]]</f>
        <v>Faun.Gutans@gmail.com,Meevee,Dąbrowa,Virtual stable frame,22-01-2020,Ut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v>
      </c>
      <c r="B1444" s="2" t="str">
        <f ca="1">SUBSTITUTE(INDEX(Tabel3[GroepBeheerderEmail],Tabel4[[#This Row],[Reis.Index]]),",","")</f>
        <v>Faun.Gutans@gmail.com</v>
      </c>
      <c r="C1444" s="2" t="str">
        <f ca="1">INDEX(Tabel3[GroepNaam],Tabel4[[#This Row],[Reis.Index]])</f>
        <v>,Meevee,</v>
      </c>
      <c r="D1444" s="2" t="str">
        <f ca="1">INDEX(Tabel3[ReisNaam],Tabel4[[#This Row],[Reis.Index]])&amp;","</f>
        <v>Dąbrowa,</v>
      </c>
      <c r="E1444" t="s">
        <v>4182</v>
      </c>
      <c r="F1444" t="s">
        <v>2563</v>
      </c>
      <c r="G1444" s="17" t="str">
        <f t="shared" ca="1" si="45"/>
        <v>,22-01-2020,</v>
      </c>
      <c r="H1444" s="2">
        <f ca="1">RANDBETWEEN(1,Formules!$B$3)</f>
        <v>493</v>
      </c>
      <c r="I1444" s="2">
        <f t="shared" si="46"/>
        <v>1443</v>
      </c>
    </row>
    <row r="1445" spans="1:9" x14ac:dyDescent="0.25">
      <c r="A1445" s="2" t="str">
        <f ca="1">Tabel4[[#This Row],[GroepBeheerderEmail]]&amp;Tabel4[[#This Row],[GroepNaam]]&amp;Tabel4[[#This Row],[ReisNaam]]&amp;Tabel4[[#This Row],[NotitieTitel]]&amp;Tabel4[[#This Row],[NotitieDatum]]&amp;Tabel4[[#This Row],[NotitieTekst]]</f>
        <v>Maurizia.Etches@gmail.com,Teklist,Yueyang,Virtual next generation strategy,22-01-2020,Vestibulum sed magna at nunc commodo placerat.</v>
      </c>
      <c r="B1445" s="2" t="str">
        <f ca="1">SUBSTITUTE(INDEX(Tabel3[GroepBeheerderEmail],Tabel4[[#This Row],[Reis.Index]]),",","")</f>
        <v>Maurizia.Etches@gmail.com</v>
      </c>
      <c r="C1445" s="2" t="str">
        <f ca="1">INDEX(Tabel3[GroepNaam],Tabel4[[#This Row],[Reis.Index]])</f>
        <v>,Teklist,</v>
      </c>
      <c r="D1445" s="2" t="str">
        <f ca="1">INDEX(Tabel3[ReisNaam],Tabel4[[#This Row],[Reis.Index]])&amp;","</f>
        <v>Yueyang,</v>
      </c>
      <c r="E1445" t="s">
        <v>4183</v>
      </c>
      <c r="F1445" t="s">
        <v>1956</v>
      </c>
      <c r="G1445" s="17" t="str">
        <f t="shared" ca="1" si="45"/>
        <v>,22-01-2020,</v>
      </c>
      <c r="H1445" s="2">
        <f ca="1">RANDBETWEEN(1,Formules!$B$3)</f>
        <v>43</v>
      </c>
      <c r="I1445" s="2">
        <f t="shared" si="46"/>
        <v>1444</v>
      </c>
    </row>
    <row r="1446" spans="1:9" x14ac:dyDescent="0.25">
      <c r="A1446" s="2" t="str">
        <f ca="1">Tabel4[[#This Row],[GroepBeheerderEmail]]&amp;Tabel4[[#This Row],[GroepNaam]]&amp;Tabel4[[#This Row],[ReisNaam]]&amp;Tabel4[[#This Row],[NotitieTitel]]&amp;Tabel4[[#This Row],[NotitieDatum]]&amp;Tabel4[[#This Row],[NotitieTekst]]</f>
        <v>Drake.Bennie@gmail.com,Devify,Cayang,Front-line leading edge budgetary management,22-01-2020,Suspendisse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v>
      </c>
      <c r="B1446" s="2" t="str">
        <f ca="1">SUBSTITUTE(INDEX(Tabel3[GroepBeheerderEmail],Tabel4[[#This Row],[Reis.Index]]),",","")</f>
        <v>Drake.Bennie@gmail.com</v>
      </c>
      <c r="C1446" s="2" t="str">
        <f ca="1">INDEX(Tabel3[GroepNaam],Tabel4[[#This Row],[Reis.Index]])</f>
        <v>,Devify,</v>
      </c>
      <c r="D1446" s="2" t="str">
        <f ca="1">INDEX(Tabel3[ReisNaam],Tabel4[[#This Row],[Reis.Index]])&amp;","</f>
        <v>Cayang,</v>
      </c>
      <c r="E1446" t="s">
        <v>4184</v>
      </c>
      <c r="F1446" t="s">
        <v>2325</v>
      </c>
      <c r="G1446" s="17" t="str">
        <f t="shared" ca="1" si="45"/>
        <v>,22-01-2020,</v>
      </c>
      <c r="H1446" s="2">
        <f ca="1">RANDBETWEEN(1,Formules!$B$3)</f>
        <v>540</v>
      </c>
      <c r="I1446" s="2">
        <f t="shared" si="46"/>
        <v>1445</v>
      </c>
    </row>
    <row r="1447" spans="1:9" x14ac:dyDescent="0.25">
      <c r="A1447" s="2" t="str">
        <f ca="1">Tabel4[[#This Row],[GroepBeheerderEmail]]&amp;Tabel4[[#This Row],[GroepNaam]]&amp;Tabel4[[#This Row],[ReisNaam]]&amp;Tabel4[[#This Row],[NotitieTitel]]&amp;Tabel4[[#This Row],[NotitieDatum]]&amp;Tabel4[[#This Row],[NotitieTekst]]</f>
        <v>Tobiah.Skotcher@gmail.com,Linkbridge,Khuzdār,Exclusive dynamic challenge,22-01-2020,Maecenas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v>
      </c>
      <c r="B1447" s="2" t="str">
        <f ca="1">SUBSTITUTE(INDEX(Tabel3[GroepBeheerderEmail],Tabel4[[#This Row],[Reis.Index]]),",","")</f>
        <v>Tobiah.Skotcher@gmail.com</v>
      </c>
      <c r="C1447" s="2" t="str">
        <f ca="1">INDEX(Tabel3[GroepNaam],Tabel4[[#This Row],[Reis.Index]])</f>
        <v>,Linkbridge,</v>
      </c>
      <c r="D1447" s="2" t="str">
        <f ca="1">INDEX(Tabel3[ReisNaam],Tabel4[[#This Row],[Reis.Index]])&amp;","</f>
        <v>Khuzdār,</v>
      </c>
      <c r="E1447" t="s">
        <v>4185</v>
      </c>
      <c r="F1447" t="s">
        <v>2510</v>
      </c>
      <c r="G1447" s="17" t="str">
        <f t="shared" ca="1" si="45"/>
        <v>,22-01-2020,</v>
      </c>
      <c r="H1447" s="2">
        <f ca="1">RANDBETWEEN(1,Formules!$B$3)</f>
        <v>630</v>
      </c>
      <c r="I1447" s="2">
        <f t="shared" si="46"/>
        <v>1446</v>
      </c>
    </row>
    <row r="1448" spans="1:9" x14ac:dyDescent="0.25">
      <c r="A1448" s="2" t="str">
        <f ca="1">Tabel4[[#This Row],[GroepBeheerderEmail]]&amp;Tabel4[[#This Row],[GroepNaam]]&amp;Tabel4[[#This Row],[ReisNaam]]&amp;Tabel4[[#This Row],[NotitieTitel]]&amp;Tabel4[[#This Row],[NotitieDatum]]&amp;Tabel4[[#This Row],[NotitieTekst]]</f>
        <v>Jan.Truitt@gmail.com,Ntags,Varybóbi,Managed motivating matrix,22-01-2020,Nam dui.</v>
      </c>
      <c r="B1448" s="2" t="str">
        <f ca="1">SUBSTITUTE(INDEX(Tabel3[GroepBeheerderEmail],Tabel4[[#This Row],[Reis.Index]]),",","")</f>
        <v>Jan.Truitt@gmail.com</v>
      </c>
      <c r="C1448" s="2" t="str">
        <f ca="1">INDEX(Tabel3[GroepNaam],Tabel4[[#This Row],[Reis.Index]])</f>
        <v>,Ntags,</v>
      </c>
      <c r="D1448" s="2" t="str">
        <f ca="1">INDEX(Tabel3[ReisNaam],Tabel4[[#This Row],[Reis.Index]])&amp;","</f>
        <v>Varybóbi,</v>
      </c>
      <c r="E1448" t="s">
        <v>4186</v>
      </c>
      <c r="F1448" t="s">
        <v>1787</v>
      </c>
      <c r="G1448" s="17" t="str">
        <f t="shared" ca="1" si="45"/>
        <v>,22-01-2020,</v>
      </c>
      <c r="H1448" s="2">
        <f ca="1">RANDBETWEEN(1,Formules!$B$3)</f>
        <v>844</v>
      </c>
      <c r="I1448" s="2">
        <f t="shared" si="46"/>
        <v>1447</v>
      </c>
    </row>
    <row r="1449" spans="1:9" x14ac:dyDescent="0.25">
      <c r="A1449" s="2" t="str">
        <f ca="1">Tabel4[[#This Row],[GroepBeheerderEmail]]&amp;Tabel4[[#This Row],[GroepNaam]]&amp;Tabel4[[#This Row],[ReisNaam]]&amp;Tabel4[[#This Row],[NotitieTitel]]&amp;Tabel4[[#This Row],[NotitieDatum]]&amp;Tabel4[[#This Row],[NotitieTekst]]</f>
        <v>Lorianne.Stanfield@gmail.com,Meedoo,Kilim,Adaptive global software,22-01-2020,Mauris sit amet eros. Suspendisse accumsan tortor quis turpis. Sed ante. Vivamus tortor. Duis mattis egestas metus.</v>
      </c>
      <c r="B1449" s="2" t="str">
        <f ca="1">SUBSTITUTE(INDEX(Tabel3[GroepBeheerderEmail],Tabel4[[#This Row],[Reis.Index]]),",","")</f>
        <v>Lorianne.Stanfield@gmail.com</v>
      </c>
      <c r="C1449" s="2" t="str">
        <f ca="1">INDEX(Tabel3[GroepNaam],Tabel4[[#This Row],[Reis.Index]])</f>
        <v>,Meedoo,</v>
      </c>
      <c r="D1449" s="2" t="str">
        <f ca="1">INDEX(Tabel3[ReisNaam],Tabel4[[#This Row],[Reis.Index]])&amp;","</f>
        <v>Kilim,</v>
      </c>
      <c r="E1449" t="s">
        <v>4187</v>
      </c>
      <c r="F1449" t="s">
        <v>2093</v>
      </c>
      <c r="G1449" s="17" t="str">
        <f t="shared" ca="1" si="45"/>
        <v>,22-01-2020,</v>
      </c>
      <c r="H1449" s="2">
        <f ca="1">RANDBETWEEN(1,Formules!$B$3)</f>
        <v>812</v>
      </c>
      <c r="I1449" s="2">
        <f t="shared" si="46"/>
        <v>1448</v>
      </c>
    </row>
    <row r="1450" spans="1:9" x14ac:dyDescent="0.25">
      <c r="A1450" s="2" t="str">
        <f ca="1">Tabel4[[#This Row],[GroepBeheerderEmail]]&amp;Tabel4[[#This Row],[GroepNaam]]&amp;Tabel4[[#This Row],[ReisNaam]]&amp;Tabel4[[#This Row],[NotitieTitel]]&amp;Tabel4[[#This Row],[NotitieDatum]]&amp;Tabel4[[#This Row],[NotitieTekst]]</f>
        <v>Debby.Siene@gmail.com,Jayo,Al Mushannaf,Function-based 6th generation hardware,22-01-2020,Sed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v>
      </c>
      <c r="B1450" s="2" t="str">
        <f ca="1">SUBSTITUTE(INDEX(Tabel3[GroepBeheerderEmail],Tabel4[[#This Row],[Reis.Index]]),",","")</f>
        <v>Debby.Siene@gmail.com</v>
      </c>
      <c r="C1450" s="2" t="str">
        <f ca="1">INDEX(Tabel3[GroepNaam],Tabel4[[#This Row],[Reis.Index]])</f>
        <v>,Jayo,</v>
      </c>
      <c r="D1450" s="2" t="str">
        <f ca="1">INDEX(Tabel3[ReisNaam],Tabel4[[#This Row],[Reis.Index]])&amp;","</f>
        <v>Al Mushannaf,</v>
      </c>
      <c r="E1450" t="s">
        <v>4188</v>
      </c>
      <c r="F1450" t="s">
        <v>2564</v>
      </c>
      <c r="G1450" s="17" t="str">
        <f t="shared" ref="G1450:G1513" ca="1" si="47">","&amp;TEXT(TODAY(),"DD-MM-JJJJ")&amp;","</f>
        <v>,22-01-2020,</v>
      </c>
      <c r="H1450" s="2">
        <f ca="1">RANDBETWEEN(1,Formules!$B$3)</f>
        <v>154</v>
      </c>
      <c r="I1450" s="2">
        <f t="shared" ref="I1450:I1513" si="48">ROW()-1</f>
        <v>1449</v>
      </c>
    </row>
    <row r="1451" spans="1:9" x14ac:dyDescent="0.25">
      <c r="A1451" s="2" t="str">
        <f ca="1">Tabel4[[#This Row],[GroepBeheerderEmail]]&amp;Tabel4[[#This Row],[GroepNaam]]&amp;Tabel4[[#This Row],[ReisNaam]]&amp;Tabel4[[#This Row],[NotitieTitel]]&amp;Tabel4[[#This Row],[NotitieDatum]]&amp;Tabel4[[#This Row],[NotitieTekst]]</f>
        <v>Debbie.Wooller@gmail.com,Gevee,Phù Mỹ,Customer-focused responsive conglomeration,22-01-2020,Phasellus sit amet erat. Nulla tempus. Vivamus in felis eu sapien cursus vestibulum. Proin eu mi. Nulla ac enim. In tempor, turpis nec euismod scelerisque, quam turpis adipiscing lorem, vitae mattis nibh ligula nec sem.</v>
      </c>
      <c r="B1451" s="2" t="str">
        <f ca="1">SUBSTITUTE(INDEX(Tabel3[GroepBeheerderEmail],Tabel4[[#This Row],[Reis.Index]]),",","")</f>
        <v>Debbie.Wooller@gmail.com</v>
      </c>
      <c r="C1451" s="2" t="str">
        <f ca="1">INDEX(Tabel3[GroepNaam],Tabel4[[#This Row],[Reis.Index]])</f>
        <v>,Gevee,</v>
      </c>
      <c r="D1451" s="2" t="str">
        <f ca="1">INDEX(Tabel3[ReisNaam],Tabel4[[#This Row],[Reis.Index]])&amp;","</f>
        <v>Phù Mỹ,</v>
      </c>
      <c r="E1451" t="s">
        <v>4189</v>
      </c>
      <c r="F1451" t="s">
        <v>2565</v>
      </c>
      <c r="G1451" s="17" t="str">
        <f t="shared" ca="1" si="47"/>
        <v>,22-01-2020,</v>
      </c>
      <c r="H1451" s="2">
        <f ca="1">RANDBETWEEN(1,Formules!$B$3)</f>
        <v>790</v>
      </c>
      <c r="I1451" s="2">
        <f t="shared" si="48"/>
        <v>1450</v>
      </c>
    </row>
    <row r="1452" spans="1:9" x14ac:dyDescent="0.25">
      <c r="A1452" s="2" t="str">
        <f ca="1">Tabel4[[#This Row],[GroepBeheerderEmail]]&amp;Tabel4[[#This Row],[GroepNaam]]&amp;Tabel4[[#This Row],[ReisNaam]]&amp;Tabel4[[#This Row],[NotitieTitel]]&amp;Tabel4[[#This Row],[NotitieDatum]]&amp;Tabel4[[#This Row],[NotitieTekst]]</f>
        <v>Gert.van Dalen@gmail.com,Aimbo,Kademangan,Expanded global Graphic Interface,22-01-2020,Pellentesque viverra pede ac diam. Cras pellentesque volutpat dui.</v>
      </c>
      <c r="B1452" s="2" t="str">
        <f ca="1">SUBSTITUTE(INDEX(Tabel3[GroepBeheerderEmail],Tabel4[[#This Row],[Reis.Index]]),",","")</f>
        <v>Gert.van Dalen@gmail.com</v>
      </c>
      <c r="C1452" s="2" t="str">
        <f ca="1">INDEX(Tabel3[GroepNaam],Tabel4[[#This Row],[Reis.Index]])</f>
        <v>,Aimbo,</v>
      </c>
      <c r="D1452" s="2" t="str">
        <f ca="1">INDEX(Tabel3[ReisNaam],Tabel4[[#This Row],[Reis.Index]])&amp;","</f>
        <v>Kademangan,</v>
      </c>
      <c r="E1452" t="s">
        <v>4190</v>
      </c>
      <c r="F1452" t="s">
        <v>2566</v>
      </c>
      <c r="G1452" s="17" t="str">
        <f t="shared" ca="1" si="47"/>
        <v>,22-01-2020,</v>
      </c>
      <c r="H1452" s="2">
        <f ca="1">RANDBETWEEN(1,Formules!$B$3)</f>
        <v>5</v>
      </c>
      <c r="I1452" s="2">
        <f t="shared" si="48"/>
        <v>1451</v>
      </c>
    </row>
    <row r="1453" spans="1:9" x14ac:dyDescent="0.25">
      <c r="A1453" s="2" t="str">
        <f ca="1">Tabel4[[#This Row],[GroepBeheerderEmail]]&amp;Tabel4[[#This Row],[GroepNaam]]&amp;Tabel4[[#This Row],[ReisNaam]]&amp;Tabel4[[#This Row],[NotitieTitel]]&amp;Tabel4[[#This Row],[NotitieDatum]]&amp;Tabel4[[#This Row],[NotitieTekst]]</f>
        <v>Judi.Sweet@gmail.com,Quatz,Yudong,Assimilated empowering hub,22-01-2020,Sed ante. Vivamus tortor. Duis mattis egestas metus. Aenean fermentum.</v>
      </c>
      <c r="B1453" s="2" t="str">
        <f ca="1">SUBSTITUTE(INDEX(Tabel3[GroepBeheerderEmail],Tabel4[[#This Row],[Reis.Index]]),",","")</f>
        <v>Judi.Sweet@gmail.com</v>
      </c>
      <c r="C1453" s="2" t="str">
        <f ca="1">INDEX(Tabel3[GroepNaam],Tabel4[[#This Row],[Reis.Index]])</f>
        <v>,Quatz,</v>
      </c>
      <c r="D1453" s="2" t="str">
        <f ca="1">INDEX(Tabel3[ReisNaam],Tabel4[[#This Row],[Reis.Index]])&amp;","</f>
        <v>Yudong,</v>
      </c>
      <c r="E1453" t="s">
        <v>4191</v>
      </c>
      <c r="F1453" t="s">
        <v>1691</v>
      </c>
      <c r="G1453" s="17" t="str">
        <f t="shared" ca="1" si="47"/>
        <v>,22-01-2020,</v>
      </c>
      <c r="H1453" s="2">
        <f ca="1">RANDBETWEEN(1,Formules!$B$3)</f>
        <v>657</v>
      </c>
      <c r="I1453" s="2">
        <f t="shared" si="48"/>
        <v>1452</v>
      </c>
    </row>
    <row r="1454" spans="1:9" x14ac:dyDescent="0.25">
      <c r="A1454" s="2" t="str">
        <f ca="1">Tabel4[[#This Row],[GroepBeheerderEmail]]&amp;Tabel4[[#This Row],[GroepNaam]]&amp;Tabel4[[#This Row],[ReisNaam]]&amp;Tabel4[[#This Row],[NotitieTitel]]&amp;Tabel4[[#This Row],[NotitieDatum]]&amp;Tabel4[[#This Row],[NotitieTekst]]</f>
        <v>Cherise.Remon@gmail.com,Riffpedia,Tuymazy,Robust maximized alliance,22-01-2020,Nullam sit amet turpis elementum ligula vehicula consequat. Morbi a ipsum. Integer a nibh. In quis justo. Maecenas rhoncus aliquam lacus. Morbi quis tortor id nulla ultrices aliquet. Maecenas leo odio, condimentum id, luctus nec, molestie sed, justo. Pellentesque viverra pede ac diam.</v>
      </c>
      <c r="B1454" s="2" t="str">
        <f ca="1">SUBSTITUTE(INDEX(Tabel3[GroepBeheerderEmail],Tabel4[[#This Row],[Reis.Index]]),",","")</f>
        <v>Cherise.Remon@gmail.com</v>
      </c>
      <c r="C1454" s="2" t="str">
        <f ca="1">INDEX(Tabel3[GroepNaam],Tabel4[[#This Row],[Reis.Index]])</f>
        <v>,Riffpedia,</v>
      </c>
      <c r="D1454" s="2" t="str">
        <f ca="1">INDEX(Tabel3[ReisNaam],Tabel4[[#This Row],[Reis.Index]])&amp;","</f>
        <v>Tuymazy,</v>
      </c>
      <c r="E1454" t="s">
        <v>4192</v>
      </c>
      <c r="F1454" t="s">
        <v>2479</v>
      </c>
      <c r="G1454" s="17" t="str">
        <f t="shared" ca="1" si="47"/>
        <v>,22-01-2020,</v>
      </c>
      <c r="H1454" s="2">
        <f ca="1">RANDBETWEEN(1,Formules!$B$3)</f>
        <v>558</v>
      </c>
      <c r="I1454" s="2">
        <f t="shared" si="48"/>
        <v>1453</v>
      </c>
    </row>
    <row r="1455" spans="1:9" x14ac:dyDescent="0.25">
      <c r="A1455" s="2" t="str">
        <f ca="1">Tabel4[[#This Row],[GroepBeheerderEmail]]&amp;Tabel4[[#This Row],[GroepNaam]]&amp;Tabel4[[#This Row],[ReisNaam]]&amp;Tabel4[[#This Row],[NotitieTitel]]&amp;Tabel4[[#This Row],[NotitieDatum]]&amp;Tabel4[[#This Row],[NotitieTekst]]</f>
        <v>Tobiah.Skotcher@gmail.com,Linkbridge,Três Pontas,Team-oriented context-sensitive monitoring,22-01-2020,Praesent id massa id nisl venenatis lacinia. Aenean sit amet justo. Morbi ut odio. Cras mi pede, malesuada in, imperdiet et, commodo vulputate, justo. In blandit ultrices enim.</v>
      </c>
      <c r="B1455" s="2" t="str">
        <f ca="1">SUBSTITUTE(INDEX(Tabel3[GroepBeheerderEmail],Tabel4[[#This Row],[Reis.Index]]),",","")</f>
        <v>Tobiah.Skotcher@gmail.com</v>
      </c>
      <c r="C1455" s="2" t="str">
        <f ca="1">INDEX(Tabel3[GroepNaam],Tabel4[[#This Row],[Reis.Index]])</f>
        <v>,Linkbridge,</v>
      </c>
      <c r="D1455" s="2" t="str">
        <f ca="1">INDEX(Tabel3[ReisNaam],Tabel4[[#This Row],[Reis.Index]])&amp;","</f>
        <v>Três Pontas,</v>
      </c>
      <c r="E1455" t="s">
        <v>4193</v>
      </c>
      <c r="F1455" t="s">
        <v>2561</v>
      </c>
      <c r="G1455" s="17" t="str">
        <f t="shared" ca="1" si="47"/>
        <v>,22-01-2020,</v>
      </c>
      <c r="H1455" s="2">
        <f ca="1">RANDBETWEEN(1,Formules!$B$3)</f>
        <v>530</v>
      </c>
      <c r="I1455" s="2">
        <f t="shared" si="48"/>
        <v>1454</v>
      </c>
    </row>
    <row r="1456" spans="1:9" x14ac:dyDescent="0.25">
      <c r="A1456" s="2" t="str">
        <f ca="1">Tabel4[[#This Row],[GroepBeheerderEmail]]&amp;Tabel4[[#This Row],[GroepNaam]]&amp;Tabel4[[#This Row],[ReisNaam]]&amp;Tabel4[[#This Row],[NotitieTitel]]&amp;Tabel4[[#This Row],[NotitieDatum]]&amp;Tabel4[[#This Row],[NotitieTekst]]</f>
        <v>Ruby.Mackness@gmail.com,Katz,Kaduluhur,Re-engineered cohesive analyzer,22-01-2020,Nulla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v>
      </c>
      <c r="B1456" s="2" t="str">
        <f ca="1">SUBSTITUTE(INDEX(Tabel3[GroepBeheerderEmail],Tabel4[[#This Row],[Reis.Index]]),",","")</f>
        <v>Ruby.Mackness@gmail.com</v>
      </c>
      <c r="C1456" s="2" t="str">
        <f ca="1">INDEX(Tabel3[GroepNaam],Tabel4[[#This Row],[Reis.Index]])</f>
        <v>,Katz,</v>
      </c>
      <c r="D1456" s="2" t="str">
        <f ca="1">INDEX(Tabel3[ReisNaam],Tabel4[[#This Row],[Reis.Index]])&amp;","</f>
        <v>Kaduluhur,</v>
      </c>
      <c r="E1456" t="s">
        <v>4194</v>
      </c>
      <c r="F1456" t="s">
        <v>1789</v>
      </c>
      <c r="G1456" s="17" t="str">
        <f t="shared" ca="1" si="47"/>
        <v>,22-01-2020,</v>
      </c>
      <c r="H1456" s="2">
        <f ca="1">RANDBETWEEN(1,Formules!$B$3)</f>
        <v>80</v>
      </c>
      <c r="I1456" s="2">
        <f t="shared" si="48"/>
        <v>1455</v>
      </c>
    </row>
    <row r="1457" spans="1:9" x14ac:dyDescent="0.25">
      <c r="A1457" s="2" t="str">
        <f ca="1">Tabel4[[#This Row],[GroepBeheerderEmail]]&amp;Tabel4[[#This Row],[GroepNaam]]&amp;Tabel4[[#This Row],[ReisNaam]]&amp;Tabel4[[#This Row],[NotitieTitel]]&amp;Tabel4[[#This Row],[NotitieDatum]]&amp;Tabel4[[#This Row],[NotitieTekst]]</f>
        <v>Deborah.Mursell@gmail.com,Jabbertype,Beitan,Intuitive disintermediate installation,22-01-2020,Etiam faucibus cursus urna. Ut tellus. Nulla ut erat id mauris vulputate elementum. Nullam varius. Nulla facilisi.</v>
      </c>
      <c r="B1457" s="2" t="str">
        <f ca="1">SUBSTITUTE(INDEX(Tabel3[GroepBeheerderEmail],Tabel4[[#This Row],[Reis.Index]]),",","")</f>
        <v>Deborah.Mursell@gmail.com</v>
      </c>
      <c r="C1457" s="2" t="str">
        <f ca="1">INDEX(Tabel3[GroepNaam],Tabel4[[#This Row],[Reis.Index]])</f>
        <v>,Jabbertype,</v>
      </c>
      <c r="D1457" s="2" t="str">
        <f ca="1">INDEX(Tabel3[ReisNaam],Tabel4[[#This Row],[Reis.Index]])&amp;","</f>
        <v>Beitan,</v>
      </c>
      <c r="E1457" t="s">
        <v>4195</v>
      </c>
      <c r="F1457" t="s">
        <v>1856</v>
      </c>
      <c r="G1457" s="17" t="str">
        <f t="shared" ca="1" si="47"/>
        <v>,22-01-2020,</v>
      </c>
      <c r="H1457" s="2">
        <f ca="1">RANDBETWEEN(1,Formules!$B$3)</f>
        <v>20</v>
      </c>
      <c r="I1457" s="2">
        <f t="shared" si="48"/>
        <v>1456</v>
      </c>
    </row>
    <row r="1458" spans="1:9" x14ac:dyDescent="0.25">
      <c r="A1458" s="2" t="str">
        <f ca="1">Tabel4[[#This Row],[GroepBeheerderEmail]]&amp;Tabel4[[#This Row],[GroepNaam]]&amp;Tabel4[[#This Row],[ReisNaam]]&amp;Tabel4[[#This Row],[NotitieTitel]]&amp;Tabel4[[#This Row],[NotitieDatum]]&amp;Tabel4[[#This Row],[NotitieTekst]]</f>
        <v>Andrey.Pieche@gmail.com,Voonix,Gongjiang,Proactive needs-based internet solution,22-01-2020,Nullam varius. Nulla facilisi. Cras non velit nec nisi vulputate nonummy. Maecenas tincidunt lacus at velit.</v>
      </c>
      <c r="B1458" s="2" t="str">
        <f ca="1">SUBSTITUTE(INDEX(Tabel3[GroepBeheerderEmail],Tabel4[[#This Row],[Reis.Index]]),",","")</f>
        <v>Andrey.Pieche@gmail.com</v>
      </c>
      <c r="C1458" s="2" t="str">
        <f ca="1">INDEX(Tabel3[GroepNaam],Tabel4[[#This Row],[Reis.Index]])</f>
        <v>,Voonix,</v>
      </c>
      <c r="D1458" s="2" t="str">
        <f ca="1">INDEX(Tabel3[ReisNaam],Tabel4[[#This Row],[Reis.Index]])&amp;","</f>
        <v>Gongjiang,</v>
      </c>
      <c r="E1458" t="s">
        <v>4196</v>
      </c>
      <c r="F1458" t="s">
        <v>2348</v>
      </c>
      <c r="G1458" s="17" t="str">
        <f t="shared" ca="1" si="47"/>
        <v>,22-01-2020,</v>
      </c>
      <c r="H1458" s="2">
        <f ca="1">RANDBETWEEN(1,Formules!$B$3)</f>
        <v>244</v>
      </c>
      <c r="I1458" s="2">
        <f t="shared" si="48"/>
        <v>1457</v>
      </c>
    </row>
    <row r="1459" spans="1:9" x14ac:dyDescent="0.25">
      <c r="A1459" s="2" t="str">
        <f ca="1">Tabel4[[#This Row],[GroepBeheerderEmail]]&amp;Tabel4[[#This Row],[GroepNaam]]&amp;Tabel4[[#This Row],[ReisNaam]]&amp;Tabel4[[#This Row],[NotitieTitel]]&amp;Tabel4[[#This Row],[NotitieDatum]]&amp;Tabel4[[#This Row],[NotitieTekst]]</f>
        <v>Jacquelin.Waugh@gmail.com,Zooveo,Guanlu,De-engineered uniform alliance,22-01-2020,In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v>
      </c>
      <c r="B1459" s="2" t="str">
        <f ca="1">SUBSTITUTE(INDEX(Tabel3[GroepBeheerderEmail],Tabel4[[#This Row],[Reis.Index]]),",","")</f>
        <v>Jacquelin.Waugh@gmail.com</v>
      </c>
      <c r="C1459" s="2" t="str">
        <f ca="1">INDEX(Tabel3[GroepNaam],Tabel4[[#This Row],[Reis.Index]])</f>
        <v>,Zooveo,</v>
      </c>
      <c r="D1459" s="2" t="str">
        <f ca="1">INDEX(Tabel3[ReisNaam],Tabel4[[#This Row],[Reis.Index]])&amp;","</f>
        <v>Guanlu,</v>
      </c>
      <c r="E1459" t="s">
        <v>4197</v>
      </c>
      <c r="F1459" t="s">
        <v>2567</v>
      </c>
      <c r="G1459" s="17" t="str">
        <f t="shared" ca="1" si="47"/>
        <v>,22-01-2020,</v>
      </c>
      <c r="H1459" s="2">
        <f ca="1">RANDBETWEEN(1,Formules!$B$3)</f>
        <v>862</v>
      </c>
      <c r="I1459" s="2">
        <f t="shared" si="48"/>
        <v>1458</v>
      </c>
    </row>
    <row r="1460" spans="1:9" x14ac:dyDescent="0.25">
      <c r="A1460" s="2" t="str">
        <f ca="1">Tabel4[[#This Row],[GroepBeheerderEmail]]&amp;Tabel4[[#This Row],[GroepNaam]]&amp;Tabel4[[#This Row],[ReisNaam]]&amp;Tabel4[[#This Row],[NotitieTitel]]&amp;Tabel4[[#This Row],[NotitieDatum]]&amp;Tabel4[[#This Row],[NotitieTekst]]</f>
        <v>Tobin.De Castri@gmail.com,Kazu,Phatthana Nikhom,Assimilated interactive help-desk,22-01-2020,Pellentesque eget nunc. Donec quis orci eget orci vehicula condimentum. Curabitur in libero ut massa volutpat convallis. Morbi odio odio, elementum eu, interdum eu, tincidunt in, leo. Maecenas pulvinar lobortis est. Phasellus sit amet erat. Nulla tempus.</v>
      </c>
      <c r="B1460" s="2" t="str">
        <f ca="1">SUBSTITUTE(INDEX(Tabel3[GroepBeheerderEmail],Tabel4[[#This Row],[Reis.Index]]),",","")</f>
        <v>Tobin.De Castri@gmail.com</v>
      </c>
      <c r="C1460" s="2" t="str">
        <f ca="1">INDEX(Tabel3[GroepNaam],Tabel4[[#This Row],[Reis.Index]])</f>
        <v>,Kazu,</v>
      </c>
      <c r="D1460" s="2" t="str">
        <f ca="1">INDEX(Tabel3[ReisNaam],Tabel4[[#This Row],[Reis.Index]])&amp;","</f>
        <v>Phatthana Nikhom,</v>
      </c>
      <c r="E1460" t="s">
        <v>4198</v>
      </c>
      <c r="F1460" t="s">
        <v>2298</v>
      </c>
      <c r="G1460" s="17" t="str">
        <f t="shared" ca="1" si="47"/>
        <v>,22-01-2020,</v>
      </c>
      <c r="H1460" s="2">
        <f ca="1">RANDBETWEEN(1,Formules!$B$3)</f>
        <v>875</v>
      </c>
      <c r="I1460" s="2">
        <f t="shared" si="48"/>
        <v>1459</v>
      </c>
    </row>
    <row r="1461" spans="1:9" x14ac:dyDescent="0.25">
      <c r="A1461" s="2" t="str">
        <f ca="1">Tabel4[[#This Row],[GroepBeheerderEmail]]&amp;Tabel4[[#This Row],[GroepNaam]]&amp;Tabel4[[#This Row],[ReisNaam]]&amp;Tabel4[[#This Row],[NotitieTitel]]&amp;Tabel4[[#This Row],[NotitieDatum]]&amp;Tabel4[[#This Row],[NotitieTekst]]</f>
        <v>Pennie.Thomtson@gmail.com,Yozio,Guayaramerín,Reverse-engineered client-server throughput,22-01-2020,Vestibulum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v>
      </c>
      <c r="B1461" s="2" t="str">
        <f ca="1">SUBSTITUTE(INDEX(Tabel3[GroepBeheerderEmail],Tabel4[[#This Row],[Reis.Index]]),",","")</f>
        <v>Pennie.Thomtson@gmail.com</v>
      </c>
      <c r="C1461" s="2" t="str">
        <f ca="1">INDEX(Tabel3[GroepNaam],Tabel4[[#This Row],[Reis.Index]])</f>
        <v>,Yozio,</v>
      </c>
      <c r="D1461" s="2" t="str">
        <f ca="1">INDEX(Tabel3[ReisNaam],Tabel4[[#This Row],[Reis.Index]])&amp;","</f>
        <v>Guayaramerín,</v>
      </c>
      <c r="E1461" t="s">
        <v>4199</v>
      </c>
      <c r="F1461" t="s">
        <v>2568</v>
      </c>
      <c r="G1461" s="17" t="str">
        <f t="shared" ca="1" si="47"/>
        <v>,22-01-2020,</v>
      </c>
      <c r="H1461" s="2">
        <f ca="1">RANDBETWEEN(1,Formules!$B$3)</f>
        <v>55</v>
      </c>
      <c r="I1461" s="2">
        <f t="shared" si="48"/>
        <v>1460</v>
      </c>
    </row>
    <row r="1462" spans="1:9" x14ac:dyDescent="0.25">
      <c r="A1462" s="2" t="str">
        <f ca="1">Tabel4[[#This Row],[GroepBeheerderEmail]]&amp;Tabel4[[#This Row],[GroepNaam]]&amp;Tabel4[[#This Row],[ReisNaam]]&amp;Tabel4[[#This Row],[NotitieTitel]]&amp;Tabel4[[#This Row],[NotitieDatum]]&amp;Tabel4[[#This Row],[NotitieTekst]]</f>
        <v>Catherina.Annear@gmail.com,Miboo,Malie,Versatile upward-trending policy,22-01-2020,Vivamus metus arcu, adipiscing molestie, hendrerit at, vulputate vitae, nisl. Aenean lectus. Pellentesque eget nunc. Donec quis orci eget orci vehicula condimentum.</v>
      </c>
      <c r="B1462" s="2" t="str">
        <f ca="1">SUBSTITUTE(INDEX(Tabel3[GroepBeheerderEmail],Tabel4[[#This Row],[Reis.Index]]),",","")</f>
        <v>Catherina.Annear@gmail.com</v>
      </c>
      <c r="C1462" s="2" t="str">
        <f ca="1">INDEX(Tabel3[GroepNaam],Tabel4[[#This Row],[Reis.Index]])</f>
        <v>,Miboo,</v>
      </c>
      <c r="D1462" s="2" t="str">
        <f ca="1">INDEX(Tabel3[ReisNaam],Tabel4[[#This Row],[Reis.Index]])&amp;","</f>
        <v>Malie,</v>
      </c>
      <c r="E1462" t="s">
        <v>4200</v>
      </c>
      <c r="F1462" t="s">
        <v>1985</v>
      </c>
      <c r="G1462" s="17" t="str">
        <f t="shared" ca="1" si="47"/>
        <v>,22-01-2020,</v>
      </c>
      <c r="H1462" s="2">
        <f ca="1">RANDBETWEEN(1,Formules!$B$3)</f>
        <v>645</v>
      </c>
      <c r="I1462" s="2">
        <f t="shared" si="48"/>
        <v>1461</v>
      </c>
    </row>
    <row r="1463" spans="1:9" x14ac:dyDescent="0.25">
      <c r="A1463" s="2" t="str">
        <f ca="1">Tabel4[[#This Row],[GroepBeheerderEmail]]&amp;Tabel4[[#This Row],[GroepNaam]]&amp;Tabel4[[#This Row],[ReisNaam]]&amp;Tabel4[[#This Row],[NotitieTitel]]&amp;Tabel4[[#This Row],[NotitieDatum]]&amp;Tabel4[[#This Row],[NotitieTekst]]</f>
        <v>Ingeberg.O'Hartnett@gmail.com,Vidoo,Barapas,Universal systematic access,22-01-2020,Etiam pretium iaculis justo. In hac habitasse platea dictumst. Etiam faucibus cursus urna. Ut tellus. Nulla ut erat id mauris vulputate elementum. Nullam varius. Nulla facilisi.</v>
      </c>
      <c r="B1463" s="2" t="str">
        <f ca="1">SUBSTITUTE(INDEX(Tabel3[GroepBeheerderEmail],Tabel4[[#This Row],[Reis.Index]]),",","")</f>
        <v>Ingeberg.O'Hartnett@gmail.com</v>
      </c>
      <c r="C1463" s="2" t="str">
        <f ca="1">INDEX(Tabel3[GroepNaam],Tabel4[[#This Row],[Reis.Index]])</f>
        <v>,Vidoo,</v>
      </c>
      <c r="D1463" s="2" t="str">
        <f ca="1">INDEX(Tabel3[ReisNaam],Tabel4[[#This Row],[Reis.Index]])&amp;","</f>
        <v>Barapas,</v>
      </c>
      <c r="E1463" t="s">
        <v>4201</v>
      </c>
      <c r="F1463" t="s">
        <v>2327</v>
      </c>
      <c r="G1463" s="17" t="str">
        <f t="shared" ca="1" si="47"/>
        <v>,22-01-2020,</v>
      </c>
      <c r="H1463" s="2">
        <f ca="1">RANDBETWEEN(1,Formules!$B$3)</f>
        <v>913</v>
      </c>
      <c r="I1463" s="2">
        <f t="shared" si="48"/>
        <v>1462</v>
      </c>
    </row>
    <row r="1464" spans="1:9" x14ac:dyDescent="0.25">
      <c r="A1464" s="2" t="str">
        <f ca="1">Tabel4[[#This Row],[GroepBeheerderEmail]]&amp;Tabel4[[#This Row],[GroepNaam]]&amp;Tabel4[[#This Row],[ReisNaam]]&amp;Tabel4[[#This Row],[NotitieTitel]]&amp;Tabel4[[#This Row],[NotitieDatum]]&amp;Tabel4[[#This Row],[NotitieTekst]]</f>
        <v>Jobye.Rames@gmail.com,Youspan,La Falda,Intuitive human-resource structure,22-01-2020,Maecenas tincidunt lacus at velit. Vivamus vel nulla eget eros elementum pellentesque. Quisque porta volutpat erat. Quisque erat eros, viverra eget, congue eget, semper rutrum, nulla. Nunc purus. Phasellus in felis. Donec semper sapien a libero.</v>
      </c>
      <c r="B1464" s="2" t="str">
        <f ca="1">SUBSTITUTE(INDEX(Tabel3[GroepBeheerderEmail],Tabel4[[#This Row],[Reis.Index]]),",","")</f>
        <v>Jobye.Rames@gmail.com</v>
      </c>
      <c r="C1464" s="2" t="str">
        <f ca="1">INDEX(Tabel3[GroepNaam],Tabel4[[#This Row],[Reis.Index]])</f>
        <v>,Youspan,</v>
      </c>
      <c r="D1464" s="2" t="str">
        <f ca="1">INDEX(Tabel3[ReisNaam],Tabel4[[#This Row],[Reis.Index]])&amp;","</f>
        <v>La Falda,</v>
      </c>
      <c r="E1464" t="s">
        <v>4202</v>
      </c>
      <c r="F1464" t="s">
        <v>2569</v>
      </c>
      <c r="G1464" s="17" t="str">
        <f t="shared" ca="1" si="47"/>
        <v>,22-01-2020,</v>
      </c>
      <c r="H1464" s="2">
        <f ca="1">RANDBETWEEN(1,Formules!$B$3)</f>
        <v>632</v>
      </c>
      <c r="I1464" s="2">
        <f t="shared" si="48"/>
        <v>1463</v>
      </c>
    </row>
    <row r="1465" spans="1:9" x14ac:dyDescent="0.25">
      <c r="A1465" s="2" t="str">
        <f ca="1">Tabel4[[#This Row],[GroepBeheerderEmail]]&amp;Tabel4[[#This Row],[GroepNaam]]&amp;Tabel4[[#This Row],[ReisNaam]]&amp;Tabel4[[#This Row],[NotitieTitel]]&amp;Tabel4[[#This Row],[NotitieDatum]]&amp;Tabel4[[#This Row],[NotitieTekst]]</f>
        <v>Lane.Mellows@gmail.com,Agivu,Gaocheng,Reduced multi-state process improvement,22-01-2020,Morbi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v>
      </c>
      <c r="B1465" s="2" t="str">
        <f ca="1">SUBSTITUTE(INDEX(Tabel3[GroepBeheerderEmail],Tabel4[[#This Row],[Reis.Index]]),",","")</f>
        <v>Lane.Mellows@gmail.com</v>
      </c>
      <c r="C1465" s="2" t="str">
        <f ca="1">INDEX(Tabel3[GroepNaam],Tabel4[[#This Row],[Reis.Index]])</f>
        <v>,Agivu,</v>
      </c>
      <c r="D1465" s="2" t="str">
        <f ca="1">INDEX(Tabel3[ReisNaam],Tabel4[[#This Row],[Reis.Index]])&amp;","</f>
        <v>Gaocheng,</v>
      </c>
      <c r="E1465" t="s">
        <v>4203</v>
      </c>
      <c r="F1465" t="s">
        <v>2057</v>
      </c>
      <c r="G1465" s="17" t="str">
        <f t="shared" ca="1" si="47"/>
        <v>,22-01-2020,</v>
      </c>
      <c r="H1465" s="2">
        <f ca="1">RANDBETWEEN(1,Formules!$B$3)</f>
        <v>924</v>
      </c>
      <c r="I1465" s="2">
        <f t="shared" si="48"/>
        <v>1464</v>
      </c>
    </row>
    <row r="1466" spans="1:9" x14ac:dyDescent="0.25">
      <c r="A1466" s="2" t="str">
        <f ca="1">Tabel4[[#This Row],[GroepBeheerderEmail]]&amp;Tabel4[[#This Row],[GroepNaam]]&amp;Tabel4[[#This Row],[ReisNaam]]&amp;Tabel4[[#This Row],[NotitieTitel]]&amp;Tabel4[[#This Row],[NotitieDatum]]&amp;Tabel4[[#This Row],[NotitieTekst]]</f>
        <v>Gordy.Clemmens@gmail.com,Yamia,Gembu,Mandatory stable product,22-01-2020,Vestibulum ante ipsum primis in faucibus orci luctus et ultrices posuere cubilia Curae; Duis faucibus accumsan odio.</v>
      </c>
      <c r="B1466" s="2" t="str">
        <f ca="1">SUBSTITUTE(INDEX(Tabel3[GroepBeheerderEmail],Tabel4[[#This Row],[Reis.Index]]),",","")</f>
        <v>Gordy.Clemmens@gmail.com</v>
      </c>
      <c r="C1466" s="2" t="str">
        <f ca="1">INDEX(Tabel3[GroepNaam],Tabel4[[#This Row],[Reis.Index]])</f>
        <v>,Yamia,</v>
      </c>
      <c r="D1466" s="2" t="str">
        <f ca="1">INDEX(Tabel3[ReisNaam],Tabel4[[#This Row],[Reis.Index]])&amp;","</f>
        <v>Gembu,</v>
      </c>
      <c r="E1466" t="s">
        <v>4204</v>
      </c>
      <c r="F1466" t="s">
        <v>2570</v>
      </c>
      <c r="G1466" s="17" t="str">
        <f t="shared" ca="1" si="47"/>
        <v>,22-01-2020,</v>
      </c>
      <c r="H1466" s="2">
        <f ca="1">RANDBETWEEN(1,Formules!$B$3)</f>
        <v>654</v>
      </c>
      <c r="I1466" s="2">
        <f t="shared" si="48"/>
        <v>1465</v>
      </c>
    </row>
    <row r="1467" spans="1:9" x14ac:dyDescent="0.25">
      <c r="A1467" s="2" t="str">
        <f ca="1">Tabel4[[#This Row],[GroepBeheerderEmail]]&amp;Tabel4[[#This Row],[GroepNaam]]&amp;Tabel4[[#This Row],[ReisNaam]]&amp;Tabel4[[#This Row],[NotitieTitel]]&amp;Tabel4[[#This Row],[NotitieDatum]]&amp;Tabel4[[#This Row],[NotitieTekst]]</f>
        <v>Kelley.Michieli@gmail.com,Zoombeat,Ciawi,Phased actuating flexibility,22-01-2020,In hac habitasse platea dictumst. Etiam faucibus cursus urna. Ut tellus. Nulla ut erat id mauris vulputate elementum. Nullam varius.</v>
      </c>
      <c r="B1467" s="2" t="str">
        <f ca="1">SUBSTITUTE(INDEX(Tabel3[GroepBeheerderEmail],Tabel4[[#This Row],[Reis.Index]]),",","")</f>
        <v>Kelley.Michieli@gmail.com</v>
      </c>
      <c r="C1467" s="2" t="str">
        <f ca="1">INDEX(Tabel3[GroepNaam],Tabel4[[#This Row],[Reis.Index]])</f>
        <v>,Zoombeat,</v>
      </c>
      <c r="D1467" s="2" t="str">
        <f ca="1">INDEX(Tabel3[ReisNaam],Tabel4[[#This Row],[Reis.Index]])&amp;","</f>
        <v>Ciawi,</v>
      </c>
      <c r="E1467" t="s">
        <v>4205</v>
      </c>
      <c r="F1467" t="s">
        <v>2571</v>
      </c>
      <c r="G1467" s="17" t="str">
        <f t="shared" ca="1" si="47"/>
        <v>,22-01-2020,</v>
      </c>
      <c r="H1467" s="2">
        <f ca="1">RANDBETWEEN(1,Formules!$B$3)</f>
        <v>35</v>
      </c>
      <c r="I1467" s="2">
        <f t="shared" si="48"/>
        <v>1466</v>
      </c>
    </row>
    <row r="1468" spans="1:9" x14ac:dyDescent="0.25">
      <c r="A1468" s="2" t="str">
        <f ca="1">Tabel4[[#This Row],[GroepBeheerderEmail]]&amp;Tabel4[[#This Row],[GroepNaam]]&amp;Tabel4[[#This Row],[ReisNaam]]&amp;Tabel4[[#This Row],[NotitieTitel]]&amp;Tabel4[[#This Row],[NotitieDatum]]&amp;Tabel4[[#This Row],[NotitieTekst]]</f>
        <v>Tobin.De Castri@gmail.com,Jayo,Lingkou,Switchable logistical installation,22-01-2020,Praesent blandit. Nam nulla.</v>
      </c>
      <c r="B1468" s="2" t="str">
        <f ca="1">SUBSTITUTE(INDEX(Tabel3[GroepBeheerderEmail],Tabel4[[#This Row],[Reis.Index]]),",","")</f>
        <v>Tobin.De Castri@gmail.com</v>
      </c>
      <c r="C1468" s="2" t="str">
        <f ca="1">INDEX(Tabel3[GroepNaam],Tabel4[[#This Row],[Reis.Index]])</f>
        <v>,Jayo,</v>
      </c>
      <c r="D1468" s="2" t="str">
        <f ca="1">INDEX(Tabel3[ReisNaam],Tabel4[[#This Row],[Reis.Index]])&amp;","</f>
        <v>Lingkou,</v>
      </c>
      <c r="E1468" t="s">
        <v>4206</v>
      </c>
      <c r="F1468" t="s">
        <v>2164</v>
      </c>
      <c r="G1468" s="17" t="str">
        <f t="shared" ca="1" si="47"/>
        <v>,22-01-2020,</v>
      </c>
      <c r="H1468" s="2">
        <f ca="1">RANDBETWEEN(1,Formules!$B$3)</f>
        <v>541</v>
      </c>
      <c r="I1468" s="2">
        <f t="shared" si="48"/>
        <v>1467</v>
      </c>
    </row>
    <row r="1469" spans="1:9" x14ac:dyDescent="0.25">
      <c r="A1469" s="2" t="str">
        <f ca="1">Tabel4[[#This Row],[GroepBeheerderEmail]]&amp;Tabel4[[#This Row],[GroepNaam]]&amp;Tabel4[[#This Row],[ReisNaam]]&amp;Tabel4[[#This Row],[NotitieTitel]]&amp;Tabel4[[#This Row],[NotitieDatum]]&amp;Tabel4[[#This Row],[NotitieTekst]]</f>
        <v>Torin.Matuszyk@gmail.com,Meedoo,Fak Tha,Synergistic real-time hub,22-01-2020,Pellentesque ultrices mattis odio. Donec vitae nisi. Nam ultrices, libero non mattis pulvinar, nulla pede ullamcorper augue, a suscipit nulla elit ac nulla. Sed vel enim sit amet nunc viverra dapibus. Nulla suscipit ligula in lacus. Curabitur at ipsum ac tellus semper interdum.</v>
      </c>
      <c r="B1469" s="2" t="str">
        <f ca="1">SUBSTITUTE(INDEX(Tabel3[GroepBeheerderEmail],Tabel4[[#This Row],[Reis.Index]]),",","")</f>
        <v>Torin.Matuszyk@gmail.com</v>
      </c>
      <c r="C1469" s="2" t="str">
        <f ca="1">INDEX(Tabel3[GroepNaam],Tabel4[[#This Row],[Reis.Index]])</f>
        <v>,Meedoo,</v>
      </c>
      <c r="D1469" s="2" t="str">
        <f ca="1">INDEX(Tabel3[ReisNaam],Tabel4[[#This Row],[Reis.Index]])&amp;","</f>
        <v>Fak Tha,</v>
      </c>
      <c r="E1469" t="s">
        <v>4207</v>
      </c>
      <c r="F1469" t="s">
        <v>2572</v>
      </c>
      <c r="G1469" s="17" t="str">
        <f t="shared" ca="1" si="47"/>
        <v>,22-01-2020,</v>
      </c>
      <c r="H1469" s="2">
        <f ca="1">RANDBETWEEN(1,Formules!$B$3)</f>
        <v>588</v>
      </c>
      <c r="I1469" s="2">
        <f t="shared" si="48"/>
        <v>1468</v>
      </c>
    </row>
    <row r="1470" spans="1:9" x14ac:dyDescent="0.25">
      <c r="A1470" s="2" t="str">
        <f ca="1">Tabel4[[#This Row],[GroepBeheerderEmail]]&amp;Tabel4[[#This Row],[GroepNaam]]&amp;Tabel4[[#This Row],[ReisNaam]]&amp;Tabel4[[#This Row],[NotitieTitel]]&amp;Tabel4[[#This Row],[NotitieDatum]]&amp;Tabel4[[#This Row],[NotitieTekst]]</f>
        <v>Kennie.Spaight@gmail.com,Divanoodle,Västerås,Organized full-range pricing structure,22-01-2020,Etiam justo. Etiam pretium iaculis justo. In hac habitasse platea dictumst. Etiam faucibus cursus urna. Ut tellus.</v>
      </c>
      <c r="B1470" s="2" t="str">
        <f ca="1">SUBSTITUTE(INDEX(Tabel3[GroepBeheerderEmail],Tabel4[[#This Row],[Reis.Index]]),",","")</f>
        <v>Kennie.Spaight@gmail.com</v>
      </c>
      <c r="C1470" s="2" t="str">
        <f ca="1">INDEX(Tabel3[GroepNaam],Tabel4[[#This Row],[Reis.Index]])</f>
        <v>,Divanoodle,</v>
      </c>
      <c r="D1470" s="2" t="str">
        <f ca="1">INDEX(Tabel3[ReisNaam],Tabel4[[#This Row],[Reis.Index]])&amp;","</f>
        <v>Västerås,</v>
      </c>
      <c r="E1470" t="s">
        <v>4208</v>
      </c>
      <c r="F1470" t="s">
        <v>1711</v>
      </c>
      <c r="G1470" s="17" t="str">
        <f t="shared" ca="1" si="47"/>
        <v>,22-01-2020,</v>
      </c>
      <c r="H1470" s="2">
        <f ca="1">RANDBETWEEN(1,Formules!$B$3)</f>
        <v>752</v>
      </c>
      <c r="I1470" s="2">
        <f t="shared" si="48"/>
        <v>1469</v>
      </c>
    </row>
    <row r="1471" spans="1:9" x14ac:dyDescent="0.25">
      <c r="A1471" s="2" t="str">
        <f ca="1">Tabel4[[#This Row],[GroepBeheerderEmail]]&amp;Tabel4[[#This Row],[GroepNaam]]&amp;Tabel4[[#This Row],[ReisNaam]]&amp;Tabel4[[#This Row],[NotitieTitel]]&amp;Tabel4[[#This Row],[NotitieDatum]]&amp;Tabel4[[#This Row],[NotitieTekst]]</f>
        <v>Yovonnda.Yurkin@gmail.com,Blogtag,Banjar Sengguan,Horizontal logistical approach,22-01-2020,Integer ac leo. Pellentesque ultrices mattis odio. Donec vitae nisi. Nam ultrices, libero non mattis pulvinar, nulla pede ullamcorper augue, a suscipit nulla elit ac nulla. Sed vel enim sit amet nunc viverra dapibus. Nulla suscipit ligula in lacus.</v>
      </c>
      <c r="B1471" s="2" t="str">
        <f ca="1">SUBSTITUTE(INDEX(Tabel3[GroepBeheerderEmail],Tabel4[[#This Row],[Reis.Index]]),",","")</f>
        <v>Yovonnda.Yurkin@gmail.com</v>
      </c>
      <c r="C1471" s="2" t="str">
        <f ca="1">INDEX(Tabel3[GroepNaam],Tabel4[[#This Row],[Reis.Index]])</f>
        <v>,Blogtag,</v>
      </c>
      <c r="D1471" s="2" t="str">
        <f ca="1">INDEX(Tabel3[ReisNaam],Tabel4[[#This Row],[Reis.Index]])&amp;","</f>
        <v>Banjar Sengguan,</v>
      </c>
      <c r="E1471" t="s">
        <v>4209</v>
      </c>
      <c r="F1471" t="s">
        <v>2500</v>
      </c>
      <c r="G1471" s="17" t="str">
        <f t="shared" ca="1" si="47"/>
        <v>,22-01-2020,</v>
      </c>
      <c r="H1471" s="2">
        <f ca="1">RANDBETWEEN(1,Formules!$B$3)</f>
        <v>96</v>
      </c>
      <c r="I1471" s="2">
        <f t="shared" si="48"/>
        <v>1470</v>
      </c>
    </row>
    <row r="1472" spans="1:9" x14ac:dyDescent="0.25">
      <c r="A1472" s="2" t="str">
        <f ca="1">Tabel4[[#This Row],[GroepBeheerderEmail]]&amp;Tabel4[[#This Row],[GroepNaam]]&amp;Tabel4[[#This Row],[ReisNaam]]&amp;Tabel4[[#This Row],[NotitieTitel]]&amp;Tabel4[[#This Row],[NotitieDatum]]&amp;Tabel4[[#This Row],[NotitieTekst]]</f>
        <v>Kenny.Pimm@gmail.com,Flipstorm,Stockholm,Customizable 24 hour pricing structure,22-01-2020,Nunc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v>
      </c>
      <c r="B1472" s="2" t="str">
        <f ca="1">SUBSTITUTE(INDEX(Tabel3[GroepBeheerderEmail],Tabel4[[#This Row],[Reis.Index]]),",","")</f>
        <v>Kenny.Pimm@gmail.com</v>
      </c>
      <c r="C1472" s="2" t="str">
        <f ca="1">INDEX(Tabel3[GroepNaam],Tabel4[[#This Row],[Reis.Index]])</f>
        <v>,Flipstorm,</v>
      </c>
      <c r="D1472" s="2" t="str">
        <f ca="1">INDEX(Tabel3[ReisNaam],Tabel4[[#This Row],[Reis.Index]])&amp;","</f>
        <v>Stockholm,</v>
      </c>
      <c r="E1472" t="s">
        <v>4210</v>
      </c>
      <c r="F1472" t="s">
        <v>1740</v>
      </c>
      <c r="G1472" s="17" t="str">
        <f t="shared" ca="1" si="47"/>
        <v>,22-01-2020,</v>
      </c>
      <c r="H1472" s="2">
        <f ca="1">RANDBETWEEN(1,Formules!$B$3)</f>
        <v>642</v>
      </c>
      <c r="I1472" s="2">
        <f t="shared" si="48"/>
        <v>1471</v>
      </c>
    </row>
    <row r="1473" spans="1:9" x14ac:dyDescent="0.25">
      <c r="A1473" s="2" t="str">
        <f ca="1">Tabel4[[#This Row],[GroepBeheerderEmail]]&amp;Tabel4[[#This Row],[GroepNaam]]&amp;Tabel4[[#This Row],[ReisNaam]]&amp;Tabel4[[#This Row],[NotitieTitel]]&amp;Tabel4[[#This Row],[NotitieDatum]]&amp;Tabel4[[#This Row],[NotitieTekst]]</f>
        <v>Laverne.Dwine@gmail.com,Jetwire,Pirapozinho,Profound explicit help-desk,22-01-2020,Mauris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v>
      </c>
      <c r="B1473" s="2" t="str">
        <f ca="1">SUBSTITUTE(INDEX(Tabel3[GroepBeheerderEmail],Tabel4[[#This Row],[Reis.Index]]),",","")</f>
        <v>Laverne.Dwine@gmail.com</v>
      </c>
      <c r="C1473" s="2" t="str">
        <f ca="1">INDEX(Tabel3[GroepNaam],Tabel4[[#This Row],[Reis.Index]])</f>
        <v>,Jetwire,</v>
      </c>
      <c r="D1473" s="2" t="str">
        <f ca="1">INDEX(Tabel3[ReisNaam],Tabel4[[#This Row],[Reis.Index]])&amp;","</f>
        <v>Pirapozinho,</v>
      </c>
      <c r="E1473" t="s">
        <v>4211</v>
      </c>
      <c r="F1473" t="s">
        <v>1778</v>
      </c>
      <c r="G1473" s="17" t="str">
        <f t="shared" ca="1" si="47"/>
        <v>,22-01-2020,</v>
      </c>
      <c r="H1473" s="2">
        <f ca="1">RANDBETWEEN(1,Formules!$B$3)</f>
        <v>17</v>
      </c>
      <c r="I1473" s="2">
        <f t="shared" si="48"/>
        <v>1472</v>
      </c>
    </row>
    <row r="1474" spans="1:9" x14ac:dyDescent="0.25">
      <c r="A1474" s="2" t="str">
        <f ca="1">Tabel4[[#This Row],[GroepBeheerderEmail]]&amp;Tabel4[[#This Row],[GroepNaam]]&amp;Tabel4[[#This Row],[ReisNaam]]&amp;Tabel4[[#This Row],[NotitieTitel]]&amp;Tabel4[[#This Row],[NotitieDatum]]&amp;Tabel4[[#This Row],[NotitieTekst]]</f>
        <v>Dominik.Grishmanov@gmail.com,Dabshots,Camplong,Multi-tiered motivating projection,22-01-2020,Phasellus in felis. Donec semper sapien a libero. Nam dui. Proin leo odio, porttitor id, consequat in, consequat ut, nulla. Sed accumsan felis.</v>
      </c>
      <c r="B1474" s="2" t="str">
        <f ca="1">SUBSTITUTE(INDEX(Tabel3[GroepBeheerderEmail],Tabel4[[#This Row],[Reis.Index]]),",","")</f>
        <v>Dominik.Grishmanov@gmail.com</v>
      </c>
      <c r="C1474" s="2" t="str">
        <f ca="1">INDEX(Tabel3[GroepNaam],Tabel4[[#This Row],[Reis.Index]])</f>
        <v>,Dabshots,</v>
      </c>
      <c r="D1474" s="2" t="str">
        <f ca="1">INDEX(Tabel3[ReisNaam],Tabel4[[#This Row],[Reis.Index]])&amp;","</f>
        <v>Camplong,</v>
      </c>
      <c r="E1474" t="s">
        <v>4212</v>
      </c>
      <c r="F1474" t="s">
        <v>2121</v>
      </c>
      <c r="G1474" s="17" t="str">
        <f t="shared" ca="1" si="47"/>
        <v>,22-01-2020,</v>
      </c>
      <c r="H1474" s="2">
        <f ca="1">RANDBETWEEN(1,Formules!$B$3)</f>
        <v>628</v>
      </c>
      <c r="I1474" s="2">
        <f t="shared" si="48"/>
        <v>1473</v>
      </c>
    </row>
    <row r="1475" spans="1:9" x14ac:dyDescent="0.25">
      <c r="A1475" s="2" t="str">
        <f ca="1">Tabel4[[#This Row],[GroepBeheerderEmail]]&amp;Tabel4[[#This Row],[GroepNaam]]&amp;Tabel4[[#This Row],[ReisNaam]]&amp;Tabel4[[#This Row],[NotitieTitel]]&amp;Tabel4[[#This Row],[NotitieDatum]]&amp;Tabel4[[#This Row],[NotitieTekst]]</f>
        <v>Kerry.Goodfield@gmail.com,Centimia,København,Integrated exuding frame,22-01-2020,In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v>
      </c>
      <c r="B1475" s="2" t="str">
        <f ca="1">SUBSTITUTE(INDEX(Tabel3[GroepBeheerderEmail],Tabel4[[#This Row],[Reis.Index]]),",","")</f>
        <v>Kerry.Goodfield@gmail.com</v>
      </c>
      <c r="C1475" s="2" t="str">
        <f ca="1">INDEX(Tabel3[GroepNaam],Tabel4[[#This Row],[Reis.Index]])</f>
        <v>,Centimia,</v>
      </c>
      <c r="D1475" s="2" t="str">
        <f ca="1">INDEX(Tabel3[ReisNaam],Tabel4[[#This Row],[Reis.Index]])&amp;","</f>
        <v>København,</v>
      </c>
      <c r="E1475" t="s">
        <v>4213</v>
      </c>
      <c r="F1475" t="s">
        <v>2140</v>
      </c>
      <c r="G1475" s="17" t="str">
        <f t="shared" ca="1" si="47"/>
        <v>,22-01-2020,</v>
      </c>
      <c r="H1475" s="2">
        <f ca="1">RANDBETWEEN(1,Formules!$B$3)</f>
        <v>345</v>
      </c>
      <c r="I1475" s="2">
        <f t="shared" si="48"/>
        <v>1474</v>
      </c>
    </row>
    <row r="1476" spans="1:9" x14ac:dyDescent="0.25">
      <c r="A1476" s="2" t="str">
        <f ca="1">Tabel4[[#This Row],[GroepBeheerderEmail]]&amp;Tabel4[[#This Row],[GroepNaam]]&amp;Tabel4[[#This Row],[ReisNaam]]&amp;Tabel4[[#This Row],[NotitieTitel]]&amp;Tabel4[[#This Row],[NotitieDatum]]&amp;Tabel4[[#This Row],[NotitieTekst]]</f>
        <v>Faun.Gutans@gmail.com,Meevee,Nacimiento,Customer-focused grid-enabled knowledge base,22-01-2020,Quisque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v>
      </c>
      <c r="B1476" s="2" t="str">
        <f ca="1">SUBSTITUTE(INDEX(Tabel3[GroepBeheerderEmail],Tabel4[[#This Row],[Reis.Index]]),",","")</f>
        <v>Faun.Gutans@gmail.com</v>
      </c>
      <c r="C1476" s="2" t="str">
        <f ca="1">INDEX(Tabel3[GroepNaam],Tabel4[[#This Row],[Reis.Index]])</f>
        <v>,Meevee,</v>
      </c>
      <c r="D1476" s="2" t="str">
        <f ca="1">INDEX(Tabel3[ReisNaam],Tabel4[[#This Row],[Reis.Index]])&amp;","</f>
        <v>Nacimiento,</v>
      </c>
      <c r="E1476" t="s">
        <v>4214</v>
      </c>
      <c r="F1476" t="s">
        <v>2573</v>
      </c>
      <c r="G1476" s="17" t="str">
        <f t="shared" ca="1" si="47"/>
        <v>,22-01-2020,</v>
      </c>
      <c r="H1476" s="2">
        <f ca="1">RANDBETWEEN(1,Formules!$B$3)</f>
        <v>683</v>
      </c>
      <c r="I1476" s="2">
        <f t="shared" si="48"/>
        <v>1475</v>
      </c>
    </row>
    <row r="1477" spans="1:9" x14ac:dyDescent="0.25">
      <c r="A1477" s="2" t="str">
        <f ca="1">Tabel4[[#This Row],[GroepBeheerderEmail]]&amp;Tabel4[[#This Row],[GroepNaam]]&amp;Tabel4[[#This Row],[ReisNaam]]&amp;Tabel4[[#This Row],[NotitieTitel]]&amp;Tabel4[[#This Row],[NotitieDatum]]&amp;Tabel4[[#This Row],[NotitieTekst]]</f>
        <v>Sallee.Whaley@gmail.com,Kimia,Bakıxanov,Versatile maximized complexity,22-01-2020,Suspendisse accumsan tortor quis turpis. Sed ante.</v>
      </c>
      <c r="B1477" s="2" t="str">
        <f ca="1">SUBSTITUTE(INDEX(Tabel3[GroepBeheerderEmail],Tabel4[[#This Row],[Reis.Index]]),",","")</f>
        <v>Sallee.Whaley@gmail.com</v>
      </c>
      <c r="C1477" s="2" t="str">
        <f ca="1">INDEX(Tabel3[GroepNaam],Tabel4[[#This Row],[Reis.Index]])</f>
        <v>,Kimia,</v>
      </c>
      <c r="D1477" s="2" t="str">
        <f ca="1">INDEX(Tabel3[ReisNaam],Tabel4[[#This Row],[Reis.Index]])&amp;","</f>
        <v>Bakıxanov,</v>
      </c>
      <c r="E1477" t="s">
        <v>4215</v>
      </c>
      <c r="F1477" t="s">
        <v>2138</v>
      </c>
      <c r="G1477" s="17" t="str">
        <f t="shared" ca="1" si="47"/>
        <v>,22-01-2020,</v>
      </c>
      <c r="H1477" s="2">
        <f ca="1">RANDBETWEEN(1,Formules!$B$3)</f>
        <v>356</v>
      </c>
      <c r="I1477" s="2">
        <f t="shared" si="48"/>
        <v>1476</v>
      </c>
    </row>
    <row r="1478" spans="1:9" x14ac:dyDescent="0.25">
      <c r="A1478" s="2" t="str">
        <f ca="1">Tabel4[[#This Row],[GroepBeheerderEmail]]&amp;Tabel4[[#This Row],[GroepNaam]]&amp;Tabel4[[#This Row],[ReisNaam]]&amp;Tabel4[[#This Row],[NotitieTitel]]&amp;Tabel4[[#This Row],[NotitieDatum]]&amp;Tabel4[[#This Row],[NotitieTekst]]</f>
        <v>Faun.Gutans@gmail.com,Meevee,Čajetina,Robust explicit groupware,22-01-2020,Lorem ipsum dolor sit amet, consectetuer adipiscing elit. Proin interdum mauris non ligula pellentesque ultrices. Phasellus id sapien in sapien iaculis congue. Vivamus metus arcu, adipiscing molestie, hendrerit at, vulputate vitae, nisl. Aenean lectus.</v>
      </c>
      <c r="B1478" s="2" t="str">
        <f ca="1">SUBSTITUTE(INDEX(Tabel3[GroepBeheerderEmail],Tabel4[[#This Row],[Reis.Index]]),",","")</f>
        <v>Faun.Gutans@gmail.com</v>
      </c>
      <c r="C1478" s="2" t="str">
        <f ca="1">INDEX(Tabel3[GroepNaam],Tabel4[[#This Row],[Reis.Index]])</f>
        <v>,Meevee,</v>
      </c>
      <c r="D1478" s="2" t="str">
        <f ca="1">INDEX(Tabel3[ReisNaam],Tabel4[[#This Row],[Reis.Index]])&amp;","</f>
        <v>Čajetina,</v>
      </c>
      <c r="E1478" t="s">
        <v>4216</v>
      </c>
      <c r="F1478" t="s">
        <v>2574</v>
      </c>
      <c r="G1478" s="17" t="str">
        <f t="shared" ca="1" si="47"/>
        <v>,22-01-2020,</v>
      </c>
      <c r="H1478" s="2">
        <f ca="1">RANDBETWEEN(1,Formules!$B$3)</f>
        <v>750</v>
      </c>
      <c r="I1478" s="2">
        <f t="shared" si="48"/>
        <v>1477</v>
      </c>
    </row>
    <row r="1479" spans="1:9" x14ac:dyDescent="0.25">
      <c r="A1479" s="2" t="str">
        <f ca="1">Tabel4[[#This Row],[GroepBeheerderEmail]]&amp;Tabel4[[#This Row],[GroepNaam]]&amp;Tabel4[[#This Row],[ReisNaam]]&amp;Tabel4[[#This Row],[NotitieTitel]]&amp;Tabel4[[#This Row],[NotitieDatum]]&amp;Tabel4[[#This Row],[NotitieTekst]]</f>
        <v>Putnam.Aleso@gmail.com,Izio,Berëzovskiy,Distributed fresh-thinking synergy,22-01-2020,Praesent blandit. Nam nulla. Integer pede justo, lacinia eget, tincidunt eget, tempus vel, pede. Morbi porttitor lorem id ligula. Suspendisse ornare consequat lectus. In est risus, auctor sed, tristique in, tempus sit amet, sem.</v>
      </c>
      <c r="B1479" s="2" t="str">
        <f ca="1">SUBSTITUTE(INDEX(Tabel3[GroepBeheerderEmail],Tabel4[[#This Row],[Reis.Index]]),",","")</f>
        <v>Putnam.Aleso@gmail.com</v>
      </c>
      <c r="C1479" s="2" t="str">
        <f ca="1">INDEX(Tabel3[GroepNaam],Tabel4[[#This Row],[Reis.Index]])</f>
        <v>,Izio,</v>
      </c>
      <c r="D1479" s="2" t="str">
        <f ca="1">INDEX(Tabel3[ReisNaam],Tabel4[[#This Row],[Reis.Index]])&amp;","</f>
        <v>Berëzovskiy,</v>
      </c>
      <c r="E1479" t="s">
        <v>4217</v>
      </c>
      <c r="F1479" t="s">
        <v>2575</v>
      </c>
      <c r="G1479" s="17" t="str">
        <f t="shared" ca="1" si="47"/>
        <v>,22-01-2020,</v>
      </c>
      <c r="H1479" s="2">
        <f ca="1">RANDBETWEEN(1,Formules!$B$3)</f>
        <v>424</v>
      </c>
      <c r="I1479" s="2">
        <f t="shared" si="48"/>
        <v>1478</v>
      </c>
    </row>
    <row r="1480" spans="1:9" x14ac:dyDescent="0.25">
      <c r="A1480" s="2" t="str">
        <f ca="1">Tabel4[[#This Row],[GroepBeheerderEmail]]&amp;Tabel4[[#This Row],[GroepNaam]]&amp;Tabel4[[#This Row],[ReisNaam]]&amp;Tabel4[[#This Row],[NotitieTitel]]&amp;Tabel4[[#This Row],[NotitieDatum]]&amp;Tabel4[[#This Row],[NotitieTekst]]</f>
        <v>Dana.Cruttenden@gmail.com,Tagcat,Francisco I Madero,Front-line multi-tasking challenge,22-01-2020,Phasellus sit amet erat. Nulla tempus. Vivamus in felis eu sapien cursus vestibulum. Proin eu mi. Nulla ac enim. In tempor, turpis nec euismod scelerisque, quam turpis adipiscing lorem, vitae mattis nibh ligula nec sem. Duis aliquam convallis nunc.</v>
      </c>
      <c r="B1480" s="2" t="str">
        <f ca="1">SUBSTITUTE(INDEX(Tabel3[GroepBeheerderEmail],Tabel4[[#This Row],[Reis.Index]]),",","")</f>
        <v>Dana.Cruttenden@gmail.com</v>
      </c>
      <c r="C1480" s="2" t="str">
        <f ca="1">INDEX(Tabel3[GroepNaam],Tabel4[[#This Row],[Reis.Index]])</f>
        <v>,Tagcat,</v>
      </c>
      <c r="D1480" s="2" t="str">
        <f ca="1">INDEX(Tabel3[ReisNaam],Tabel4[[#This Row],[Reis.Index]])&amp;","</f>
        <v>Francisco I Madero,</v>
      </c>
      <c r="E1480" t="s">
        <v>4218</v>
      </c>
      <c r="F1480" t="s">
        <v>1845</v>
      </c>
      <c r="G1480" s="17" t="str">
        <f t="shared" ca="1" si="47"/>
        <v>,22-01-2020,</v>
      </c>
      <c r="H1480" s="2">
        <f ca="1">RANDBETWEEN(1,Formules!$B$3)</f>
        <v>883</v>
      </c>
      <c r="I1480" s="2">
        <f t="shared" si="48"/>
        <v>1479</v>
      </c>
    </row>
    <row r="1481" spans="1:9" x14ac:dyDescent="0.25">
      <c r="A1481" s="2" t="str">
        <f ca="1">Tabel4[[#This Row],[GroepBeheerderEmail]]&amp;Tabel4[[#This Row],[GroepNaam]]&amp;Tabel4[[#This Row],[ReisNaam]]&amp;Tabel4[[#This Row],[NotitieTitel]]&amp;Tabel4[[#This Row],[NotitieDatum]]&amp;Tabel4[[#This Row],[NotitieTekst]]</f>
        <v>Kelley.Grattan@gmail.com,Photojam,Pemex,Distributed radical standardization,22-01-2020,Praesent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v>
      </c>
      <c r="B1481" s="2" t="str">
        <f ca="1">SUBSTITUTE(INDEX(Tabel3[GroepBeheerderEmail],Tabel4[[#This Row],[Reis.Index]]),",","")</f>
        <v>Kelley.Grattan@gmail.com</v>
      </c>
      <c r="C1481" s="2" t="str">
        <f ca="1">INDEX(Tabel3[GroepNaam],Tabel4[[#This Row],[Reis.Index]])</f>
        <v>,Photojam,</v>
      </c>
      <c r="D1481" s="2" t="str">
        <f ca="1">INDEX(Tabel3[ReisNaam],Tabel4[[#This Row],[Reis.Index]])&amp;","</f>
        <v>Pemex,</v>
      </c>
      <c r="E1481" t="s">
        <v>4219</v>
      </c>
      <c r="F1481" t="s">
        <v>2576</v>
      </c>
      <c r="G1481" s="17" t="str">
        <f t="shared" ca="1" si="47"/>
        <v>,22-01-2020,</v>
      </c>
      <c r="H1481" s="2">
        <f ca="1">RANDBETWEEN(1,Formules!$B$3)</f>
        <v>815</v>
      </c>
      <c r="I1481" s="2">
        <f t="shared" si="48"/>
        <v>1480</v>
      </c>
    </row>
    <row r="1482" spans="1:9" x14ac:dyDescent="0.25">
      <c r="A1482" s="2" t="str">
        <f ca="1">Tabel4[[#This Row],[GroepBeheerderEmail]]&amp;Tabel4[[#This Row],[GroepNaam]]&amp;Tabel4[[#This Row],[ReisNaam]]&amp;Tabel4[[#This Row],[NotitieTitel]]&amp;Tabel4[[#This Row],[NotitieDatum]]&amp;Tabel4[[#This Row],[NotitieTekst]]</f>
        <v>Arabela.Alvar@gmail.com,Fanoodle,Caridade,Cross-platform client-server standardization,22-01-2020,Nam ultrices, libero non mattis pulvinar, nulla pede ullamcorper augue, a suscipit nulla elit ac nulla.</v>
      </c>
      <c r="B1482" s="2" t="str">
        <f ca="1">SUBSTITUTE(INDEX(Tabel3[GroepBeheerderEmail],Tabel4[[#This Row],[Reis.Index]]),",","")</f>
        <v>Arabela.Alvar@gmail.com</v>
      </c>
      <c r="C1482" s="2" t="str">
        <f ca="1">INDEX(Tabel3[GroepNaam],Tabel4[[#This Row],[Reis.Index]])</f>
        <v>,Fanoodle,</v>
      </c>
      <c r="D1482" s="2" t="str">
        <f ca="1">INDEX(Tabel3[ReisNaam],Tabel4[[#This Row],[Reis.Index]])&amp;","</f>
        <v>Caridade,</v>
      </c>
      <c r="E1482" t="s">
        <v>4220</v>
      </c>
      <c r="F1482" t="s">
        <v>1767</v>
      </c>
      <c r="G1482" s="17" t="str">
        <f t="shared" ca="1" si="47"/>
        <v>,22-01-2020,</v>
      </c>
      <c r="H1482" s="2">
        <f ca="1">RANDBETWEEN(1,Formules!$B$3)</f>
        <v>370</v>
      </c>
      <c r="I1482" s="2">
        <f t="shared" si="48"/>
        <v>1481</v>
      </c>
    </row>
    <row r="1483" spans="1:9" x14ac:dyDescent="0.25">
      <c r="A1483" s="2" t="str">
        <f ca="1">Tabel4[[#This Row],[GroepBeheerderEmail]]&amp;Tabel4[[#This Row],[GroepNaam]]&amp;Tabel4[[#This Row],[ReisNaam]]&amp;Tabel4[[#This Row],[NotitieTitel]]&amp;Tabel4[[#This Row],[NotitieDatum]]&amp;Tabel4[[#This Row],[NotitieTekst]]</f>
        <v>Olivette.Meaker@gmail.com,Katz,Pochep,Multi-tiered bottom-line architecture,22-01-2020,Nulla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v>
      </c>
      <c r="B1483" s="2" t="str">
        <f ca="1">SUBSTITUTE(INDEX(Tabel3[GroepBeheerderEmail],Tabel4[[#This Row],[Reis.Index]]),",","")</f>
        <v>Olivette.Meaker@gmail.com</v>
      </c>
      <c r="C1483" s="2" t="str">
        <f ca="1">INDEX(Tabel3[GroepNaam],Tabel4[[#This Row],[Reis.Index]])</f>
        <v>,Katz,</v>
      </c>
      <c r="D1483" s="2" t="str">
        <f ca="1">INDEX(Tabel3[ReisNaam],Tabel4[[#This Row],[Reis.Index]])&amp;","</f>
        <v>Pochep,</v>
      </c>
      <c r="E1483" t="s">
        <v>4221</v>
      </c>
      <c r="F1483" t="s">
        <v>2337</v>
      </c>
      <c r="G1483" s="17" t="str">
        <f t="shared" ca="1" si="47"/>
        <v>,22-01-2020,</v>
      </c>
      <c r="H1483" s="2">
        <f ca="1">RANDBETWEEN(1,Formules!$B$3)</f>
        <v>300</v>
      </c>
      <c r="I1483" s="2">
        <f t="shared" si="48"/>
        <v>1482</v>
      </c>
    </row>
    <row r="1484" spans="1:9" x14ac:dyDescent="0.25">
      <c r="A1484" s="2" t="str">
        <f ca="1">Tabel4[[#This Row],[GroepBeheerderEmail]]&amp;Tabel4[[#This Row],[GroepNaam]]&amp;Tabel4[[#This Row],[ReisNaam]]&amp;Tabel4[[#This Row],[NotitieTitel]]&amp;Tabel4[[#This Row],[NotitieDatum]]&amp;Tabel4[[#This Row],[NotitieTekst]]</f>
        <v>Ofilia.Peron@gmail.com,Skyba,Örebro,Ameliorated executive paradigm,22-01-2020,Maecenas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v>
      </c>
      <c r="B1484" s="2" t="str">
        <f ca="1">SUBSTITUTE(INDEX(Tabel3[GroepBeheerderEmail],Tabel4[[#This Row],[Reis.Index]]),",","")</f>
        <v>Ofilia.Peron@gmail.com</v>
      </c>
      <c r="C1484" s="2" t="str">
        <f ca="1">INDEX(Tabel3[GroepNaam],Tabel4[[#This Row],[Reis.Index]])</f>
        <v>,Skyba,</v>
      </c>
      <c r="D1484" s="2" t="str">
        <f ca="1">INDEX(Tabel3[ReisNaam],Tabel4[[#This Row],[Reis.Index]])&amp;","</f>
        <v>Örebro,</v>
      </c>
      <c r="E1484" t="s">
        <v>4222</v>
      </c>
      <c r="F1484" t="s">
        <v>1702</v>
      </c>
      <c r="G1484" s="17" t="str">
        <f t="shared" ca="1" si="47"/>
        <v>,22-01-2020,</v>
      </c>
      <c r="H1484" s="2">
        <f ca="1">RANDBETWEEN(1,Formules!$B$3)</f>
        <v>466</v>
      </c>
      <c r="I1484" s="2">
        <f t="shared" si="48"/>
        <v>1483</v>
      </c>
    </row>
    <row r="1485" spans="1:9" x14ac:dyDescent="0.25">
      <c r="A1485" s="2" t="str">
        <f ca="1">Tabel4[[#This Row],[GroepBeheerderEmail]]&amp;Tabel4[[#This Row],[GroepNaam]]&amp;Tabel4[[#This Row],[ReisNaam]]&amp;Tabel4[[#This Row],[NotitieTitel]]&amp;Tabel4[[#This Row],[NotitieDatum]]&amp;Tabel4[[#This Row],[NotitieTekst]]</f>
        <v>Kennie.Spaight@gmail.com,Divanoodle,Bagamoyo,Balanced needs-based functionalities,22-01-2020,Nulla tellus. In sagittis dui vel nisl.</v>
      </c>
      <c r="B1485" s="2" t="str">
        <f ca="1">SUBSTITUTE(INDEX(Tabel3[GroepBeheerderEmail],Tabel4[[#This Row],[Reis.Index]]),",","")</f>
        <v>Kennie.Spaight@gmail.com</v>
      </c>
      <c r="C1485" s="2" t="str">
        <f ca="1">INDEX(Tabel3[GroepNaam],Tabel4[[#This Row],[Reis.Index]])</f>
        <v>,Divanoodle,</v>
      </c>
      <c r="D1485" s="2" t="str">
        <f ca="1">INDEX(Tabel3[ReisNaam],Tabel4[[#This Row],[Reis.Index]])&amp;","</f>
        <v>Bagamoyo,</v>
      </c>
      <c r="E1485" t="s">
        <v>4223</v>
      </c>
      <c r="F1485" t="s">
        <v>2321</v>
      </c>
      <c r="G1485" s="17" t="str">
        <f t="shared" ca="1" si="47"/>
        <v>,22-01-2020,</v>
      </c>
      <c r="H1485" s="2">
        <f ca="1">RANDBETWEEN(1,Formules!$B$3)</f>
        <v>427</v>
      </c>
      <c r="I1485" s="2">
        <f t="shared" si="48"/>
        <v>1484</v>
      </c>
    </row>
    <row r="1486" spans="1:9" x14ac:dyDescent="0.25">
      <c r="A1486" s="2" t="str">
        <f ca="1">Tabel4[[#This Row],[GroepBeheerderEmail]]&amp;Tabel4[[#This Row],[GroepNaam]]&amp;Tabel4[[#This Row],[ReisNaam]]&amp;Tabel4[[#This Row],[NotitieTitel]]&amp;Tabel4[[#This Row],[NotitieDatum]]&amp;Tabel4[[#This Row],[NotitieTekst]]</f>
        <v>Padriac.Gauden@gmail.com,Rhynyx,Wailolung,Ergonomic national task-force,22-01-2020,Praesent lectus. Vestibulum quam sapien, varius ut, blandit non, interdum in, ante. Vestibulum ante ipsum primis in faucibus orci luctus et ultrices posuere cubilia Curae; Duis faucibus accumsan odio. Curabitur convallis. Duis consequat dui nec nisi volutpat eleifend.</v>
      </c>
      <c r="B1486" s="2" t="str">
        <f ca="1">SUBSTITUTE(INDEX(Tabel3[GroepBeheerderEmail],Tabel4[[#This Row],[Reis.Index]]),",","")</f>
        <v>Padriac.Gauden@gmail.com</v>
      </c>
      <c r="C1486" s="2" t="str">
        <f ca="1">INDEX(Tabel3[GroepNaam],Tabel4[[#This Row],[Reis.Index]])</f>
        <v>,Rhynyx,</v>
      </c>
      <c r="D1486" s="2" t="str">
        <f ca="1">INDEX(Tabel3[ReisNaam],Tabel4[[#This Row],[Reis.Index]])&amp;","</f>
        <v>Wailolung,</v>
      </c>
      <c r="E1486" t="s">
        <v>4224</v>
      </c>
      <c r="F1486" t="s">
        <v>1812</v>
      </c>
      <c r="G1486" s="17" t="str">
        <f t="shared" ca="1" si="47"/>
        <v>,22-01-2020,</v>
      </c>
      <c r="H1486" s="2">
        <f ca="1">RANDBETWEEN(1,Formules!$B$3)</f>
        <v>805</v>
      </c>
      <c r="I1486" s="2">
        <f t="shared" si="48"/>
        <v>1485</v>
      </c>
    </row>
    <row r="1487" spans="1:9" x14ac:dyDescent="0.25">
      <c r="A1487" s="2" t="str">
        <f ca="1">Tabel4[[#This Row],[GroepBeheerderEmail]]&amp;Tabel4[[#This Row],[GroepNaam]]&amp;Tabel4[[#This Row],[ReisNaam]]&amp;Tabel4[[#This Row],[NotitieTitel]]&amp;Tabel4[[#This Row],[NotitieDatum]]&amp;Tabel4[[#This Row],[NotitieTekst]]</f>
        <v>Jan.Truitt@gmail.com,Ntags,Miura,Decentralized analyzing solution,22-01-2020,Cum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v>
      </c>
      <c r="B1487" s="2" t="str">
        <f ca="1">SUBSTITUTE(INDEX(Tabel3[GroepBeheerderEmail],Tabel4[[#This Row],[Reis.Index]]),",","")</f>
        <v>Jan.Truitt@gmail.com</v>
      </c>
      <c r="C1487" s="2" t="str">
        <f ca="1">INDEX(Tabel3[GroepNaam],Tabel4[[#This Row],[Reis.Index]])</f>
        <v>,Ntags,</v>
      </c>
      <c r="D1487" s="2" t="str">
        <f ca="1">INDEX(Tabel3[ReisNaam],Tabel4[[#This Row],[Reis.Index]])&amp;","</f>
        <v>Miura,</v>
      </c>
      <c r="E1487" t="s">
        <v>4225</v>
      </c>
      <c r="F1487" t="s">
        <v>2577</v>
      </c>
      <c r="G1487" s="17" t="str">
        <f t="shared" ca="1" si="47"/>
        <v>,22-01-2020,</v>
      </c>
      <c r="H1487" s="2">
        <f ca="1">RANDBETWEEN(1,Formules!$B$3)</f>
        <v>885</v>
      </c>
      <c r="I1487" s="2">
        <f t="shared" si="48"/>
        <v>1486</v>
      </c>
    </row>
    <row r="1488" spans="1:9" x14ac:dyDescent="0.25">
      <c r="A1488" s="2" t="str">
        <f ca="1">Tabel4[[#This Row],[GroepBeheerderEmail]]&amp;Tabel4[[#This Row],[GroepNaam]]&amp;Tabel4[[#This Row],[ReisNaam]]&amp;Tabel4[[#This Row],[NotitieTitel]]&amp;Tabel4[[#This Row],[NotitieDatum]]&amp;Tabel4[[#This Row],[NotitieTekst]]</f>
        <v>Carolin.Maddy@gmail.com,Tekfly,København,Implemented fault-tolerant toolset,22-01-2020,Vivamus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v>
      </c>
      <c r="B1488" s="2" t="str">
        <f ca="1">SUBSTITUTE(INDEX(Tabel3[GroepBeheerderEmail],Tabel4[[#This Row],[Reis.Index]]),",","")</f>
        <v>Carolin.Maddy@gmail.com</v>
      </c>
      <c r="C1488" s="2" t="str">
        <f ca="1">INDEX(Tabel3[GroepNaam],Tabel4[[#This Row],[Reis.Index]])</f>
        <v>,Tekfly,</v>
      </c>
      <c r="D1488" s="2" t="str">
        <f ca="1">INDEX(Tabel3[ReisNaam],Tabel4[[#This Row],[Reis.Index]])&amp;","</f>
        <v>København,</v>
      </c>
      <c r="E1488" t="s">
        <v>4226</v>
      </c>
      <c r="F1488" t="s">
        <v>2127</v>
      </c>
      <c r="G1488" s="17" t="str">
        <f t="shared" ca="1" si="47"/>
        <v>,22-01-2020,</v>
      </c>
      <c r="H1488" s="2">
        <f ca="1">RANDBETWEEN(1,Formules!$B$3)</f>
        <v>40</v>
      </c>
      <c r="I1488" s="2">
        <f t="shared" si="48"/>
        <v>1487</v>
      </c>
    </row>
    <row r="1489" spans="1:9" x14ac:dyDescent="0.25">
      <c r="A1489" s="2" t="str">
        <f ca="1">Tabel4[[#This Row],[GroepBeheerderEmail]]&amp;Tabel4[[#This Row],[GroepNaam]]&amp;Tabel4[[#This Row],[ReisNaam]]&amp;Tabel4[[#This Row],[NotitieTitel]]&amp;Tabel4[[#This Row],[NotitieDatum]]&amp;Tabel4[[#This Row],[NotitieTekst]]</f>
        <v>Yovonnda.Meredyth@gmail.com,Meejo,Sumberkertokrajan,Realigned eco-centric parallelism,22-01-2020,Nulla tellus. In sagittis dui vel nisl. Duis ac nibh. Fusce lacus purus, aliquet at, feugiat non, pretium quis, lectus. Suspendisse potenti. In eleifend quam a odio. In hac habitasse platea dictumst.</v>
      </c>
      <c r="B1489" s="2" t="str">
        <f ca="1">SUBSTITUTE(INDEX(Tabel3[GroepBeheerderEmail],Tabel4[[#This Row],[Reis.Index]]),",","")</f>
        <v>Yovonnda.Meredyth@gmail.com</v>
      </c>
      <c r="C1489" s="2" t="str">
        <f ca="1">INDEX(Tabel3[GroepNaam],Tabel4[[#This Row],[Reis.Index]])</f>
        <v>,Meejo,</v>
      </c>
      <c r="D1489" s="2" t="str">
        <f ca="1">INDEX(Tabel3[ReisNaam],Tabel4[[#This Row],[Reis.Index]])&amp;","</f>
        <v>Sumberkertokrajan,</v>
      </c>
      <c r="E1489" t="s">
        <v>4227</v>
      </c>
      <c r="F1489" t="s">
        <v>1696</v>
      </c>
      <c r="G1489" s="17" t="str">
        <f t="shared" ca="1" si="47"/>
        <v>,22-01-2020,</v>
      </c>
      <c r="H1489" s="2">
        <f ca="1">RANDBETWEEN(1,Formules!$B$3)</f>
        <v>507</v>
      </c>
      <c r="I1489" s="2">
        <f t="shared" si="48"/>
        <v>1488</v>
      </c>
    </row>
    <row r="1490" spans="1:9" x14ac:dyDescent="0.25">
      <c r="A1490" s="2" t="str">
        <f ca="1">Tabel4[[#This Row],[GroepBeheerderEmail]]&amp;Tabel4[[#This Row],[GroepNaam]]&amp;Tabel4[[#This Row],[ReisNaam]]&amp;Tabel4[[#This Row],[NotitieTitel]]&amp;Tabel4[[#This Row],[NotitieDatum]]&amp;Tabel4[[#This Row],[NotitieTekst]]</f>
        <v>Vonny.Raincin@gmail.com,Wikido,Krajan,Synergistic demand-driven toolset,22-01-2020,Mauris sit amet eros. Suspendisse accumsan tortor quis turpis. Sed ante. Vivamus tortor. Duis mattis egestas metus. Aenean fermentum.</v>
      </c>
      <c r="B1490" s="2" t="str">
        <f ca="1">SUBSTITUTE(INDEX(Tabel3[GroepBeheerderEmail],Tabel4[[#This Row],[Reis.Index]]),",","")</f>
        <v>Vonny.Raincin@gmail.com</v>
      </c>
      <c r="C1490" s="2" t="str">
        <f ca="1">INDEX(Tabel3[GroepNaam],Tabel4[[#This Row],[Reis.Index]])</f>
        <v>,Wikido,</v>
      </c>
      <c r="D1490" s="2" t="str">
        <f ca="1">INDEX(Tabel3[ReisNaam],Tabel4[[#This Row],[Reis.Index]])&amp;","</f>
        <v>Krajan,</v>
      </c>
      <c r="E1490" t="s">
        <v>4228</v>
      </c>
      <c r="F1490" t="s">
        <v>1716</v>
      </c>
      <c r="G1490" s="17" t="str">
        <f t="shared" ca="1" si="47"/>
        <v>,22-01-2020,</v>
      </c>
      <c r="H1490" s="2">
        <f ca="1">RANDBETWEEN(1,Formules!$B$3)</f>
        <v>508</v>
      </c>
      <c r="I1490" s="2">
        <f t="shared" si="48"/>
        <v>1489</v>
      </c>
    </row>
    <row r="1491" spans="1:9" x14ac:dyDescent="0.25">
      <c r="A1491" s="2" t="str">
        <f ca="1">Tabel4[[#This Row],[GroepBeheerderEmail]]&amp;Tabel4[[#This Row],[GroepNaam]]&amp;Tabel4[[#This Row],[ReisNaam]]&amp;Tabel4[[#This Row],[NotitieTitel]]&amp;Tabel4[[#This Row],[NotitieDatum]]&amp;Tabel4[[#This Row],[NotitieTekst]]</f>
        <v>Deborah.Mursell@gmail.com,Zooveo,Logon,Reverse-engineered real-time instruction set,22-01-2020,Nulla justo. Aliquam quis turpis eget elit sodales scelerisque. Mauris sit amet eros. Suspendisse accumsan tortor quis turpis. Sed ante. Vivamus tortor. Duis mattis egestas metus. Aenean fermentum.</v>
      </c>
      <c r="B1491" s="2" t="str">
        <f ca="1">SUBSTITUTE(INDEX(Tabel3[GroepBeheerderEmail],Tabel4[[#This Row],[Reis.Index]]),",","")</f>
        <v>Deborah.Mursell@gmail.com</v>
      </c>
      <c r="C1491" s="2" t="str">
        <f ca="1">INDEX(Tabel3[GroepNaam],Tabel4[[#This Row],[Reis.Index]])</f>
        <v>,Zooveo,</v>
      </c>
      <c r="D1491" s="2" t="str">
        <f ca="1">INDEX(Tabel3[ReisNaam],Tabel4[[#This Row],[Reis.Index]])&amp;","</f>
        <v>Logon,</v>
      </c>
      <c r="E1491" t="s">
        <v>4229</v>
      </c>
      <c r="F1491" t="s">
        <v>2363</v>
      </c>
      <c r="G1491" s="17" t="str">
        <f t="shared" ca="1" si="47"/>
        <v>,22-01-2020,</v>
      </c>
      <c r="H1491" s="2">
        <f ca="1">RANDBETWEEN(1,Formules!$B$3)</f>
        <v>970</v>
      </c>
      <c r="I1491" s="2">
        <f t="shared" si="48"/>
        <v>1490</v>
      </c>
    </row>
    <row r="1492" spans="1:9" x14ac:dyDescent="0.25">
      <c r="A1492" s="2" t="str">
        <f ca="1">Tabel4[[#This Row],[GroepBeheerderEmail]]&amp;Tabel4[[#This Row],[GroepNaam]]&amp;Tabel4[[#This Row],[ReisNaam]]&amp;Tabel4[[#This Row],[NotitieTitel]]&amp;Tabel4[[#This Row],[NotitieDatum]]&amp;Tabel4[[#This Row],[NotitieTekst]]</f>
        <v>Kelley.Michieli@gmail.com,Livetube,Al Muţayrifī,Multi-lateral explicit parallelism,22-01-2020,In hac habitasse platea dictumst. Etiam faucibus cursus urna. Ut tellus. Nulla ut erat id mauris vulputate elementum. Nullam varius.</v>
      </c>
      <c r="B1492" s="2" t="str">
        <f ca="1">SUBSTITUTE(INDEX(Tabel3[GroepBeheerderEmail],Tabel4[[#This Row],[Reis.Index]]),",","")</f>
        <v>Kelley.Michieli@gmail.com</v>
      </c>
      <c r="C1492" s="2" t="str">
        <f ca="1">INDEX(Tabel3[GroepNaam],Tabel4[[#This Row],[Reis.Index]])</f>
        <v>,Livetube,</v>
      </c>
      <c r="D1492" s="2" t="str">
        <f ca="1">INDEX(Tabel3[ReisNaam],Tabel4[[#This Row],[Reis.Index]])&amp;","</f>
        <v>Al Muţayrifī,</v>
      </c>
      <c r="E1492" t="s">
        <v>4230</v>
      </c>
      <c r="F1492" t="s">
        <v>2571</v>
      </c>
      <c r="G1492" s="17" t="str">
        <f t="shared" ca="1" si="47"/>
        <v>,22-01-2020,</v>
      </c>
      <c r="H1492" s="2">
        <f ca="1">RANDBETWEEN(1,Formules!$B$3)</f>
        <v>704</v>
      </c>
      <c r="I1492" s="2">
        <f t="shared" si="48"/>
        <v>1491</v>
      </c>
    </row>
    <row r="1493" spans="1:9" x14ac:dyDescent="0.25">
      <c r="A1493" s="2" t="str">
        <f ca="1">Tabel4[[#This Row],[GroepBeheerderEmail]]&amp;Tabel4[[#This Row],[GroepNaam]]&amp;Tabel4[[#This Row],[ReisNaam]]&amp;Tabel4[[#This Row],[NotitieTitel]]&amp;Tabel4[[#This Row],[NotitieDatum]]&amp;Tabel4[[#This Row],[NotitieTekst]]</f>
        <v>Francene.Dougharty@gmail.com,Tambee,Barwałd Górny,Persistent background moratorium,22-01-2020,Nam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 Nam tristique tortor eu pede.</v>
      </c>
      <c r="B1493" s="2" t="str">
        <f ca="1">SUBSTITUTE(INDEX(Tabel3[GroepBeheerderEmail],Tabel4[[#This Row],[Reis.Index]]),",","")</f>
        <v>Francene.Dougharty@gmail.com</v>
      </c>
      <c r="C1493" s="2" t="str">
        <f ca="1">INDEX(Tabel3[GroepNaam],Tabel4[[#This Row],[Reis.Index]])</f>
        <v>,Tambee,</v>
      </c>
      <c r="D1493" s="2" t="str">
        <f ca="1">INDEX(Tabel3[ReisNaam],Tabel4[[#This Row],[Reis.Index]])&amp;","</f>
        <v>Barwałd Górny,</v>
      </c>
      <c r="E1493" t="s">
        <v>4231</v>
      </c>
      <c r="F1493" t="s">
        <v>2578</v>
      </c>
      <c r="G1493" s="17" t="str">
        <f t="shared" ca="1" si="47"/>
        <v>,22-01-2020,</v>
      </c>
      <c r="H1493" s="2">
        <f ca="1">RANDBETWEEN(1,Formules!$B$3)</f>
        <v>549</v>
      </c>
      <c r="I1493" s="2">
        <f t="shared" si="48"/>
        <v>1492</v>
      </c>
    </row>
    <row r="1494" spans="1:9" x14ac:dyDescent="0.25">
      <c r="A1494" s="2" t="str">
        <f ca="1">Tabel4[[#This Row],[GroepBeheerderEmail]]&amp;Tabel4[[#This Row],[GroepNaam]]&amp;Tabel4[[#This Row],[ReisNaam]]&amp;Tabel4[[#This Row],[NotitieTitel]]&amp;Tabel4[[#This Row],[NotitieDatum]]&amp;Tabel4[[#This Row],[NotitieTekst]]</f>
        <v>Frannie.Hearle@gmail.com,Meevee,Puerto Castilla,Focused solution-oriented groupware,22-01-2020,Vivamus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v>
      </c>
      <c r="B1494" s="2" t="str">
        <f ca="1">SUBSTITUTE(INDEX(Tabel3[GroepBeheerderEmail],Tabel4[[#This Row],[Reis.Index]]),",","")</f>
        <v>Frannie.Hearle@gmail.com</v>
      </c>
      <c r="C1494" s="2" t="str">
        <f ca="1">INDEX(Tabel3[GroepNaam],Tabel4[[#This Row],[Reis.Index]])</f>
        <v>,Meevee,</v>
      </c>
      <c r="D1494" s="2" t="str">
        <f ca="1">INDEX(Tabel3[ReisNaam],Tabel4[[#This Row],[Reis.Index]])&amp;","</f>
        <v>Puerto Castilla,</v>
      </c>
      <c r="E1494" t="s">
        <v>4232</v>
      </c>
      <c r="F1494" t="s">
        <v>2127</v>
      </c>
      <c r="G1494" s="17" t="str">
        <f t="shared" ca="1" si="47"/>
        <v>,22-01-2020,</v>
      </c>
      <c r="H1494" s="2">
        <f ca="1">RANDBETWEEN(1,Formules!$B$3)</f>
        <v>472</v>
      </c>
      <c r="I1494" s="2">
        <f t="shared" si="48"/>
        <v>1493</v>
      </c>
    </row>
    <row r="1495" spans="1:9" x14ac:dyDescent="0.25">
      <c r="A1495" s="2" t="str">
        <f ca="1">Tabel4[[#This Row],[GroepBeheerderEmail]]&amp;Tabel4[[#This Row],[GroepNaam]]&amp;Tabel4[[#This Row],[ReisNaam]]&amp;Tabel4[[#This Row],[NotitieTitel]]&amp;Tabel4[[#This Row],[NotitieDatum]]&amp;Tabel4[[#This Row],[NotitieTekst]]</f>
        <v>Ganny.de Guise@gmail.com,Midel,Paris 04,De-engineered bandwidth-monitored extranet,22-01-2020,Nulla facilisi. Cras non velit nec nisi vulputate nonummy.</v>
      </c>
      <c r="B1495" s="2" t="str">
        <f ca="1">SUBSTITUTE(INDEX(Tabel3[GroepBeheerderEmail],Tabel4[[#This Row],[Reis.Index]]),",","")</f>
        <v>Ganny.de Guise@gmail.com</v>
      </c>
      <c r="C1495" s="2" t="str">
        <f ca="1">INDEX(Tabel3[GroepNaam],Tabel4[[#This Row],[Reis.Index]])</f>
        <v>,Midel,</v>
      </c>
      <c r="D1495" s="2" t="str">
        <f ca="1">INDEX(Tabel3[ReisNaam],Tabel4[[#This Row],[Reis.Index]])&amp;","</f>
        <v>Paris 04,</v>
      </c>
      <c r="E1495" t="s">
        <v>4233</v>
      </c>
      <c r="F1495" t="s">
        <v>2579</v>
      </c>
      <c r="G1495" s="17" t="str">
        <f t="shared" ca="1" si="47"/>
        <v>,22-01-2020,</v>
      </c>
      <c r="H1495" s="2">
        <f ca="1">RANDBETWEEN(1,Formules!$B$3)</f>
        <v>261</v>
      </c>
      <c r="I1495" s="2">
        <f t="shared" si="48"/>
        <v>1494</v>
      </c>
    </row>
    <row r="1496" spans="1:9" x14ac:dyDescent="0.25">
      <c r="A1496" s="2" t="str">
        <f ca="1">Tabel4[[#This Row],[GroepBeheerderEmail]]&amp;Tabel4[[#This Row],[GroepNaam]]&amp;Tabel4[[#This Row],[ReisNaam]]&amp;Tabel4[[#This Row],[NotitieTitel]]&amp;Tabel4[[#This Row],[NotitieDatum]]&amp;Tabel4[[#This Row],[NotitieTekst]]</f>
        <v>Cull.Annes@gmail.com,Oloo,Wololele A,Distributed global interface,22-01-2020,Morbi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v>
      </c>
      <c r="B1496" s="2" t="str">
        <f ca="1">SUBSTITUTE(INDEX(Tabel3[GroepBeheerderEmail],Tabel4[[#This Row],[Reis.Index]]),",","")</f>
        <v>Cull.Annes@gmail.com</v>
      </c>
      <c r="C1496" s="2" t="str">
        <f ca="1">INDEX(Tabel3[GroepNaam],Tabel4[[#This Row],[Reis.Index]])</f>
        <v>,Oloo,</v>
      </c>
      <c r="D1496" s="2" t="str">
        <f ca="1">INDEX(Tabel3[ReisNaam],Tabel4[[#This Row],[Reis.Index]])&amp;","</f>
        <v>Wololele A,</v>
      </c>
      <c r="E1496" t="s">
        <v>4234</v>
      </c>
      <c r="F1496" t="s">
        <v>2459</v>
      </c>
      <c r="G1496" s="17" t="str">
        <f t="shared" ca="1" si="47"/>
        <v>,22-01-2020,</v>
      </c>
      <c r="H1496" s="2">
        <f ca="1">RANDBETWEEN(1,Formules!$B$3)</f>
        <v>423</v>
      </c>
      <c r="I1496" s="2">
        <f t="shared" si="48"/>
        <v>1495</v>
      </c>
    </row>
    <row r="1497" spans="1:9" x14ac:dyDescent="0.25">
      <c r="A1497" s="2" t="str">
        <f ca="1">Tabel4[[#This Row],[GroepBeheerderEmail]]&amp;Tabel4[[#This Row],[GroepNaam]]&amp;Tabel4[[#This Row],[ReisNaam]]&amp;Tabel4[[#This Row],[NotitieTitel]]&amp;Tabel4[[#This Row],[NotitieDatum]]&amp;Tabel4[[#This Row],[NotitieTekst]]</f>
        <v>Andrey.Pieche@gmail.com,Voonix,Liuxiang,Networked multimedia service-desk,22-01-2020,Aliquam non mauris.</v>
      </c>
      <c r="B1497" s="2" t="str">
        <f ca="1">SUBSTITUTE(INDEX(Tabel3[GroepBeheerderEmail],Tabel4[[#This Row],[Reis.Index]]),",","")</f>
        <v>Andrey.Pieche@gmail.com</v>
      </c>
      <c r="C1497" s="2" t="str">
        <f ca="1">INDEX(Tabel3[GroepNaam],Tabel4[[#This Row],[Reis.Index]])</f>
        <v>,Voonix,</v>
      </c>
      <c r="D1497" s="2" t="str">
        <f ca="1">INDEX(Tabel3[ReisNaam],Tabel4[[#This Row],[Reis.Index]])&amp;","</f>
        <v>Liuxiang,</v>
      </c>
      <c r="E1497" t="s">
        <v>4235</v>
      </c>
      <c r="F1497" t="s">
        <v>2580</v>
      </c>
      <c r="G1497" s="17" t="str">
        <f t="shared" ca="1" si="47"/>
        <v>,22-01-2020,</v>
      </c>
      <c r="H1497" s="2">
        <f ca="1">RANDBETWEEN(1,Formules!$B$3)</f>
        <v>81</v>
      </c>
      <c r="I1497" s="2">
        <f t="shared" si="48"/>
        <v>1496</v>
      </c>
    </row>
    <row r="1498" spans="1:9" x14ac:dyDescent="0.25">
      <c r="A1498" s="2" t="str">
        <f ca="1">Tabel4[[#This Row],[GroepBeheerderEmail]]&amp;Tabel4[[#This Row],[GroepNaam]]&amp;Tabel4[[#This Row],[ReisNaam]]&amp;Tabel4[[#This Row],[NotitieTitel]]&amp;Tabel4[[#This Row],[NotitieDatum]]&amp;Tabel4[[#This Row],[NotitieTekst]]</f>
        <v>Jolynn.Fosdike@gmail.com,Skyndu,Mumias,Automated fresh-thinking database,22-01-2020,Fusce posuere felis sed lacus. Morbi sem mauris, laoreet ut, rhoncus aliquet, pulvinar sed, nisl.</v>
      </c>
      <c r="B1498" s="2" t="str">
        <f ca="1">SUBSTITUTE(INDEX(Tabel3[GroepBeheerderEmail],Tabel4[[#This Row],[Reis.Index]]),",","")</f>
        <v>Jolynn.Fosdike@gmail.com</v>
      </c>
      <c r="C1498" s="2" t="str">
        <f ca="1">INDEX(Tabel3[GroepNaam],Tabel4[[#This Row],[Reis.Index]])</f>
        <v>,Skyndu,</v>
      </c>
      <c r="D1498" s="2" t="str">
        <f ca="1">INDEX(Tabel3[ReisNaam],Tabel4[[#This Row],[Reis.Index]])&amp;","</f>
        <v>Mumias,</v>
      </c>
      <c r="E1498" t="s">
        <v>4236</v>
      </c>
      <c r="F1498" t="s">
        <v>2317</v>
      </c>
      <c r="G1498" s="17" t="str">
        <f t="shared" ca="1" si="47"/>
        <v>,22-01-2020,</v>
      </c>
      <c r="H1498" s="2">
        <f ca="1">RANDBETWEEN(1,Formules!$B$3)</f>
        <v>682</v>
      </c>
      <c r="I1498" s="2">
        <f t="shared" si="48"/>
        <v>1497</v>
      </c>
    </row>
    <row r="1499" spans="1:9" x14ac:dyDescent="0.25">
      <c r="A1499" s="2" t="str">
        <f ca="1">Tabel4[[#This Row],[GroepBeheerderEmail]]&amp;Tabel4[[#This Row],[GroepNaam]]&amp;Tabel4[[#This Row],[ReisNaam]]&amp;Tabel4[[#This Row],[NotitieTitel]]&amp;Tabel4[[#This Row],[NotitieDatum]]&amp;Tabel4[[#This Row],[NotitieTekst]]</f>
        <v>Chaddy.Coultar@gmail.com,Avamba,Luoluopu,Streamlined discrete analyzer,22-01-2020,In sagittis dui vel nisl. Duis ac nibh. Fusce lacus purus, aliquet at, feugiat non, pretium quis, lectus. Suspendisse potenti. In eleifend quam a odio.</v>
      </c>
      <c r="B1499" s="2" t="str">
        <f ca="1">SUBSTITUTE(INDEX(Tabel3[GroepBeheerderEmail],Tabel4[[#This Row],[Reis.Index]]),",","")</f>
        <v>Chaddy.Coultar@gmail.com</v>
      </c>
      <c r="C1499" s="2" t="str">
        <f ca="1">INDEX(Tabel3[GroepNaam],Tabel4[[#This Row],[Reis.Index]])</f>
        <v>,Avamba,</v>
      </c>
      <c r="D1499" s="2" t="str">
        <f ca="1">INDEX(Tabel3[ReisNaam],Tabel4[[#This Row],[Reis.Index]])&amp;","</f>
        <v>Luoluopu,</v>
      </c>
      <c r="E1499" t="s">
        <v>4237</v>
      </c>
      <c r="F1499" t="s">
        <v>2167</v>
      </c>
      <c r="G1499" s="17" t="str">
        <f t="shared" ca="1" si="47"/>
        <v>,22-01-2020,</v>
      </c>
      <c r="H1499" s="2">
        <f ca="1">RANDBETWEEN(1,Formules!$B$3)</f>
        <v>240</v>
      </c>
      <c r="I1499" s="2">
        <f t="shared" si="48"/>
        <v>1498</v>
      </c>
    </row>
    <row r="1500" spans="1:9" x14ac:dyDescent="0.25">
      <c r="A1500" s="2" t="str">
        <f ca="1">Tabel4[[#This Row],[GroepBeheerderEmail]]&amp;Tabel4[[#This Row],[GroepNaam]]&amp;Tabel4[[#This Row],[ReisNaam]]&amp;Tabel4[[#This Row],[NotitieTitel]]&amp;Tabel4[[#This Row],[NotitieDatum]]&amp;Tabel4[[#This Row],[NotitieTekst]]</f>
        <v>Kenny.Pimm@gmail.com,Centimia,Klimovsk,Distributed fault-tolerant architecture,22-01-2020,Nullam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v>
      </c>
      <c r="B1500" s="2" t="str">
        <f ca="1">SUBSTITUTE(INDEX(Tabel3[GroepBeheerderEmail],Tabel4[[#This Row],[Reis.Index]]),",","")</f>
        <v>Kenny.Pimm@gmail.com</v>
      </c>
      <c r="C1500" s="2" t="str">
        <f ca="1">INDEX(Tabel3[GroepNaam],Tabel4[[#This Row],[Reis.Index]])</f>
        <v>,Centimia,</v>
      </c>
      <c r="D1500" s="2" t="str">
        <f ca="1">INDEX(Tabel3[ReisNaam],Tabel4[[#This Row],[Reis.Index]])&amp;","</f>
        <v>Klimovsk,</v>
      </c>
      <c r="E1500" t="s">
        <v>4238</v>
      </c>
      <c r="F1500" t="s">
        <v>2581</v>
      </c>
      <c r="G1500" s="17" t="str">
        <f t="shared" ca="1" si="47"/>
        <v>,22-01-2020,</v>
      </c>
      <c r="H1500" s="2">
        <f ca="1">RANDBETWEEN(1,Formules!$B$3)</f>
        <v>769</v>
      </c>
      <c r="I1500" s="2">
        <f t="shared" si="48"/>
        <v>1499</v>
      </c>
    </row>
    <row r="1501" spans="1:9" x14ac:dyDescent="0.25">
      <c r="A1501" s="2" t="str">
        <f ca="1">Tabel4[[#This Row],[GroepBeheerderEmail]]&amp;Tabel4[[#This Row],[GroepNaam]]&amp;Tabel4[[#This Row],[ReisNaam]]&amp;Tabel4[[#This Row],[NotitieTitel]]&amp;Tabel4[[#This Row],[NotitieDatum]]&amp;Tabel4[[#This Row],[NotitieTekst]]</f>
        <v>Ofilia.Peron@gmail.com,Skinte,Silgueiros,Reverse-engineered context-sensitive alliance,22-01-2020,Cras pellentesque volutpat dui. Maecenas tristique, est et tempus semper, est quam pharetra magna, ac consequat metus sapien ut nunc.</v>
      </c>
      <c r="B1501" s="2" t="str">
        <f ca="1">SUBSTITUTE(INDEX(Tabel3[GroepBeheerderEmail],Tabel4[[#This Row],[Reis.Index]]),",","")</f>
        <v>Ofilia.Peron@gmail.com</v>
      </c>
      <c r="C1501" s="2" t="str">
        <f ca="1">INDEX(Tabel3[GroepNaam],Tabel4[[#This Row],[Reis.Index]])</f>
        <v>,Skinte,</v>
      </c>
      <c r="D1501" s="2" t="str">
        <f ca="1">INDEX(Tabel3[ReisNaam],Tabel4[[#This Row],[Reis.Index]])&amp;","</f>
        <v>Silgueiros,</v>
      </c>
      <c r="E1501" t="s">
        <v>4239</v>
      </c>
      <c r="F1501" t="s">
        <v>2582</v>
      </c>
      <c r="G1501" s="17" t="str">
        <f t="shared" ca="1" si="47"/>
        <v>,22-01-2020,</v>
      </c>
      <c r="H1501" s="2">
        <f ca="1">RANDBETWEEN(1,Formules!$B$3)</f>
        <v>49</v>
      </c>
      <c r="I1501" s="2">
        <f t="shared" si="48"/>
        <v>1500</v>
      </c>
    </row>
    <row r="1502" spans="1:9" x14ac:dyDescent="0.25">
      <c r="A1502" s="2" t="str">
        <f ca="1">Tabel4[[#This Row],[GroepBeheerderEmail]]&amp;Tabel4[[#This Row],[GroepNaam]]&amp;Tabel4[[#This Row],[ReisNaam]]&amp;Tabel4[[#This Row],[NotitieTitel]]&amp;Tabel4[[#This Row],[NotitieDatum]]&amp;Tabel4[[#This Row],[NotitieTekst]]</f>
        <v>Terry.Scarasbrick@gmail.com,Jazzy,Bankim,Expanded content-based task-force,22-01-2020,Nulla tellus. In sagittis dui vel nisl.</v>
      </c>
      <c r="B1502" s="2" t="str">
        <f ca="1">SUBSTITUTE(INDEX(Tabel3[GroepBeheerderEmail],Tabel4[[#This Row],[Reis.Index]]),",","")</f>
        <v>Terry.Scarasbrick@gmail.com</v>
      </c>
      <c r="C1502" s="2" t="str">
        <f ca="1">INDEX(Tabel3[GroepNaam],Tabel4[[#This Row],[Reis.Index]])</f>
        <v>,Jazzy,</v>
      </c>
      <c r="D1502" s="2" t="str">
        <f ca="1">INDEX(Tabel3[ReisNaam],Tabel4[[#This Row],[Reis.Index]])&amp;","</f>
        <v>Bankim,</v>
      </c>
      <c r="E1502" t="s">
        <v>4240</v>
      </c>
      <c r="F1502" t="s">
        <v>2321</v>
      </c>
      <c r="G1502" s="17" t="str">
        <f t="shared" ca="1" si="47"/>
        <v>,22-01-2020,</v>
      </c>
      <c r="H1502" s="2">
        <f ca="1">RANDBETWEEN(1,Formules!$B$3)</f>
        <v>718</v>
      </c>
      <c r="I1502" s="2">
        <f t="shared" si="48"/>
        <v>1501</v>
      </c>
    </row>
    <row r="1503" spans="1:9" x14ac:dyDescent="0.25">
      <c r="A1503" s="2" t="str">
        <f ca="1">Tabel4[[#This Row],[GroepBeheerderEmail]]&amp;Tabel4[[#This Row],[GroepNaam]]&amp;Tabel4[[#This Row],[ReisNaam]]&amp;Tabel4[[#This Row],[NotitieTitel]]&amp;Tabel4[[#This Row],[NotitieDatum]]&amp;Tabel4[[#This Row],[NotitieTekst]]</f>
        <v>Mable.Stobbie@gmail.com,Skilith,Wadeng,Configurable 4th generation hub,22-01-2020,Lorem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v>
      </c>
      <c r="B1503" s="2" t="str">
        <f ca="1">SUBSTITUTE(INDEX(Tabel3[GroepBeheerderEmail],Tabel4[[#This Row],[Reis.Index]]),",","")</f>
        <v>Mable.Stobbie@gmail.com</v>
      </c>
      <c r="C1503" s="2" t="str">
        <f ca="1">INDEX(Tabel3[GroepNaam],Tabel4[[#This Row],[Reis.Index]])</f>
        <v>,Skilith,</v>
      </c>
      <c r="D1503" s="2" t="str">
        <f ca="1">INDEX(Tabel3[ReisNaam],Tabel4[[#This Row],[Reis.Index]])&amp;","</f>
        <v>Wadeng,</v>
      </c>
      <c r="E1503" t="s">
        <v>4241</v>
      </c>
      <c r="F1503" t="s">
        <v>2411</v>
      </c>
      <c r="G1503" s="17" t="str">
        <f t="shared" ca="1" si="47"/>
        <v>,22-01-2020,</v>
      </c>
      <c r="H1503" s="2">
        <f ca="1">RANDBETWEEN(1,Formules!$B$3)</f>
        <v>392</v>
      </c>
      <c r="I1503" s="2">
        <f t="shared" si="48"/>
        <v>1502</v>
      </c>
    </row>
    <row r="1504" spans="1:9" x14ac:dyDescent="0.25">
      <c r="A1504" s="2" t="str">
        <f ca="1">Tabel4[[#This Row],[GroepBeheerderEmail]]&amp;Tabel4[[#This Row],[GroepNaam]]&amp;Tabel4[[#This Row],[ReisNaam]]&amp;Tabel4[[#This Row],[NotitieTitel]]&amp;Tabel4[[#This Row],[NotitieDatum]]&amp;Tabel4[[#This Row],[NotitieTekst]]</f>
        <v>Cherise.Remon@gmail.com,Snaptags,Mayuan,Innovative zero defect neural-net,22-01-2020,In eleifend quam a odio. In hac habitasse platea dictumst. Maecenas ut massa quis augue luctus tincidunt. Nulla mollis molestie lorem.</v>
      </c>
      <c r="B1504" s="2" t="str">
        <f ca="1">SUBSTITUTE(INDEX(Tabel3[GroepBeheerderEmail],Tabel4[[#This Row],[Reis.Index]]),",","")</f>
        <v>Cherise.Remon@gmail.com</v>
      </c>
      <c r="C1504" s="2" t="str">
        <f ca="1">INDEX(Tabel3[GroepNaam],Tabel4[[#This Row],[Reis.Index]])</f>
        <v>,Snaptags,</v>
      </c>
      <c r="D1504" s="2" t="str">
        <f ca="1">INDEX(Tabel3[ReisNaam],Tabel4[[#This Row],[Reis.Index]])&amp;","</f>
        <v>Mayuan,</v>
      </c>
      <c r="E1504" t="s">
        <v>4242</v>
      </c>
      <c r="F1504" t="s">
        <v>1866</v>
      </c>
      <c r="G1504" s="17" t="str">
        <f t="shared" ca="1" si="47"/>
        <v>,22-01-2020,</v>
      </c>
      <c r="H1504" s="2">
        <f ca="1">RANDBETWEEN(1,Formules!$B$3)</f>
        <v>139</v>
      </c>
      <c r="I1504" s="2">
        <f t="shared" si="48"/>
        <v>1503</v>
      </c>
    </row>
    <row r="1505" spans="1:9" x14ac:dyDescent="0.25">
      <c r="A1505" s="2" t="str">
        <f ca="1">Tabel4[[#This Row],[GroepBeheerderEmail]]&amp;Tabel4[[#This Row],[GroepNaam]]&amp;Tabel4[[#This Row],[ReisNaam]]&amp;Tabel4[[#This Row],[NotitieTitel]]&amp;Tabel4[[#This Row],[NotitieDatum]]&amp;Tabel4[[#This Row],[NotitieTekst]]</f>
        <v>Pattie.Fundell@gmail.com,Agivu,Jilin,Balanced modular forecast,22-01-2020,In eleifend quam a odio. In hac habitasse platea dictumst. Maecenas ut massa quis augue luctus tincidunt. Nulla mollis molestie lorem. Quisque ut erat. Curabitur gravida nisi at nibh.</v>
      </c>
      <c r="B1505" s="2" t="str">
        <f ca="1">SUBSTITUTE(INDEX(Tabel3[GroepBeheerderEmail],Tabel4[[#This Row],[Reis.Index]]),",","")</f>
        <v>Pattie.Fundell@gmail.com</v>
      </c>
      <c r="C1505" s="2" t="str">
        <f ca="1">INDEX(Tabel3[GroepNaam],Tabel4[[#This Row],[Reis.Index]])</f>
        <v>,Agivu,</v>
      </c>
      <c r="D1505" s="2" t="str">
        <f ca="1">INDEX(Tabel3[ReisNaam],Tabel4[[#This Row],[Reis.Index]])&amp;","</f>
        <v>Jilin,</v>
      </c>
      <c r="E1505" t="s">
        <v>4243</v>
      </c>
      <c r="F1505" t="s">
        <v>1946</v>
      </c>
      <c r="G1505" s="17" t="str">
        <f t="shared" ca="1" si="47"/>
        <v>,22-01-2020,</v>
      </c>
      <c r="H1505" s="2">
        <f ca="1">RANDBETWEEN(1,Formules!$B$3)</f>
        <v>172</v>
      </c>
      <c r="I1505" s="2">
        <f t="shared" si="48"/>
        <v>1504</v>
      </c>
    </row>
    <row r="1506" spans="1:9" x14ac:dyDescent="0.25">
      <c r="A1506" s="2" t="str">
        <f ca="1">Tabel4[[#This Row],[GroepBeheerderEmail]]&amp;Tabel4[[#This Row],[GroepNaam]]&amp;Tabel4[[#This Row],[ReisNaam]]&amp;Tabel4[[#This Row],[NotitieTitel]]&amp;Tabel4[[#This Row],[NotitieDatum]]&amp;Tabel4[[#This Row],[NotitieTekst]]</f>
        <v>Frannie.Hearle@gmail.com,Meevee,Malinovoye Ozero,Extended mission-critical pricing structure,22-01-2020,Sed accumsan felis. Ut at dolor quis odio consequat varius.</v>
      </c>
      <c r="B1506" s="2" t="str">
        <f ca="1">SUBSTITUTE(INDEX(Tabel3[GroepBeheerderEmail],Tabel4[[#This Row],[Reis.Index]]),",","")</f>
        <v>Frannie.Hearle@gmail.com</v>
      </c>
      <c r="C1506" s="2" t="str">
        <f ca="1">INDEX(Tabel3[GroepNaam],Tabel4[[#This Row],[Reis.Index]])</f>
        <v>,Meevee,</v>
      </c>
      <c r="D1506" s="2" t="str">
        <f ca="1">INDEX(Tabel3[ReisNaam],Tabel4[[#This Row],[Reis.Index]])&amp;","</f>
        <v>Malinovoye Ozero,</v>
      </c>
      <c r="E1506" t="s">
        <v>4244</v>
      </c>
      <c r="F1506" t="s">
        <v>1753</v>
      </c>
      <c r="G1506" s="17" t="str">
        <f t="shared" ca="1" si="47"/>
        <v>,22-01-2020,</v>
      </c>
      <c r="H1506" s="2">
        <f ca="1">RANDBETWEEN(1,Formules!$B$3)</f>
        <v>336</v>
      </c>
      <c r="I1506" s="2">
        <f t="shared" si="48"/>
        <v>1505</v>
      </c>
    </row>
    <row r="1507" spans="1:9" x14ac:dyDescent="0.25">
      <c r="A1507" s="2" t="str">
        <f ca="1">Tabel4[[#This Row],[GroepBeheerderEmail]]&amp;Tabel4[[#This Row],[GroepNaam]]&amp;Tabel4[[#This Row],[ReisNaam]]&amp;Tabel4[[#This Row],[NotitieTitel]]&amp;Tabel4[[#This Row],[NotitieDatum]]&amp;Tabel4[[#This Row],[NotitieTekst]]</f>
        <v>Kelley.Grattan@gmail.com,Realfire,Guanqian,Upgradable 6th generation open architecture,22-01-2020,Vestibulum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v>
      </c>
      <c r="B1507" s="2" t="str">
        <f ca="1">SUBSTITUTE(INDEX(Tabel3[GroepBeheerderEmail],Tabel4[[#This Row],[Reis.Index]]),",","")</f>
        <v>Kelley.Grattan@gmail.com</v>
      </c>
      <c r="C1507" s="2" t="str">
        <f ca="1">INDEX(Tabel3[GroepNaam],Tabel4[[#This Row],[Reis.Index]])</f>
        <v>,Realfire,</v>
      </c>
      <c r="D1507" s="2" t="str">
        <f ca="1">INDEX(Tabel3[ReisNaam],Tabel4[[#This Row],[Reis.Index]])&amp;","</f>
        <v>Guanqian,</v>
      </c>
      <c r="E1507" t="s">
        <v>4245</v>
      </c>
      <c r="F1507" t="s">
        <v>2583</v>
      </c>
      <c r="G1507" s="17" t="str">
        <f t="shared" ca="1" si="47"/>
        <v>,22-01-2020,</v>
      </c>
      <c r="H1507" s="2">
        <f ca="1">RANDBETWEEN(1,Formules!$B$3)</f>
        <v>24</v>
      </c>
      <c r="I1507" s="2">
        <f t="shared" si="48"/>
        <v>1506</v>
      </c>
    </row>
    <row r="1508" spans="1:9" x14ac:dyDescent="0.25">
      <c r="A1508" s="2" t="str">
        <f ca="1">Tabel4[[#This Row],[GroepBeheerderEmail]]&amp;Tabel4[[#This Row],[GroepNaam]]&amp;Tabel4[[#This Row],[ReisNaam]]&amp;Tabel4[[#This Row],[NotitieTitel]]&amp;Tabel4[[#This Row],[NotitieDatum]]&amp;Tabel4[[#This Row],[NotitieTekst]]</f>
        <v>Ilka.Cushe@gmail.com,Youfeed,Orvalho,Programmable hybrid complexity,22-01-2020,Morbi odio odio, elementum eu, interdum eu, tincidunt in, leo. Maecenas pulvinar lobortis est. Phasellus sit amet erat. Nulla tempus. Vivamus in felis eu sapien cursus vestibulum.</v>
      </c>
      <c r="B1508" s="2" t="str">
        <f ca="1">SUBSTITUTE(INDEX(Tabel3[GroepBeheerderEmail],Tabel4[[#This Row],[Reis.Index]]),",","")</f>
        <v>Ilka.Cushe@gmail.com</v>
      </c>
      <c r="C1508" s="2" t="str">
        <f ca="1">INDEX(Tabel3[GroepNaam],Tabel4[[#This Row],[Reis.Index]])</f>
        <v>,Youfeed,</v>
      </c>
      <c r="D1508" s="2" t="str">
        <f ca="1">INDEX(Tabel3[ReisNaam],Tabel4[[#This Row],[Reis.Index]])&amp;","</f>
        <v>Orvalho,</v>
      </c>
      <c r="E1508" t="s">
        <v>4246</v>
      </c>
      <c r="F1508" t="s">
        <v>2584</v>
      </c>
      <c r="G1508" s="17" t="str">
        <f t="shared" ca="1" si="47"/>
        <v>,22-01-2020,</v>
      </c>
      <c r="H1508" s="2">
        <f ca="1">RANDBETWEEN(1,Formules!$B$3)</f>
        <v>848</v>
      </c>
      <c r="I1508" s="2">
        <f t="shared" si="48"/>
        <v>1507</v>
      </c>
    </row>
    <row r="1509" spans="1:9" x14ac:dyDescent="0.25">
      <c r="A1509" s="2" t="str">
        <f ca="1">Tabel4[[#This Row],[GroepBeheerderEmail]]&amp;Tabel4[[#This Row],[GroepNaam]]&amp;Tabel4[[#This Row],[ReisNaam]]&amp;Tabel4[[#This Row],[NotitieTitel]]&amp;Tabel4[[#This Row],[NotitieDatum]]&amp;Tabel4[[#This Row],[NotitieTekst]]</f>
        <v>Lorelei.Lindfors@gmail.com,Rooxo,Pontalina,Quality-focused maximized approach,22-01-2020,Donec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v>
      </c>
      <c r="B1509" s="2" t="str">
        <f ca="1">SUBSTITUTE(INDEX(Tabel3[GroepBeheerderEmail],Tabel4[[#This Row],[Reis.Index]]),",","")</f>
        <v>Lorelei.Lindfors@gmail.com</v>
      </c>
      <c r="C1509" s="2" t="str">
        <f ca="1">INDEX(Tabel3[GroepNaam],Tabel4[[#This Row],[Reis.Index]])</f>
        <v>,Rooxo,</v>
      </c>
      <c r="D1509" s="2" t="str">
        <f ca="1">INDEX(Tabel3[ReisNaam],Tabel4[[#This Row],[Reis.Index]])&amp;","</f>
        <v>Pontalina,</v>
      </c>
      <c r="E1509" t="s">
        <v>4247</v>
      </c>
      <c r="F1509" t="s">
        <v>1679</v>
      </c>
      <c r="G1509" s="17" t="str">
        <f t="shared" ca="1" si="47"/>
        <v>,22-01-2020,</v>
      </c>
      <c r="H1509" s="2">
        <f ca="1">RANDBETWEEN(1,Formules!$B$3)</f>
        <v>214</v>
      </c>
      <c r="I1509" s="2">
        <f t="shared" si="48"/>
        <v>1508</v>
      </c>
    </row>
    <row r="1510" spans="1:9" x14ac:dyDescent="0.25">
      <c r="A1510" s="2" t="str">
        <f ca="1">Tabel4[[#This Row],[GroepBeheerderEmail]]&amp;Tabel4[[#This Row],[GroepNaam]]&amp;Tabel4[[#This Row],[ReisNaam]]&amp;Tabel4[[#This Row],[NotitieTitel]]&amp;Tabel4[[#This Row],[NotitieDatum]]&amp;Tabel4[[#This Row],[NotitieTekst]]</f>
        <v>Jenelle.Caw@gmail.com,Tazz,Iogach,Centralized exuding analyzer,22-01-2020,Cras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v>
      </c>
      <c r="B1510" s="2" t="str">
        <f ca="1">SUBSTITUTE(INDEX(Tabel3[GroepBeheerderEmail],Tabel4[[#This Row],[Reis.Index]]),",","")</f>
        <v>Jenelle.Caw@gmail.com</v>
      </c>
      <c r="C1510" s="2" t="str">
        <f ca="1">INDEX(Tabel3[GroepNaam],Tabel4[[#This Row],[Reis.Index]])</f>
        <v>,Tazz,</v>
      </c>
      <c r="D1510" s="2" t="str">
        <f ca="1">INDEX(Tabel3[ReisNaam],Tabel4[[#This Row],[Reis.Index]])&amp;","</f>
        <v>Iogach,</v>
      </c>
      <c r="E1510" t="s">
        <v>4248</v>
      </c>
      <c r="F1510" t="s">
        <v>1974</v>
      </c>
      <c r="G1510" s="17" t="str">
        <f t="shared" ca="1" si="47"/>
        <v>,22-01-2020,</v>
      </c>
      <c r="H1510" s="2">
        <f ca="1">RANDBETWEEN(1,Formules!$B$3)</f>
        <v>808</v>
      </c>
      <c r="I1510" s="2">
        <f t="shared" si="48"/>
        <v>1509</v>
      </c>
    </row>
    <row r="1511" spans="1:9" x14ac:dyDescent="0.25">
      <c r="A1511" s="2" t="str">
        <f ca="1">Tabel4[[#This Row],[GroepBeheerderEmail]]&amp;Tabel4[[#This Row],[GroepNaam]]&amp;Tabel4[[#This Row],[ReisNaam]]&amp;Tabel4[[#This Row],[NotitieTitel]]&amp;Tabel4[[#This Row],[NotitieDatum]]&amp;Tabel4[[#This Row],[NotitieTekst]]</f>
        <v>Margalo.Gregor@gmail.com,Yakidoo,Néa Ankhíalos,Down-sized next generation conglomeration,22-01-2020,Suspendisse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v>
      </c>
      <c r="B1511" s="2" t="str">
        <f ca="1">SUBSTITUTE(INDEX(Tabel3[GroepBeheerderEmail],Tabel4[[#This Row],[Reis.Index]]),",","")</f>
        <v>Margalo.Gregor@gmail.com</v>
      </c>
      <c r="C1511" s="2" t="str">
        <f ca="1">INDEX(Tabel3[GroepNaam],Tabel4[[#This Row],[Reis.Index]])</f>
        <v>,Yakidoo,</v>
      </c>
      <c r="D1511" s="2" t="str">
        <f ca="1">INDEX(Tabel3[ReisNaam],Tabel4[[#This Row],[Reis.Index]])&amp;","</f>
        <v>Néa Ankhíalos,</v>
      </c>
      <c r="E1511" t="s">
        <v>4249</v>
      </c>
      <c r="F1511" t="s">
        <v>2585</v>
      </c>
      <c r="G1511" s="17" t="str">
        <f t="shared" ca="1" si="47"/>
        <v>,22-01-2020,</v>
      </c>
      <c r="H1511" s="2">
        <f ca="1">RANDBETWEEN(1,Formules!$B$3)</f>
        <v>98</v>
      </c>
      <c r="I1511" s="2">
        <f t="shared" si="48"/>
        <v>1510</v>
      </c>
    </row>
    <row r="1512" spans="1:9" x14ac:dyDescent="0.25">
      <c r="A1512" s="2" t="str">
        <f ca="1">Tabel4[[#This Row],[GroepBeheerderEmail]]&amp;Tabel4[[#This Row],[GroepNaam]]&amp;Tabel4[[#This Row],[ReisNaam]]&amp;Tabel4[[#This Row],[NotitieTitel]]&amp;Tabel4[[#This Row],[NotitieDatum]]&amp;Tabel4[[#This Row],[NotitieTekst]]</f>
        <v>Padriac.Gauden@gmail.com,Meejo,Hisya,Cross-group heuristic internet solution,22-01-2020,Mauris ullamcorper purus sit amet nulla.</v>
      </c>
      <c r="B1512" s="2" t="str">
        <f ca="1">SUBSTITUTE(INDEX(Tabel3[GroepBeheerderEmail],Tabel4[[#This Row],[Reis.Index]]),",","")</f>
        <v>Padriac.Gauden@gmail.com</v>
      </c>
      <c r="C1512" s="2" t="str">
        <f ca="1">INDEX(Tabel3[GroepNaam],Tabel4[[#This Row],[Reis.Index]])</f>
        <v>,Meejo,</v>
      </c>
      <c r="D1512" s="2" t="str">
        <f ca="1">INDEX(Tabel3[ReisNaam],Tabel4[[#This Row],[Reis.Index]])&amp;","</f>
        <v>Hisya,</v>
      </c>
      <c r="E1512" t="s">
        <v>4250</v>
      </c>
      <c r="F1512" t="s">
        <v>2586</v>
      </c>
      <c r="G1512" s="17" t="str">
        <f t="shared" ca="1" si="47"/>
        <v>,22-01-2020,</v>
      </c>
      <c r="H1512" s="2">
        <f ca="1">RANDBETWEEN(1,Formules!$B$3)</f>
        <v>952</v>
      </c>
      <c r="I1512" s="2">
        <f t="shared" si="48"/>
        <v>1511</v>
      </c>
    </row>
    <row r="1513" spans="1:9" x14ac:dyDescent="0.25">
      <c r="A1513" s="2" t="str">
        <f ca="1">Tabel4[[#This Row],[GroepBeheerderEmail]]&amp;Tabel4[[#This Row],[GroepNaam]]&amp;Tabel4[[#This Row],[ReisNaam]]&amp;Tabel4[[#This Row],[NotitieTitel]]&amp;Tabel4[[#This Row],[NotitieDatum]]&amp;Tabel4[[#This Row],[NotitieTekst]]</f>
        <v>Lettie.Handling@gmail.com,Dynava,Anxi,Centralized logistical database,22-01-2020,Donec odio justo, sollicitudin ut, suscipit a, feugiat et, eros. Vestibulum ac est lacinia nisi venenatis tristique. Fusce congue, diam id ornare imperdiet, sapien urna pretium nisl, ut volutpat sapien arcu sed augue. Aliquam erat volutpat. In congue.</v>
      </c>
      <c r="B1513" s="2" t="str">
        <f ca="1">SUBSTITUTE(INDEX(Tabel3[GroepBeheerderEmail],Tabel4[[#This Row],[Reis.Index]]),",","")</f>
        <v>Lettie.Handling@gmail.com</v>
      </c>
      <c r="C1513" s="2" t="str">
        <f ca="1">INDEX(Tabel3[GroepNaam],Tabel4[[#This Row],[Reis.Index]])</f>
        <v>,Dynava,</v>
      </c>
      <c r="D1513" s="2" t="str">
        <f ca="1">INDEX(Tabel3[ReisNaam],Tabel4[[#This Row],[Reis.Index]])&amp;","</f>
        <v>Anxi,</v>
      </c>
      <c r="E1513" t="s">
        <v>4251</v>
      </c>
      <c r="F1513" t="s">
        <v>2587</v>
      </c>
      <c r="G1513" s="17" t="str">
        <f t="shared" ca="1" si="47"/>
        <v>,22-01-2020,</v>
      </c>
      <c r="H1513" s="2">
        <f ca="1">RANDBETWEEN(1,Formules!$B$3)</f>
        <v>487</v>
      </c>
      <c r="I1513" s="2">
        <f t="shared" si="48"/>
        <v>1512</v>
      </c>
    </row>
    <row r="1514" spans="1:9" x14ac:dyDescent="0.25">
      <c r="A1514" s="2" t="str">
        <f ca="1">Tabel4[[#This Row],[GroepBeheerderEmail]]&amp;Tabel4[[#This Row],[GroepNaam]]&amp;Tabel4[[#This Row],[ReisNaam]]&amp;Tabel4[[#This Row],[NotitieTitel]]&amp;Tabel4[[#This Row],[NotitieDatum]]&amp;Tabel4[[#This Row],[NotitieTekst]]</f>
        <v>Faun.Gutans@gmail.com,Meevee,Sembungin,Diverse optimal parallelism,22-01-2020,Nulla mollis molestie lorem. Quisque ut erat. Curabitur gravida nisi at nibh. In hac habitasse platea dictumst.</v>
      </c>
      <c r="B1514" s="2" t="str">
        <f ca="1">SUBSTITUTE(INDEX(Tabel3[GroepBeheerderEmail],Tabel4[[#This Row],[Reis.Index]]),",","")</f>
        <v>Faun.Gutans@gmail.com</v>
      </c>
      <c r="C1514" s="2" t="str">
        <f ca="1">INDEX(Tabel3[GroepNaam],Tabel4[[#This Row],[Reis.Index]])</f>
        <v>,Meevee,</v>
      </c>
      <c r="D1514" s="2" t="str">
        <f ca="1">INDEX(Tabel3[ReisNaam],Tabel4[[#This Row],[Reis.Index]])&amp;","</f>
        <v>Sembungin,</v>
      </c>
      <c r="E1514" t="s">
        <v>4252</v>
      </c>
      <c r="F1514" t="s">
        <v>2588</v>
      </c>
      <c r="G1514" s="17" t="str">
        <f t="shared" ref="G1514:G1577" ca="1" si="49">","&amp;TEXT(TODAY(),"DD-MM-JJJJ")&amp;","</f>
        <v>,22-01-2020,</v>
      </c>
      <c r="H1514" s="2">
        <f ca="1">RANDBETWEEN(1,Formules!$B$3)</f>
        <v>93</v>
      </c>
      <c r="I1514" s="2">
        <f t="shared" ref="I1514:I1577" si="50">ROW()-1</f>
        <v>1513</v>
      </c>
    </row>
    <row r="1515" spans="1:9" x14ac:dyDescent="0.25">
      <c r="A1515" s="2" t="str">
        <f ca="1">Tabel4[[#This Row],[GroepBeheerderEmail]]&amp;Tabel4[[#This Row],[GroepNaam]]&amp;Tabel4[[#This Row],[ReisNaam]]&amp;Tabel4[[#This Row],[NotitieTitel]]&amp;Tabel4[[#This Row],[NotitieDatum]]&amp;Tabel4[[#This Row],[NotitieTekst]]</f>
        <v>Mordecai.Patterson@gmail.com,Fadeo,Banjar Sedang,Configurable discrete concept,22-01-2020,Vestibulum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v>
      </c>
      <c r="B1515" s="2" t="str">
        <f ca="1">SUBSTITUTE(INDEX(Tabel3[GroepBeheerderEmail],Tabel4[[#This Row],[Reis.Index]]),",","")</f>
        <v>Mordecai.Patterson@gmail.com</v>
      </c>
      <c r="C1515" s="2" t="str">
        <f ca="1">INDEX(Tabel3[GroepNaam],Tabel4[[#This Row],[Reis.Index]])</f>
        <v>,Fadeo,</v>
      </c>
      <c r="D1515" s="2" t="str">
        <f ca="1">INDEX(Tabel3[ReisNaam],Tabel4[[#This Row],[Reis.Index]])&amp;","</f>
        <v>Banjar Sedang,</v>
      </c>
      <c r="E1515" t="s">
        <v>4253</v>
      </c>
      <c r="F1515" t="s">
        <v>2589</v>
      </c>
      <c r="G1515" s="17" t="str">
        <f t="shared" ca="1" si="49"/>
        <v>,22-01-2020,</v>
      </c>
      <c r="H1515" s="2">
        <f ca="1">RANDBETWEEN(1,Formules!$B$3)</f>
        <v>285</v>
      </c>
      <c r="I1515" s="2">
        <f t="shared" si="50"/>
        <v>1514</v>
      </c>
    </row>
    <row r="1516" spans="1:9" x14ac:dyDescent="0.25">
      <c r="A1516" s="2" t="str">
        <f ca="1">Tabel4[[#This Row],[GroepBeheerderEmail]]&amp;Tabel4[[#This Row],[GroepNaam]]&amp;Tabel4[[#This Row],[ReisNaam]]&amp;Tabel4[[#This Row],[NotitieTitel]]&amp;Tabel4[[#This Row],[NotitieDatum]]&amp;Tabel4[[#This Row],[NotitieTekst]]</f>
        <v>Sven.Harrison@gmail.com,Wikibox,Yanghong,Reduced 4th generation secured line,22-01-2020,Curabitur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v>
      </c>
      <c r="B1516" s="2" t="str">
        <f ca="1">SUBSTITUTE(INDEX(Tabel3[GroepBeheerderEmail],Tabel4[[#This Row],[Reis.Index]]),",","")</f>
        <v>Sven.Harrison@gmail.com</v>
      </c>
      <c r="C1516" s="2" t="str">
        <f ca="1">INDEX(Tabel3[GroepNaam],Tabel4[[#This Row],[Reis.Index]])</f>
        <v>,Wikibox,</v>
      </c>
      <c r="D1516" s="2" t="str">
        <f ca="1">INDEX(Tabel3[ReisNaam],Tabel4[[#This Row],[Reis.Index]])&amp;","</f>
        <v>Yanghong,</v>
      </c>
      <c r="E1516" t="s">
        <v>4254</v>
      </c>
      <c r="F1516" t="s">
        <v>1989</v>
      </c>
      <c r="G1516" s="17" t="str">
        <f t="shared" ca="1" si="49"/>
        <v>,22-01-2020,</v>
      </c>
      <c r="H1516" s="2">
        <f ca="1">RANDBETWEEN(1,Formules!$B$3)</f>
        <v>68</v>
      </c>
      <c r="I1516" s="2">
        <f t="shared" si="50"/>
        <v>1515</v>
      </c>
    </row>
    <row r="1517" spans="1:9" x14ac:dyDescent="0.25">
      <c r="A1517" s="2" t="str">
        <f ca="1">Tabel4[[#This Row],[GroepBeheerderEmail]]&amp;Tabel4[[#This Row],[GroepNaam]]&amp;Tabel4[[#This Row],[ReisNaam]]&amp;Tabel4[[#This Row],[NotitieTitel]]&amp;Tabel4[[#This Row],[NotitieDatum]]&amp;Tabel4[[#This Row],[NotitieTekst]]</f>
        <v>Anatole.Vondrak@gmail.com,Tazzy,San José,Business-focused stable portal,22-01-2020,Suspendisse potenti. Cras in purus eu magna vulputate luctus. Cum sociis natoque penatibus et magnis dis parturient montes, nascetur ridiculus mus.</v>
      </c>
      <c r="B1517" s="2" t="str">
        <f ca="1">SUBSTITUTE(INDEX(Tabel3[GroepBeheerderEmail],Tabel4[[#This Row],[Reis.Index]]),",","")</f>
        <v>Anatole.Vondrak@gmail.com</v>
      </c>
      <c r="C1517" s="2" t="str">
        <f ca="1">INDEX(Tabel3[GroepNaam],Tabel4[[#This Row],[Reis.Index]])</f>
        <v>,Tazzy,</v>
      </c>
      <c r="D1517" s="2" t="str">
        <f ca="1">INDEX(Tabel3[ReisNaam],Tabel4[[#This Row],[Reis.Index]])&amp;","</f>
        <v>San José,</v>
      </c>
      <c r="E1517" t="s">
        <v>4255</v>
      </c>
      <c r="F1517" t="s">
        <v>2253</v>
      </c>
      <c r="G1517" s="17" t="str">
        <f t="shared" ca="1" si="49"/>
        <v>,22-01-2020,</v>
      </c>
      <c r="H1517" s="2">
        <f ca="1">RANDBETWEEN(1,Formules!$B$3)</f>
        <v>691</v>
      </c>
      <c r="I1517" s="2">
        <f t="shared" si="50"/>
        <v>1516</v>
      </c>
    </row>
    <row r="1518" spans="1:9" x14ac:dyDescent="0.25">
      <c r="A1518" s="2" t="str">
        <f ca="1">Tabel4[[#This Row],[GroepBeheerderEmail]]&amp;Tabel4[[#This Row],[GroepNaam]]&amp;Tabel4[[#This Row],[ReisNaam]]&amp;Tabel4[[#This Row],[NotitieTitel]]&amp;Tabel4[[#This Row],[NotitieDatum]]&amp;Tabel4[[#This Row],[NotitieTekst]]</f>
        <v>Kiri.Gelly@gmail.com,Aimbo,Inderka,Pre-emptive background support,22-01-2020,In eleifend quam a odio. In hac habitasse platea dictumst. Maecenas ut massa quis augue luctus tincidunt. Nulla mollis molestie lorem.</v>
      </c>
      <c r="B1518" s="2" t="str">
        <f ca="1">SUBSTITUTE(INDEX(Tabel3[GroepBeheerderEmail],Tabel4[[#This Row],[Reis.Index]]),",","")</f>
        <v>Kiri.Gelly@gmail.com</v>
      </c>
      <c r="C1518" s="2" t="str">
        <f ca="1">INDEX(Tabel3[GroepNaam],Tabel4[[#This Row],[Reis.Index]])</f>
        <v>,Aimbo,</v>
      </c>
      <c r="D1518" s="2" t="str">
        <f ca="1">INDEX(Tabel3[ReisNaam],Tabel4[[#This Row],[Reis.Index]])&amp;","</f>
        <v>Inderka,</v>
      </c>
      <c r="E1518" t="s">
        <v>4256</v>
      </c>
      <c r="F1518" t="s">
        <v>1866</v>
      </c>
      <c r="G1518" s="17" t="str">
        <f t="shared" ca="1" si="49"/>
        <v>,22-01-2020,</v>
      </c>
      <c r="H1518" s="2">
        <f ca="1">RANDBETWEEN(1,Formules!$B$3)</f>
        <v>86</v>
      </c>
      <c r="I1518" s="2">
        <f t="shared" si="50"/>
        <v>1517</v>
      </c>
    </row>
    <row r="1519" spans="1:9" x14ac:dyDescent="0.25">
      <c r="A1519" s="2" t="str">
        <f ca="1">Tabel4[[#This Row],[GroepBeheerderEmail]]&amp;Tabel4[[#This Row],[GroepNaam]]&amp;Tabel4[[#This Row],[ReisNaam]]&amp;Tabel4[[#This Row],[NotitieTitel]]&amp;Tabel4[[#This Row],[NotitieDatum]]&amp;Tabel4[[#This Row],[NotitieTekst]]</f>
        <v>Bartel.Plastow@gmail.com,Oloo,Itabaianinha,Open-architected empowering time-frame,22-01-2020,Etiam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v>
      </c>
      <c r="B1519" s="2" t="str">
        <f ca="1">SUBSTITUTE(INDEX(Tabel3[GroepBeheerderEmail],Tabel4[[#This Row],[Reis.Index]]),",","")</f>
        <v>Bartel.Plastow@gmail.com</v>
      </c>
      <c r="C1519" s="2" t="str">
        <f ca="1">INDEX(Tabel3[GroepNaam],Tabel4[[#This Row],[Reis.Index]])</f>
        <v>,Oloo,</v>
      </c>
      <c r="D1519" s="2" t="str">
        <f ca="1">INDEX(Tabel3[ReisNaam],Tabel4[[#This Row],[Reis.Index]])&amp;","</f>
        <v>Itabaianinha,</v>
      </c>
      <c r="E1519" t="s">
        <v>4257</v>
      </c>
      <c r="F1519" t="s">
        <v>2590</v>
      </c>
      <c r="G1519" s="17" t="str">
        <f t="shared" ca="1" si="49"/>
        <v>,22-01-2020,</v>
      </c>
      <c r="H1519" s="2">
        <f ca="1">RANDBETWEEN(1,Formules!$B$3)</f>
        <v>745</v>
      </c>
      <c r="I1519" s="2">
        <f t="shared" si="50"/>
        <v>1518</v>
      </c>
    </row>
    <row r="1520" spans="1:9" x14ac:dyDescent="0.25">
      <c r="A1520" s="2" t="str">
        <f ca="1">Tabel4[[#This Row],[GroepBeheerderEmail]]&amp;Tabel4[[#This Row],[GroepNaam]]&amp;Tabel4[[#This Row],[ReisNaam]]&amp;Tabel4[[#This Row],[NotitieTitel]]&amp;Tabel4[[#This Row],[NotitieDatum]]&amp;Tabel4[[#This Row],[NotitieTekst]]</f>
        <v>Benny.Mateescu@gmail.com,Jaxworks,Swiętajno,Multi-lateral fault-tolerant neural-net,22-01-2020,Praesent id massa id nisl venenatis lacinia. Aenean sit amet justo. Morbi ut odio.</v>
      </c>
      <c r="B1520" s="2" t="str">
        <f ca="1">SUBSTITUTE(INDEX(Tabel3[GroepBeheerderEmail],Tabel4[[#This Row],[Reis.Index]]),",","")</f>
        <v>Benny.Mateescu@gmail.com</v>
      </c>
      <c r="C1520" s="2" t="str">
        <f ca="1">INDEX(Tabel3[GroepNaam],Tabel4[[#This Row],[Reis.Index]])</f>
        <v>,Jaxworks,</v>
      </c>
      <c r="D1520" s="2" t="str">
        <f ca="1">INDEX(Tabel3[ReisNaam],Tabel4[[#This Row],[Reis.Index]])&amp;","</f>
        <v>Swiętajno,</v>
      </c>
      <c r="E1520" t="s">
        <v>4258</v>
      </c>
      <c r="F1520" t="s">
        <v>2331</v>
      </c>
      <c r="G1520" s="17" t="str">
        <f t="shared" ca="1" si="49"/>
        <v>,22-01-2020,</v>
      </c>
      <c r="H1520" s="2">
        <f ca="1">RANDBETWEEN(1,Formules!$B$3)</f>
        <v>420</v>
      </c>
      <c r="I1520" s="2">
        <f t="shared" si="50"/>
        <v>1519</v>
      </c>
    </row>
    <row r="1521" spans="1:9" x14ac:dyDescent="0.25">
      <c r="A1521" s="2" t="str">
        <f ca="1">Tabel4[[#This Row],[GroepBeheerderEmail]]&amp;Tabel4[[#This Row],[GroepNaam]]&amp;Tabel4[[#This Row],[ReisNaam]]&amp;Tabel4[[#This Row],[NotitieTitel]]&amp;Tabel4[[#This Row],[NotitieDatum]]&amp;Tabel4[[#This Row],[NotitieTekst]]</f>
        <v>Pennie.Thomtson@gmail.com,Yozio,Aktau,Ameliorated bi-directional success,22-01-2020,Suspendisse accumsan tortor quis turpis. Sed ante. Vivamus tortor. Duis mattis egestas metus. Aenean fermentum.</v>
      </c>
      <c r="B1521" s="2" t="str">
        <f ca="1">SUBSTITUTE(INDEX(Tabel3[GroepBeheerderEmail],Tabel4[[#This Row],[Reis.Index]]),",","")</f>
        <v>Pennie.Thomtson@gmail.com</v>
      </c>
      <c r="C1521" s="2" t="str">
        <f ca="1">INDEX(Tabel3[GroepNaam],Tabel4[[#This Row],[Reis.Index]])</f>
        <v>,Yozio,</v>
      </c>
      <c r="D1521" s="2" t="str">
        <f ca="1">INDEX(Tabel3[ReisNaam],Tabel4[[#This Row],[Reis.Index]])&amp;","</f>
        <v>Aktau,</v>
      </c>
      <c r="E1521" t="s">
        <v>4259</v>
      </c>
      <c r="F1521" t="s">
        <v>2387</v>
      </c>
      <c r="G1521" s="17" t="str">
        <f t="shared" ca="1" si="49"/>
        <v>,22-01-2020,</v>
      </c>
      <c r="H1521" s="2">
        <f ca="1">RANDBETWEEN(1,Formules!$B$3)</f>
        <v>441</v>
      </c>
      <c r="I1521" s="2">
        <f t="shared" si="50"/>
        <v>1520</v>
      </c>
    </row>
    <row r="1522" spans="1:9" x14ac:dyDescent="0.25">
      <c r="A1522" s="2" t="str">
        <f ca="1">Tabel4[[#This Row],[GroepBeheerderEmail]]&amp;Tabel4[[#This Row],[GroepNaam]]&amp;Tabel4[[#This Row],[ReisNaam]]&amp;Tabel4[[#This Row],[NotitieTitel]]&amp;Tabel4[[#This Row],[NotitieDatum]]&amp;Tabel4[[#This Row],[NotitieTekst]]</f>
        <v>Ofilia.Peron@gmail.com,Skinte,Silgueiros,Advanced methodical structure,22-01-2020,Duis mattis egestas metus. Aenean fermentum. Donec ut mauris eget massa tempor convallis. Nulla neque libero, convallis eget, eleifend luctus, ultricies eu, nibh.</v>
      </c>
      <c r="B1522" s="2" t="str">
        <f ca="1">SUBSTITUTE(INDEX(Tabel3[GroepBeheerderEmail],Tabel4[[#This Row],[Reis.Index]]),",","")</f>
        <v>Ofilia.Peron@gmail.com</v>
      </c>
      <c r="C1522" s="2" t="str">
        <f ca="1">INDEX(Tabel3[GroepNaam],Tabel4[[#This Row],[Reis.Index]])</f>
        <v>,Skinte,</v>
      </c>
      <c r="D1522" s="2" t="str">
        <f ca="1">INDEX(Tabel3[ReisNaam],Tabel4[[#This Row],[Reis.Index]])&amp;","</f>
        <v>Silgueiros,</v>
      </c>
      <c r="E1522" t="s">
        <v>4260</v>
      </c>
      <c r="F1522" t="s">
        <v>2408</v>
      </c>
      <c r="G1522" s="17" t="str">
        <f t="shared" ca="1" si="49"/>
        <v>,22-01-2020,</v>
      </c>
      <c r="H1522" s="2">
        <f ca="1">RANDBETWEEN(1,Formules!$B$3)</f>
        <v>49</v>
      </c>
      <c r="I1522" s="2">
        <f t="shared" si="50"/>
        <v>1521</v>
      </c>
    </row>
    <row r="1523" spans="1:9" x14ac:dyDescent="0.25">
      <c r="A1523" s="2" t="str">
        <f ca="1">Tabel4[[#This Row],[GroepBeheerderEmail]]&amp;Tabel4[[#This Row],[GroepNaam]]&amp;Tabel4[[#This Row],[ReisNaam]]&amp;Tabel4[[#This Row],[NotitieTitel]]&amp;Tabel4[[#This Row],[NotitieDatum]]&amp;Tabel4[[#This Row],[NotitieTekst]]</f>
        <v>Loria.Pickston@gmail.com,Dazzlesphere,Mae Hi,Triple-buffered systematic intranet,22-01-2020,Vivamus in felis eu sapien cursus vestibulum. Proin eu mi. Nulla ac enim. In tempor, turpis nec euismod scelerisque, quam turpis adipiscing lorem, vitae mattis nibh ligula nec sem. Duis aliquam convallis nunc. Proin at turpis a pede posuere nonummy. Integer non velit.</v>
      </c>
      <c r="B1523" s="2" t="str">
        <f ca="1">SUBSTITUTE(INDEX(Tabel3[GroepBeheerderEmail],Tabel4[[#This Row],[Reis.Index]]),",","")</f>
        <v>Loria.Pickston@gmail.com</v>
      </c>
      <c r="C1523" s="2" t="str">
        <f ca="1">INDEX(Tabel3[GroepNaam],Tabel4[[#This Row],[Reis.Index]])</f>
        <v>,Dazzlesphere,</v>
      </c>
      <c r="D1523" s="2" t="str">
        <f ca="1">INDEX(Tabel3[ReisNaam],Tabel4[[#This Row],[Reis.Index]])&amp;","</f>
        <v>Mae Hi,</v>
      </c>
      <c r="E1523" t="s">
        <v>4261</v>
      </c>
      <c r="F1523" t="s">
        <v>2591</v>
      </c>
      <c r="G1523" s="17" t="str">
        <f t="shared" ca="1" si="49"/>
        <v>,22-01-2020,</v>
      </c>
      <c r="H1523" s="2">
        <f ca="1">RANDBETWEEN(1,Formules!$B$3)</f>
        <v>868</v>
      </c>
      <c r="I1523" s="2">
        <f t="shared" si="50"/>
        <v>1522</v>
      </c>
    </row>
    <row r="1524" spans="1:9" x14ac:dyDescent="0.25">
      <c r="A1524" s="2" t="str">
        <f ca="1">Tabel4[[#This Row],[GroepBeheerderEmail]]&amp;Tabel4[[#This Row],[GroepNaam]]&amp;Tabel4[[#This Row],[ReisNaam]]&amp;Tabel4[[#This Row],[NotitieTitel]]&amp;Tabel4[[#This Row],[NotitieDatum]]&amp;Tabel4[[#This Row],[NotitieTekst]]</f>
        <v>Kiri.Gelly@gmail.com,Aimbo,Santol,Synchronised 24 hour function,22-01-2020,Pellentesque ultrices mattis odio.</v>
      </c>
      <c r="B1524" s="2" t="str">
        <f ca="1">SUBSTITUTE(INDEX(Tabel3[GroepBeheerderEmail],Tabel4[[#This Row],[Reis.Index]]),",","")</f>
        <v>Kiri.Gelly@gmail.com</v>
      </c>
      <c r="C1524" s="2" t="str">
        <f ca="1">INDEX(Tabel3[GroepNaam],Tabel4[[#This Row],[Reis.Index]])</f>
        <v>,Aimbo,</v>
      </c>
      <c r="D1524" s="2" t="str">
        <f ca="1">INDEX(Tabel3[ReisNaam],Tabel4[[#This Row],[Reis.Index]])&amp;","</f>
        <v>Santol,</v>
      </c>
      <c r="E1524" t="s">
        <v>4262</v>
      </c>
      <c r="F1524" t="s">
        <v>2056</v>
      </c>
      <c r="G1524" s="17" t="str">
        <f t="shared" ca="1" si="49"/>
        <v>,22-01-2020,</v>
      </c>
      <c r="H1524" s="2">
        <f ca="1">RANDBETWEEN(1,Formules!$B$3)</f>
        <v>714</v>
      </c>
      <c r="I1524" s="2">
        <f t="shared" si="50"/>
        <v>1523</v>
      </c>
    </row>
    <row r="1525" spans="1:9" x14ac:dyDescent="0.25">
      <c r="A1525" s="2" t="str">
        <f ca="1">Tabel4[[#This Row],[GroepBeheerderEmail]]&amp;Tabel4[[#This Row],[GroepNaam]]&amp;Tabel4[[#This Row],[ReisNaam]]&amp;Tabel4[[#This Row],[NotitieTitel]]&amp;Tabel4[[#This Row],[NotitieDatum]]&amp;Tabel4[[#This Row],[NotitieTekst]]</f>
        <v>Terry.Scarasbrick@gmail.com,Youopia,Nässjö,Open-architected explicit instruction set,22-01-2020,Praesent id massa id nisl venenatis lacinia. Aenean sit amet justo. Morbi ut odio.</v>
      </c>
      <c r="B1525" s="2" t="str">
        <f ca="1">SUBSTITUTE(INDEX(Tabel3[GroepBeheerderEmail],Tabel4[[#This Row],[Reis.Index]]),",","")</f>
        <v>Terry.Scarasbrick@gmail.com</v>
      </c>
      <c r="C1525" s="2" t="str">
        <f ca="1">INDEX(Tabel3[GroepNaam],Tabel4[[#This Row],[Reis.Index]])</f>
        <v>,Youopia,</v>
      </c>
      <c r="D1525" s="2" t="str">
        <f ca="1">INDEX(Tabel3[ReisNaam],Tabel4[[#This Row],[Reis.Index]])&amp;","</f>
        <v>Nässjö,</v>
      </c>
      <c r="E1525" t="s">
        <v>4263</v>
      </c>
      <c r="F1525" t="s">
        <v>2331</v>
      </c>
      <c r="G1525" s="17" t="str">
        <f t="shared" ca="1" si="49"/>
        <v>,22-01-2020,</v>
      </c>
      <c r="H1525" s="2">
        <f ca="1">RANDBETWEEN(1,Formules!$B$3)</f>
        <v>171</v>
      </c>
      <c r="I1525" s="2">
        <f t="shared" si="50"/>
        <v>1524</v>
      </c>
    </row>
    <row r="1526" spans="1:9" x14ac:dyDescent="0.25">
      <c r="A1526" s="2" t="str">
        <f ca="1">Tabel4[[#This Row],[GroepBeheerderEmail]]&amp;Tabel4[[#This Row],[GroepNaam]]&amp;Tabel4[[#This Row],[ReisNaam]]&amp;Tabel4[[#This Row],[NotitieTitel]]&amp;Tabel4[[#This Row],[NotitieDatum]]&amp;Tabel4[[#This Row],[NotitieTekst]]</f>
        <v>Tobin.De Castri@gmail.com,Kazu,Phatthana Nikhom,Automated 6th generation workforce,22-01-2020,Nulla nisl. Nunc nisl. Duis bibendum, felis sed interdum venenatis, turpis enim blandit mi, in porttitor pede justo eu massa.</v>
      </c>
      <c r="B1526" s="2" t="str">
        <f ca="1">SUBSTITUTE(INDEX(Tabel3[GroepBeheerderEmail],Tabel4[[#This Row],[Reis.Index]]),",","")</f>
        <v>Tobin.De Castri@gmail.com</v>
      </c>
      <c r="C1526" s="2" t="str">
        <f ca="1">INDEX(Tabel3[GroepNaam],Tabel4[[#This Row],[Reis.Index]])</f>
        <v>,Kazu,</v>
      </c>
      <c r="D1526" s="2" t="str">
        <f ca="1">INDEX(Tabel3[ReisNaam],Tabel4[[#This Row],[Reis.Index]])&amp;","</f>
        <v>Phatthana Nikhom,</v>
      </c>
      <c r="E1526" t="s">
        <v>4264</v>
      </c>
      <c r="F1526" t="s">
        <v>1823</v>
      </c>
      <c r="G1526" s="17" t="str">
        <f t="shared" ca="1" si="49"/>
        <v>,22-01-2020,</v>
      </c>
      <c r="H1526" s="2">
        <f ca="1">RANDBETWEEN(1,Formules!$B$3)</f>
        <v>875</v>
      </c>
      <c r="I1526" s="2">
        <f t="shared" si="50"/>
        <v>1525</v>
      </c>
    </row>
    <row r="1527" spans="1:9" x14ac:dyDescent="0.25">
      <c r="A1527" s="2" t="str">
        <f ca="1">Tabel4[[#This Row],[GroepBeheerderEmail]]&amp;Tabel4[[#This Row],[GroepNaam]]&amp;Tabel4[[#This Row],[ReisNaam]]&amp;Tabel4[[#This Row],[NotitieTitel]]&amp;Tabel4[[#This Row],[NotitieDatum]]&amp;Tabel4[[#This Row],[NotitieTekst]]</f>
        <v>Mayne.Begent@gmail.com,Rhyloo,Jacinto Arauz,Upgradable client-driven task-force,22-01-2020,Integer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v>
      </c>
      <c r="B1527" s="2" t="str">
        <f ca="1">SUBSTITUTE(INDEX(Tabel3[GroepBeheerderEmail],Tabel4[[#This Row],[Reis.Index]]),",","")</f>
        <v>Mayne.Begent@gmail.com</v>
      </c>
      <c r="C1527" s="2" t="str">
        <f ca="1">INDEX(Tabel3[GroepNaam],Tabel4[[#This Row],[Reis.Index]])</f>
        <v>,Rhyloo,</v>
      </c>
      <c r="D1527" s="2" t="str">
        <f ca="1">INDEX(Tabel3[ReisNaam],Tabel4[[#This Row],[Reis.Index]])&amp;","</f>
        <v>Jacinto Arauz,</v>
      </c>
      <c r="E1527" t="s">
        <v>4265</v>
      </c>
      <c r="F1527" t="s">
        <v>1828</v>
      </c>
      <c r="G1527" s="17" t="str">
        <f t="shared" ca="1" si="49"/>
        <v>,22-01-2020,</v>
      </c>
      <c r="H1527" s="2">
        <f ca="1">RANDBETWEEN(1,Formules!$B$3)</f>
        <v>634</v>
      </c>
      <c r="I1527" s="2">
        <f t="shared" si="50"/>
        <v>1526</v>
      </c>
    </row>
    <row r="1528" spans="1:9" x14ac:dyDescent="0.25">
      <c r="A1528" s="2" t="str">
        <f ca="1">Tabel4[[#This Row],[GroepBeheerderEmail]]&amp;Tabel4[[#This Row],[GroepNaam]]&amp;Tabel4[[#This Row],[ReisNaam]]&amp;Tabel4[[#This Row],[NotitieTitel]]&amp;Tabel4[[#This Row],[NotitieDatum]]&amp;Tabel4[[#This Row],[NotitieTekst]]</f>
        <v>Vonny.Raincin@gmail.com,Zoonoodle,Camden,Intuitive intangible ability,22-01-2020,In hac habitasse platea dictumst. Etiam faucibus cursus urna. Ut tellus. Nulla ut erat id mauris vulputate elementum.</v>
      </c>
      <c r="B1528" s="2" t="str">
        <f ca="1">SUBSTITUTE(INDEX(Tabel3[GroepBeheerderEmail],Tabel4[[#This Row],[Reis.Index]]),",","")</f>
        <v>Vonny.Raincin@gmail.com</v>
      </c>
      <c r="C1528" s="2" t="str">
        <f ca="1">INDEX(Tabel3[GroepNaam],Tabel4[[#This Row],[Reis.Index]])</f>
        <v>,Zoonoodle,</v>
      </c>
      <c r="D1528" s="2" t="str">
        <f ca="1">INDEX(Tabel3[ReisNaam],Tabel4[[#This Row],[Reis.Index]])&amp;","</f>
        <v>Camden,</v>
      </c>
      <c r="E1528" t="s">
        <v>4266</v>
      </c>
      <c r="F1528" t="s">
        <v>1803</v>
      </c>
      <c r="G1528" s="17" t="str">
        <f t="shared" ca="1" si="49"/>
        <v>,22-01-2020,</v>
      </c>
      <c r="H1528" s="2">
        <f ca="1">RANDBETWEEN(1,Formules!$B$3)</f>
        <v>898</v>
      </c>
      <c r="I1528" s="2">
        <f t="shared" si="50"/>
        <v>1527</v>
      </c>
    </row>
    <row r="1529" spans="1:9" x14ac:dyDescent="0.25">
      <c r="A1529" s="2" t="str">
        <f ca="1">Tabel4[[#This Row],[GroepBeheerderEmail]]&amp;Tabel4[[#This Row],[GroepNaam]]&amp;Tabel4[[#This Row],[ReisNaam]]&amp;Tabel4[[#This Row],[NotitieTitel]]&amp;Tabel4[[#This Row],[NotitieDatum]]&amp;Tabel4[[#This Row],[NotitieTekst]]</f>
        <v>Abraham.De Souza@gmail.com,Blogpad,Nizhniy Kislyay,Decentralized 4th generation adapter,22-01-2020,Integer aliquet, massa id lobortis convallis, tortor risus dapibus augue, vel accumsan tellus nisi eu orci. Mauris lacinia sapien quis libero. Nullam sit amet turpis elementum ligula vehicula consequat. Morbi a ipsum. Integer a nibh. In quis justo.</v>
      </c>
      <c r="B1529" s="2" t="str">
        <f ca="1">SUBSTITUTE(INDEX(Tabel3[GroepBeheerderEmail],Tabel4[[#This Row],[Reis.Index]]),",","")</f>
        <v>Abraham.De Souza@gmail.com</v>
      </c>
      <c r="C1529" s="2" t="str">
        <f ca="1">INDEX(Tabel3[GroepNaam],Tabel4[[#This Row],[Reis.Index]])</f>
        <v>,Blogpad,</v>
      </c>
      <c r="D1529" s="2" t="str">
        <f ca="1">INDEX(Tabel3[ReisNaam],Tabel4[[#This Row],[Reis.Index]])&amp;","</f>
        <v>Nizhniy Kislyay,</v>
      </c>
      <c r="E1529" t="s">
        <v>4267</v>
      </c>
      <c r="F1529" t="s">
        <v>1784</v>
      </c>
      <c r="G1529" s="17" t="str">
        <f t="shared" ca="1" si="49"/>
        <v>,22-01-2020,</v>
      </c>
      <c r="H1529" s="2">
        <f ca="1">RANDBETWEEN(1,Formules!$B$3)</f>
        <v>754</v>
      </c>
      <c r="I1529" s="2">
        <f t="shared" si="50"/>
        <v>1528</v>
      </c>
    </row>
    <row r="1530" spans="1:9" x14ac:dyDescent="0.25">
      <c r="A1530" s="2" t="str">
        <f ca="1">Tabel4[[#This Row],[GroepBeheerderEmail]]&amp;Tabel4[[#This Row],[GroepNaam]]&amp;Tabel4[[#This Row],[ReisNaam]]&amp;Tabel4[[#This Row],[NotitieTitel]]&amp;Tabel4[[#This Row],[NotitieDatum]]&amp;Tabel4[[#This Row],[NotitieTekst]]</f>
        <v>Cherise.Remon@gmail.com,Youtags,Majan,Cloned disintermediate application,22-01-2020,Morbi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v>
      </c>
      <c r="B1530" s="2" t="str">
        <f ca="1">SUBSTITUTE(INDEX(Tabel3[GroepBeheerderEmail],Tabel4[[#This Row],[Reis.Index]]),",","")</f>
        <v>Cherise.Remon@gmail.com</v>
      </c>
      <c r="C1530" s="2" t="str">
        <f ca="1">INDEX(Tabel3[GroepNaam],Tabel4[[#This Row],[Reis.Index]])</f>
        <v>,Youtags,</v>
      </c>
      <c r="D1530" s="2" t="str">
        <f ca="1">INDEX(Tabel3[ReisNaam],Tabel4[[#This Row],[Reis.Index]])&amp;","</f>
        <v>Majan,</v>
      </c>
      <c r="E1530" t="s">
        <v>4268</v>
      </c>
      <c r="F1530" t="s">
        <v>2072</v>
      </c>
      <c r="G1530" s="17" t="str">
        <f t="shared" ca="1" si="49"/>
        <v>,22-01-2020,</v>
      </c>
      <c r="H1530" s="2">
        <f ca="1">RANDBETWEEN(1,Formules!$B$3)</f>
        <v>967</v>
      </c>
      <c r="I1530" s="2">
        <f t="shared" si="50"/>
        <v>1529</v>
      </c>
    </row>
    <row r="1531" spans="1:9" x14ac:dyDescent="0.25">
      <c r="A1531" s="2" t="str">
        <f ca="1">Tabel4[[#This Row],[GroepBeheerderEmail]]&amp;Tabel4[[#This Row],[GroepNaam]]&amp;Tabel4[[#This Row],[ReisNaam]]&amp;Tabel4[[#This Row],[NotitieTitel]]&amp;Tabel4[[#This Row],[NotitieDatum]]&amp;Tabel4[[#This Row],[NotitieTekst]]</f>
        <v>Francis.Cockhill@gmail.com,Devpulse,Galapa,Devolved local moderator,22-01-2020,Integer aliquet, massa id lobortis convallis, tortor risus dapibus augue, vel accumsan tellus nisi eu orci. Mauris lacinia sapien quis libero. Nullam sit amet turpis elementum ligula vehicula consequat. Morbi a ipsum. Integer a nibh. In quis justo.</v>
      </c>
      <c r="B1531" s="2" t="str">
        <f ca="1">SUBSTITUTE(INDEX(Tabel3[GroepBeheerderEmail],Tabel4[[#This Row],[Reis.Index]]),",","")</f>
        <v>Francis.Cockhill@gmail.com</v>
      </c>
      <c r="C1531" s="2" t="str">
        <f ca="1">INDEX(Tabel3[GroepNaam],Tabel4[[#This Row],[Reis.Index]])</f>
        <v>,Devpulse,</v>
      </c>
      <c r="D1531" s="2" t="str">
        <f ca="1">INDEX(Tabel3[ReisNaam],Tabel4[[#This Row],[Reis.Index]])&amp;","</f>
        <v>Galapa,</v>
      </c>
      <c r="E1531" t="s">
        <v>4269</v>
      </c>
      <c r="F1531" t="s">
        <v>1784</v>
      </c>
      <c r="G1531" s="17" t="str">
        <f t="shared" ca="1" si="49"/>
        <v>,22-01-2020,</v>
      </c>
      <c r="H1531" s="2">
        <f ca="1">RANDBETWEEN(1,Formules!$B$3)</f>
        <v>861</v>
      </c>
      <c r="I1531" s="2">
        <f t="shared" si="50"/>
        <v>1530</v>
      </c>
    </row>
    <row r="1532" spans="1:9" x14ac:dyDescent="0.25">
      <c r="A1532" s="2" t="str">
        <f ca="1">Tabel4[[#This Row],[GroepBeheerderEmail]]&amp;Tabel4[[#This Row],[GroepNaam]]&amp;Tabel4[[#This Row],[ReisNaam]]&amp;Tabel4[[#This Row],[NotitieTitel]]&amp;Tabel4[[#This Row],[NotitieDatum]]&amp;Tabel4[[#This Row],[NotitieTekst]]</f>
        <v>Hillier.Carff@gmail.com,Devify,Yanggu,Implemented 24/7 parallelism,22-01-2020,Duis consequat dui nec nisi volutpat eleifend. Donec ut dolor.</v>
      </c>
      <c r="B1532" s="2" t="str">
        <f ca="1">SUBSTITUTE(INDEX(Tabel3[GroepBeheerderEmail],Tabel4[[#This Row],[Reis.Index]]),",","")</f>
        <v>Hillier.Carff@gmail.com</v>
      </c>
      <c r="C1532" s="2" t="str">
        <f ca="1">INDEX(Tabel3[GroepNaam],Tabel4[[#This Row],[Reis.Index]])</f>
        <v>,Devify,</v>
      </c>
      <c r="D1532" s="2" t="str">
        <f ca="1">INDEX(Tabel3[ReisNaam],Tabel4[[#This Row],[Reis.Index]])&amp;","</f>
        <v>Yanggu,</v>
      </c>
      <c r="E1532" t="s">
        <v>4270</v>
      </c>
      <c r="F1532" t="s">
        <v>2152</v>
      </c>
      <c r="G1532" s="17" t="str">
        <f t="shared" ca="1" si="49"/>
        <v>,22-01-2020,</v>
      </c>
      <c r="H1532" s="2">
        <f ca="1">RANDBETWEEN(1,Formules!$B$3)</f>
        <v>368</v>
      </c>
      <c r="I1532" s="2">
        <f t="shared" si="50"/>
        <v>1531</v>
      </c>
    </row>
    <row r="1533" spans="1:9" x14ac:dyDescent="0.25">
      <c r="A1533" s="2" t="str">
        <f ca="1">Tabel4[[#This Row],[GroepBeheerderEmail]]&amp;Tabel4[[#This Row],[GroepNaam]]&amp;Tabel4[[#This Row],[ReisNaam]]&amp;Tabel4[[#This Row],[NotitieTitel]]&amp;Tabel4[[#This Row],[NotitieDatum]]&amp;Tabel4[[#This Row],[NotitieTekst]]</f>
        <v>Dominik.Grishmanov@gmail.com,Quinu,Bokor,Operative 4th generation website,22-01-2020,Fusce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v>
      </c>
      <c r="B1533" s="2" t="str">
        <f ca="1">SUBSTITUTE(INDEX(Tabel3[GroepBeheerderEmail],Tabel4[[#This Row],[Reis.Index]]),",","")</f>
        <v>Dominik.Grishmanov@gmail.com</v>
      </c>
      <c r="C1533" s="2" t="str">
        <f ca="1">INDEX(Tabel3[GroepNaam],Tabel4[[#This Row],[Reis.Index]])</f>
        <v>,Quinu,</v>
      </c>
      <c r="D1533" s="2" t="str">
        <f ca="1">INDEX(Tabel3[ReisNaam],Tabel4[[#This Row],[Reis.Index]])&amp;","</f>
        <v>Bokor,</v>
      </c>
      <c r="E1533" t="s">
        <v>4271</v>
      </c>
      <c r="F1533" t="s">
        <v>2247</v>
      </c>
      <c r="G1533" s="17" t="str">
        <f t="shared" ca="1" si="49"/>
        <v>,22-01-2020,</v>
      </c>
      <c r="H1533" s="2">
        <f ca="1">RANDBETWEEN(1,Formules!$B$3)</f>
        <v>284</v>
      </c>
      <c r="I1533" s="2">
        <f t="shared" si="50"/>
        <v>1532</v>
      </c>
    </row>
    <row r="1534" spans="1:9" x14ac:dyDescent="0.25">
      <c r="A1534" s="2" t="str">
        <f ca="1">Tabel4[[#This Row],[GroepBeheerderEmail]]&amp;Tabel4[[#This Row],[GroepNaam]]&amp;Tabel4[[#This Row],[ReisNaam]]&amp;Tabel4[[#This Row],[NotitieTitel]]&amp;Tabel4[[#This Row],[NotitieDatum]]&amp;Tabel4[[#This Row],[NotitieTekst]]</f>
        <v>Ofilia.Peron@gmail.com,Skyba,Revava,Fully-configurable multi-tasking instruction set,22-01-2020,Nulla tellus. In sagittis dui vel nisl. Duis ac nibh. Fusce lacus purus, aliquet at, feugiat non, pretium quis, lectus.</v>
      </c>
      <c r="B1534" s="2" t="str">
        <f ca="1">SUBSTITUTE(INDEX(Tabel3[GroepBeheerderEmail],Tabel4[[#This Row],[Reis.Index]]),",","")</f>
        <v>Ofilia.Peron@gmail.com</v>
      </c>
      <c r="C1534" s="2" t="str">
        <f ca="1">INDEX(Tabel3[GroepNaam],Tabel4[[#This Row],[Reis.Index]])</f>
        <v>,Skyba,</v>
      </c>
      <c r="D1534" s="2" t="str">
        <f ca="1">INDEX(Tabel3[ReisNaam],Tabel4[[#This Row],[Reis.Index]])&amp;","</f>
        <v>Revava,</v>
      </c>
      <c r="E1534" t="s">
        <v>4272</v>
      </c>
      <c r="F1534" t="s">
        <v>1685</v>
      </c>
      <c r="G1534" s="17" t="str">
        <f t="shared" ca="1" si="49"/>
        <v>,22-01-2020,</v>
      </c>
      <c r="H1534" s="2">
        <f ca="1">RANDBETWEEN(1,Formules!$B$3)</f>
        <v>830</v>
      </c>
      <c r="I1534" s="2">
        <f t="shared" si="50"/>
        <v>1533</v>
      </c>
    </row>
    <row r="1535" spans="1:9" x14ac:dyDescent="0.25">
      <c r="A1535" s="2" t="str">
        <f ca="1">Tabel4[[#This Row],[GroepBeheerderEmail]]&amp;Tabel4[[#This Row],[GroepNaam]]&amp;Tabel4[[#This Row],[ReisNaam]]&amp;Tabel4[[#This Row],[NotitieTitel]]&amp;Tabel4[[#This Row],[NotitieDatum]]&amp;Tabel4[[#This Row],[NotitieTekst]]</f>
        <v>Dorene.Parkman@gmail.com,Dabvine,Poddębice,Operative client-server framework,22-01-2020,Integer pede justo, lacinia eget, tincidunt eget, tempus vel, pede. Morbi porttitor lorem id ligula. Suspendisse ornare consequat lectus. In est risus, auctor sed, tristique in, tempus sit amet, sem. Fusce consequat. Nulla nisl.</v>
      </c>
      <c r="B1535" s="2" t="str">
        <f ca="1">SUBSTITUTE(INDEX(Tabel3[GroepBeheerderEmail],Tabel4[[#This Row],[Reis.Index]]),",","")</f>
        <v>Dorene.Parkman@gmail.com</v>
      </c>
      <c r="C1535" s="2" t="str">
        <f ca="1">INDEX(Tabel3[GroepNaam],Tabel4[[#This Row],[Reis.Index]])</f>
        <v>,Dabvine,</v>
      </c>
      <c r="D1535" s="2" t="str">
        <f ca="1">INDEX(Tabel3[ReisNaam],Tabel4[[#This Row],[Reis.Index]])&amp;","</f>
        <v>Poddębice,</v>
      </c>
      <c r="E1535" t="s">
        <v>4273</v>
      </c>
      <c r="F1535" t="s">
        <v>2592</v>
      </c>
      <c r="G1535" s="17" t="str">
        <f t="shared" ca="1" si="49"/>
        <v>,22-01-2020,</v>
      </c>
      <c r="H1535" s="2">
        <f ca="1">RANDBETWEEN(1,Formules!$B$3)</f>
        <v>183</v>
      </c>
      <c r="I1535" s="2">
        <f t="shared" si="50"/>
        <v>1534</v>
      </c>
    </row>
    <row r="1536" spans="1:9" x14ac:dyDescent="0.25">
      <c r="A1536" s="2" t="str">
        <f ca="1">Tabel4[[#This Row],[GroepBeheerderEmail]]&amp;Tabel4[[#This Row],[GroepNaam]]&amp;Tabel4[[#This Row],[ReisNaam]]&amp;Tabel4[[#This Row],[NotitieTitel]]&amp;Tabel4[[#This Row],[NotitieDatum]]&amp;Tabel4[[#This Row],[NotitieTekst]]</f>
        <v>Abel.Jerdon@gmail.com,Fatz,Biyan,Open-architected full-range projection,22-01-2020,Duis consequat dui nec nisi volutpat eleifend. Donec ut dolor.</v>
      </c>
      <c r="B1536" s="2" t="str">
        <f ca="1">SUBSTITUTE(INDEX(Tabel3[GroepBeheerderEmail],Tabel4[[#This Row],[Reis.Index]]),",","")</f>
        <v>Abel.Jerdon@gmail.com</v>
      </c>
      <c r="C1536" s="2" t="str">
        <f ca="1">INDEX(Tabel3[GroepNaam],Tabel4[[#This Row],[Reis.Index]])</f>
        <v>,Fatz,</v>
      </c>
      <c r="D1536" s="2" t="str">
        <f ca="1">INDEX(Tabel3[ReisNaam],Tabel4[[#This Row],[Reis.Index]])&amp;","</f>
        <v>Biyan,</v>
      </c>
      <c r="E1536" t="s">
        <v>4274</v>
      </c>
      <c r="F1536" t="s">
        <v>2152</v>
      </c>
      <c r="G1536" s="17" t="str">
        <f t="shared" ca="1" si="49"/>
        <v>,22-01-2020,</v>
      </c>
      <c r="H1536" s="2">
        <f ca="1">RANDBETWEEN(1,Formules!$B$3)</f>
        <v>652</v>
      </c>
      <c r="I1536" s="2">
        <f t="shared" si="50"/>
        <v>1535</v>
      </c>
    </row>
    <row r="1537" spans="1:9" x14ac:dyDescent="0.25">
      <c r="A1537" s="2" t="str">
        <f ca="1">Tabel4[[#This Row],[GroepBeheerderEmail]]&amp;Tabel4[[#This Row],[GroepNaam]]&amp;Tabel4[[#This Row],[ReisNaam]]&amp;Tabel4[[#This Row],[NotitieTitel]]&amp;Tabel4[[#This Row],[NotitieDatum]]&amp;Tabel4[[#This Row],[NotitieTekst]]</f>
        <v>Rossy.Challener@gmail.com,Leexo,Tomepampa,Customer-focused bandwidth-monitored alliance,22-01-2020,In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v>
      </c>
      <c r="B1537" s="2" t="str">
        <f ca="1">SUBSTITUTE(INDEX(Tabel3[GroepBeheerderEmail],Tabel4[[#This Row],[Reis.Index]]),",","")</f>
        <v>Rossy.Challener@gmail.com</v>
      </c>
      <c r="C1537" s="2" t="str">
        <f ca="1">INDEX(Tabel3[GroepNaam],Tabel4[[#This Row],[Reis.Index]])</f>
        <v>,Leexo,</v>
      </c>
      <c r="D1537" s="2" t="str">
        <f ca="1">INDEX(Tabel3[ReisNaam],Tabel4[[#This Row],[Reis.Index]])&amp;","</f>
        <v>Tomepampa,</v>
      </c>
      <c r="E1537" t="s">
        <v>4275</v>
      </c>
      <c r="F1537" t="s">
        <v>2323</v>
      </c>
      <c r="G1537" s="17" t="str">
        <f t="shared" ca="1" si="49"/>
        <v>,22-01-2020,</v>
      </c>
      <c r="H1537" s="2">
        <f ca="1">RANDBETWEEN(1,Formules!$B$3)</f>
        <v>960</v>
      </c>
      <c r="I1537" s="2">
        <f t="shared" si="50"/>
        <v>1536</v>
      </c>
    </row>
    <row r="1538" spans="1:9" x14ac:dyDescent="0.25">
      <c r="A1538" s="2" t="str">
        <f ca="1">Tabel4[[#This Row],[GroepBeheerderEmail]]&amp;Tabel4[[#This Row],[GroepNaam]]&amp;Tabel4[[#This Row],[ReisNaam]]&amp;Tabel4[[#This Row],[NotitieTitel]]&amp;Tabel4[[#This Row],[NotitieDatum]]&amp;Tabel4[[#This Row],[NotitieTekst]]</f>
        <v>Lettie.Handling@gmail.com,Topdrive,Cibulakan,Extended analyzing approach,22-01-2020,Etiam pretium iaculis justo. In hac habitasse platea dictumst. Etiam faucibus cursus urna. Ut tellus. Nulla ut erat id mauris vulputate elementum.</v>
      </c>
      <c r="B1538" s="2" t="str">
        <f ca="1">SUBSTITUTE(INDEX(Tabel3[GroepBeheerderEmail],Tabel4[[#This Row],[Reis.Index]]),",","")</f>
        <v>Lettie.Handling@gmail.com</v>
      </c>
      <c r="C1538" s="2" t="str">
        <f ca="1">INDEX(Tabel3[GroepNaam],Tabel4[[#This Row],[Reis.Index]])</f>
        <v>,Topdrive,</v>
      </c>
      <c r="D1538" s="2" t="str">
        <f ca="1">INDEX(Tabel3[ReisNaam],Tabel4[[#This Row],[Reis.Index]])&amp;","</f>
        <v>Cibulakan,</v>
      </c>
      <c r="E1538" t="s">
        <v>4276</v>
      </c>
      <c r="F1538" t="s">
        <v>2593</v>
      </c>
      <c r="G1538" s="17" t="str">
        <f t="shared" ca="1" si="49"/>
        <v>,22-01-2020,</v>
      </c>
      <c r="H1538" s="2">
        <f ca="1">RANDBETWEEN(1,Formules!$B$3)</f>
        <v>405</v>
      </c>
      <c r="I1538" s="2">
        <f t="shared" si="50"/>
        <v>1537</v>
      </c>
    </row>
    <row r="1539" spans="1:9" x14ac:dyDescent="0.25">
      <c r="A1539" s="2" t="str">
        <f ca="1">Tabel4[[#This Row],[GroepBeheerderEmail]]&amp;Tabel4[[#This Row],[GroepNaam]]&amp;Tabel4[[#This Row],[ReisNaam]]&amp;Tabel4[[#This Row],[NotitieTitel]]&amp;Tabel4[[#This Row],[NotitieDatum]]&amp;Tabel4[[#This Row],[NotitieTekst]]</f>
        <v>Ingeberg.O'Hartnett@gmail.com,Vidoo,Babakansari,Self-enabling non-volatile initiative,22-01-2020,Donec semper sapien a libero. Nam dui. Proin leo odio, porttitor id, consequat in, consequat ut, nulla.</v>
      </c>
      <c r="B1539" s="2" t="str">
        <f ca="1">SUBSTITUTE(INDEX(Tabel3[GroepBeheerderEmail],Tabel4[[#This Row],[Reis.Index]]),",","")</f>
        <v>Ingeberg.O'Hartnett@gmail.com</v>
      </c>
      <c r="C1539" s="2" t="str">
        <f ca="1">INDEX(Tabel3[GroepNaam],Tabel4[[#This Row],[Reis.Index]])</f>
        <v>,Vidoo,</v>
      </c>
      <c r="D1539" s="2" t="str">
        <f ca="1">INDEX(Tabel3[ReisNaam],Tabel4[[#This Row],[Reis.Index]])&amp;","</f>
        <v>Babakansari,</v>
      </c>
      <c r="E1539" t="s">
        <v>4277</v>
      </c>
      <c r="F1539" t="s">
        <v>2360</v>
      </c>
      <c r="G1539" s="17" t="str">
        <f t="shared" ca="1" si="49"/>
        <v>,22-01-2020,</v>
      </c>
      <c r="H1539" s="2">
        <f ca="1">RANDBETWEEN(1,Formules!$B$3)</f>
        <v>220</v>
      </c>
      <c r="I1539" s="2">
        <f t="shared" si="50"/>
        <v>1538</v>
      </c>
    </row>
    <row r="1540" spans="1:9" x14ac:dyDescent="0.25">
      <c r="A1540" s="2" t="str">
        <f ca="1">Tabel4[[#This Row],[GroepBeheerderEmail]]&amp;Tabel4[[#This Row],[GroepNaam]]&amp;Tabel4[[#This Row],[ReisNaam]]&amp;Tabel4[[#This Row],[NotitieTitel]]&amp;Tabel4[[#This Row],[NotitieDatum]]&amp;Tabel4[[#This Row],[NotitieTekst]]</f>
        <v>Selia.Georgelin@gmail.com,Tagcat,Unidos,Progressive asymmetric customer loyalty,22-01-2020,Nulla justo.</v>
      </c>
      <c r="B1540" s="2" t="str">
        <f ca="1">SUBSTITUTE(INDEX(Tabel3[GroepBeheerderEmail],Tabel4[[#This Row],[Reis.Index]]),",","")</f>
        <v>Selia.Georgelin@gmail.com</v>
      </c>
      <c r="C1540" s="2" t="str">
        <f ca="1">INDEX(Tabel3[GroepNaam],Tabel4[[#This Row],[Reis.Index]])</f>
        <v>,Tagcat,</v>
      </c>
      <c r="D1540" s="2" t="str">
        <f ca="1">INDEX(Tabel3[ReisNaam],Tabel4[[#This Row],[Reis.Index]])&amp;","</f>
        <v>Unidos,</v>
      </c>
      <c r="E1540" t="s">
        <v>4278</v>
      </c>
      <c r="F1540" t="s">
        <v>1971</v>
      </c>
      <c r="G1540" s="17" t="str">
        <f t="shared" ca="1" si="49"/>
        <v>,22-01-2020,</v>
      </c>
      <c r="H1540" s="2">
        <f ca="1">RANDBETWEEN(1,Formules!$B$3)</f>
        <v>168</v>
      </c>
      <c r="I1540" s="2">
        <f t="shared" si="50"/>
        <v>1539</v>
      </c>
    </row>
    <row r="1541" spans="1:9" x14ac:dyDescent="0.25">
      <c r="A1541" s="2" t="str">
        <f ca="1">Tabel4[[#This Row],[GroepBeheerderEmail]]&amp;Tabel4[[#This Row],[GroepNaam]]&amp;Tabel4[[#This Row],[ReisNaam]]&amp;Tabel4[[#This Row],[NotitieTitel]]&amp;Tabel4[[#This Row],[NotitieDatum]]&amp;Tabel4[[#This Row],[NotitieTekst]]</f>
        <v>Ellen.O'Heyne@gmail.com,Rhynoodle,General Belgrano,Public-key didactic framework,22-01-2020,Fusce lacus purus, aliquet at, feugiat non, pretium quis, lectus. Suspendisse potenti. In eleifend quam a odio. In hac habitasse platea dictumst. Maecenas ut massa quis augue luctus tincidunt. Nulla mollis molestie lorem. Quisque ut erat.</v>
      </c>
      <c r="B1541" s="2" t="str">
        <f ca="1">SUBSTITUTE(INDEX(Tabel3[GroepBeheerderEmail],Tabel4[[#This Row],[Reis.Index]]),",","")</f>
        <v>Ellen.O'Heyne@gmail.com</v>
      </c>
      <c r="C1541" s="2" t="str">
        <f ca="1">INDEX(Tabel3[GroepNaam],Tabel4[[#This Row],[Reis.Index]])</f>
        <v>,Rhynoodle,</v>
      </c>
      <c r="D1541" s="2" t="str">
        <f ca="1">INDEX(Tabel3[ReisNaam],Tabel4[[#This Row],[Reis.Index]])&amp;","</f>
        <v>General Belgrano,</v>
      </c>
      <c r="E1541" t="s">
        <v>4279</v>
      </c>
      <c r="F1541" t="s">
        <v>2594</v>
      </c>
      <c r="G1541" s="17" t="str">
        <f t="shared" ca="1" si="49"/>
        <v>,22-01-2020,</v>
      </c>
      <c r="H1541" s="2">
        <f ca="1">RANDBETWEEN(1,Formules!$B$3)</f>
        <v>525</v>
      </c>
      <c r="I1541" s="2">
        <f t="shared" si="50"/>
        <v>1540</v>
      </c>
    </row>
    <row r="1542" spans="1:9" x14ac:dyDescent="0.25">
      <c r="A1542" s="2" t="str">
        <f ca="1">Tabel4[[#This Row],[GroepBeheerderEmail]]&amp;Tabel4[[#This Row],[GroepNaam]]&amp;Tabel4[[#This Row],[ReisNaam]]&amp;Tabel4[[#This Row],[NotitieTitel]]&amp;Tabel4[[#This Row],[NotitieDatum]]&amp;Tabel4[[#This Row],[NotitieTekst]]</f>
        <v>Lian.Cranch@gmail.com,Tekfly,Foumban,Object-based actuating definition,22-01-2020,Fusce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v>
      </c>
      <c r="B1542" s="2" t="str">
        <f ca="1">SUBSTITUTE(INDEX(Tabel3[GroepBeheerderEmail],Tabel4[[#This Row],[Reis.Index]]),",","")</f>
        <v>Lian.Cranch@gmail.com</v>
      </c>
      <c r="C1542" s="2" t="str">
        <f ca="1">INDEX(Tabel3[GroepNaam],Tabel4[[#This Row],[Reis.Index]])</f>
        <v>,Tekfly,</v>
      </c>
      <c r="D1542" s="2" t="str">
        <f ca="1">INDEX(Tabel3[ReisNaam],Tabel4[[#This Row],[Reis.Index]])&amp;","</f>
        <v>Foumban,</v>
      </c>
      <c r="E1542" t="s">
        <v>4280</v>
      </c>
      <c r="F1542" t="s">
        <v>1747</v>
      </c>
      <c r="G1542" s="17" t="str">
        <f t="shared" ca="1" si="49"/>
        <v>,22-01-2020,</v>
      </c>
      <c r="H1542" s="2">
        <f ca="1">RANDBETWEEN(1,Formules!$B$3)</f>
        <v>576</v>
      </c>
      <c r="I1542" s="2">
        <f t="shared" si="50"/>
        <v>1541</v>
      </c>
    </row>
    <row r="1543" spans="1:9" x14ac:dyDescent="0.25">
      <c r="A1543" s="2" t="str">
        <f ca="1">Tabel4[[#This Row],[GroepBeheerderEmail]]&amp;Tabel4[[#This Row],[GroepNaam]]&amp;Tabel4[[#This Row],[ReisNaam]]&amp;Tabel4[[#This Row],[NotitieTitel]]&amp;Tabel4[[#This Row],[NotitieDatum]]&amp;Tabel4[[#This Row],[NotitieTekst]]</f>
        <v>Abel.Jerdon@gmail.com,Lajo,Kolor,Streamlined tangible capability,22-01-2020,Vestibulum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v>
      </c>
      <c r="B1543" s="2" t="str">
        <f ca="1">SUBSTITUTE(INDEX(Tabel3[GroepBeheerderEmail],Tabel4[[#This Row],[Reis.Index]]),",","")</f>
        <v>Abel.Jerdon@gmail.com</v>
      </c>
      <c r="C1543" s="2" t="str">
        <f ca="1">INDEX(Tabel3[GroepNaam],Tabel4[[#This Row],[Reis.Index]])</f>
        <v>,Lajo,</v>
      </c>
      <c r="D1543" s="2" t="str">
        <f ca="1">INDEX(Tabel3[ReisNaam],Tabel4[[#This Row],[Reis.Index]])&amp;","</f>
        <v>Kolor,</v>
      </c>
      <c r="E1543" t="s">
        <v>4281</v>
      </c>
      <c r="F1543" t="s">
        <v>2595</v>
      </c>
      <c r="G1543" s="17" t="str">
        <f t="shared" ca="1" si="49"/>
        <v>,22-01-2020,</v>
      </c>
      <c r="H1543" s="2">
        <f ca="1">RANDBETWEEN(1,Formules!$B$3)</f>
        <v>891</v>
      </c>
      <c r="I1543" s="2">
        <f t="shared" si="50"/>
        <v>1542</v>
      </c>
    </row>
    <row r="1544" spans="1:9" x14ac:dyDescent="0.25">
      <c r="A1544" s="2" t="str">
        <f ca="1">Tabel4[[#This Row],[GroepBeheerderEmail]]&amp;Tabel4[[#This Row],[GroepNaam]]&amp;Tabel4[[#This Row],[ReisNaam]]&amp;Tabel4[[#This Row],[NotitieTitel]]&amp;Tabel4[[#This Row],[NotitieDatum]]&amp;Tabel4[[#This Row],[NotitieTekst]]</f>
        <v>Neely.Loughead@gmail.com,Lajo,Sidi Bouzid,De-engineered coherent leverage,22-01-2020,Fusce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v>
      </c>
      <c r="B1544" s="2" t="str">
        <f ca="1">SUBSTITUTE(INDEX(Tabel3[GroepBeheerderEmail],Tabel4[[#This Row],[Reis.Index]]),",","")</f>
        <v>Neely.Loughead@gmail.com</v>
      </c>
      <c r="C1544" s="2" t="str">
        <f ca="1">INDEX(Tabel3[GroepNaam],Tabel4[[#This Row],[Reis.Index]])</f>
        <v>,Lajo,</v>
      </c>
      <c r="D1544" s="2" t="str">
        <f ca="1">INDEX(Tabel3[ReisNaam],Tabel4[[#This Row],[Reis.Index]])&amp;","</f>
        <v>Sidi Bouzid,</v>
      </c>
      <c r="E1544" t="s">
        <v>4282</v>
      </c>
      <c r="F1544" t="s">
        <v>1747</v>
      </c>
      <c r="G1544" s="17" t="str">
        <f t="shared" ca="1" si="49"/>
        <v>,22-01-2020,</v>
      </c>
      <c r="H1544" s="2">
        <f ca="1">RANDBETWEEN(1,Formules!$B$3)</f>
        <v>331</v>
      </c>
      <c r="I1544" s="2">
        <f t="shared" si="50"/>
        <v>1543</v>
      </c>
    </row>
    <row r="1545" spans="1:9" x14ac:dyDescent="0.25">
      <c r="A1545" s="2" t="str">
        <f ca="1">Tabel4[[#This Row],[GroepBeheerderEmail]]&amp;Tabel4[[#This Row],[GroepNaam]]&amp;Tabel4[[#This Row],[ReisNaam]]&amp;Tabel4[[#This Row],[NotitieTitel]]&amp;Tabel4[[#This Row],[NotitieDatum]]&amp;Tabel4[[#This Row],[NotitieTekst]]</f>
        <v>Devan.Sainteau@gmail.com,Aivee,Dédougou,Public-key mobile pricing structure,22-01-2020,Donec odio justo, sollicitudin ut, suscipit a, feugiat et, eros. Vestibulum ac est lacinia nisi venenatis tristique. Fusce congue, diam id ornare imperdiet, sapien urna pretium nisl, ut volutpat sapien arcu sed augue. Aliquam erat volutpat. In congue.</v>
      </c>
      <c r="B1545" s="2" t="str">
        <f ca="1">SUBSTITUTE(INDEX(Tabel3[GroepBeheerderEmail],Tabel4[[#This Row],[Reis.Index]]),",","")</f>
        <v>Devan.Sainteau@gmail.com</v>
      </c>
      <c r="C1545" s="2" t="str">
        <f ca="1">INDEX(Tabel3[GroepNaam],Tabel4[[#This Row],[Reis.Index]])</f>
        <v>,Aivee,</v>
      </c>
      <c r="D1545" s="2" t="str">
        <f ca="1">INDEX(Tabel3[ReisNaam],Tabel4[[#This Row],[Reis.Index]])&amp;","</f>
        <v>Dédougou,</v>
      </c>
      <c r="E1545" t="s">
        <v>4283</v>
      </c>
      <c r="F1545" t="s">
        <v>2587</v>
      </c>
      <c r="G1545" s="17" t="str">
        <f t="shared" ca="1" si="49"/>
        <v>,22-01-2020,</v>
      </c>
      <c r="H1545" s="2">
        <f ca="1">RANDBETWEEN(1,Formules!$B$3)</f>
        <v>268</v>
      </c>
      <c r="I1545" s="2">
        <f t="shared" si="50"/>
        <v>1544</v>
      </c>
    </row>
    <row r="1546" spans="1:9" x14ac:dyDescent="0.25">
      <c r="A1546" s="2" t="str">
        <f ca="1">Tabel4[[#This Row],[GroepBeheerderEmail]]&amp;Tabel4[[#This Row],[GroepNaam]]&amp;Tabel4[[#This Row],[ReisNaam]]&amp;Tabel4[[#This Row],[NotitieTitel]]&amp;Tabel4[[#This Row],[NotitieDatum]]&amp;Tabel4[[#This Row],[NotitieTekst]]</f>
        <v>Edy.La Vigne@gmail.com,Rhyzio,Ait Ali,Fully-configurable maximized secured line,22-01-2020,Phasellus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v>
      </c>
      <c r="B1546" s="2" t="str">
        <f ca="1">SUBSTITUTE(INDEX(Tabel3[GroepBeheerderEmail],Tabel4[[#This Row],[Reis.Index]]),",","")</f>
        <v>Edy.La Vigne@gmail.com</v>
      </c>
      <c r="C1546" s="2" t="str">
        <f ca="1">INDEX(Tabel3[GroepNaam],Tabel4[[#This Row],[Reis.Index]])</f>
        <v>,Rhyzio,</v>
      </c>
      <c r="D1546" s="2" t="str">
        <f ca="1">INDEX(Tabel3[ReisNaam],Tabel4[[#This Row],[Reis.Index]])&amp;","</f>
        <v>Ait Ali,</v>
      </c>
      <c r="E1546" t="s">
        <v>4284</v>
      </c>
      <c r="F1546" t="s">
        <v>2040</v>
      </c>
      <c r="G1546" s="17" t="str">
        <f t="shared" ca="1" si="49"/>
        <v>,22-01-2020,</v>
      </c>
      <c r="H1546" s="2">
        <f ca="1">RANDBETWEEN(1,Formules!$B$3)</f>
        <v>480</v>
      </c>
      <c r="I1546" s="2">
        <f t="shared" si="50"/>
        <v>1545</v>
      </c>
    </row>
    <row r="1547" spans="1:9" x14ac:dyDescent="0.25">
      <c r="A1547" s="2" t="str">
        <f ca="1">Tabel4[[#This Row],[GroepBeheerderEmail]]&amp;Tabel4[[#This Row],[GroepNaam]]&amp;Tabel4[[#This Row],[ReisNaam]]&amp;Tabel4[[#This Row],[NotitieTitel]]&amp;Tabel4[[#This Row],[NotitieDatum]]&amp;Tabel4[[#This Row],[NotitieTekst]]</f>
        <v>Judi.Sweet@gmail.com,Zoomcast,Antimácheia,Enterprise-wide client-driven flexibility,22-01-2020,Pellentesque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v>
      </c>
      <c r="B1547" s="2" t="str">
        <f ca="1">SUBSTITUTE(INDEX(Tabel3[GroepBeheerderEmail],Tabel4[[#This Row],[Reis.Index]]),",","")</f>
        <v>Judi.Sweet@gmail.com</v>
      </c>
      <c r="C1547" s="2" t="str">
        <f ca="1">INDEX(Tabel3[GroepNaam],Tabel4[[#This Row],[Reis.Index]])</f>
        <v>,Zoomcast,</v>
      </c>
      <c r="D1547" s="2" t="str">
        <f ca="1">INDEX(Tabel3[ReisNaam],Tabel4[[#This Row],[Reis.Index]])&amp;","</f>
        <v>Antimácheia,</v>
      </c>
      <c r="E1547" t="s">
        <v>4285</v>
      </c>
      <c r="F1547" t="s">
        <v>2406</v>
      </c>
      <c r="G1547" s="17" t="str">
        <f t="shared" ca="1" si="49"/>
        <v>,22-01-2020,</v>
      </c>
      <c r="H1547" s="2">
        <f ca="1">RANDBETWEEN(1,Formules!$B$3)</f>
        <v>327</v>
      </c>
      <c r="I1547" s="2">
        <f t="shared" si="50"/>
        <v>1546</v>
      </c>
    </row>
    <row r="1548" spans="1:9" x14ac:dyDescent="0.25">
      <c r="A1548" s="2" t="str">
        <f ca="1">Tabel4[[#This Row],[GroepBeheerderEmail]]&amp;Tabel4[[#This Row],[GroepNaam]]&amp;Tabel4[[#This Row],[ReisNaam]]&amp;Tabel4[[#This Row],[NotitieTitel]]&amp;Tabel4[[#This Row],[NotitieDatum]]&amp;Tabel4[[#This Row],[NotitieTekst]]</f>
        <v>Putnam.Aleso@gmail.com,Izio,Sukpak,Customer-focused local groupware,22-01-2020,Proin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v>
      </c>
      <c r="B1548" s="2" t="str">
        <f ca="1">SUBSTITUTE(INDEX(Tabel3[GroepBeheerderEmail],Tabel4[[#This Row],[Reis.Index]]),",","")</f>
        <v>Putnam.Aleso@gmail.com</v>
      </c>
      <c r="C1548" s="2" t="str">
        <f ca="1">INDEX(Tabel3[GroepNaam],Tabel4[[#This Row],[Reis.Index]])</f>
        <v>,Izio,</v>
      </c>
      <c r="D1548" s="2" t="str">
        <f ca="1">INDEX(Tabel3[ReisNaam],Tabel4[[#This Row],[Reis.Index]])&amp;","</f>
        <v>Sukpak,</v>
      </c>
      <c r="E1548" t="s">
        <v>4286</v>
      </c>
      <c r="F1548" t="s">
        <v>2596</v>
      </c>
      <c r="G1548" s="17" t="str">
        <f t="shared" ca="1" si="49"/>
        <v>,22-01-2020,</v>
      </c>
      <c r="H1548" s="2">
        <f ca="1">RANDBETWEEN(1,Formules!$B$3)</f>
        <v>429</v>
      </c>
      <c r="I1548" s="2">
        <f t="shared" si="50"/>
        <v>1547</v>
      </c>
    </row>
    <row r="1549" spans="1:9" x14ac:dyDescent="0.25">
      <c r="A1549" s="2" t="str">
        <f ca="1">Tabel4[[#This Row],[GroepBeheerderEmail]]&amp;Tabel4[[#This Row],[GroepNaam]]&amp;Tabel4[[#This Row],[ReisNaam]]&amp;Tabel4[[#This Row],[NotitieTitel]]&amp;Tabel4[[#This Row],[NotitieDatum]]&amp;Tabel4[[#This Row],[NotitieTekst]]</f>
        <v>Karlik.Betteriss@gmail.com,Eayo,Zhonggang,Universal local workforce,22-01-2020,Nulla suscipit ligula in lacus. Curabitur at ipsum ac tellus semper interdum. Mauris ullamcorper purus sit amet nulla. Quisque arcu libero, rutrum ac, lobortis vel, dapibus at, diam.</v>
      </c>
      <c r="B1549" s="2" t="str">
        <f ca="1">SUBSTITUTE(INDEX(Tabel3[GroepBeheerderEmail],Tabel4[[#This Row],[Reis.Index]]),",","")</f>
        <v>Karlik.Betteriss@gmail.com</v>
      </c>
      <c r="C1549" s="2" t="str">
        <f ca="1">INDEX(Tabel3[GroepNaam],Tabel4[[#This Row],[Reis.Index]])</f>
        <v>,Eayo,</v>
      </c>
      <c r="D1549" s="2" t="str">
        <f ca="1">INDEX(Tabel3[ReisNaam],Tabel4[[#This Row],[Reis.Index]])&amp;","</f>
        <v>Zhonggang,</v>
      </c>
      <c r="E1549" t="s">
        <v>4287</v>
      </c>
      <c r="F1549" t="s">
        <v>2287</v>
      </c>
      <c r="G1549" s="17" t="str">
        <f t="shared" ca="1" si="49"/>
        <v>,22-01-2020,</v>
      </c>
      <c r="H1549" s="2">
        <f ca="1">RANDBETWEEN(1,Formules!$B$3)</f>
        <v>517</v>
      </c>
      <c r="I1549" s="2">
        <f t="shared" si="50"/>
        <v>1548</v>
      </c>
    </row>
    <row r="1550" spans="1:9" x14ac:dyDescent="0.25">
      <c r="A1550" s="2" t="str">
        <f ca="1">Tabel4[[#This Row],[GroepBeheerderEmail]]&amp;Tabel4[[#This Row],[GroepNaam]]&amp;Tabel4[[#This Row],[ReisNaam]]&amp;Tabel4[[#This Row],[NotitieTitel]]&amp;Tabel4[[#This Row],[NotitieDatum]]&amp;Tabel4[[#This Row],[NotitieTekst]]</f>
        <v>Drake.Bennie@gmail.com,Devify,Cayang,Inverse zero administration throughput,22-01-2020,Vestibulum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v>
      </c>
      <c r="B1550" s="2" t="str">
        <f ca="1">SUBSTITUTE(INDEX(Tabel3[GroepBeheerderEmail],Tabel4[[#This Row],[Reis.Index]]),",","")</f>
        <v>Drake.Bennie@gmail.com</v>
      </c>
      <c r="C1550" s="2" t="str">
        <f ca="1">INDEX(Tabel3[GroepNaam],Tabel4[[#This Row],[Reis.Index]])</f>
        <v>,Devify,</v>
      </c>
      <c r="D1550" s="2" t="str">
        <f ca="1">INDEX(Tabel3[ReisNaam],Tabel4[[#This Row],[Reis.Index]])&amp;","</f>
        <v>Cayang,</v>
      </c>
      <c r="E1550" t="s">
        <v>4288</v>
      </c>
      <c r="F1550" t="s">
        <v>1772</v>
      </c>
      <c r="G1550" s="17" t="str">
        <f t="shared" ca="1" si="49"/>
        <v>,22-01-2020,</v>
      </c>
      <c r="H1550" s="2">
        <f ca="1">RANDBETWEEN(1,Formules!$B$3)</f>
        <v>540</v>
      </c>
      <c r="I1550" s="2">
        <f t="shared" si="50"/>
        <v>1549</v>
      </c>
    </row>
    <row r="1551" spans="1:9" x14ac:dyDescent="0.25">
      <c r="A1551" s="2" t="str">
        <f ca="1">Tabel4[[#This Row],[GroepBeheerderEmail]]&amp;Tabel4[[#This Row],[GroepNaam]]&amp;Tabel4[[#This Row],[ReisNaam]]&amp;Tabel4[[#This Row],[NotitieTitel]]&amp;Tabel4[[#This Row],[NotitieDatum]]&amp;Tabel4[[#This Row],[NotitieTekst]]</f>
        <v>Debby.Siene@gmail.com,Jayo,Olszówka,Diverse high-level analyzer,22-01-2020,Suspendisse potenti. Cras in purus eu magna vulputate luctus. Cum sociis natoque penatibus et magnis dis parturient montes, nascetur ridiculus mus.</v>
      </c>
      <c r="B1551" s="2" t="str">
        <f ca="1">SUBSTITUTE(INDEX(Tabel3[GroepBeheerderEmail],Tabel4[[#This Row],[Reis.Index]]),",","")</f>
        <v>Debby.Siene@gmail.com</v>
      </c>
      <c r="C1551" s="2" t="str">
        <f ca="1">INDEX(Tabel3[GroepNaam],Tabel4[[#This Row],[Reis.Index]])</f>
        <v>,Jayo,</v>
      </c>
      <c r="D1551" s="2" t="str">
        <f ca="1">INDEX(Tabel3[ReisNaam],Tabel4[[#This Row],[Reis.Index]])&amp;","</f>
        <v>Olszówka,</v>
      </c>
      <c r="E1551" t="s">
        <v>4289</v>
      </c>
      <c r="F1551" t="s">
        <v>2253</v>
      </c>
      <c r="G1551" s="17" t="str">
        <f t="shared" ca="1" si="49"/>
        <v>,22-01-2020,</v>
      </c>
      <c r="H1551" s="2">
        <f ca="1">RANDBETWEEN(1,Formules!$B$3)</f>
        <v>337</v>
      </c>
      <c r="I1551" s="2">
        <f t="shared" si="50"/>
        <v>1550</v>
      </c>
    </row>
    <row r="1552" spans="1:9" x14ac:dyDescent="0.25">
      <c r="A1552" s="2" t="str">
        <f ca="1">Tabel4[[#This Row],[GroepBeheerderEmail]]&amp;Tabel4[[#This Row],[GroepNaam]]&amp;Tabel4[[#This Row],[ReisNaam]]&amp;Tabel4[[#This Row],[NotitieTitel]]&amp;Tabel4[[#This Row],[NotitieDatum]]&amp;Tabel4[[#This Row],[NotitieTekst]]</f>
        <v>Zonnya.Date@gmail.com,Chatterpoint,Cornwall,Visionary object-oriented archive,22-01-2020,Integer ac neque. Duis bibendum. Morbi non quam nec dui luctus rutrum. Nulla tellus. In sagittis dui vel nisl. Duis ac nibh.</v>
      </c>
      <c r="B1552" s="2" t="str">
        <f ca="1">SUBSTITUTE(INDEX(Tabel3[GroepBeheerderEmail],Tabel4[[#This Row],[Reis.Index]]),",","")</f>
        <v>Zonnya.Date@gmail.com</v>
      </c>
      <c r="C1552" s="2" t="str">
        <f ca="1">INDEX(Tabel3[GroepNaam],Tabel4[[#This Row],[Reis.Index]])</f>
        <v>,Chatterpoint,</v>
      </c>
      <c r="D1552" s="2" t="str">
        <f ca="1">INDEX(Tabel3[ReisNaam],Tabel4[[#This Row],[Reis.Index]])&amp;","</f>
        <v>Cornwall,</v>
      </c>
      <c r="E1552" t="s">
        <v>4290</v>
      </c>
      <c r="F1552" t="s">
        <v>2597</v>
      </c>
      <c r="G1552" s="17" t="str">
        <f t="shared" ca="1" si="49"/>
        <v>,22-01-2020,</v>
      </c>
      <c r="H1552" s="2">
        <f ca="1">RANDBETWEEN(1,Formules!$B$3)</f>
        <v>395</v>
      </c>
      <c r="I1552" s="2">
        <f t="shared" si="50"/>
        <v>1551</v>
      </c>
    </row>
    <row r="1553" spans="1:9" x14ac:dyDescent="0.25">
      <c r="A1553" s="2" t="str">
        <f ca="1">Tabel4[[#This Row],[GroepBeheerderEmail]]&amp;Tabel4[[#This Row],[GroepNaam]]&amp;Tabel4[[#This Row],[ReisNaam]]&amp;Tabel4[[#This Row],[NotitieTitel]]&amp;Tabel4[[#This Row],[NotitieDatum]]&amp;Tabel4[[#This Row],[NotitieTekst]]</f>
        <v>Hillier.Carff@gmail.com,Zooveo,Vacov,Managed responsive interface,22-01-2020,Proin eu mi. Nulla ac enim.</v>
      </c>
      <c r="B1553" s="2" t="str">
        <f ca="1">SUBSTITUTE(INDEX(Tabel3[GroepBeheerderEmail],Tabel4[[#This Row],[Reis.Index]]),",","")</f>
        <v>Hillier.Carff@gmail.com</v>
      </c>
      <c r="C1553" s="2" t="str">
        <f ca="1">INDEX(Tabel3[GroepNaam],Tabel4[[#This Row],[Reis.Index]])</f>
        <v>,Zooveo,</v>
      </c>
      <c r="D1553" s="2" t="str">
        <f ca="1">INDEX(Tabel3[ReisNaam],Tabel4[[#This Row],[Reis.Index]])&amp;","</f>
        <v>Vacov,</v>
      </c>
      <c r="E1553" t="s">
        <v>4291</v>
      </c>
      <c r="F1553" t="s">
        <v>2598</v>
      </c>
      <c r="G1553" s="17" t="str">
        <f t="shared" ca="1" si="49"/>
        <v>,22-01-2020,</v>
      </c>
      <c r="H1553" s="2">
        <f ca="1">RANDBETWEEN(1,Formules!$B$3)</f>
        <v>157</v>
      </c>
      <c r="I1553" s="2">
        <f t="shared" si="50"/>
        <v>1552</v>
      </c>
    </row>
    <row r="1554" spans="1:9" x14ac:dyDescent="0.25">
      <c r="A1554" s="2" t="str">
        <f ca="1">Tabel4[[#This Row],[GroepBeheerderEmail]]&amp;Tabel4[[#This Row],[GroepNaam]]&amp;Tabel4[[#This Row],[ReisNaam]]&amp;Tabel4[[#This Row],[NotitieTitel]]&amp;Tabel4[[#This Row],[NotitieDatum]]&amp;Tabel4[[#This Row],[NotitieTekst]]</f>
        <v>Kelley.Michieli@gmail.com,Reallinks,Veselynove,Self-enabling hybrid application,22-01-2020,Fusce lacus purus, aliquet at, feugiat non, pretium quis, lectus. Suspendisse potenti.</v>
      </c>
      <c r="B1554" s="2" t="str">
        <f ca="1">SUBSTITUTE(INDEX(Tabel3[GroepBeheerderEmail],Tabel4[[#This Row],[Reis.Index]]),",","")</f>
        <v>Kelley.Michieli@gmail.com</v>
      </c>
      <c r="C1554" s="2" t="str">
        <f ca="1">INDEX(Tabel3[GroepNaam],Tabel4[[#This Row],[Reis.Index]])</f>
        <v>,Reallinks,</v>
      </c>
      <c r="D1554" s="2" t="str">
        <f ca="1">INDEX(Tabel3[ReisNaam],Tabel4[[#This Row],[Reis.Index]])&amp;","</f>
        <v>Veselynove,</v>
      </c>
      <c r="E1554" t="s">
        <v>4292</v>
      </c>
      <c r="F1554" t="s">
        <v>2599</v>
      </c>
      <c r="G1554" s="17" t="str">
        <f t="shared" ca="1" si="49"/>
        <v>,22-01-2020,</v>
      </c>
      <c r="H1554" s="2">
        <f ca="1">RANDBETWEEN(1,Formules!$B$3)</f>
        <v>312</v>
      </c>
      <c r="I1554" s="2">
        <f t="shared" si="50"/>
        <v>1553</v>
      </c>
    </row>
    <row r="1555" spans="1:9" x14ac:dyDescent="0.25">
      <c r="A1555" s="2" t="str">
        <f ca="1">Tabel4[[#This Row],[GroepBeheerderEmail]]&amp;Tabel4[[#This Row],[GroepNaam]]&amp;Tabel4[[#This Row],[ReisNaam]]&amp;Tabel4[[#This Row],[NotitieTitel]]&amp;Tabel4[[#This Row],[NotitieDatum]]&amp;Tabel4[[#This Row],[NotitieTekst]]</f>
        <v>Haskel.Bath@gmail.com,Eabox,Sangallaya,Profit-focused content-based success,22-01-2020,Nullam porttitor lacus at turpis. Donec posuere metus vitae ipsum.</v>
      </c>
      <c r="B1555" s="2" t="str">
        <f ca="1">SUBSTITUTE(INDEX(Tabel3[GroepBeheerderEmail],Tabel4[[#This Row],[Reis.Index]]),",","")</f>
        <v>Haskel.Bath@gmail.com</v>
      </c>
      <c r="C1555" s="2" t="str">
        <f ca="1">INDEX(Tabel3[GroepNaam],Tabel4[[#This Row],[Reis.Index]])</f>
        <v>,Eabox,</v>
      </c>
      <c r="D1555" s="2" t="str">
        <f ca="1">INDEX(Tabel3[ReisNaam],Tabel4[[#This Row],[Reis.Index]])&amp;","</f>
        <v>Sangallaya,</v>
      </c>
      <c r="E1555" t="s">
        <v>4293</v>
      </c>
      <c r="F1555" t="s">
        <v>2600</v>
      </c>
      <c r="G1555" s="17" t="str">
        <f t="shared" ca="1" si="49"/>
        <v>,22-01-2020,</v>
      </c>
      <c r="H1555" s="2">
        <f ca="1">RANDBETWEEN(1,Formules!$B$3)</f>
        <v>56</v>
      </c>
      <c r="I1555" s="2">
        <f t="shared" si="50"/>
        <v>1554</v>
      </c>
    </row>
    <row r="1556" spans="1:9" x14ac:dyDescent="0.25">
      <c r="A1556" s="2" t="str">
        <f ca="1">Tabel4[[#This Row],[GroepBeheerderEmail]]&amp;Tabel4[[#This Row],[GroepNaam]]&amp;Tabel4[[#This Row],[ReisNaam]]&amp;Tabel4[[#This Row],[NotitieTitel]]&amp;Tabel4[[#This Row],[NotitieDatum]]&amp;Tabel4[[#This Row],[NotitieTekst]]</f>
        <v>Jacquelin.Waugh@gmail.com,Wordtune,Aibura,Expanded 4th generation database,22-01-2020,Etiam faucibus cursus urna. Ut tellus. Nulla ut erat id mauris vulputate elementum. Nullam varius. Nulla facilisi. Cras non velit nec nisi vulputate nonummy. Maecenas tincidunt lacus at velit.</v>
      </c>
      <c r="B1556" s="2" t="str">
        <f ca="1">SUBSTITUTE(INDEX(Tabel3[GroepBeheerderEmail],Tabel4[[#This Row],[Reis.Index]]),",","")</f>
        <v>Jacquelin.Waugh@gmail.com</v>
      </c>
      <c r="C1556" s="2" t="str">
        <f ca="1">INDEX(Tabel3[GroepNaam],Tabel4[[#This Row],[Reis.Index]])</f>
        <v>,Wordtune,</v>
      </c>
      <c r="D1556" s="2" t="str">
        <f ca="1">INDEX(Tabel3[ReisNaam],Tabel4[[#This Row],[Reis.Index]])&amp;","</f>
        <v>Aibura,</v>
      </c>
      <c r="E1556" t="s">
        <v>4294</v>
      </c>
      <c r="F1556" t="s">
        <v>2328</v>
      </c>
      <c r="G1556" s="17" t="str">
        <f t="shared" ca="1" si="49"/>
        <v>,22-01-2020,</v>
      </c>
      <c r="H1556" s="2">
        <f ca="1">RANDBETWEEN(1,Formules!$B$3)</f>
        <v>680</v>
      </c>
      <c r="I1556" s="2">
        <f t="shared" si="50"/>
        <v>1555</v>
      </c>
    </row>
    <row r="1557" spans="1:9" x14ac:dyDescent="0.25">
      <c r="A1557" s="2" t="str">
        <f ca="1">Tabel4[[#This Row],[GroepBeheerderEmail]]&amp;Tabel4[[#This Row],[GroepNaam]]&amp;Tabel4[[#This Row],[ReisNaam]]&amp;Tabel4[[#This Row],[NotitieTitel]]&amp;Tabel4[[#This Row],[NotitieDatum]]&amp;Tabel4[[#This Row],[NotitieTekst]]</f>
        <v>Lian.Cranch@gmail.com,Tekfly,Fukadale,Phased directional implementation,22-01-2020,Proin interdum mauris non ligula pellentesque ultrices. Phasellus id sapien in sapien iaculis congue. Vivamus metus arcu, adipiscing molestie, hendrerit at, vulputate vitae, nisl. Aenean lectus. Pellentesque eget nunc. Donec quis orci eget orci vehicula condimentum.</v>
      </c>
      <c r="B1557" s="2" t="str">
        <f ca="1">SUBSTITUTE(INDEX(Tabel3[GroepBeheerderEmail],Tabel4[[#This Row],[Reis.Index]]),",","")</f>
        <v>Lian.Cranch@gmail.com</v>
      </c>
      <c r="C1557" s="2" t="str">
        <f ca="1">INDEX(Tabel3[GroepNaam],Tabel4[[#This Row],[Reis.Index]])</f>
        <v>,Tekfly,</v>
      </c>
      <c r="D1557" s="2" t="str">
        <f ca="1">INDEX(Tabel3[ReisNaam],Tabel4[[#This Row],[Reis.Index]])&amp;","</f>
        <v>Fukadale,</v>
      </c>
      <c r="E1557" t="s">
        <v>4295</v>
      </c>
      <c r="F1557" t="s">
        <v>1973</v>
      </c>
      <c r="G1557" s="17" t="str">
        <f t="shared" ca="1" si="49"/>
        <v>,22-01-2020,</v>
      </c>
      <c r="H1557" s="2">
        <f ca="1">RANDBETWEEN(1,Formules!$B$3)</f>
        <v>410</v>
      </c>
      <c r="I1557" s="2">
        <f t="shared" si="50"/>
        <v>1556</v>
      </c>
    </row>
    <row r="1558" spans="1:9" x14ac:dyDescent="0.25">
      <c r="A1558" s="2" t="str">
        <f ca="1">Tabel4[[#This Row],[GroepBeheerderEmail]]&amp;Tabel4[[#This Row],[GroepNaam]]&amp;Tabel4[[#This Row],[ReisNaam]]&amp;Tabel4[[#This Row],[NotitieTitel]]&amp;Tabel4[[#This Row],[NotitieDatum]]&amp;Tabel4[[#This Row],[NotitieTekst]]</f>
        <v>Kiri.Gelly@gmail.com,Aimbo,Arthur’s Town,Vision-oriented global conglomeration,22-01-2020,In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v>
      </c>
      <c r="B1558" s="2" t="str">
        <f ca="1">SUBSTITUTE(INDEX(Tabel3[GroepBeheerderEmail],Tabel4[[#This Row],[Reis.Index]]),",","")</f>
        <v>Kiri.Gelly@gmail.com</v>
      </c>
      <c r="C1558" s="2" t="str">
        <f ca="1">INDEX(Tabel3[GroepNaam],Tabel4[[#This Row],[Reis.Index]])</f>
        <v>,Aimbo,</v>
      </c>
      <c r="D1558" s="2" t="str">
        <f ca="1">INDEX(Tabel3[ReisNaam],Tabel4[[#This Row],[Reis.Index]])&amp;","</f>
        <v>Arthur’s Town,</v>
      </c>
      <c r="E1558" t="s">
        <v>4296</v>
      </c>
      <c r="F1558" t="s">
        <v>2384</v>
      </c>
      <c r="G1558" s="17" t="str">
        <f t="shared" ca="1" si="49"/>
        <v>,22-01-2020,</v>
      </c>
      <c r="H1558" s="2">
        <f ca="1">RANDBETWEEN(1,Formules!$B$3)</f>
        <v>550</v>
      </c>
      <c r="I1558" s="2">
        <f t="shared" si="50"/>
        <v>1557</v>
      </c>
    </row>
    <row r="1559" spans="1:9" x14ac:dyDescent="0.25">
      <c r="A1559" s="2" t="str">
        <f ca="1">Tabel4[[#This Row],[GroepBeheerderEmail]]&amp;Tabel4[[#This Row],[GroepNaam]]&amp;Tabel4[[#This Row],[ReisNaam]]&amp;Tabel4[[#This Row],[NotitieTitel]]&amp;Tabel4[[#This Row],[NotitieDatum]]&amp;Tabel4[[#This Row],[NotitieTekst]]</f>
        <v>Philippe.Vogele@gmail.com,Eayo,Oygon,Realigned interactive product,22-01-2020,Cum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v>
      </c>
      <c r="B1559" s="2" t="str">
        <f ca="1">SUBSTITUTE(INDEX(Tabel3[GroepBeheerderEmail],Tabel4[[#This Row],[Reis.Index]]),",","")</f>
        <v>Philippe.Vogele@gmail.com</v>
      </c>
      <c r="C1559" s="2" t="str">
        <f ca="1">INDEX(Tabel3[GroepNaam],Tabel4[[#This Row],[Reis.Index]])</f>
        <v>,Eayo,</v>
      </c>
      <c r="D1559" s="2" t="str">
        <f ca="1">INDEX(Tabel3[ReisNaam],Tabel4[[#This Row],[Reis.Index]])&amp;","</f>
        <v>Oygon,</v>
      </c>
      <c r="E1559" t="s">
        <v>4297</v>
      </c>
      <c r="F1559" t="s">
        <v>2377</v>
      </c>
      <c r="G1559" s="17" t="str">
        <f t="shared" ca="1" si="49"/>
        <v>,22-01-2020,</v>
      </c>
      <c r="H1559" s="2">
        <f ca="1">RANDBETWEEN(1,Formules!$B$3)</f>
        <v>372</v>
      </c>
      <c r="I1559" s="2">
        <f t="shared" si="50"/>
        <v>1558</v>
      </c>
    </row>
    <row r="1560" spans="1:9" x14ac:dyDescent="0.25">
      <c r="A1560" s="2" t="str">
        <f ca="1">Tabel4[[#This Row],[GroepBeheerderEmail]]&amp;Tabel4[[#This Row],[GroepNaam]]&amp;Tabel4[[#This Row],[ReisNaam]]&amp;Tabel4[[#This Row],[NotitieTitel]]&amp;Tabel4[[#This Row],[NotitieDatum]]&amp;Tabel4[[#This Row],[NotitieTekst]]</f>
        <v>Rickey.Stanislaw@gmail.com,Devbug,Gangdong,Devolved human-resource middleware,22-01-2020,Phasellus id sapien in sapien iaculis congue. Vivamus metus arcu, adipiscing molestie, hendrerit at, vulputate vitae, nisl. Aenean lectus. Pellentesque eget nunc. Donec quis orci eget orci vehicula condimentum.</v>
      </c>
      <c r="B1560" s="2" t="str">
        <f ca="1">SUBSTITUTE(INDEX(Tabel3[GroepBeheerderEmail],Tabel4[[#This Row],[Reis.Index]]),",","")</f>
        <v>Rickey.Stanislaw@gmail.com</v>
      </c>
      <c r="C1560" s="2" t="str">
        <f ca="1">INDEX(Tabel3[GroepNaam],Tabel4[[#This Row],[Reis.Index]])</f>
        <v>,Devbug,</v>
      </c>
      <c r="D1560" s="2" t="str">
        <f ca="1">INDEX(Tabel3[ReisNaam],Tabel4[[#This Row],[Reis.Index]])&amp;","</f>
        <v>Gangdong,</v>
      </c>
      <c r="E1560" t="s">
        <v>4298</v>
      </c>
      <c r="F1560" t="s">
        <v>2601</v>
      </c>
      <c r="G1560" s="17" t="str">
        <f t="shared" ca="1" si="49"/>
        <v>,22-01-2020,</v>
      </c>
      <c r="H1560" s="2">
        <f ca="1">RANDBETWEEN(1,Formules!$B$3)</f>
        <v>107</v>
      </c>
      <c r="I1560" s="2">
        <f t="shared" si="50"/>
        <v>1559</v>
      </c>
    </row>
    <row r="1561" spans="1:9" x14ac:dyDescent="0.25">
      <c r="A1561" s="2" t="str">
        <f ca="1">Tabel4[[#This Row],[GroepBeheerderEmail]]&amp;Tabel4[[#This Row],[GroepNaam]]&amp;Tabel4[[#This Row],[ReisNaam]]&amp;Tabel4[[#This Row],[NotitieTitel]]&amp;Tabel4[[#This Row],[NotitieDatum]]&amp;Tabel4[[#This Row],[NotitieTekst]]</f>
        <v>Judi.Sweet@gmail.com,Zoomcast,Oqtosh,Upgradable grid-enabled data-warehouse,22-01-2020,Morbi vestibulum, velit id pretium iaculis, diam erat fermentum justo, nec condimentum neque sapien placerat ante. Nulla justo. Aliquam quis turpis eget elit sodales scelerisque. Mauris sit amet eros.</v>
      </c>
      <c r="B1561" s="2" t="str">
        <f ca="1">SUBSTITUTE(INDEX(Tabel3[GroepBeheerderEmail],Tabel4[[#This Row],[Reis.Index]]),",","")</f>
        <v>Judi.Sweet@gmail.com</v>
      </c>
      <c r="C1561" s="2" t="str">
        <f ca="1">INDEX(Tabel3[GroepNaam],Tabel4[[#This Row],[Reis.Index]])</f>
        <v>,Zoomcast,</v>
      </c>
      <c r="D1561" s="2" t="str">
        <f ca="1">INDEX(Tabel3[ReisNaam],Tabel4[[#This Row],[Reis.Index]])&amp;","</f>
        <v>Oqtosh,</v>
      </c>
      <c r="E1561" t="s">
        <v>4299</v>
      </c>
      <c r="F1561" t="s">
        <v>1953</v>
      </c>
      <c r="G1561" s="17" t="str">
        <f t="shared" ca="1" si="49"/>
        <v>,22-01-2020,</v>
      </c>
      <c r="H1561" s="2">
        <f ca="1">RANDBETWEEN(1,Formules!$B$3)</f>
        <v>175</v>
      </c>
      <c r="I1561" s="2">
        <f t="shared" si="50"/>
        <v>1560</v>
      </c>
    </row>
    <row r="1562" spans="1:9" x14ac:dyDescent="0.25">
      <c r="A1562" s="2" t="str">
        <f ca="1">Tabel4[[#This Row],[GroepBeheerderEmail]]&amp;Tabel4[[#This Row],[GroepNaam]]&amp;Tabel4[[#This Row],[ReisNaam]]&amp;Tabel4[[#This Row],[NotitieTitel]]&amp;Tabel4[[#This Row],[NotitieDatum]]&amp;Tabel4[[#This Row],[NotitieTekst]]</f>
        <v>Allx.Dugmore@gmail.com,Skivee,San Miguel,Streamlined multi-state hierarchy,22-01-2020,Duis bibendum, felis sed interdum venenatis, turpis enim blandit mi, in porttitor pede justo eu massa. Donec dapibus. Duis at velit eu est congue elementum. In hac habitasse platea dictumst.</v>
      </c>
      <c r="B1562" s="2" t="str">
        <f ca="1">SUBSTITUTE(INDEX(Tabel3[GroepBeheerderEmail],Tabel4[[#This Row],[Reis.Index]]),",","")</f>
        <v>Allx.Dugmore@gmail.com</v>
      </c>
      <c r="C1562" s="2" t="str">
        <f ca="1">INDEX(Tabel3[GroepNaam],Tabel4[[#This Row],[Reis.Index]])</f>
        <v>,Skivee,</v>
      </c>
      <c r="D1562" s="2" t="str">
        <f ca="1">INDEX(Tabel3[ReisNaam],Tabel4[[#This Row],[Reis.Index]])&amp;","</f>
        <v>San Miguel,</v>
      </c>
      <c r="E1562" t="s">
        <v>4300</v>
      </c>
      <c r="F1562" t="s">
        <v>2354</v>
      </c>
      <c r="G1562" s="17" t="str">
        <f t="shared" ca="1" si="49"/>
        <v>,22-01-2020,</v>
      </c>
      <c r="H1562" s="2">
        <f ca="1">RANDBETWEEN(1,Formules!$B$3)</f>
        <v>315</v>
      </c>
      <c r="I1562" s="2">
        <f t="shared" si="50"/>
        <v>1561</v>
      </c>
    </row>
    <row r="1563" spans="1:9" x14ac:dyDescent="0.25">
      <c r="A1563" s="2" t="str">
        <f ca="1">Tabel4[[#This Row],[GroepBeheerderEmail]]&amp;Tabel4[[#This Row],[GroepNaam]]&amp;Tabel4[[#This Row],[ReisNaam]]&amp;Tabel4[[#This Row],[NotitieTitel]]&amp;Tabel4[[#This Row],[NotitieDatum]]&amp;Tabel4[[#This Row],[NotitieTekst]]</f>
        <v>Selia.Georgelin@gmail.com,Thoughtstorm,Belene,Fundamental coherent intranet,22-01-2020,Sed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v>
      </c>
      <c r="B1563" s="2" t="str">
        <f ca="1">SUBSTITUTE(INDEX(Tabel3[GroepBeheerderEmail],Tabel4[[#This Row],[Reis.Index]]),",","")</f>
        <v>Selia.Georgelin@gmail.com</v>
      </c>
      <c r="C1563" s="2" t="str">
        <f ca="1">INDEX(Tabel3[GroepNaam],Tabel4[[#This Row],[Reis.Index]])</f>
        <v>,Thoughtstorm,</v>
      </c>
      <c r="D1563" s="2" t="str">
        <f ca="1">INDEX(Tabel3[ReisNaam],Tabel4[[#This Row],[Reis.Index]])&amp;","</f>
        <v>Belene,</v>
      </c>
      <c r="E1563" t="s">
        <v>4301</v>
      </c>
      <c r="F1563" t="s">
        <v>1720</v>
      </c>
      <c r="G1563" s="17" t="str">
        <f t="shared" ca="1" si="49"/>
        <v>,22-01-2020,</v>
      </c>
      <c r="H1563" s="2">
        <f ca="1">RANDBETWEEN(1,Formules!$B$3)</f>
        <v>686</v>
      </c>
      <c r="I1563" s="2">
        <f t="shared" si="50"/>
        <v>1562</v>
      </c>
    </row>
    <row r="1564" spans="1:9" x14ac:dyDescent="0.25">
      <c r="A1564" s="2" t="str">
        <f ca="1">Tabel4[[#This Row],[GroepBeheerderEmail]]&amp;Tabel4[[#This Row],[GroepNaam]]&amp;Tabel4[[#This Row],[ReisNaam]]&amp;Tabel4[[#This Row],[NotitieTitel]]&amp;Tabel4[[#This Row],[NotitieDatum]]&amp;Tabel4[[#This Row],[NotitieTekst]]</f>
        <v>Perle.Yanukhin@gmail.com,Miboo,Nestório,Open-source hybrid implementation,22-01-2020,Nullam molestie nibh in lectus.</v>
      </c>
      <c r="B1564" s="2" t="str">
        <f ca="1">SUBSTITUTE(INDEX(Tabel3[GroepBeheerderEmail],Tabel4[[#This Row],[Reis.Index]]),",","")</f>
        <v>Perle.Yanukhin@gmail.com</v>
      </c>
      <c r="C1564" s="2" t="str">
        <f ca="1">INDEX(Tabel3[GroepNaam],Tabel4[[#This Row],[Reis.Index]])</f>
        <v>,Miboo,</v>
      </c>
      <c r="D1564" s="2" t="str">
        <f ca="1">INDEX(Tabel3[ReisNaam],Tabel4[[#This Row],[Reis.Index]])&amp;","</f>
        <v>Nestório,</v>
      </c>
      <c r="E1564" t="s">
        <v>4302</v>
      </c>
      <c r="F1564" t="s">
        <v>2602</v>
      </c>
      <c r="G1564" s="17" t="str">
        <f t="shared" ca="1" si="49"/>
        <v>,22-01-2020,</v>
      </c>
      <c r="H1564" s="2">
        <f ca="1">RANDBETWEEN(1,Formules!$B$3)</f>
        <v>282</v>
      </c>
      <c r="I1564" s="2">
        <f t="shared" si="50"/>
        <v>1563</v>
      </c>
    </row>
    <row r="1565" spans="1:9" x14ac:dyDescent="0.25">
      <c r="A1565" s="2" t="str">
        <f ca="1">Tabel4[[#This Row],[GroepBeheerderEmail]]&amp;Tabel4[[#This Row],[GroepNaam]]&amp;Tabel4[[#This Row],[ReisNaam]]&amp;Tabel4[[#This Row],[NotitieTitel]]&amp;Tabel4[[#This Row],[NotitieDatum]]&amp;Tabel4[[#This Row],[NotitieTekst]]</f>
        <v>Jenelle.Caw@gmail.com,Tazz,Olkusz,Adaptive composite software,22-01-2020,Morbi vestibulum, velit id pretium iaculis, diam erat fermentum justo, nec condimentum neque sapien placerat ante. Nulla justo. Aliquam quis turpis eget elit sodales scelerisque. Mauris sit amet eros.</v>
      </c>
      <c r="B1565" s="2" t="str">
        <f ca="1">SUBSTITUTE(INDEX(Tabel3[GroepBeheerderEmail],Tabel4[[#This Row],[Reis.Index]]),",","")</f>
        <v>Jenelle.Caw@gmail.com</v>
      </c>
      <c r="C1565" s="2" t="str">
        <f ca="1">INDEX(Tabel3[GroepNaam],Tabel4[[#This Row],[Reis.Index]])</f>
        <v>,Tazz,</v>
      </c>
      <c r="D1565" s="2" t="str">
        <f ca="1">INDEX(Tabel3[ReisNaam],Tabel4[[#This Row],[Reis.Index]])&amp;","</f>
        <v>Olkusz,</v>
      </c>
      <c r="E1565" t="s">
        <v>4303</v>
      </c>
      <c r="F1565" t="s">
        <v>1953</v>
      </c>
      <c r="G1565" s="17" t="str">
        <f t="shared" ca="1" si="49"/>
        <v>,22-01-2020,</v>
      </c>
      <c r="H1565" s="2">
        <f ca="1">RANDBETWEEN(1,Formules!$B$3)</f>
        <v>386</v>
      </c>
      <c r="I1565" s="2">
        <f t="shared" si="50"/>
        <v>1564</v>
      </c>
    </row>
    <row r="1566" spans="1:9" x14ac:dyDescent="0.25">
      <c r="A1566" s="2" t="str">
        <f ca="1">Tabel4[[#This Row],[GroepBeheerderEmail]]&amp;Tabel4[[#This Row],[GroepNaam]]&amp;Tabel4[[#This Row],[ReisNaam]]&amp;Tabel4[[#This Row],[NotitieTitel]]&amp;Tabel4[[#This Row],[NotitieDatum]]&amp;Tabel4[[#This Row],[NotitieTekst]]</f>
        <v>Margalo.Gregor@gmail.com,Browsecat,Niedźwiada,Customer-focused attitude-oriented structure,22-01-2020,Integer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v>
      </c>
      <c r="B1566" s="2" t="str">
        <f ca="1">SUBSTITUTE(INDEX(Tabel3[GroepBeheerderEmail],Tabel4[[#This Row],[Reis.Index]]),",","")</f>
        <v>Margalo.Gregor@gmail.com</v>
      </c>
      <c r="C1566" s="2" t="str">
        <f ca="1">INDEX(Tabel3[GroepNaam],Tabel4[[#This Row],[Reis.Index]])</f>
        <v>,Browsecat,</v>
      </c>
      <c r="D1566" s="2" t="str">
        <f ca="1">INDEX(Tabel3[ReisNaam],Tabel4[[#This Row],[Reis.Index]])&amp;","</f>
        <v>Niedźwiada,</v>
      </c>
      <c r="E1566" t="s">
        <v>4304</v>
      </c>
      <c r="F1566" t="s">
        <v>1663</v>
      </c>
      <c r="G1566" s="17" t="str">
        <f t="shared" ca="1" si="49"/>
        <v>,22-01-2020,</v>
      </c>
      <c r="H1566" s="2">
        <f ca="1">RANDBETWEEN(1,Formules!$B$3)</f>
        <v>452</v>
      </c>
      <c r="I1566" s="2">
        <f t="shared" si="50"/>
        <v>1565</v>
      </c>
    </row>
    <row r="1567" spans="1:9" x14ac:dyDescent="0.25">
      <c r="A1567" s="2" t="str">
        <f ca="1">Tabel4[[#This Row],[GroepBeheerderEmail]]&amp;Tabel4[[#This Row],[GroepNaam]]&amp;Tabel4[[#This Row],[ReisNaam]]&amp;Tabel4[[#This Row],[NotitieTitel]]&amp;Tabel4[[#This Row],[NotitieDatum]]&amp;Tabel4[[#This Row],[NotitieTekst]]</f>
        <v>Terry.Scarasbrick@gmail.com,Yakidoo,Monte Patria,Future-proofed bandwidth-monitored installation,22-01-2020,Maecenas pulvinar lobortis est.</v>
      </c>
      <c r="B1567" s="2" t="str">
        <f ca="1">SUBSTITUTE(INDEX(Tabel3[GroepBeheerderEmail],Tabel4[[#This Row],[Reis.Index]]),",","")</f>
        <v>Terry.Scarasbrick@gmail.com</v>
      </c>
      <c r="C1567" s="2" t="str">
        <f ca="1">INDEX(Tabel3[GroepNaam],Tabel4[[#This Row],[Reis.Index]])</f>
        <v>,Yakidoo,</v>
      </c>
      <c r="D1567" s="2" t="str">
        <f ca="1">INDEX(Tabel3[ReisNaam],Tabel4[[#This Row],[Reis.Index]])&amp;","</f>
        <v>Monte Patria,</v>
      </c>
      <c r="E1567" t="s">
        <v>4305</v>
      </c>
      <c r="F1567" t="s">
        <v>2173</v>
      </c>
      <c r="G1567" s="17" t="str">
        <f t="shared" ca="1" si="49"/>
        <v>,22-01-2020,</v>
      </c>
      <c r="H1567" s="2">
        <f ca="1">RANDBETWEEN(1,Formules!$B$3)</f>
        <v>515</v>
      </c>
      <c r="I1567" s="2">
        <f t="shared" si="50"/>
        <v>1566</v>
      </c>
    </row>
    <row r="1568" spans="1:9" x14ac:dyDescent="0.25">
      <c r="A1568" s="2" t="str">
        <f ca="1">Tabel4[[#This Row],[GroepBeheerderEmail]]&amp;Tabel4[[#This Row],[GroepNaam]]&amp;Tabel4[[#This Row],[ReisNaam]]&amp;Tabel4[[#This Row],[NotitieTitel]]&amp;Tabel4[[#This Row],[NotitieDatum]]&amp;Tabel4[[#This Row],[NotitieTekst]]</f>
        <v>Tobin.De Castri@gmail.com,Jayo,Xuezhen,Reverse-engineered optimizing customer loyalty,22-01-2020,Nulla tellus. In sagittis dui vel nisl. Duis ac nibh. Fusce lacus purus, aliquet at, feugiat non, pretium quis, lectus. Suspendisse potenti. In eleifend quam a odio. In hac habitasse platea dictumst. Maecenas ut massa quis augue luctus tincidunt. Nulla mollis molestie lorem. Quisque ut erat.</v>
      </c>
      <c r="B1568" s="2" t="str">
        <f ca="1">SUBSTITUTE(INDEX(Tabel3[GroepBeheerderEmail],Tabel4[[#This Row],[Reis.Index]]),",","")</f>
        <v>Tobin.De Castri@gmail.com</v>
      </c>
      <c r="C1568" s="2" t="str">
        <f ca="1">INDEX(Tabel3[GroepNaam],Tabel4[[#This Row],[Reis.Index]])</f>
        <v>,Jayo,</v>
      </c>
      <c r="D1568" s="2" t="str">
        <f ca="1">INDEX(Tabel3[ReisNaam],Tabel4[[#This Row],[Reis.Index]])&amp;","</f>
        <v>Xuezhen,</v>
      </c>
      <c r="E1568" t="s">
        <v>4306</v>
      </c>
      <c r="F1568" t="s">
        <v>2350</v>
      </c>
      <c r="G1568" s="17" t="str">
        <f t="shared" ca="1" si="49"/>
        <v>,22-01-2020,</v>
      </c>
      <c r="H1568" s="2">
        <f ca="1">RANDBETWEEN(1,Formules!$B$3)</f>
        <v>48</v>
      </c>
      <c r="I1568" s="2">
        <f t="shared" si="50"/>
        <v>1567</v>
      </c>
    </row>
    <row r="1569" spans="1:9" x14ac:dyDescent="0.25">
      <c r="A1569" s="2" t="str">
        <f ca="1">Tabel4[[#This Row],[GroepBeheerderEmail]]&amp;Tabel4[[#This Row],[GroepNaam]]&amp;Tabel4[[#This Row],[ReisNaam]]&amp;Tabel4[[#This Row],[NotitieTitel]]&amp;Tabel4[[#This Row],[NotitieDatum]]&amp;Tabel4[[#This Row],[NotitieTekst]]</f>
        <v>Jehu.Griswood@gmail.com,Skyba,Yurino,Total bottom-line utilisation,22-01-2020,Vestibulum ante ipsum primis in faucibus orci luctus et ultrices posuere cubilia Curae; Donec pharetra, magna vestibulum aliquet ultrices, erat tortor sollicitudin mi, sit amet lobortis sapien sapien non mi. Integer ac neque. Duis bibendum.</v>
      </c>
      <c r="B1569" s="2" t="str">
        <f ca="1">SUBSTITUTE(INDEX(Tabel3[GroepBeheerderEmail],Tabel4[[#This Row],[Reis.Index]]),",","")</f>
        <v>Jehu.Griswood@gmail.com</v>
      </c>
      <c r="C1569" s="2" t="str">
        <f ca="1">INDEX(Tabel3[GroepNaam],Tabel4[[#This Row],[Reis.Index]])</f>
        <v>,Skyba,</v>
      </c>
      <c r="D1569" s="2" t="str">
        <f ca="1">INDEX(Tabel3[ReisNaam],Tabel4[[#This Row],[Reis.Index]])&amp;","</f>
        <v>Yurino,</v>
      </c>
      <c r="E1569" t="s">
        <v>4307</v>
      </c>
      <c r="F1569" t="s">
        <v>2603</v>
      </c>
      <c r="G1569" s="17" t="str">
        <f t="shared" ca="1" si="49"/>
        <v>,22-01-2020,</v>
      </c>
      <c r="H1569" s="2">
        <f ca="1">RANDBETWEEN(1,Formules!$B$3)</f>
        <v>206</v>
      </c>
      <c r="I1569" s="2">
        <f t="shared" si="50"/>
        <v>1568</v>
      </c>
    </row>
    <row r="1570" spans="1:9" x14ac:dyDescent="0.25">
      <c r="A1570" s="2" t="str">
        <f ca="1">Tabel4[[#This Row],[GroepBeheerderEmail]]&amp;Tabel4[[#This Row],[GroepNaam]]&amp;Tabel4[[#This Row],[ReisNaam]]&amp;Tabel4[[#This Row],[NotitieTitel]]&amp;Tabel4[[#This Row],[NotitieDatum]]&amp;Tabel4[[#This Row],[NotitieTekst]]</f>
        <v>Pennie.Thomtson@gmail.com,Tazz,San Antonio,Business-focused homogeneous utilisation,22-01-2020,Mauris ullamcorper purus sit amet nulla. Quisque arcu libero, rutrum ac, lobortis vel, dapibus at, diam.</v>
      </c>
      <c r="B1570" s="2" t="str">
        <f ca="1">SUBSTITUTE(INDEX(Tabel3[GroepBeheerderEmail],Tabel4[[#This Row],[Reis.Index]]),",","")</f>
        <v>Pennie.Thomtson@gmail.com</v>
      </c>
      <c r="C1570" s="2" t="str">
        <f ca="1">INDEX(Tabel3[GroepNaam],Tabel4[[#This Row],[Reis.Index]])</f>
        <v>,Tazz,</v>
      </c>
      <c r="D1570" s="2" t="str">
        <f ca="1">INDEX(Tabel3[ReisNaam],Tabel4[[#This Row],[Reis.Index]])&amp;","</f>
        <v>San Antonio,</v>
      </c>
      <c r="E1570" t="s">
        <v>4308</v>
      </c>
      <c r="F1570" t="s">
        <v>2604</v>
      </c>
      <c r="G1570" s="17" t="str">
        <f t="shared" ca="1" si="49"/>
        <v>,22-01-2020,</v>
      </c>
      <c r="H1570" s="2">
        <f ca="1">RANDBETWEEN(1,Formules!$B$3)</f>
        <v>820</v>
      </c>
      <c r="I1570" s="2">
        <f t="shared" si="50"/>
        <v>1569</v>
      </c>
    </row>
    <row r="1571" spans="1:9" x14ac:dyDescent="0.25">
      <c r="A1571" s="2" t="str">
        <f ca="1">Tabel4[[#This Row],[GroepBeheerderEmail]]&amp;Tabel4[[#This Row],[GroepNaam]]&amp;Tabel4[[#This Row],[ReisNaam]]&amp;Tabel4[[#This Row],[NotitieTitel]]&amp;Tabel4[[#This Row],[NotitieDatum]]&amp;Tabel4[[#This Row],[NotitieTekst]]</f>
        <v>Rhianon.Benson@gmail.com,Tagchat,Javorník,Phased empowering projection,22-01-2020,Etiam pretium iaculis justo. In hac habitasse platea dictumst.</v>
      </c>
      <c r="B1571" s="2" t="str">
        <f ca="1">SUBSTITUTE(INDEX(Tabel3[GroepBeheerderEmail],Tabel4[[#This Row],[Reis.Index]]),",","")</f>
        <v>Rhianon.Benson@gmail.com</v>
      </c>
      <c r="C1571" s="2" t="str">
        <f ca="1">INDEX(Tabel3[GroepNaam],Tabel4[[#This Row],[Reis.Index]])</f>
        <v>,Tagchat,</v>
      </c>
      <c r="D1571" s="2" t="str">
        <f ca="1">INDEX(Tabel3[ReisNaam],Tabel4[[#This Row],[Reis.Index]])&amp;","</f>
        <v>Javorník,</v>
      </c>
      <c r="E1571" t="s">
        <v>4309</v>
      </c>
      <c r="F1571" t="s">
        <v>2605</v>
      </c>
      <c r="G1571" s="17" t="str">
        <f t="shared" ca="1" si="49"/>
        <v>,22-01-2020,</v>
      </c>
      <c r="H1571" s="2">
        <f ca="1">RANDBETWEEN(1,Formules!$B$3)</f>
        <v>360</v>
      </c>
      <c r="I1571" s="2">
        <f t="shared" si="50"/>
        <v>1570</v>
      </c>
    </row>
    <row r="1572" spans="1:9" x14ac:dyDescent="0.25">
      <c r="A1572" s="2" t="str">
        <f ca="1">Tabel4[[#This Row],[GroepBeheerderEmail]]&amp;Tabel4[[#This Row],[GroepNaam]]&amp;Tabel4[[#This Row],[ReisNaam]]&amp;Tabel4[[#This Row],[NotitieTitel]]&amp;Tabel4[[#This Row],[NotitieDatum]]&amp;Tabel4[[#This Row],[NotitieTekst]]</f>
        <v>Erik.Rubinshtein@gmail.com,Yodel,Zwolle,Realigned next generation product,22-01-2020,Donec odio justo, sollicitudin ut, suscipit a, feugiat et, eros. Vestibulum ac est lacinia nisi venenatis tristique. Fusce congue, diam id ornare imperdiet, sapien urna pretium nisl, ut volutpat sapien arcu sed augue.</v>
      </c>
      <c r="B1572" s="2" t="str">
        <f ca="1">SUBSTITUTE(INDEX(Tabel3[GroepBeheerderEmail],Tabel4[[#This Row],[Reis.Index]]),",","")</f>
        <v>Erik.Rubinshtein@gmail.com</v>
      </c>
      <c r="C1572" s="2" t="str">
        <f ca="1">INDEX(Tabel3[GroepNaam],Tabel4[[#This Row],[Reis.Index]])</f>
        <v>,Yodel,</v>
      </c>
      <c r="D1572" s="2" t="str">
        <f ca="1">INDEX(Tabel3[ReisNaam],Tabel4[[#This Row],[Reis.Index]])&amp;","</f>
        <v>Zwolle,</v>
      </c>
      <c r="E1572" t="s">
        <v>4310</v>
      </c>
      <c r="F1572" t="s">
        <v>1779</v>
      </c>
      <c r="G1572" s="17" t="str">
        <f t="shared" ca="1" si="49"/>
        <v>,22-01-2020,</v>
      </c>
      <c r="H1572" s="2">
        <f ca="1">RANDBETWEEN(1,Formules!$B$3)</f>
        <v>194</v>
      </c>
      <c r="I1572" s="2">
        <f t="shared" si="50"/>
        <v>1571</v>
      </c>
    </row>
    <row r="1573" spans="1:9" x14ac:dyDescent="0.25">
      <c r="A1573" s="2" t="str">
        <f ca="1">Tabel4[[#This Row],[GroepBeheerderEmail]]&amp;Tabel4[[#This Row],[GroepNaam]]&amp;Tabel4[[#This Row],[ReisNaam]]&amp;Tabel4[[#This Row],[NotitieTitel]]&amp;Tabel4[[#This Row],[NotitieDatum]]&amp;Tabel4[[#This Row],[NotitieTekst]]</f>
        <v>Maurizia.Etches@gmail.com,Teklist,Yueyang,Centralized systematic migration,22-01-2020,Etiam justo. Etiam pretium iaculis justo.</v>
      </c>
      <c r="B1573" s="2" t="str">
        <f ca="1">SUBSTITUTE(INDEX(Tabel3[GroepBeheerderEmail],Tabel4[[#This Row],[Reis.Index]]),",","")</f>
        <v>Maurizia.Etches@gmail.com</v>
      </c>
      <c r="C1573" s="2" t="str">
        <f ca="1">INDEX(Tabel3[GroepNaam],Tabel4[[#This Row],[Reis.Index]])</f>
        <v>,Teklist,</v>
      </c>
      <c r="D1573" s="2" t="str">
        <f ca="1">INDEX(Tabel3[ReisNaam],Tabel4[[#This Row],[Reis.Index]])&amp;","</f>
        <v>Yueyang,</v>
      </c>
      <c r="E1573" t="s">
        <v>4311</v>
      </c>
      <c r="F1573" t="s">
        <v>2606</v>
      </c>
      <c r="G1573" s="17" t="str">
        <f t="shared" ca="1" si="49"/>
        <v>,22-01-2020,</v>
      </c>
      <c r="H1573" s="2">
        <f ca="1">RANDBETWEEN(1,Formules!$B$3)</f>
        <v>43</v>
      </c>
      <c r="I1573" s="2">
        <f t="shared" si="50"/>
        <v>1572</v>
      </c>
    </row>
    <row r="1574" spans="1:9" x14ac:dyDescent="0.25">
      <c r="A1574" s="2" t="str">
        <f ca="1">Tabel4[[#This Row],[GroepBeheerderEmail]]&amp;Tabel4[[#This Row],[GroepNaam]]&amp;Tabel4[[#This Row],[ReisNaam]]&amp;Tabel4[[#This Row],[NotitieTitel]]&amp;Tabel4[[#This Row],[NotitieDatum]]&amp;Tabel4[[#This Row],[NotitieTekst]]</f>
        <v>Freemon.Piche@gmail.com,Twiyo,Omsukchan,Configurable 24 hour info-mediaries,22-01-2020,Nullam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v>
      </c>
      <c r="B1574" s="2" t="str">
        <f ca="1">SUBSTITUTE(INDEX(Tabel3[GroepBeheerderEmail],Tabel4[[#This Row],[Reis.Index]]),",","")</f>
        <v>Freemon.Piche@gmail.com</v>
      </c>
      <c r="C1574" s="2" t="str">
        <f ca="1">INDEX(Tabel3[GroepNaam],Tabel4[[#This Row],[Reis.Index]])</f>
        <v>,Twiyo,</v>
      </c>
      <c r="D1574" s="2" t="str">
        <f ca="1">INDEX(Tabel3[ReisNaam],Tabel4[[#This Row],[Reis.Index]])&amp;","</f>
        <v>Omsukchan,</v>
      </c>
      <c r="E1574" t="s">
        <v>4312</v>
      </c>
      <c r="F1574" t="s">
        <v>2019</v>
      </c>
      <c r="G1574" s="17" t="str">
        <f t="shared" ca="1" si="49"/>
        <v>,22-01-2020,</v>
      </c>
      <c r="H1574" s="2">
        <f ca="1">RANDBETWEEN(1,Formules!$B$3)</f>
        <v>436</v>
      </c>
      <c r="I1574" s="2">
        <f t="shared" si="50"/>
        <v>1573</v>
      </c>
    </row>
    <row r="1575" spans="1:9" x14ac:dyDescent="0.25">
      <c r="A1575" s="2" t="str">
        <f ca="1">Tabel4[[#This Row],[GroepBeheerderEmail]]&amp;Tabel4[[#This Row],[GroepNaam]]&amp;Tabel4[[#This Row],[ReisNaam]]&amp;Tabel4[[#This Row],[NotitieTitel]]&amp;Tabel4[[#This Row],[NotitieDatum]]&amp;Tabel4[[#This Row],[NotitieTekst]]</f>
        <v>Rhianon.Benson@gmail.com,Skyba,Mikhaylovka,Managed upward-trending database,22-01-2020,Cras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v>
      </c>
      <c r="B1575" s="2" t="str">
        <f ca="1">SUBSTITUTE(INDEX(Tabel3[GroepBeheerderEmail],Tabel4[[#This Row],[Reis.Index]]),",","")</f>
        <v>Rhianon.Benson@gmail.com</v>
      </c>
      <c r="C1575" s="2" t="str">
        <f ca="1">INDEX(Tabel3[GroepNaam],Tabel4[[#This Row],[Reis.Index]])</f>
        <v>,Skyba,</v>
      </c>
      <c r="D1575" s="2" t="str">
        <f ca="1">INDEX(Tabel3[ReisNaam],Tabel4[[#This Row],[Reis.Index]])&amp;","</f>
        <v>Mikhaylovka,</v>
      </c>
      <c r="E1575" t="s">
        <v>4313</v>
      </c>
      <c r="F1575" t="s">
        <v>2538</v>
      </c>
      <c r="G1575" s="17" t="str">
        <f t="shared" ca="1" si="49"/>
        <v>,22-01-2020,</v>
      </c>
      <c r="H1575" s="2">
        <f ca="1">RANDBETWEEN(1,Formules!$B$3)</f>
        <v>451</v>
      </c>
      <c r="I1575" s="2">
        <f t="shared" si="50"/>
        <v>1574</v>
      </c>
    </row>
    <row r="1576" spans="1:9" x14ac:dyDescent="0.25">
      <c r="A1576" s="2" t="str">
        <f ca="1">Tabel4[[#This Row],[GroepBeheerderEmail]]&amp;Tabel4[[#This Row],[GroepNaam]]&amp;Tabel4[[#This Row],[ReisNaam]]&amp;Tabel4[[#This Row],[NotitieTitel]]&amp;Tabel4[[#This Row],[NotitieDatum]]&amp;Tabel4[[#This Row],[NotitieTekst]]</f>
        <v>Loria.Pickston@gmail.com,Dazzlesphere,Mae Hi,Profit-focused even-keeled interface,22-01-2020,Proin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v>
      </c>
      <c r="B1576" s="2" t="str">
        <f ca="1">SUBSTITUTE(INDEX(Tabel3[GroepBeheerderEmail],Tabel4[[#This Row],[Reis.Index]]),",","")</f>
        <v>Loria.Pickston@gmail.com</v>
      </c>
      <c r="C1576" s="2" t="str">
        <f ca="1">INDEX(Tabel3[GroepNaam],Tabel4[[#This Row],[Reis.Index]])</f>
        <v>,Dazzlesphere,</v>
      </c>
      <c r="D1576" s="2" t="str">
        <f ca="1">INDEX(Tabel3[ReisNaam],Tabel4[[#This Row],[Reis.Index]])&amp;","</f>
        <v>Mae Hi,</v>
      </c>
      <c r="E1576" t="s">
        <v>4314</v>
      </c>
      <c r="F1576" t="s">
        <v>2607</v>
      </c>
      <c r="G1576" s="17" t="str">
        <f t="shared" ca="1" si="49"/>
        <v>,22-01-2020,</v>
      </c>
      <c r="H1576" s="2">
        <f ca="1">RANDBETWEEN(1,Formules!$B$3)</f>
        <v>868</v>
      </c>
      <c r="I1576" s="2">
        <f t="shared" si="50"/>
        <v>1575</v>
      </c>
    </row>
    <row r="1577" spans="1:9" x14ac:dyDescent="0.25">
      <c r="A1577" s="2" t="str">
        <f ca="1">Tabel4[[#This Row],[GroepBeheerderEmail]]&amp;Tabel4[[#This Row],[GroepNaam]]&amp;Tabel4[[#This Row],[ReisNaam]]&amp;Tabel4[[#This Row],[NotitieTitel]]&amp;Tabel4[[#This Row],[NotitieDatum]]&amp;Tabel4[[#This Row],[NotitieTekst]]</f>
        <v>Francis.Cockhill@gmail.com,Devpulse,Chinameca,Programmable full-range functionalities,22-01-2020,Phasellus in felis.</v>
      </c>
      <c r="B1577" s="2" t="str">
        <f ca="1">SUBSTITUTE(INDEX(Tabel3[GroepBeheerderEmail],Tabel4[[#This Row],[Reis.Index]]),",","")</f>
        <v>Francis.Cockhill@gmail.com</v>
      </c>
      <c r="C1577" s="2" t="str">
        <f ca="1">INDEX(Tabel3[GroepNaam],Tabel4[[#This Row],[Reis.Index]])</f>
        <v>,Devpulse,</v>
      </c>
      <c r="D1577" s="2" t="str">
        <f ca="1">INDEX(Tabel3[ReisNaam],Tabel4[[#This Row],[Reis.Index]])&amp;","</f>
        <v>Chinameca,</v>
      </c>
      <c r="E1577" t="s">
        <v>4315</v>
      </c>
      <c r="F1577" t="s">
        <v>2608</v>
      </c>
      <c r="G1577" s="17" t="str">
        <f t="shared" ca="1" si="49"/>
        <v>,22-01-2020,</v>
      </c>
      <c r="H1577" s="2">
        <f ca="1">RANDBETWEEN(1,Formules!$B$3)</f>
        <v>716</v>
      </c>
      <c r="I1577" s="2">
        <f t="shared" si="50"/>
        <v>1576</v>
      </c>
    </row>
    <row r="1578" spans="1:9" x14ac:dyDescent="0.25">
      <c r="A1578" s="2" t="str">
        <f ca="1">Tabel4[[#This Row],[GroepBeheerderEmail]]&amp;Tabel4[[#This Row],[GroepNaam]]&amp;Tabel4[[#This Row],[ReisNaam]]&amp;Tabel4[[#This Row],[NotitieTitel]]&amp;Tabel4[[#This Row],[NotitieDatum]]&amp;Tabel4[[#This Row],[NotitieTekst]]</f>
        <v>Hillier.Carff@gmail.com,Wikizz,Kaji,Monitored grid-enabled Graphical User Interface,22-01-2020,Lorem ipsum dolor sit amet, consectetuer 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v>
      </c>
      <c r="B1578" s="2" t="str">
        <f ca="1">SUBSTITUTE(INDEX(Tabel3[GroepBeheerderEmail],Tabel4[[#This Row],[Reis.Index]]),",","")</f>
        <v>Hillier.Carff@gmail.com</v>
      </c>
      <c r="C1578" s="2" t="str">
        <f ca="1">INDEX(Tabel3[GroepNaam],Tabel4[[#This Row],[Reis.Index]])</f>
        <v>,Wikizz,</v>
      </c>
      <c r="D1578" s="2" t="str">
        <f ca="1">INDEX(Tabel3[ReisNaam],Tabel4[[#This Row],[Reis.Index]])&amp;","</f>
        <v>Kaji,</v>
      </c>
      <c r="E1578" t="s">
        <v>4316</v>
      </c>
      <c r="F1578" t="s">
        <v>2208</v>
      </c>
      <c r="G1578" s="17" t="str">
        <f t="shared" ref="G1578:G1641" ca="1" si="51">","&amp;TEXT(TODAY(),"DD-MM-JJJJ")&amp;","</f>
        <v>,22-01-2020,</v>
      </c>
      <c r="H1578" s="2">
        <f ca="1">RANDBETWEEN(1,Formules!$B$3)</f>
        <v>781</v>
      </c>
      <c r="I1578" s="2">
        <f t="shared" ref="I1578:I1641" si="52">ROW()-1</f>
        <v>1577</v>
      </c>
    </row>
    <row r="1579" spans="1:9" x14ac:dyDescent="0.25">
      <c r="A1579" s="2" t="str">
        <f ca="1">Tabel4[[#This Row],[GroepBeheerderEmail]]&amp;Tabel4[[#This Row],[GroepNaam]]&amp;Tabel4[[#This Row],[ReisNaam]]&amp;Tabel4[[#This Row],[NotitieTitel]]&amp;Tabel4[[#This Row],[NotitieDatum]]&amp;Tabel4[[#This Row],[NotitieTekst]]</f>
        <v>Faun.Gutans@gmail.com,Flashpoint,Putrajaya,Advanced leading edge complexity,22-01-2020,Etiam vel augue. Vestibulum rutrum rutrum neque. Aenean auctor gravida sem. Praesent id massa id nisl venenatis lacinia. Aenean sit amet justo. Morbi ut odio. Cras mi pede, malesuada in, imperdiet et, commodo vulputate, justo. In blandit ultrices enim.</v>
      </c>
      <c r="B1579" s="2" t="str">
        <f ca="1">SUBSTITUTE(INDEX(Tabel3[GroepBeheerderEmail],Tabel4[[#This Row],[Reis.Index]]),",","")</f>
        <v>Faun.Gutans@gmail.com</v>
      </c>
      <c r="C1579" s="2" t="str">
        <f ca="1">INDEX(Tabel3[GroepNaam],Tabel4[[#This Row],[Reis.Index]])</f>
        <v>,Flashpoint,</v>
      </c>
      <c r="D1579" s="2" t="str">
        <f ca="1">INDEX(Tabel3[ReisNaam],Tabel4[[#This Row],[Reis.Index]])&amp;","</f>
        <v>Putrajaya,</v>
      </c>
      <c r="E1579" t="s">
        <v>4317</v>
      </c>
      <c r="F1579" t="s">
        <v>2609</v>
      </c>
      <c r="G1579" s="17" t="str">
        <f t="shared" ca="1" si="51"/>
        <v>,22-01-2020,</v>
      </c>
      <c r="H1579" s="2">
        <f ca="1">RANDBETWEEN(1,Formules!$B$3)</f>
        <v>432</v>
      </c>
      <c r="I1579" s="2">
        <f t="shared" si="52"/>
        <v>1578</v>
      </c>
    </row>
    <row r="1580" spans="1:9" x14ac:dyDescent="0.25">
      <c r="A1580" s="2" t="str">
        <f ca="1">Tabel4[[#This Row],[GroepBeheerderEmail]]&amp;Tabel4[[#This Row],[GroepNaam]]&amp;Tabel4[[#This Row],[ReisNaam]]&amp;Tabel4[[#This Row],[NotitieTitel]]&amp;Tabel4[[#This Row],[NotitieDatum]]&amp;Tabel4[[#This Row],[NotitieTekst]]</f>
        <v>Pattie.Fundell@gmail.com,Dynabox,Guernica,Persevering high-level functionalities,22-01-2020,Etiam justo. Etiam pretium iaculis justo.</v>
      </c>
      <c r="B1580" s="2" t="str">
        <f ca="1">SUBSTITUTE(INDEX(Tabel3[GroepBeheerderEmail],Tabel4[[#This Row],[Reis.Index]]),",","")</f>
        <v>Pattie.Fundell@gmail.com</v>
      </c>
      <c r="C1580" s="2" t="str">
        <f ca="1">INDEX(Tabel3[GroepNaam],Tabel4[[#This Row],[Reis.Index]])</f>
        <v>,Dynabox,</v>
      </c>
      <c r="D1580" s="2" t="str">
        <f ca="1">INDEX(Tabel3[ReisNaam],Tabel4[[#This Row],[Reis.Index]])&amp;","</f>
        <v>Guernica,</v>
      </c>
      <c r="E1580" t="s">
        <v>4318</v>
      </c>
      <c r="F1580" t="s">
        <v>2606</v>
      </c>
      <c r="G1580" s="17" t="str">
        <f t="shared" ca="1" si="51"/>
        <v>,22-01-2020,</v>
      </c>
      <c r="H1580" s="2">
        <f ca="1">RANDBETWEEN(1,Formules!$B$3)</f>
        <v>536</v>
      </c>
      <c r="I1580" s="2">
        <f t="shared" si="52"/>
        <v>1579</v>
      </c>
    </row>
    <row r="1581" spans="1:9" x14ac:dyDescent="0.25">
      <c r="A1581" s="2" t="str">
        <f ca="1">Tabel4[[#This Row],[GroepBeheerderEmail]]&amp;Tabel4[[#This Row],[GroepNaam]]&amp;Tabel4[[#This Row],[ReisNaam]]&amp;Tabel4[[#This Row],[NotitieTitel]]&amp;Tabel4[[#This Row],[NotitieDatum]]&amp;Tabel4[[#This Row],[NotitieTekst]]</f>
        <v>Jehu.Griswood@gmail.com,Skyba,Hämeenkoski,Distributed bifurcated challenge,22-01-2020,Integer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v>
      </c>
      <c r="B1581" s="2" t="str">
        <f ca="1">SUBSTITUTE(INDEX(Tabel3[GroepBeheerderEmail],Tabel4[[#This Row],[Reis.Index]]),",","")</f>
        <v>Jehu.Griswood@gmail.com</v>
      </c>
      <c r="C1581" s="2" t="str">
        <f ca="1">INDEX(Tabel3[GroepNaam],Tabel4[[#This Row],[Reis.Index]])</f>
        <v>,Skyba,</v>
      </c>
      <c r="D1581" s="2" t="str">
        <f ca="1">INDEX(Tabel3[ReisNaam],Tabel4[[#This Row],[Reis.Index]])&amp;","</f>
        <v>Hämeenkoski,</v>
      </c>
      <c r="E1581" t="s">
        <v>4319</v>
      </c>
      <c r="F1581" t="s">
        <v>2610</v>
      </c>
      <c r="G1581" s="17" t="str">
        <f t="shared" ca="1" si="51"/>
        <v>,22-01-2020,</v>
      </c>
      <c r="H1581" s="2">
        <f ca="1">RANDBETWEEN(1,Formules!$B$3)</f>
        <v>102</v>
      </c>
      <c r="I1581" s="2">
        <f t="shared" si="52"/>
        <v>1580</v>
      </c>
    </row>
    <row r="1582" spans="1:9" x14ac:dyDescent="0.25">
      <c r="A1582" s="2" t="str">
        <f ca="1">Tabel4[[#This Row],[GroepBeheerderEmail]]&amp;Tabel4[[#This Row],[GroepNaam]]&amp;Tabel4[[#This Row],[ReisNaam]]&amp;Tabel4[[#This Row],[NotitieTitel]]&amp;Tabel4[[#This Row],[NotitieDatum]]&amp;Tabel4[[#This Row],[NotitieTekst]]</f>
        <v>Jan.Truitt@gmail.com,Ntags,Varybóbi,Universal global hierarchy,22-01-2020,Morbi ut odio. Cras mi pede, malesuada in, imperdiet et, commodo vulputate, justo.</v>
      </c>
      <c r="B1582" s="2" t="str">
        <f ca="1">SUBSTITUTE(INDEX(Tabel3[GroepBeheerderEmail],Tabel4[[#This Row],[Reis.Index]]),",","")</f>
        <v>Jan.Truitt@gmail.com</v>
      </c>
      <c r="C1582" s="2" t="str">
        <f ca="1">INDEX(Tabel3[GroepNaam],Tabel4[[#This Row],[Reis.Index]])</f>
        <v>,Ntags,</v>
      </c>
      <c r="D1582" s="2" t="str">
        <f ca="1">INDEX(Tabel3[ReisNaam],Tabel4[[#This Row],[Reis.Index]])&amp;","</f>
        <v>Varybóbi,</v>
      </c>
      <c r="E1582" t="s">
        <v>4320</v>
      </c>
      <c r="F1582" t="s">
        <v>2468</v>
      </c>
      <c r="G1582" s="17" t="str">
        <f t="shared" ca="1" si="51"/>
        <v>,22-01-2020,</v>
      </c>
      <c r="H1582" s="2">
        <f ca="1">RANDBETWEEN(1,Formules!$B$3)</f>
        <v>844</v>
      </c>
      <c r="I1582" s="2">
        <f t="shared" si="52"/>
        <v>1581</v>
      </c>
    </row>
    <row r="1583" spans="1:9" x14ac:dyDescent="0.25">
      <c r="A1583" s="2" t="str">
        <f ca="1">Tabel4[[#This Row],[GroepBeheerderEmail]]&amp;Tabel4[[#This Row],[GroepNaam]]&amp;Tabel4[[#This Row],[ReisNaam]]&amp;Tabel4[[#This Row],[NotitieTitel]]&amp;Tabel4[[#This Row],[NotitieDatum]]&amp;Tabel4[[#This Row],[NotitieTekst]]</f>
        <v>Tobin.De Castri@gmail.com,Jayo,Lingkou,Team-oriented bottom-line knowledge user,22-01-2020,Praesent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v>
      </c>
      <c r="B1583" s="2" t="str">
        <f ca="1">SUBSTITUTE(INDEX(Tabel3[GroepBeheerderEmail],Tabel4[[#This Row],[Reis.Index]]),",","")</f>
        <v>Tobin.De Castri@gmail.com</v>
      </c>
      <c r="C1583" s="2" t="str">
        <f ca="1">INDEX(Tabel3[GroepNaam],Tabel4[[#This Row],[Reis.Index]])</f>
        <v>,Jayo,</v>
      </c>
      <c r="D1583" s="2" t="str">
        <f ca="1">INDEX(Tabel3[ReisNaam],Tabel4[[#This Row],[Reis.Index]])&amp;","</f>
        <v>Lingkou,</v>
      </c>
      <c r="E1583" t="s">
        <v>4321</v>
      </c>
      <c r="F1583" t="s">
        <v>2611</v>
      </c>
      <c r="G1583" s="17" t="str">
        <f t="shared" ca="1" si="51"/>
        <v>,22-01-2020,</v>
      </c>
      <c r="H1583" s="2">
        <f ca="1">RANDBETWEEN(1,Formules!$B$3)</f>
        <v>541</v>
      </c>
      <c r="I1583" s="2">
        <f t="shared" si="52"/>
        <v>1582</v>
      </c>
    </row>
    <row r="1584" spans="1:9" x14ac:dyDescent="0.25">
      <c r="A1584" s="2" t="str">
        <f ca="1">Tabel4[[#This Row],[GroepBeheerderEmail]]&amp;Tabel4[[#This Row],[GroepNaam]]&amp;Tabel4[[#This Row],[ReisNaam]]&amp;Tabel4[[#This Row],[NotitieTitel]]&amp;Tabel4[[#This Row],[NotitieDatum]]&amp;Tabel4[[#This Row],[NotitieTekst]]</f>
        <v>Kenny.Pimm@gmail.com,Centimia,Launceston,Universal full-range adapter,22-01-2020,Integer pede justo, lacinia eget, tincidunt eget, tempus vel, pede. Morbi porttitor lorem id ligula. Suspendisse ornare consequat lectus.</v>
      </c>
      <c r="B1584" s="2" t="str">
        <f ca="1">SUBSTITUTE(INDEX(Tabel3[GroepBeheerderEmail],Tabel4[[#This Row],[Reis.Index]]),",","")</f>
        <v>Kenny.Pimm@gmail.com</v>
      </c>
      <c r="C1584" s="2" t="str">
        <f ca="1">INDEX(Tabel3[GroepNaam],Tabel4[[#This Row],[Reis.Index]])</f>
        <v>,Centimia,</v>
      </c>
      <c r="D1584" s="2" t="str">
        <f ca="1">INDEX(Tabel3[ReisNaam],Tabel4[[#This Row],[Reis.Index]])&amp;","</f>
        <v>Launceston,</v>
      </c>
      <c r="E1584" t="s">
        <v>4322</v>
      </c>
      <c r="F1584" t="s">
        <v>2214</v>
      </c>
      <c r="G1584" s="17" t="str">
        <f t="shared" ca="1" si="51"/>
        <v>,22-01-2020,</v>
      </c>
      <c r="H1584" s="2">
        <f ca="1">RANDBETWEEN(1,Formules!$B$3)</f>
        <v>443</v>
      </c>
      <c r="I1584" s="2">
        <f t="shared" si="52"/>
        <v>1583</v>
      </c>
    </row>
    <row r="1585" spans="1:9" x14ac:dyDescent="0.25">
      <c r="A1585" s="2" t="str">
        <f ca="1">Tabel4[[#This Row],[GroepBeheerderEmail]]&amp;Tabel4[[#This Row],[GroepNaam]]&amp;Tabel4[[#This Row],[ReisNaam]]&amp;Tabel4[[#This Row],[NotitieTitel]]&amp;Tabel4[[#This Row],[NotitieDatum]]&amp;Tabel4[[#This Row],[NotitieTekst]]</f>
        <v>Deborah.Mursell@gmail.com,Zooveo,Trzemeszno,Seamless human-resource architecture,22-01-2020,Morbi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v>
      </c>
      <c r="B1585" s="2" t="str">
        <f ca="1">SUBSTITUTE(INDEX(Tabel3[GroepBeheerderEmail],Tabel4[[#This Row],[Reis.Index]]),",","")</f>
        <v>Deborah.Mursell@gmail.com</v>
      </c>
      <c r="C1585" s="2" t="str">
        <f ca="1">INDEX(Tabel3[GroepNaam],Tabel4[[#This Row],[Reis.Index]])</f>
        <v>,Zooveo,</v>
      </c>
      <c r="D1585" s="2" t="str">
        <f ca="1">INDEX(Tabel3[ReisNaam],Tabel4[[#This Row],[Reis.Index]])&amp;","</f>
        <v>Trzemeszno,</v>
      </c>
      <c r="E1585" t="s">
        <v>4323</v>
      </c>
      <c r="F1585" t="s">
        <v>2546</v>
      </c>
      <c r="G1585" s="17" t="str">
        <f t="shared" ca="1" si="51"/>
        <v>,22-01-2020,</v>
      </c>
      <c r="H1585" s="2">
        <f ca="1">RANDBETWEEN(1,Formules!$B$3)</f>
        <v>226</v>
      </c>
      <c r="I1585" s="2">
        <f t="shared" si="52"/>
        <v>1584</v>
      </c>
    </row>
    <row r="1586" spans="1:9" x14ac:dyDescent="0.25">
      <c r="A1586" s="2" t="str">
        <f ca="1">Tabel4[[#This Row],[GroepBeheerderEmail]]&amp;Tabel4[[#This Row],[GroepNaam]]&amp;Tabel4[[#This Row],[ReisNaam]]&amp;Tabel4[[#This Row],[NotitieTitel]]&amp;Tabel4[[#This Row],[NotitieDatum]]&amp;Tabel4[[#This Row],[NotitieTekst]]</f>
        <v>Kiri.Gelly@gmail.com,Aimbo,Inderka,Progressive uniform architecture,22-01-2020,Suspendisse potenti. Cras in purus eu magna vulputate luctus. Cum sociis natoque penatibus et magnis dis parturient montes, nascetur ridiculus mus. Vivamus vestibulum sagittis sapien.</v>
      </c>
      <c r="B1586" s="2" t="str">
        <f ca="1">SUBSTITUTE(INDEX(Tabel3[GroepBeheerderEmail],Tabel4[[#This Row],[Reis.Index]]),",","")</f>
        <v>Kiri.Gelly@gmail.com</v>
      </c>
      <c r="C1586" s="2" t="str">
        <f ca="1">INDEX(Tabel3[GroepNaam],Tabel4[[#This Row],[Reis.Index]])</f>
        <v>,Aimbo,</v>
      </c>
      <c r="D1586" s="2" t="str">
        <f ca="1">INDEX(Tabel3[ReisNaam],Tabel4[[#This Row],[Reis.Index]])&amp;","</f>
        <v>Inderka,</v>
      </c>
      <c r="E1586" t="s">
        <v>4324</v>
      </c>
      <c r="F1586" t="s">
        <v>2612</v>
      </c>
      <c r="G1586" s="17" t="str">
        <f t="shared" ca="1" si="51"/>
        <v>,22-01-2020,</v>
      </c>
      <c r="H1586" s="2">
        <f ca="1">RANDBETWEEN(1,Formules!$B$3)</f>
        <v>86</v>
      </c>
      <c r="I1586" s="2">
        <f t="shared" si="52"/>
        <v>1585</v>
      </c>
    </row>
    <row r="1587" spans="1:9" x14ac:dyDescent="0.25">
      <c r="A1587" s="2" t="str">
        <f ca="1">Tabel4[[#This Row],[GroepBeheerderEmail]]&amp;Tabel4[[#This Row],[GroepNaam]]&amp;Tabel4[[#This Row],[ReisNaam]]&amp;Tabel4[[#This Row],[NotitieTitel]]&amp;Tabel4[[#This Row],[NotitieDatum]]&amp;Tabel4[[#This Row],[NotitieTekst]]</f>
        <v>Pattie.Fundell@gmail.com,Agivu,Jilin,Customer-focused user-facing benchmark,22-01-2020,Suspendisse ornare consequat lectus. In est risus, auctor sed, tristique in, tempus sit amet, sem.</v>
      </c>
      <c r="B1587" s="2" t="str">
        <f ca="1">SUBSTITUTE(INDEX(Tabel3[GroepBeheerderEmail],Tabel4[[#This Row],[Reis.Index]]),",","")</f>
        <v>Pattie.Fundell@gmail.com</v>
      </c>
      <c r="C1587" s="2" t="str">
        <f ca="1">INDEX(Tabel3[GroepNaam],Tabel4[[#This Row],[Reis.Index]])</f>
        <v>,Agivu,</v>
      </c>
      <c r="D1587" s="2" t="str">
        <f ca="1">INDEX(Tabel3[ReisNaam],Tabel4[[#This Row],[Reis.Index]])&amp;","</f>
        <v>Jilin,</v>
      </c>
      <c r="E1587" t="s">
        <v>4325</v>
      </c>
      <c r="F1587" t="s">
        <v>2314</v>
      </c>
      <c r="G1587" s="17" t="str">
        <f t="shared" ca="1" si="51"/>
        <v>,22-01-2020,</v>
      </c>
      <c r="H1587" s="2">
        <f ca="1">RANDBETWEEN(1,Formules!$B$3)</f>
        <v>172</v>
      </c>
      <c r="I1587" s="2">
        <f t="shared" si="52"/>
        <v>1586</v>
      </c>
    </row>
    <row r="1588" spans="1:9" x14ac:dyDescent="0.25">
      <c r="A1588" s="2" t="str">
        <f ca="1">Tabel4[[#This Row],[GroepBeheerderEmail]]&amp;Tabel4[[#This Row],[GroepNaam]]&amp;Tabel4[[#This Row],[ReisNaam]]&amp;Tabel4[[#This Row],[NotitieTitel]]&amp;Tabel4[[#This Row],[NotitieDatum]]&amp;Tabel4[[#This Row],[NotitieTekst]]</f>
        <v>Pennie.Thomtson@gmail.com,Tazz,Palmital,De-engineered leading edge groupware,22-01-2020,Donec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v>
      </c>
      <c r="B1588" s="2" t="str">
        <f ca="1">SUBSTITUTE(INDEX(Tabel3[GroepBeheerderEmail],Tabel4[[#This Row],[Reis.Index]]),",","")</f>
        <v>Pennie.Thomtson@gmail.com</v>
      </c>
      <c r="C1588" s="2" t="str">
        <f ca="1">INDEX(Tabel3[GroepNaam],Tabel4[[#This Row],[Reis.Index]])</f>
        <v>,Tazz,</v>
      </c>
      <c r="D1588" s="2" t="str">
        <f ca="1">INDEX(Tabel3[ReisNaam],Tabel4[[#This Row],[Reis.Index]])&amp;","</f>
        <v>Palmital,</v>
      </c>
      <c r="E1588" t="s">
        <v>4326</v>
      </c>
      <c r="F1588" t="s">
        <v>2613</v>
      </c>
      <c r="G1588" s="17" t="str">
        <f t="shared" ca="1" si="51"/>
        <v>,22-01-2020,</v>
      </c>
      <c r="H1588" s="2">
        <f ca="1">RANDBETWEEN(1,Formules!$B$3)</f>
        <v>302</v>
      </c>
      <c r="I1588" s="2">
        <f t="shared" si="52"/>
        <v>1587</v>
      </c>
    </row>
    <row r="1589" spans="1:9" x14ac:dyDescent="0.25">
      <c r="A1589" s="2" t="str">
        <f ca="1">Tabel4[[#This Row],[GroepBeheerderEmail]]&amp;Tabel4[[#This Row],[GroepNaam]]&amp;Tabel4[[#This Row],[ReisNaam]]&amp;Tabel4[[#This Row],[NotitieTitel]]&amp;Tabel4[[#This Row],[NotitieDatum]]&amp;Tabel4[[#This Row],[NotitieTekst]]</f>
        <v>Tobin.De Castri@gmail.com,Kazu,Phatthana Nikhom,Networked intangible ability,22-01-2020,Morbi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v>
      </c>
      <c r="B1589" s="2" t="str">
        <f ca="1">SUBSTITUTE(INDEX(Tabel3[GroepBeheerderEmail],Tabel4[[#This Row],[Reis.Index]]),",","")</f>
        <v>Tobin.De Castri@gmail.com</v>
      </c>
      <c r="C1589" s="2" t="str">
        <f ca="1">INDEX(Tabel3[GroepNaam],Tabel4[[#This Row],[Reis.Index]])</f>
        <v>,Kazu,</v>
      </c>
      <c r="D1589" s="2" t="str">
        <f ca="1">INDEX(Tabel3[ReisNaam],Tabel4[[#This Row],[Reis.Index]])&amp;","</f>
        <v>Phatthana Nikhom,</v>
      </c>
      <c r="E1589" t="s">
        <v>4327</v>
      </c>
      <c r="F1589" t="s">
        <v>2487</v>
      </c>
      <c r="G1589" s="17" t="str">
        <f t="shared" ca="1" si="51"/>
        <v>,22-01-2020,</v>
      </c>
      <c r="H1589" s="2">
        <f ca="1">RANDBETWEEN(1,Formules!$B$3)</f>
        <v>875</v>
      </c>
      <c r="I1589" s="2">
        <f t="shared" si="52"/>
        <v>1588</v>
      </c>
    </row>
    <row r="1590" spans="1:9" x14ac:dyDescent="0.25">
      <c r="A1590" s="2" t="str">
        <f ca="1">Tabel4[[#This Row],[GroepBeheerderEmail]]&amp;Tabel4[[#This Row],[GroepNaam]]&amp;Tabel4[[#This Row],[ReisNaam]]&amp;Tabel4[[#This Row],[NotitieTitel]]&amp;Tabel4[[#This Row],[NotitieDatum]]&amp;Tabel4[[#This Row],[NotitieTekst]]</f>
        <v>Allx.Dugmore@gmail.com,Topicblab,Chengbei,Upgradable intangible focus group,22-01-2020,Morbi a ipsum. Integer a nibh. In quis justo.</v>
      </c>
      <c r="B1590" s="2" t="str">
        <f ca="1">SUBSTITUTE(INDEX(Tabel3[GroepBeheerderEmail],Tabel4[[#This Row],[Reis.Index]]),",","")</f>
        <v>Allx.Dugmore@gmail.com</v>
      </c>
      <c r="C1590" s="2" t="str">
        <f ca="1">INDEX(Tabel3[GroepNaam],Tabel4[[#This Row],[Reis.Index]])</f>
        <v>,Topicblab,</v>
      </c>
      <c r="D1590" s="2" t="str">
        <f ca="1">INDEX(Tabel3[ReisNaam],Tabel4[[#This Row],[Reis.Index]])&amp;","</f>
        <v>Chengbei,</v>
      </c>
      <c r="E1590" t="s">
        <v>4328</v>
      </c>
      <c r="F1590" t="s">
        <v>2091</v>
      </c>
      <c r="G1590" s="17" t="str">
        <f t="shared" ca="1" si="51"/>
        <v>,22-01-2020,</v>
      </c>
      <c r="H1590" s="2">
        <f ca="1">RANDBETWEEN(1,Formules!$B$3)</f>
        <v>295</v>
      </c>
      <c r="I1590" s="2">
        <f t="shared" si="52"/>
        <v>1589</v>
      </c>
    </row>
    <row r="1591" spans="1:9" x14ac:dyDescent="0.25">
      <c r="A1591" s="2" t="str">
        <f ca="1">Tabel4[[#This Row],[GroepBeheerderEmail]]&amp;Tabel4[[#This Row],[GroepNaam]]&amp;Tabel4[[#This Row],[ReisNaam]]&amp;Tabel4[[#This Row],[NotitieTitel]]&amp;Tabel4[[#This Row],[NotitieDatum]]&amp;Tabel4[[#This Row],[NotitieTekst]]</f>
        <v>Edouard.Alger@gmail.com,Thoughtsphere,Emiliano Zapata,Distributed disintermediate matrix,22-01-2020,Vestibulum ante ipsum primis in faucibus orci luctus et ultrices posuere cubilia Curae; Duis faucibus accumsan odio.</v>
      </c>
      <c r="B1591" s="2" t="str">
        <f ca="1">SUBSTITUTE(INDEX(Tabel3[GroepBeheerderEmail],Tabel4[[#This Row],[Reis.Index]]),",","")</f>
        <v>Edouard.Alger@gmail.com</v>
      </c>
      <c r="C1591" s="2" t="str">
        <f ca="1">INDEX(Tabel3[GroepNaam],Tabel4[[#This Row],[Reis.Index]])</f>
        <v>,Thoughtsphere,</v>
      </c>
      <c r="D1591" s="2" t="str">
        <f ca="1">INDEX(Tabel3[ReisNaam],Tabel4[[#This Row],[Reis.Index]])&amp;","</f>
        <v>Emiliano Zapata,</v>
      </c>
      <c r="E1591" t="s">
        <v>4329</v>
      </c>
      <c r="F1591" t="s">
        <v>2570</v>
      </c>
      <c r="G1591" s="17" t="str">
        <f t="shared" ca="1" si="51"/>
        <v>,22-01-2020,</v>
      </c>
      <c r="H1591" s="2">
        <f ca="1">RANDBETWEEN(1,Formules!$B$3)</f>
        <v>931</v>
      </c>
      <c r="I1591" s="2">
        <f t="shared" si="52"/>
        <v>1590</v>
      </c>
    </row>
    <row r="1592" spans="1:9" x14ac:dyDescent="0.25">
      <c r="A1592" s="2" t="str">
        <f ca="1">Tabel4[[#This Row],[GroepBeheerderEmail]]&amp;Tabel4[[#This Row],[GroepNaam]]&amp;Tabel4[[#This Row],[ReisNaam]]&amp;Tabel4[[#This Row],[NotitieTitel]]&amp;Tabel4[[#This Row],[NotitieDatum]]&amp;Tabel4[[#This Row],[NotitieTekst]]</f>
        <v>Leonid.Corps@gmail.com,Ooba,Wangchang,Visionary mission-critical migration,22-01-2020,Phasellus in felis. Donec semper sapien a libero. Nam dui. Proin leo odio, porttitor id, consequat in, consequat ut, nulla. Sed accumsan felis.</v>
      </c>
      <c r="B1592" s="2" t="str">
        <f ca="1">SUBSTITUTE(INDEX(Tabel3[GroepBeheerderEmail],Tabel4[[#This Row],[Reis.Index]]),",","")</f>
        <v>Leonid.Corps@gmail.com</v>
      </c>
      <c r="C1592" s="2" t="str">
        <f ca="1">INDEX(Tabel3[GroepNaam],Tabel4[[#This Row],[Reis.Index]])</f>
        <v>,Ooba,</v>
      </c>
      <c r="D1592" s="2" t="str">
        <f ca="1">INDEX(Tabel3[ReisNaam],Tabel4[[#This Row],[Reis.Index]])&amp;","</f>
        <v>Wangchang,</v>
      </c>
      <c r="E1592" t="s">
        <v>4330</v>
      </c>
      <c r="F1592" t="s">
        <v>2121</v>
      </c>
      <c r="G1592" s="17" t="str">
        <f t="shared" ca="1" si="51"/>
        <v>,22-01-2020,</v>
      </c>
      <c r="H1592" s="2">
        <f ca="1">RANDBETWEEN(1,Formules!$B$3)</f>
        <v>58</v>
      </c>
      <c r="I1592" s="2">
        <f t="shared" si="52"/>
        <v>1591</v>
      </c>
    </row>
    <row r="1593" spans="1:9" x14ac:dyDescent="0.25">
      <c r="A1593" s="2" t="str">
        <f ca="1">Tabel4[[#This Row],[GroepBeheerderEmail]]&amp;Tabel4[[#This Row],[GroepNaam]]&amp;Tabel4[[#This Row],[ReisNaam]]&amp;Tabel4[[#This Row],[NotitieTitel]]&amp;Tabel4[[#This Row],[NotitieDatum]]&amp;Tabel4[[#This Row],[NotitieTekst]]</f>
        <v>Chrysa.Minnock@gmail.com,Fivespan,El Lolo,Profit-focused 24/7 utilisation,22-01-2020,Duis bibendum, felis sed interdum venenatis, turpis enim blandit mi, in porttitor pede justo eu massa. Donec dapibus.</v>
      </c>
      <c r="B1593" s="2" t="str">
        <f ca="1">SUBSTITUTE(INDEX(Tabel3[GroepBeheerderEmail],Tabel4[[#This Row],[Reis.Index]]),",","")</f>
        <v>Chrysa.Minnock@gmail.com</v>
      </c>
      <c r="C1593" s="2" t="str">
        <f ca="1">INDEX(Tabel3[GroepNaam],Tabel4[[#This Row],[Reis.Index]])</f>
        <v>,Fivespan,</v>
      </c>
      <c r="D1593" s="2" t="str">
        <f ca="1">INDEX(Tabel3[ReisNaam],Tabel4[[#This Row],[Reis.Index]])&amp;","</f>
        <v>El Lolo,</v>
      </c>
      <c r="E1593" t="s">
        <v>4331</v>
      </c>
      <c r="F1593" t="s">
        <v>2614</v>
      </c>
      <c r="G1593" s="17" t="str">
        <f t="shared" ca="1" si="51"/>
        <v>,22-01-2020,</v>
      </c>
      <c r="H1593" s="2">
        <f ca="1">RANDBETWEEN(1,Formules!$B$3)</f>
        <v>218</v>
      </c>
      <c r="I1593" s="2">
        <f t="shared" si="52"/>
        <v>1592</v>
      </c>
    </row>
    <row r="1594" spans="1:9" x14ac:dyDescent="0.25">
      <c r="A1594" s="2" t="str">
        <f ca="1">Tabel4[[#This Row],[GroepBeheerderEmail]]&amp;Tabel4[[#This Row],[GroepNaam]]&amp;Tabel4[[#This Row],[ReisNaam]]&amp;Tabel4[[#This Row],[NotitieTitel]]&amp;Tabel4[[#This Row],[NotitieDatum]]&amp;Tabel4[[#This Row],[NotitieTekst]]</f>
        <v>Jenn.Benaine@gmail.com,Divanoodle,Golcowa,Configurable explicit architecture,22-01-2020,In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v>
      </c>
      <c r="B1594" s="2" t="str">
        <f ca="1">SUBSTITUTE(INDEX(Tabel3[GroepBeheerderEmail],Tabel4[[#This Row],[Reis.Index]]),",","")</f>
        <v>Jenn.Benaine@gmail.com</v>
      </c>
      <c r="C1594" s="2" t="str">
        <f ca="1">INDEX(Tabel3[GroepNaam],Tabel4[[#This Row],[Reis.Index]])</f>
        <v>,Divanoodle,</v>
      </c>
      <c r="D1594" s="2" t="str">
        <f ca="1">INDEX(Tabel3[ReisNaam],Tabel4[[#This Row],[Reis.Index]])&amp;","</f>
        <v>Golcowa,</v>
      </c>
      <c r="E1594" t="s">
        <v>4332</v>
      </c>
      <c r="F1594" t="s">
        <v>2417</v>
      </c>
      <c r="G1594" s="17" t="str">
        <f t="shared" ca="1" si="51"/>
        <v>,22-01-2020,</v>
      </c>
      <c r="H1594" s="2">
        <f ca="1">RANDBETWEEN(1,Formules!$B$3)</f>
        <v>277</v>
      </c>
      <c r="I1594" s="2">
        <f t="shared" si="52"/>
        <v>1593</v>
      </c>
    </row>
    <row r="1595" spans="1:9" x14ac:dyDescent="0.25">
      <c r="A1595" s="2" t="str">
        <f ca="1">Tabel4[[#This Row],[GroepBeheerderEmail]]&amp;Tabel4[[#This Row],[GroepNaam]]&amp;Tabel4[[#This Row],[ReisNaam]]&amp;Tabel4[[#This Row],[NotitieTitel]]&amp;Tabel4[[#This Row],[NotitieDatum]]&amp;Tabel4[[#This Row],[NotitieTekst]]</f>
        <v>Rickey.Stanislaw@gmail.com,Devbug,Tanumshede,Assimilated zero defect strategy,22-01-2020,Nullam varius. Nulla facilisi.</v>
      </c>
      <c r="B1595" s="2" t="str">
        <f ca="1">SUBSTITUTE(INDEX(Tabel3[GroepBeheerderEmail],Tabel4[[#This Row],[Reis.Index]]),",","")</f>
        <v>Rickey.Stanislaw@gmail.com</v>
      </c>
      <c r="C1595" s="2" t="str">
        <f ca="1">INDEX(Tabel3[GroepNaam],Tabel4[[#This Row],[Reis.Index]])</f>
        <v>,Devbug,</v>
      </c>
      <c r="D1595" s="2" t="str">
        <f ca="1">INDEX(Tabel3[ReisNaam],Tabel4[[#This Row],[Reis.Index]])&amp;","</f>
        <v>Tanumshede,</v>
      </c>
      <c r="E1595" t="s">
        <v>4333</v>
      </c>
      <c r="F1595" t="s">
        <v>2004</v>
      </c>
      <c r="G1595" s="17" t="str">
        <f t="shared" ca="1" si="51"/>
        <v>,22-01-2020,</v>
      </c>
      <c r="H1595" s="2">
        <f ca="1">RANDBETWEEN(1,Formules!$B$3)</f>
        <v>681</v>
      </c>
      <c r="I1595" s="2">
        <f t="shared" si="52"/>
        <v>1594</v>
      </c>
    </row>
    <row r="1596" spans="1:9" x14ac:dyDescent="0.25">
      <c r="A1596" s="2" t="str">
        <f ca="1">Tabel4[[#This Row],[GroepBeheerderEmail]]&amp;Tabel4[[#This Row],[GroepNaam]]&amp;Tabel4[[#This Row],[ReisNaam]]&amp;Tabel4[[#This Row],[NotitieTitel]]&amp;Tabel4[[#This Row],[NotitieDatum]]&amp;Tabel4[[#This Row],[NotitieTekst]]</f>
        <v>Allx.Dugmore@gmail.com,Zoovu,Duang,Expanded directional contingency,22-01-2020,Morbi quis tortor id nulla ultrices aliquet. Maecenas leo odio, condimentum id, luctus nec, molestie sed, justo.</v>
      </c>
      <c r="B1596" s="2" t="str">
        <f ca="1">SUBSTITUTE(INDEX(Tabel3[GroepBeheerderEmail],Tabel4[[#This Row],[Reis.Index]]),",","")</f>
        <v>Allx.Dugmore@gmail.com</v>
      </c>
      <c r="C1596" s="2" t="str">
        <f ca="1">INDEX(Tabel3[GroepNaam],Tabel4[[#This Row],[Reis.Index]])</f>
        <v>,Zoovu,</v>
      </c>
      <c r="D1596" s="2" t="str">
        <f ca="1">INDEX(Tabel3[ReisNaam],Tabel4[[#This Row],[Reis.Index]])&amp;","</f>
        <v>Duang,</v>
      </c>
      <c r="E1596" t="s">
        <v>4334</v>
      </c>
      <c r="F1596" t="s">
        <v>1909</v>
      </c>
      <c r="G1596" s="17" t="str">
        <f t="shared" ca="1" si="51"/>
        <v>,22-01-2020,</v>
      </c>
      <c r="H1596" s="2">
        <f ca="1">RANDBETWEEN(1,Formules!$B$3)</f>
        <v>870</v>
      </c>
      <c r="I1596" s="2">
        <f t="shared" si="52"/>
        <v>1595</v>
      </c>
    </row>
    <row r="1597" spans="1:9" x14ac:dyDescent="0.25">
      <c r="A1597" s="2" t="str">
        <f ca="1">Tabel4[[#This Row],[GroepBeheerderEmail]]&amp;Tabel4[[#This Row],[GroepNaam]]&amp;Tabel4[[#This Row],[ReisNaam]]&amp;Tabel4[[#This Row],[NotitieTitel]]&amp;Tabel4[[#This Row],[NotitieDatum]]&amp;Tabel4[[#This Row],[NotitieTekst]]</f>
        <v>Laverne.Dwine@gmail.com,Jetwire,Pirapozinho,Programmable 6th generation hardware,22-01-2020,Aenean fermentum. Donec ut mauris eget massa tempor convallis.</v>
      </c>
      <c r="B1597" s="2" t="str">
        <f ca="1">SUBSTITUTE(INDEX(Tabel3[GroepBeheerderEmail],Tabel4[[#This Row],[Reis.Index]]),",","")</f>
        <v>Laverne.Dwine@gmail.com</v>
      </c>
      <c r="C1597" s="2" t="str">
        <f ca="1">INDEX(Tabel3[GroepNaam],Tabel4[[#This Row],[Reis.Index]])</f>
        <v>,Jetwire,</v>
      </c>
      <c r="D1597" s="2" t="str">
        <f ca="1">INDEX(Tabel3[ReisNaam],Tabel4[[#This Row],[Reis.Index]])&amp;","</f>
        <v>Pirapozinho,</v>
      </c>
      <c r="E1597" t="s">
        <v>4335</v>
      </c>
      <c r="F1597" t="s">
        <v>2615</v>
      </c>
      <c r="G1597" s="17" t="str">
        <f t="shared" ca="1" si="51"/>
        <v>,22-01-2020,</v>
      </c>
      <c r="H1597" s="2">
        <f ca="1">RANDBETWEEN(1,Formules!$B$3)</f>
        <v>17</v>
      </c>
      <c r="I1597" s="2">
        <f t="shared" si="52"/>
        <v>1596</v>
      </c>
    </row>
    <row r="1598" spans="1:9" x14ac:dyDescent="0.25">
      <c r="A1598" s="2" t="str">
        <f ca="1">Tabel4[[#This Row],[GroepBeheerderEmail]]&amp;Tabel4[[#This Row],[GroepNaam]]&amp;Tabel4[[#This Row],[ReisNaam]]&amp;Tabel4[[#This Row],[NotitieTitel]]&amp;Tabel4[[#This Row],[NotitieDatum]]&amp;Tabel4[[#This Row],[NotitieTekst]]</f>
        <v>Allx.Dugmore@gmail.com,Topicblab,Las Vegas,Cross-platform 24/7 projection,22-01-2020,Mauris lacinia sapien quis libero. Nullam sit amet turpis elementum ligula vehicula consequat. Morbi a ipsum. Integer a nibh. In quis justo. Maecenas rhoncus aliquam lacus.</v>
      </c>
      <c r="B1598" s="2" t="str">
        <f ca="1">SUBSTITUTE(INDEX(Tabel3[GroepBeheerderEmail],Tabel4[[#This Row],[Reis.Index]]),",","")</f>
        <v>Allx.Dugmore@gmail.com</v>
      </c>
      <c r="C1598" s="2" t="str">
        <f ca="1">INDEX(Tabel3[GroepNaam],Tabel4[[#This Row],[Reis.Index]])</f>
        <v>,Topicblab,</v>
      </c>
      <c r="D1598" s="2" t="str">
        <f ca="1">INDEX(Tabel3[ReisNaam],Tabel4[[#This Row],[Reis.Index]])&amp;","</f>
        <v>Las Vegas,</v>
      </c>
      <c r="E1598" t="s">
        <v>4336</v>
      </c>
      <c r="F1598" t="s">
        <v>1993</v>
      </c>
      <c r="G1598" s="17" t="str">
        <f t="shared" ca="1" si="51"/>
        <v>,22-01-2020,</v>
      </c>
      <c r="H1598" s="2">
        <f ca="1">RANDBETWEEN(1,Formules!$B$3)</f>
        <v>568</v>
      </c>
      <c r="I1598" s="2">
        <f t="shared" si="52"/>
        <v>1597</v>
      </c>
    </row>
    <row r="1599" spans="1:9" x14ac:dyDescent="0.25">
      <c r="A1599" s="2" t="str">
        <f ca="1">Tabel4[[#This Row],[GroepBeheerderEmail]]&amp;Tabel4[[#This Row],[GroepNaam]]&amp;Tabel4[[#This Row],[ReisNaam]]&amp;Tabel4[[#This Row],[NotitieTitel]]&amp;Tabel4[[#This Row],[NotitieDatum]]&amp;Tabel4[[#This Row],[NotitieTekst]]</f>
        <v>Jenn.Benaine@gmail.com,Divanoodle,Três Lagoas,Synergized fault-tolerant intranet,22-01-2020,Aenean auctor gravida sem. Praesent id massa id nisl venenatis lacinia. Aenean sit amet justo. Morbi ut odio. Cras mi pede, malesuada in, imperdiet et, commodo vulputate, justo.</v>
      </c>
      <c r="B1599" s="2" t="str">
        <f ca="1">SUBSTITUTE(INDEX(Tabel3[GroepBeheerderEmail],Tabel4[[#This Row],[Reis.Index]]),",","")</f>
        <v>Jenn.Benaine@gmail.com</v>
      </c>
      <c r="C1599" s="2" t="str">
        <f ca="1">INDEX(Tabel3[GroepNaam],Tabel4[[#This Row],[Reis.Index]])</f>
        <v>,Divanoodle,</v>
      </c>
      <c r="D1599" s="2" t="str">
        <f ca="1">INDEX(Tabel3[ReisNaam],Tabel4[[#This Row],[Reis.Index]])&amp;","</f>
        <v>Três Lagoas,</v>
      </c>
      <c r="E1599" t="s">
        <v>4337</v>
      </c>
      <c r="F1599" t="s">
        <v>2616</v>
      </c>
      <c r="G1599" s="17" t="str">
        <f t="shared" ca="1" si="51"/>
        <v>,22-01-2020,</v>
      </c>
      <c r="H1599" s="2">
        <f ca="1">RANDBETWEEN(1,Formules!$B$3)</f>
        <v>985</v>
      </c>
      <c r="I1599" s="2">
        <f t="shared" si="52"/>
        <v>1598</v>
      </c>
    </row>
    <row r="1600" spans="1:9" x14ac:dyDescent="0.25">
      <c r="A1600" s="2" t="str">
        <f ca="1">Tabel4[[#This Row],[GroepBeheerderEmail]]&amp;Tabel4[[#This Row],[GroepNaam]]&amp;Tabel4[[#This Row],[ReisNaam]]&amp;Tabel4[[#This Row],[NotitieTitel]]&amp;Tabel4[[#This Row],[NotitieDatum]]&amp;Tabel4[[#This Row],[NotitieTekst]]</f>
        <v>Charleen.Toop@gmail.com,Zooxo,Phước An,Quality-focused hybrid database,22-01-2020,Nulla nisl. Nunc nisl. Duis bibendum, felis sed interdum venenatis, turpis enim blandit mi, in porttitor pede justo eu massa. Donec dapibus. Duis at velit eu est congue elementum.</v>
      </c>
      <c r="B1600" s="2" t="str">
        <f ca="1">SUBSTITUTE(INDEX(Tabel3[GroepBeheerderEmail],Tabel4[[#This Row],[Reis.Index]]),",","")</f>
        <v>Charleen.Toop@gmail.com</v>
      </c>
      <c r="C1600" s="2" t="str">
        <f ca="1">INDEX(Tabel3[GroepNaam],Tabel4[[#This Row],[Reis.Index]])</f>
        <v>,Zooxo,</v>
      </c>
      <c r="D1600" s="2" t="str">
        <f ca="1">INDEX(Tabel3[ReisNaam],Tabel4[[#This Row],[Reis.Index]])&amp;","</f>
        <v>Phước An,</v>
      </c>
      <c r="E1600" t="s">
        <v>4338</v>
      </c>
      <c r="F1600" t="s">
        <v>2457</v>
      </c>
      <c r="G1600" s="17" t="str">
        <f t="shared" ca="1" si="51"/>
        <v>,22-01-2020,</v>
      </c>
      <c r="H1600" s="2">
        <f ca="1">RANDBETWEEN(1,Formules!$B$3)</f>
        <v>982</v>
      </c>
      <c r="I1600" s="2">
        <f t="shared" si="52"/>
        <v>1599</v>
      </c>
    </row>
    <row r="1601" spans="1:9" x14ac:dyDescent="0.25">
      <c r="A1601" s="2" t="str">
        <f ca="1">Tabel4[[#This Row],[GroepBeheerderEmail]]&amp;Tabel4[[#This Row],[GroepNaam]]&amp;Tabel4[[#This Row],[ReisNaam]]&amp;Tabel4[[#This Row],[NotitieTitel]]&amp;Tabel4[[#This Row],[NotitieDatum]]&amp;Tabel4[[#This Row],[NotitieTekst]]</f>
        <v>Hoyt.Checcuzzi@gmail.com,Camido,Kisangani,Enterprise-wide didactic toolset,22-01-2020,Nam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v>
      </c>
      <c r="B1601" s="2" t="str">
        <f ca="1">SUBSTITUTE(INDEX(Tabel3[GroepBeheerderEmail],Tabel4[[#This Row],[Reis.Index]]),",","")</f>
        <v>Hoyt.Checcuzzi@gmail.com</v>
      </c>
      <c r="C1601" s="2" t="str">
        <f ca="1">INDEX(Tabel3[GroepNaam],Tabel4[[#This Row],[Reis.Index]])</f>
        <v>,Camido,</v>
      </c>
      <c r="D1601" s="2" t="str">
        <f ca="1">INDEX(Tabel3[ReisNaam],Tabel4[[#This Row],[Reis.Index]])&amp;","</f>
        <v>Kisangani,</v>
      </c>
      <c r="E1601" t="s">
        <v>4339</v>
      </c>
      <c r="F1601" t="s">
        <v>2617</v>
      </c>
      <c r="G1601" s="17" t="str">
        <f t="shared" ca="1" si="51"/>
        <v>,22-01-2020,</v>
      </c>
      <c r="H1601" s="2">
        <f ca="1">RANDBETWEEN(1,Formules!$B$3)</f>
        <v>62</v>
      </c>
      <c r="I1601" s="2">
        <f t="shared" si="52"/>
        <v>1600</v>
      </c>
    </row>
    <row r="1602" spans="1:9" x14ac:dyDescent="0.25">
      <c r="A1602" s="2" t="str">
        <f ca="1">Tabel4[[#This Row],[GroepBeheerderEmail]]&amp;Tabel4[[#This Row],[GroepNaam]]&amp;Tabel4[[#This Row],[ReisNaam]]&amp;Tabel4[[#This Row],[NotitieTitel]]&amp;Tabel4[[#This Row],[NotitieDatum]]&amp;Tabel4[[#This Row],[NotitieTekst]]</f>
        <v>Rourke.Wyon@gmail.com,Voolia,Chita,Organized 3rd generation neural-net,22-01-2020,Maecenas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v>
      </c>
      <c r="B1602" s="2" t="str">
        <f ca="1">SUBSTITUTE(INDEX(Tabel3[GroepBeheerderEmail],Tabel4[[#This Row],[Reis.Index]]),",","")</f>
        <v>Rourke.Wyon@gmail.com</v>
      </c>
      <c r="C1602" s="2" t="str">
        <f ca="1">INDEX(Tabel3[GroepNaam],Tabel4[[#This Row],[Reis.Index]])</f>
        <v>,Voolia,</v>
      </c>
      <c r="D1602" s="2" t="str">
        <f ca="1">INDEX(Tabel3[ReisNaam],Tabel4[[#This Row],[Reis.Index]])&amp;","</f>
        <v>Chita,</v>
      </c>
      <c r="E1602" t="s">
        <v>4340</v>
      </c>
      <c r="F1602" t="s">
        <v>2618</v>
      </c>
      <c r="G1602" s="17" t="str">
        <f t="shared" ca="1" si="51"/>
        <v>,22-01-2020,</v>
      </c>
      <c r="H1602" s="2">
        <f ca="1">RANDBETWEEN(1,Formules!$B$3)</f>
        <v>373</v>
      </c>
      <c r="I1602" s="2">
        <f t="shared" si="52"/>
        <v>1601</v>
      </c>
    </row>
    <row r="1603" spans="1:9" x14ac:dyDescent="0.25">
      <c r="A1603" s="2" t="str">
        <f ca="1">Tabel4[[#This Row],[GroepBeheerderEmail]]&amp;Tabel4[[#This Row],[GroepNaam]]&amp;Tabel4[[#This Row],[ReisNaam]]&amp;Tabel4[[#This Row],[NotitieTitel]]&amp;Tabel4[[#This Row],[NotitieDatum]]&amp;Tabel4[[#This Row],[NotitieTekst]]</f>
        <v>Haskel.Bath@gmail.com,Tambee,Op,Down-sized encompassing utilisation,22-01-2020,Maecenas tincidunt lacus at velit. Vivamus vel nulla eget eros elementum pellentesque. Quisque porta volutpat erat. Quisque erat eros, viverra eget, congue eget, semper rutrum, nulla. Nunc purus. Phasellus in felis.</v>
      </c>
      <c r="B1603" s="2" t="str">
        <f ca="1">SUBSTITUTE(INDEX(Tabel3[GroepBeheerderEmail],Tabel4[[#This Row],[Reis.Index]]),",","")</f>
        <v>Haskel.Bath@gmail.com</v>
      </c>
      <c r="C1603" s="2" t="str">
        <f ca="1">INDEX(Tabel3[GroepNaam],Tabel4[[#This Row],[Reis.Index]])</f>
        <v>,Tambee,</v>
      </c>
      <c r="D1603" s="2" t="str">
        <f ca="1">INDEX(Tabel3[ReisNaam],Tabel4[[#This Row],[Reis.Index]])&amp;","</f>
        <v>Op,</v>
      </c>
      <c r="E1603" t="s">
        <v>4341</v>
      </c>
      <c r="F1603" t="s">
        <v>2063</v>
      </c>
      <c r="G1603" s="17" t="str">
        <f t="shared" ca="1" si="51"/>
        <v>,22-01-2020,</v>
      </c>
      <c r="H1603" s="2">
        <f ca="1">RANDBETWEEN(1,Formules!$B$3)</f>
        <v>492</v>
      </c>
      <c r="I1603" s="2">
        <f t="shared" si="52"/>
        <v>1602</v>
      </c>
    </row>
    <row r="1604" spans="1:9" x14ac:dyDescent="0.25">
      <c r="A1604" s="2" t="str">
        <f ca="1">Tabel4[[#This Row],[GroepBeheerderEmail]]&amp;Tabel4[[#This Row],[GroepNaam]]&amp;Tabel4[[#This Row],[ReisNaam]]&amp;Tabel4[[#This Row],[NotitieTitel]]&amp;Tabel4[[#This Row],[NotitieDatum]]&amp;Tabel4[[#This Row],[NotitieTekst]]</f>
        <v>Dona.Stearley@gmail.com,Linktype,Sumaré,Universal encompassing parallelism,22-01-2020,Maecenas rhoncus aliquam lacus. Morbi quis tortor id nulla ultrices aliquet. Maecenas leo odio, condimentum id, luctus nec, molestie sed, justo. Pellentesque viverra pede ac diam. Cras pellentesque volutpat dui.</v>
      </c>
      <c r="B1604" s="2" t="str">
        <f ca="1">SUBSTITUTE(INDEX(Tabel3[GroepBeheerderEmail],Tabel4[[#This Row],[Reis.Index]]),",","")</f>
        <v>Dona.Stearley@gmail.com</v>
      </c>
      <c r="C1604" s="2" t="str">
        <f ca="1">INDEX(Tabel3[GroepNaam],Tabel4[[#This Row],[Reis.Index]])</f>
        <v>,Linktype,</v>
      </c>
      <c r="D1604" s="2" t="str">
        <f ca="1">INDEX(Tabel3[ReisNaam],Tabel4[[#This Row],[Reis.Index]])&amp;","</f>
        <v>Sumaré,</v>
      </c>
      <c r="E1604" t="s">
        <v>4342</v>
      </c>
      <c r="F1604" t="s">
        <v>2394</v>
      </c>
      <c r="G1604" s="17" t="str">
        <f t="shared" ca="1" si="51"/>
        <v>,22-01-2020,</v>
      </c>
      <c r="H1604" s="2">
        <f ca="1">RANDBETWEEN(1,Formules!$B$3)</f>
        <v>486</v>
      </c>
      <c r="I1604" s="2">
        <f t="shared" si="52"/>
        <v>1603</v>
      </c>
    </row>
    <row r="1605" spans="1:9" x14ac:dyDescent="0.25">
      <c r="A1605" s="2" t="str">
        <f ca="1">Tabel4[[#This Row],[GroepBeheerderEmail]]&amp;Tabel4[[#This Row],[GroepNaam]]&amp;Tabel4[[#This Row],[ReisNaam]]&amp;Tabel4[[#This Row],[NotitieTitel]]&amp;Tabel4[[#This Row],[NotitieDatum]]&amp;Tabel4[[#This Row],[NotitieTekst]]</f>
        <v>Chaddy.Coultar@gmail.com,Avamba,Setúbal,Re-contextualized responsive productivity,22-01-2020,Nunc rhoncus dui vel sem. Sed sagittis. Nam congue, risus semper porta volutpat, quam pede lobortis ligula, sit amet eleifend pede libero quis orci. Nullam molestie nibh in lectus. Pellentesque at nulla. Suspendisse potenti.</v>
      </c>
      <c r="B1605" s="2" t="str">
        <f ca="1">SUBSTITUTE(INDEX(Tabel3[GroepBeheerderEmail],Tabel4[[#This Row],[Reis.Index]]),",","")</f>
        <v>Chaddy.Coultar@gmail.com</v>
      </c>
      <c r="C1605" s="2" t="str">
        <f ca="1">INDEX(Tabel3[GroepNaam],Tabel4[[#This Row],[Reis.Index]])</f>
        <v>,Avamba,</v>
      </c>
      <c r="D1605" s="2" t="str">
        <f ca="1">INDEX(Tabel3[ReisNaam],Tabel4[[#This Row],[Reis.Index]])&amp;","</f>
        <v>Setúbal,</v>
      </c>
      <c r="E1605" t="s">
        <v>4343</v>
      </c>
      <c r="F1605" t="s">
        <v>2265</v>
      </c>
      <c r="G1605" s="17" t="str">
        <f t="shared" ca="1" si="51"/>
        <v>,22-01-2020,</v>
      </c>
      <c r="H1605" s="2">
        <f ca="1">RANDBETWEEN(1,Formules!$B$3)</f>
        <v>243</v>
      </c>
      <c r="I1605" s="2">
        <f t="shared" si="52"/>
        <v>1604</v>
      </c>
    </row>
    <row r="1606" spans="1:9" x14ac:dyDescent="0.25">
      <c r="A1606" s="2" t="str">
        <f ca="1">Tabel4[[#This Row],[GroepBeheerderEmail]]&amp;Tabel4[[#This Row],[GroepNaam]]&amp;Tabel4[[#This Row],[ReisNaam]]&amp;Tabel4[[#This Row],[NotitieTitel]]&amp;Tabel4[[#This Row],[NotitieDatum]]&amp;Tabel4[[#This Row],[NotitieTekst]]</f>
        <v>Frannie.Hearle@gmail.com,Meevee,Kaji,Reactive impactful task-force,22-01-2020,Integer a nibh. In quis justo. Maecenas rhoncus aliquam lacus. Morbi quis tortor id nulla ultrices aliquet.</v>
      </c>
      <c r="B1606" s="2" t="str">
        <f ca="1">SUBSTITUTE(INDEX(Tabel3[GroepBeheerderEmail],Tabel4[[#This Row],[Reis.Index]]),",","")</f>
        <v>Frannie.Hearle@gmail.com</v>
      </c>
      <c r="C1606" s="2" t="str">
        <f ca="1">INDEX(Tabel3[GroepNaam],Tabel4[[#This Row],[Reis.Index]])</f>
        <v>,Meevee,</v>
      </c>
      <c r="D1606" s="2" t="str">
        <f ca="1">INDEX(Tabel3[ReisNaam],Tabel4[[#This Row],[Reis.Index]])&amp;","</f>
        <v>Kaji,</v>
      </c>
      <c r="E1606" t="s">
        <v>4344</v>
      </c>
      <c r="F1606" t="s">
        <v>2369</v>
      </c>
      <c r="G1606" s="17" t="str">
        <f t="shared" ca="1" si="51"/>
        <v>,22-01-2020,</v>
      </c>
      <c r="H1606" s="2">
        <f ca="1">RANDBETWEEN(1,Formules!$B$3)</f>
        <v>600</v>
      </c>
      <c r="I1606" s="2">
        <f t="shared" si="52"/>
        <v>1605</v>
      </c>
    </row>
    <row r="1607" spans="1:9" x14ac:dyDescent="0.25">
      <c r="A1607" s="2" t="str">
        <f ca="1">Tabel4[[#This Row],[GroepBeheerderEmail]]&amp;Tabel4[[#This Row],[GroepNaam]]&amp;Tabel4[[#This Row],[ReisNaam]]&amp;Tabel4[[#This Row],[NotitieTitel]]&amp;Tabel4[[#This Row],[NotitieDatum]]&amp;Tabel4[[#This Row],[NotitieTekst]]</f>
        <v>Corette.Domke@gmail.com,Divape,Zblewo,Synergized dedicated system engine,22-01-2020,Nulla nisl. Nunc nisl. Duis bibendum, felis sed interdum venenatis, turpis enim blandit mi, in porttitor pede justo eu massa. Donec dapibus. Duis at velit eu est congue elementum. In hac habitasse platea dictumst.</v>
      </c>
      <c r="B1607" s="2" t="str">
        <f ca="1">SUBSTITUTE(INDEX(Tabel3[GroepBeheerderEmail],Tabel4[[#This Row],[Reis.Index]]),",","")</f>
        <v>Corette.Domke@gmail.com</v>
      </c>
      <c r="C1607" s="2" t="str">
        <f ca="1">INDEX(Tabel3[GroepNaam],Tabel4[[#This Row],[Reis.Index]])</f>
        <v>,Divape,</v>
      </c>
      <c r="D1607" s="2" t="str">
        <f ca="1">INDEX(Tabel3[ReisNaam],Tabel4[[#This Row],[Reis.Index]])&amp;","</f>
        <v>Zblewo,</v>
      </c>
      <c r="E1607" t="s">
        <v>4345</v>
      </c>
      <c r="F1607" t="s">
        <v>2619</v>
      </c>
      <c r="G1607" s="17" t="str">
        <f t="shared" ca="1" si="51"/>
        <v>,22-01-2020,</v>
      </c>
      <c r="H1607" s="2">
        <f ca="1">RANDBETWEEN(1,Formules!$B$3)</f>
        <v>837</v>
      </c>
      <c r="I1607" s="2">
        <f t="shared" si="52"/>
        <v>1606</v>
      </c>
    </row>
    <row r="1608" spans="1:9" x14ac:dyDescent="0.25">
      <c r="A1608" s="2" t="str">
        <f ca="1">Tabel4[[#This Row],[GroepBeheerderEmail]]&amp;Tabel4[[#This Row],[GroepNaam]]&amp;Tabel4[[#This Row],[ReisNaam]]&amp;Tabel4[[#This Row],[NotitieTitel]]&amp;Tabel4[[#This Row],[NotitieDatum]]&amp;Tabel4[[#This Row],[NotitieTekst]]</f>
        <v>Deborah.Mursell@gmail.com,Thoughtsphere,Verkhnya Syrovatka,Triple-buffered directional complexity,22-01-2020,Vestibulum quam sapien, varius ut, blandit non, interdum in, ante. Vestibulum ante ipsum primis in faucibus orci luctus et ultrices posuere cubilia Curae; Duis faucibus accumsan odio.</v>
      </c>
      <c r="B1608" s="2" t="str">
        <f ca="1">SUBSTITUTE(INDEX(Tabel3[GroepBeheerderEmail],Tabel4[[#This Row],[Reis.Index]]),",","")</f>
        <v>Deborah.Mursell@gmail.com</v>
      </c>
      <c r="C1608" s="2" t="str">
        <f ca="1">INDEX(Tabel3[GroepNaam],Tabel4[[#This Row],[Reis.Index]])</f>
        <v>,Thoughtsphere,</v>
      </c>
      <c r="D1608" s="2" t="str">
        <f ca="1">INDEX(Tabel3[ReisNaam],Tabel4[[#This Row],[Reis.Index]])&amp;","</f>
        <v>Verkhnya Syrovatka,</v>
      </c>
      <c r="E1608" t="s">
        <v>4346</v>
      </c>
      <c r="F1608" t="s">
        <v>2335</v>
      </c>
      <c r="G1608" s="17" t="str">
        <f t="shared" ca="1" si="51"/>
        <v>,22-01-2020,</v>
      </c>
      <c r="H1608" s="2">
        <f ca="1">RANDBETWEEN(1,Formules!$B$3)</f>
        <v>149</v>
      </c>
      <c r="I1608" s="2">
        <f t="shared" si="52"/>
        <v>1607</v>
      </c>
    </row>
    <row r="1609" spans="1:9" x14ac:dyDescent="0.25">
      <c r="A1609" s="2" t="str">
        <f ca="1">Tabel4[[#This Row],[GroepBeheerderEmail]]&amp;Tabel4[[#This Row],[GroepNaam]]&amp;Tabel4[[#This Row],[ReisNaam]]&amp;Tabel4[[#This Row],[NotitieTitel]]&amp;Tabel4[[#This Row],[NotitieDatum]]&amp;Tabel4[[#This Row],[NotitieTekst]]</f>
        <v>Deborah.Mursell@gmail.com,Thoughtsphere,Resistencia,Re-engineered multi-state support,22-01-2020,Sed vel enim sit amet nunc viverra dapibus. Nulla suscipit ligula in lacus. Curabitur at ipsum ac tellus semper interdum. Mauris ullamcorper purus sit amet nulla.</v>
      </c>
      <c r="B1609" s="2" t="str">
        <f ca="1">SUBSTITUTE(INDEX(Tabel3[GroepBeheerderEmail],Tabel4[[#This Row],[Reis.Index]]),",","")</f>
        <v>Deborah.Mursell@gmail.com</v>
      </c>
      <c r="C1609" s="2" t="str">
        <f ca="1">INDEX(Tabel3[GroepNaam],Tabel4[[#This Row],[Reis.Index]])</f>
        <v>,Thoughtsphere,</v>
      </c>
      <c r="D1609" s="2" t="str">
        <f ca="1">INDEX(Tabel3[ReisNaam],Tabel4[[#This Row],[Reis.Index]])&amp;","</f>
        <v>Resistencia,</v>
      </c>
      <c r="E1609" t="s">
        <v>4347</v>
      </c>
      <c r="F1609" t="s">
        <v>2620</v>
      </c>
      <c r="G1609" s="17" t="str">
        <f t="shared" ca="1" si="51"/>
        <v>,22-01-2020,</v>
      </c>
      <c r="H1609" s="2">
        <f ca="1">RANDBETWEEN(1,Formules!$B$3)</f>
        <v>995</v>
      </c>
      <c r="I1609" s="2">
        <f t="shared" si="52"/>
        <v>1608</v>
      </c>
    </row>
    <row r="1610" spans="1:9" x14ac:dyDescent="0.25">
      <c r="A1610" s="2" t="str">
        <f ca="1">Tabel4[[#This Row],[GroepBeheerderEmail]]&amp;Tabel4[[#This Row],[GroepNaam]]&amp;Tabel4[[#This Row],[ReisNaam]]&amp;Tabel4[[#This Row],[NotitieTitel]]&amp;Tabel4[[#This Row],[NotitieDatum]]&amp;Tabel4[[#This Row],[NotitieTekst]]</f>
        <v>Cull.Annes@gmail.com,Oloo,Krasnogvardeyets,Grass-roots 5th generation architecture,22-01-2020,Vestibulum sed magna at nunc commodo placerat. Praesent blandit.</v>
      </c>
      <c r="B1610" s="2" t="str">
        <f ca="1">SUBSTITUTE(INDEX(Tabel3[GroepBeheerderEmail],Tabel4[[#This Row],[Reis.Index]]),",","")</f>
        <v>Cull.Annes@gmail.com</v>
      </c>
      <c r="C1610" s="2" t="str">
        <f ca="1">INDEX(Tabel3[GroepNaam],Tabel4[[#This Row],[Reis.Index]])</f>
        <v>,Oloo,</v>
      </c>
      <c r="D1610" s="2" t="str">
        <f ca="1">INDEX(Tabel3[ReisNaam],Tabel4[[#This Row],[Reis.Index]])&amp;","</f>
        <v>Krasnogvardeyets,</v>
      </c>
      <c r="E1610" t="s">
        <v>4348</v>
      </c>
      <c r="F1610" t="s">
        <v>2099</v>
      </c>
      <c r="G1610" s="17" t="str">
        <f t="shared" ca="1" si="51"/>
        <v>,22-01-2020,</v>
      </c>
      <c r="H1610" s="2">
        <f ca="1">RANDBETWEEN(1,Formules!$B$3)</f>
        <v>660</v>
      </c>
      <c r="I1610" s="2">
        <f t="shared" si="52"/>
        <v>1609</v>
      </c>
    </row>
    <row r="1611" spans="1:9" x14ac:dyDescent="0.25">
      <c r="A1611" s="2" t="str">
        <f ca="1">Tabel4[[#This Row],[GroepBeheerderEmail]]&amp;Tabel4[[#This Row],[GroepNaam]]&amp;Tabel4[[#This Row],[ReisNaam]]&amp;Tabel4[[#This Row],[NotitieTitel]]&amp;Tabel4[[#This Row],[NotitieDatum]]&amp;Tabel4[[#This Row],[NotitieTekst]]</f>
        <v>Remy.Tapin@gmail.com,Thoughtmix,Luntai,Public-key mission-critical benchmark,22-01-2020,Cum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v>
      </c>
      <c r="B1611" s="2" t="str">
        <f ca="1">SUBSTITUTE(INDEX(Tabel3[GroepBeheerderEmail],Tabel4[[#This Row],[Reis.Index]]),",","")</f>
        <v>Remy.Tapin@gmail.com</v>
      </c>
      <c r="C1611" s="2" t="str">
        <f ca="1">INDEX(Tabel3[GroepNaam],Tabel4[[#This Row],[Reis.Index]])</f>
        <v>,Thoughtmix,</v>
      </c>
      <c r="D1611" s="2" t="str">
        <f ca="1">INDEX(Tabel3[ReisNaam],Tabel4[[#This Row],[Reis.Index]])&amp;","</f>
        <v>Luntai,</v>
      </c>
      <c r="E1611" t="s">
        <v>4349</v>
      </c>
      <c r="F1611" t="s">
        <v>2621</v>
      </c>
      <c r="G1611" s="17" t="str">
        <f t="shared" ca="1" si="51"/>
        <v>,22-01-2020,</v>
      </c>
      <c r="H1611" s="2">
        <f ca="1">RANDBETWEEN(1,Formules!$B$3)</f>
        <v>733</v>
      </c>
      <c r="I1611" s="2">
        <f t="shared" si="52"/>
        <v>1610</v>
      </c>
    </row>
    <row r="1612" spans="1:9" x14ac:dyDescent="0.25">
      <c r="A1612" s="2" t="str">
        <f ca="1">Tabel4[[#This Row],[GroepBeheerderEmail]]&amp;Tabel4[[#This Row],[GroepNaam]]&amp;Tabel4[[#This Row],[ReisNaam]]&amp;Tabel4[[#This Row],[NotitieTitel]]&amp;Tabel4[[#This Row],[NotitieDatum]]&amp;Tabel4[[#This Row],[NotitieTekst]]</f>
        <v>Tobin.De Castri@gmail.com,Jayo,Bulnes,Vision-oriented solution-oriented task-force,22-01-2020,Aenean lectus. Pellentesque eget nunc. Donec quis orci eget orci vehicula condimentum.</v>
      </c>
      <c r="B1612" s="2" t="str">
        <f ca="1">SUBSTITUTE(INDEX(Tabel3[GroepBeheerderEmail],Tabel4[[#This Row],[Reis.Index]]),",","")</f>
        <v>Tobin.De Castri@gmail.com</v>
      </c>
      <c r="C1612" s="2" t="str">
        <f ca="1">INDEX(Tabel3[GroepNaam],Tabel4[[#This Row],[Reis.Index]])</f>
        <v>,Jayo,</v>
      </c>
      <c r="D1612" s="2" t="str">
        <f ca="1">INDEX(Tabel3[ReisNaam],Tabel4[[#This Row],[Reis.Index]])&amp;","</f>
        <v>Bulnes,</v>
      </c>
      <c r="E1612" t="s">
        <v>4350</v>
      </c>
      <c r="F1612" t="s">
        <v>2622</v>
      </c>
      <c r="G1612" s="17" t="str">
        <f t="shared" ca="1" si="51"/>
        <v>,22-01-2020,</v>
      </c>
      <c r="H1612" s="2">
        <f ca="1">RANDBETWEEN(1,Formules!$B$3)</f>
        <v>850</v>
      </c>
      <c r="I1612" s="2">
        <f t="shared" si="52"/>
        <v>1611</v>
      </c>
    </row>
    <row r="1613" spans="1:9" x14ac:dyDescent="0.25">
      <c r="A1613" s="2" t="str">
        <f ca="1">Tabel4[[#This Row],[GroepBeheerderEmail]]&amp;Tabel4[[#This Row],[GroepNaam]]&amp;Tabel4[[#This Row],[ReisNaam]]&amp;Tabel4[[#This Row],[NotitieTitel]]&amp;Tabel4[[#This Row],[NotitieDatum]]&amp;Tabel4[[#This Row],[NotitieTekst]]</f>
        <v>Blancha.Arthur@gmail.com,Camido,Köln,Exclusive fresh-thinking challenge,22-01-2020,Donec semper sapien a libero. Nam dui. Proin leo odio, porttitor id, consequat in, consequat ut, nulla. Sed accumsan felis.</v>
      </c>
      <c r="B1613" s="2" t="str">
        <f ca="1">SUBSTITUTE(INDEX(Tabel3[GroepBeheerderEmail],Tabel4[[#This Row],[Reis.Index]]),",","")</f>
        <v>Blancha.Arthur@gmail.com</v>
      </c>
      <c r="C1613" s="2" t="str">
        <f ca="1">INDEX(Tabel3[GroepNaam],Tabel4[[#This Row],[Reis.Index]])</f>
        <v>,Camido,</v>
      </c>
      <c r="D1613" s="2" t="str">
        <f ca="1">INDEX(Tabel3[ReisNaam],Tabel4[[#This Row],[Reis.Index]])&amp;","</f>
        <v>Köln,</v>
      </c>
      <c r="E1613" t="s">
        <v>4351</v>
      </c>
      <c r="F1613" t="s">
        <v>2242</v>
      </c>
      <c r="G1613" s="17" t="str">
        <f t="shared" ca="1" si="51"/>
        <v>,22-01-2020,</v>
      </c>
      <c r="H1613" s="2">
        <f ca="1">RANDBETWEEN(1,Formules!$B$3)</f>
        <v>246</v>
      </c>
      <c r="I1613" s="2">
        <f t="shared" si="52"/>
        <v>1612</v>
      </c>
    </row>
    <row r="1614" spans="1:9" x14ac:dyDescent="0.25">
      <c r="A1614" s="2" t="str">
        <f ca="1">Tabel4[[#This Row],[GroepBeheerderEmail]]&amp;Tabel4[[#This Row],[GroepNaam]]&amp;Tabel4[[#This Row],[ReisNaam]]&amp;Tabel4[[#This Row],[NotitieTitel]]&amp;Tabel4[[#This Row],[NotitieDatum]]&amp;Tabel4[[#This Row],[NotitieTekst]]</f>
        <v>Tarrance.Maybury@gmail.com,Linktype,An Châu,Managed modular analyzer,22-01-2020,In est risus, auctor sed, tristique in, tempus sit amet, sem. Fusce consequat. Nulla nisl. Nunc nisl. Duis bibendum, felis sed interdum venenatis, turpis enim blandit mi, in porttitor pede justo eu massa. Donec dapibus. Duis at velit eu est congue elementum. In hac habitasse platea dictumst.</v>
      </c>
      <c r="B1614" s="2" t="str">
        <f ca="1">SUBSTITUTE(INDEX(Tabel3[GroepBeheerderEmail],Tabel4[[#This Row],[Reis.Index]]),",","")</f>
        <v>Tarrance.Maybury@gmail.com</v>
      </c>
      <c r="C1614" s="2" t="str">
        <f ca="1">INDEX(Tabel3[GroepNaam],Tabel4[[#This Row],[Reis.Index]])</f>
        <v>,Linktype,</v>
      </c>
      <c r="D1614" s="2" t="str">
        <f ca="1">INDEX(Tabel3[ReisNaam],Tabel4[[#This Row],[Reis.Index]])&amp;","</f>
        <v>An Châu,</v>
      </c>
      <c r="E1614" t="s">
        <v>4352</v>
      </c>
      <c r="F1614" t="s">
        <v>2623</v>
      </c>
      <c r="G1614" s="17" t="str">
        <f t="shared" ca="1" si="51"/>
        <v>,22-01-2020,</v>
      </c>
      <c r="H1614" s="2">
        <f ca="1">RANDBETWEEN(1,Formules!$B$3)</f>
        <v>229</v>
      </c>
      <c r="I1614" s="2">
        <f t="shared" si="52"/>
        <v>1613</v>
      </c>
    </row>
    <row r="1615" spans="1:9" x14ac:dyDescent="0.25">
      <c r="A1615" s="2" t="str">
        <f ca="1">Tabel4[[#This Row],[GroepBeheerderEmail]]&amp;Tabel4[[#This Row],[GroepNaam]]&amp;Tabel4[[#This Row],[ReisNaam]]&amp;Tabel4[[#This Row],[NotitieTitel]]&amp;Tabel4[[#This Row],[NotitieDatum]]&amp;Tabel4[[#This Row],[NotitieTekst]]</f>
        <v>Kennie.Spaight@gmail.com,Yombu,Timoulilt,Optional next generation emulation,22-01-2020,Fusce lacus purus, aliquet at, feugiat non, pretium quis, lectus. Suspendisse potenti. In eleifend quam a odio. In hac habitasse platea dictumst.</v>
      </c>
      <c r="B1615" s="2" t="str">
        <f ca="1">SUBSTITUTE(INDEX(Tabel3[GroepBeheerderEmail],Tabel4[[#This Row],[Reis.Index]]),",","")</f>
        <v>Kennie.Spaight@gmail.com</v>
      </c>
      <c r="C1615" s="2" t="str">
        <f ca="1">INDEX(Tabel3[GroepNaam],Tabel4[[#This Row],[Reis.Index]])</f>
        <v>,Yombu,</v>
      </c>
      <c r="D1615" s="2" t="str">
        <f ca="1">INDEX(Tabel3[ReisNaam],Tabel4[[#This Row],[Reis.Index]])&amp;","</f>
        <v>Timoulilt,</v>
      </c>
      <c r="E1615" t="s">
        <v>4353</v>
      </c>
      <c r="F1615" t="s">
        <v>2624</v>
      </c>
      <c r="G1615" s="17" t="str">
        <f t="shared" ca="1" si="51"/>
        <v>,22-01-2020,</v>
      </c>
      <c r="H1615" s="2">
        <f ca="1">RANDBETWEEN(1,Formules!$B$3)</f>
        <v>801</v>
      </c>
      <c r="I1615" s="2">
        <f t="shared" si="52"/>
        <v>1614</v>
      </c>
    </row>
    <row r="1616" spans="1:9" x14ac:dyDescent="0.25">
      <c r="A1616" s="2" t="str">
        <f ca="1">Tabel4[[#This Row],[GroepBeheerderEmail]]&amp;Tabel4[[#This Row],[GroepNaam]]&amp;Tabel4[[#This Row],[ReisNaam]]&amp;Tabel4[[#This Row],[NotitieTitel]]&amp;Tabel4[[#This Row],[NotitieDatum]]&amp;Tabel4[[#This Row],[NotitieTekst]]</f>
        <v>Rickey.Stanislaw@gmail.com,Devbug,Tanumshede,Progressive intangible Graphic Interface,22-01-2020,Vestibulum quam sapien, varius ut, blandit non, interdum in, ante. Vestibulum ante ipsum primis in faucibus orci luctus et ultrices posuere cubilia Curae; Duis faucibus accumsan odio. Curabitur convallis. Duis consequat dui nec nisi volutpat eleifend.</v>
      </c>
      <c r="B1616" s="2" t="str">
        <f ca="1">SUBSTITUTE(INDEX(Tabel3[GroepBeheerderEmail],Tabel4[[#This Row],[Reis.Index]]),",","")</f>
        <v>Rickey.Stanislaw@gmail.com</v>
      </c>
      <c r="C1616" s="2" t="str">
        <f ca="1">INDEX(Tabel3[GroepNaam],Tabel4[[#This Row],[Reis.Index]])</f>
        <v>,Devbug,</v>
      </c>
      <c r="D1616" s="2" t="str">
        <f ca="1">INDEX(Tabel3[ReisNaam],Tabel4[[#This Row],[Reis.Index]])&amp;","</f>
        <v>Tanumshede,</v>
      </c>
      <c r="E1616" t="s">
        <v>4354</v>
      </c>
      <c r="F1616" t="s">
        <v>2339</v>
      </c>
      <c r="G1616" s="17" t="str">
        <f t="shared" ca="1" si="51"/>
        <v>,22-01-2020,</v>
      </c>
      <c r="H1616" s="2">
        <f ca="1">RANDBETWEEN(1,Formules!$B$3)</f>
        <v>681</v>
      </c>
      <c r="I1616" s="2">
        <f t="shared" si="52"/>
        <v>1615</v>
      </c>
    </row>
    <row r="1617" spans="1:9" x14ac:dyDescent="0.25">
      <c r="A1617" s="2" t="str">
        <f ca="1">Tabel4[[#This Row],[GroepBeheerderEmail]]&amp;Tabel4[[#This Row],[GroepNaam]]&amp;Tabel4[[#This Row],[ReisNaam]]&amp;Tabel4[[#This Row],[NotitieTitel]]&amp;Tabel4[[#This Row],[NotitieDatum]]&amp;Tabel4[[#This Row],[NotitieTekst]]</f>
        <v>Francene.Dougharty@gmail.com,Photojam,Kalininaul,Right-sized explicit frame,22-01-2020,Nulla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v>
      </c>
      <c r="B1617" s="2" t="str">
        <f ca="1">SUBSTITUTE(INDEX(Tabel3[GroepBeheerderEmail],Tabel4[[#This Row],[Reis.Index]]),",","")</f>
        <v>Francene.Dougharty@gmail.com</v>
      </c>
      <c r="C1617" s="2" t="str">
        <f ca="1">INDEX(Tabel3[GroepNaam],Tabel4[[#This Row],[Reis.Index]])</f>
        <v>,Photojam,</v>
      </c>
      <c r="D1617" s="2" t="str">
        <f ca="1">INDEX(Tabel3[ReisNaam],Tabel4[[#This Row],[Reis.Index]])&amp;","</f>
        <v>Kalininaul,</v>
      </c>
      <c r="E1617" t="s">
        <v>4355</v>
      </c>
      <c r="F1617" t="s">
        <v>2501</v>
      </c>
      <c r="G1617" s="17" t="str">
        <f t="shared" ca="1" si="51"/>
        <v>,22-01-2020,</v>
      </c>
      <c r="H1617" s="2">
        <f ca="1">RANDBETWEEN(1,Formules!$B$3)</f>
        <v>471</v>
      </c>
      <c r="I1617" s="2">
        <f t="shared" si="52"/>
        <v>1616</v>
      </c>
    </row>
    <row r="1618" spans="1:9" x14ac:dyDescent="0.25">
      <c r="A1618" s="2" t="str">
        <f ca="1">Tabel4[[#This Row],[GroepBeheerderEmail]]&amp;Tabel4[[#This Row],[GroepNaam]]&amp;Tabel4[[#This Row],[ReisNaam]]&amp;Tabel4[[#This Row],[NotitieTitel]]&amp;Tabel4[[#This Row],[NotitieDatum]]&amp;Tabel4[[#This Row],[NotitieTekst]]</f>
        <v>Allene.Hadlee@gmail.com,InnoZ,Józefosław,Monitored composite pricing structure,22-01-2020,Aliquam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v>
      </c>
      <c r="B1618" s="2" t="str">
        <f ca="1">SUBSTITUTE(INDEX(Tabel3[GroepBeheerderEmail],Tabel4[[#This Row],[Reis.Index]]),",","")</f>
        <v>Allene.Hadlee@gmail.com</v>
      </c>
      <c r="C1618" s="2" t="str">
        <f ca="1">INDEX(Tabel3[GroepNaam],Tabel4[[#This Row],[Reis.Index]])</f>
        <v>,InnoZ,</v>
      </c>
      <c r="D1618" s="2" t="str">
        <f ca="1">INDEX(Tabel3[ReisNaam],Tabel4[[#This Row],[Reis.Index]])&amp;","</f>
        <v>Józefosław,</v>
      </c>
      <c r="E1618" t="s">
        <v>4356</v>
      </c>
      <c r="F1618" t="s">
        <v>1944</v>
      </c>
      <c r="G1618" s="17" t="str">
        <f t="shared" ca="1" si="51"/>
        <v>,22-01-2020,</v>
      </c>
      <c r="H1618" s="2">
        <f ca="1">RANDBETWEEN(1,Formules!$B$3)</f>
        <v>627</v>
      </c>
      <c r="I1618" s="2">
        <f t="shared" si="52"/>
        <v>1617</v>
      </c>
    </row>
    <row r="1619" spans="1:9" x14ac:dyDescent="0.25">
      <c r="A1619" s="2" t="str">
        <f ca="1">Tabel4[[#This Row],[GroepBeheerderEmail]]&amp;Tabel4[[#This Row],[GroepNaam]]&amp;Tabel4[[#This Row],[ReisNaam]]&amp;Tabel4[[#This Row],[NotitieTitel]]&amp;Tabel4[[#This Row],[NotitieDatum]]&amp;Tabel4[[#This Row],[NotitieTekst]]</f>
        <v>Andrey.Pieche@gmail.com,Agivu,Bijie,Total local architecture,22-01-2020,Quisque erat eros, viverra eget, congue eget, semper rutrum, nulla. Nunc purus. Phasellus in felis. Donec semper sapien a libero. Nam dui.</v>
      </c>
      <c r="B1619" s="2" t="str">
        <f ca="1">SUBSTITUTE(INDEX(Tabel3[GroepBeheerderEmail],Tabel4[[#This Row],[Reis.Index]]),",","")</f>
        <v>Andrey.Pieche@gmail.com</v>
      </c>
      <c r="C1619" s="2" t="str">
        <f ca="1">INDEX(Tabel3[GroepNaam],Tabel4[[#This Row],[Reis.Index]])</f>
        <v>,Agivu,</v>
      </c>
      <c r="D1619" s="2" t="str">
        <f ca="1">INDEX(Tabel3[ReisNaam],Tabel4[[#This Row],[Reis.Index]])&amp;","</f>
        <v>Bijie,</v>
      </c>
      <c r="E1619" t="s">
        <v>4357</v>
      </c>
      <c r="F1619" t="s">
        <v>2625</v>
      </c>
      <c r="G1619" s="17" t="str">
        <f t="shared" ca="1" si="51"/>
        <v>,22-01-2020,</v>
      </c>
      <c r="H1619" s="2">
        <f ca="1">RANDBETWEEN(1,Formules!$B$3)</f>
        <v>772</v>
      </c>
      <c r="I1619" s="2">
        <f t="shared" si="52"/>
        <v>1618</v>
      </c>
    </row>
    <row r="1620" spans="1:9" x14ac:dyDescent="0.25">
      <c r="A1620" s="2" t="str">
        <f ca="1">Tabel4[[#This Row],[GroepBeheerderEmail]]&amp;Tabel4[[#This Row],[GroepNaam]]&amp;Tabel4[[#This Row],[ReisNaam]]&amp;Tabel4[[#This Row],[NotitieTitel]]&amp;Tabel4[[#This Row],[NotitieDatum]]&amp;Tabel4[[#This Row],[NotitieTekst]]</f>
        <v>Kellen.Carrier@gmail.com,Quaxo,Guayaramerín,Vision-oriented client-server solution,22-01-2020,Curabitur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v>
      </c>
      <c r="B1620" s="2" t="str">
        <f ca="1">SUBSTITUTE(INDEX(Tabel3[GroepBeheerderEmail],Tabel4[[#This Row],[Reis.Index]]),",","")</f>
        <v>Kellen.Carrier@gmail.com</v>
      </c>
      <c r="C1620" s="2" t="str">
        <f ca="1">INDEX(Tabel3[GroepNaam],Tabel4[[#This Row],[Reis.Index]])</f>
        <v>,Quaxo,</v>
      </c>
      <c r="D1620" s="2" t="str">
        <f ca="1">INDEX(Tabel3[ReisNaam],Tabel4[[#This Row],[Reis.Index]])&amp;","</f>
        <v>Guayaramerín,</v>
      </c>
      <c r="E1620" t="s">
        <v>4358</v>
      </c>
      <c r="F1620" t="s">
        <v>2264</v>
      </c>
      <c r="G1620" s="17" t="str">
        <f t="shared" ca="1" si="51"/>
        <v>,22-01-2020,</v>
      </c>
      <c r="H1620" s="2">
        <f ca="1">RANDBETWEEN(1,Formules!$B$3)</f>
        <v>740</v>
      </c>
      <c r="I1620" s="2">
        <f t="shared" si="52"/>
        <v>1619</v>
      </c>
    </row>
    <row r="1621" spans="1:9" x14ac:dyDescent="0.25">
      <c r="A1621" s="2" t="str">
        <f ca="1">Tabel4[[#This Row],[GroepBeheerderEmail]]&amp;Tabel4[[#This Row],[GroepNaam]]&amp;Tabel4[[#This Row],[ReisNaam]]&amp;Tabel4[[#This Row],[NotitieTitel]]&amp;Tabel4[[#This Row],[NotitieDatum]]&amp;Tabel4[[#This Row],[NotitieTekst]]</f>
        <v>Kiri.Gelly@gmail.com,Aimbo,Inderka,Implemented value-added solution,22-01-2020,Nunc nisl. Duis bibendum, felis sed interdum venenatis, turpis enim blandit mi, in porttitor pede justo eu massa.</v>
      </c>
      <c r="B1621" s="2" t="str">
        <f ca="1">SUBSTITUTE(INDEX(Tabel3[GroepBeheerderEmail],Tabel4[[#This Row],[Reis.Index]]),",","")</f>
        <v>Kiri.Gelly@gmail.com</v>
      </c>
      <c r="C1621" s="2" t="str">
        <f ca="1">INDEX(Tabel3[GroepNaam],Tabel4[[#This Row],[Reis.Index]])</f>
        <v>,Aimbo,</v>
      </c>
      <c r="D1621" s="2" t="str">
        <f ca="1">INDEX(Tabel3[ReisNaam],Tabel4[[#This Row],[Reis.Index]])&amp;","</f>
        <v>Inderka,</v>
      </c>
      <c r="E1621" t="s">
        <v>4359</v>
      </c>
      <c r="F1621" t="s">
        <v>2383</v>
      </c>
      <c r="G1621" s="17" t="str">
        <f t="shared" ca="1" si="51"/>
        <v>,22-01-2020,</v>
      </c>
      <c r="H1621" s="2">
        <f ca="1">RANDBETWEEN(1,Formules!$B$3)</f>
        <v>86</v>
      </c>
      <c r="I1621" s="2">
        <f t="shared" si="52"/>
        <v>1620</v>
      </c>
    </row>
    <row r="1622" spans="1:9" x14ac:dyDescent="0.25">
      <c r="A1622" s="2" t="str">
        <f ca="1">Tabel4[[#This Row],[GroepBeheerderEmail]]&amp;Tabel4[[#This Row],[GroepNaam]]&amp;Tabel4[[#This Row],[ReisNaam]]&amp;Tabel4[[#This Row],[NotitieTitel]]&amp;Tabel4[[#This Row],[NotitieDatum]]&amp;Tabel4[[#This Row],[NotitieTekst]]</f>
        <v>Lane.Mellows@gmail.com,Agivu,Guaxupé,Programmable grid-enabled conglomeration,22-01-2020,Integer pede justo, lacinia eget, tincidunt eget, tempus vel, pede. Morbi porttitor lorem id ligula. Suspendisse ornare consequat lectus. In est risus, auctor sed, tristique in, tempus sit amet, sem.</v>
      </c>
      <c r="B1622" s="2" t="str">
        <f ca="1">SUBSTITUTE(INDEX(Tabel3[GroepBeheerderEmail],Tabel4[[#This Row],[Reis.Index]]),",","")</f>
        <v>Lane.Mellows@gmail.com</v>
      </c>
      <c r="C1622" s="2" t="str">
        <f ca="1">INDEX(Tabel3[GroepNaam],Tabel4[[#This Row],[Reis.Index]])</f>
        <v>,Agivu,</v>
      </c>
      <c r="D1622" s="2" t="str">
        <f ca="1">INDEX(Tabel3[ReisNaam],Tabel4[[#This Row],[Reis.Index]])&amp;","</f>
        <v>Guaxupé,</v>
      </c>
      <c r="E1622" t="s">
        <v>4360</v>
      </c>
      <c r="F1622" t="s">
        <v>2531</v>
      </c>
      <c r="G1622" s="17" t="str">
        <f t="shared" ca="1" si="51"/>
        <v>,22-01-2020,</v>
      </c>
      <c r="H1622" s="2">
        <f ca="1">RANDBETWEEN(1,Formules!$B$3)</f>
        <v>968</v>
      </c>
      <c r="I1622" s="2">
        <f t="shared" si="52"/>
        <v>1621</v>
      </c>
    </row>
    <row r="1623" spans="1:9" x14ac:dyDescent="0.25">
      <c r="A1623" s="2" t="str">
        <f ca="1">Tabel4[[#This Row],[GroepBeheerderEmail]]&amp;Tabel4[[#This Row],[GroepNaam]]&amp;Tabel4[[#This Row],[ReisNaam]]&amp;Tabel4[[#This Row],[NotitieTitel]]&amp;Tabel4[[#This Row],[NotitieDatum]]&amp;Tabel4[[#This Row],[NotitieTekst]]</f>
        <v>Cassandra.Wagnerin@gmail.com,Brainverse,Sarzedo,Profit-focused asymmetric intranet,22-01-2020,Etiam faucibus cursus urna. Ut tellus. Nulla ut erat id mauris vulputate elementum. Nullam varius.</v>
      </c>
      <c r="B1623" s="2" t="str">
        <f ca="1">SUBSTITUTE(INDEX(Tabel3[GroepBeheerderEmail],Tabel4[[#This Row],[Reis.Index]]),",","")</f>
        <v>Cassandra.Wagnerin@gmail.com</v>
      </c>
      <c r="C1623" s="2" t="str">
        <f ca="1">INDEX(Tabel3[GroepNaam],Tabel4[[#This Row],[Reis.Index]])</f>
        <v>,Brainverse,</v>
      </c>
      <c r="D1623" s="2" t="str">
        <f ca="1">INDEX(Tabel3[ReisNaam],Tabel4[[#This Row],[Reis.Index]])&amp;","</f>
        <v>Sarzedo,</v>
      </c>
      <c r="E1623" t="s">
        <v>4361</v>
      </c>
      <c r="F1623" t="s">
        <v>2626</v>
      </c>
      <c r="G1623" s="17" t="str">
        <f t="shared" ca="1" si="51"/>
        <v>,22-01-2020,</v>
      </c>
      <c r="H1623" s="2">
        <f ca="1">RANDBETWEEN(1,Formules!$B$3)</f>
        <v>954</v>
      </c>
      <c r="I1623" s="2">
        <f t="shared" si="52"/>
        <v>1622</v>
      </c>
    </row>
    <row r="1624" spans="1:9" x14ac:dyDescent="0.25">
      <c r="A1624" s="2" t="str">
        <f ca="1">Tabel4[[#This Row],[GroepBeheerderEmail]]&amp;Tabel4[[#This Row],[GroepNaam]]&amp;Tabel4[[#This Row],[ReisNaam]]&amp;Tabel4[[#This Row],[NotitieTitel]]&amp;Tabel4[[#This Row],[NotitieDatum]]&amp;Tabel4[[#This Row],[NotitieTekst]]</f>
        <v>Ase.Francello@gmail.com,Riffpedia,Caijiagang,Automated national toolset,22-01-2020,Maecenas leo odio, condimentum id, luctus nec, molestie sed, justo. Pellentesque viverra pede ac diam. Cras pellentesque volutpat dui.</v>
      </c>
      <c r="B1624" s="2" t="str">
        <f ca="1">SUBSTITUTE(INDEX(Tabel3[GroepBeheerderEmail],Tabel4[[#This Row],[Reis.Index]]),",","")</f>
        <v>Ase.Francello@gmail.com</v>
      </c>
      <c r="C1624" s="2" t="str">
        <f ca="1">INDEX(Tabel3[GroepNaam],Tabel4[[#This Row],[Reis.Index]])</f>
        <v>,Riffpedia,</v>
      </c>
      <c r="D1624" s="2" t="str">
        <f ca="1">INDEX(Tabel3[ReisNaam],Tabel4[[#This Row],[Reis.Index]])&amp;","</f>
        <v>Caijiagang,</v>
      </c>
      <c r="E1624" t="s">
        <v>4362</v>
      </c>
      <c r="F1624" t="s">
        <v>2080</v>
      </c>
      <c r="G1624" s="17" t="str">
        <f t="shared" ca="1" si="51"/>
        <v>,22-01-2020,</v>
      </c>
      <c r="H1624" s="2">
        <f ca="1">RANDBETWEEN(1,Formules!$B$3)</f>
        <v>809</v>
      </c>
      <c r="I1624" s="2">
        <f t="shared" si="52"/>
        <v>1623</v>
      </c>
    </row>
    <row r="1625" spans="1:9" x14ac:dyDescent="0.25">
      <c r="A1625" s="2" t="str">
        <f ca="1">Tabel4[[#This Row],[GroepBeheerderEmail]]&amp;Tabel4[[#This Row],[GroepNaam]]&amp;Tabel4[[#This Row],[ReisNaam]]&amp;Tabel4[[#This Row],[NotitieTitel]]&amp;Tabel4[[#This Row],[NotitieDatum]]&amp;Tabel4[[#This Row],[NotitieTekst]]</f>
        <v>Sophi.De Angelis@gmail.com,Realcube,Shar’ya,Future-proofed incremental open architecture,22-01-2020,Curabitur in libero ut massa volutpat convallis. Morbi odio odio, elementum eu, interdum eu, tincidunt in, leo.</v>
      </c>
      <c r="B1625" s="2" t="str">
        <f ca="1">SUBSTITUTE(INDEX(Tabel3[GroepBeheerderEmail],Tabel4[[#This Row],[Reis.Index]]),",","")</f>
        <v>Sophi.De Angelis@gmail.com</v>
      </c>
      <c r="C1625" s="2" t="str">
        <f ca="1">INDEX(Tabel3[GroepNaam],Tabel4[[#This Row],[Reis.Index]])</f>
        <v>,Realcube,</v>
      </c>
      <c r="D1625" s="2" t="str">
        <f ca="1">INDEX(Tabel3[ReisNaam],Tabel4[[#This Row],[Reis.Index]])&amp;","</f>
        <v>Shar’ya,</v>
      </c>
      <c r="E1625" t="s">
        <v>4363</v>
      </c>
      <c r="F1625" t="s">
        <v>2259</v>
      </c>
      <c r="G1625" s="17" t="str">
        <f t="shared" ca="1" si="51"/>
        <v>,22-01-2020,</v>
      </c>
      <c r="H1625" s="2">
        <f ca="1">RANDBETWEEN(1,Formules!$B$3)</f>
        <v>310</v>
      </c>
      <c r="I1625" s="2">
        <f t="shared" si="52"/>
        <v>1624</v>
      </c>
    </row>
    <row r="1626" spans="1:9" x14ac:dyDescent="0.25">
      <c r="A1626" s="2" t="str">
        <f ca="1">Tabel4[[#This Row],[GroepBeheerderEmail]]&amp;Tabel4[[#This Row],[GroepNaam]]&amp;Tabel4[[#This Row],[ReisNaam]]&amp;Tabel4[[#This Row],[NotitieTitel]]&amp;Tabel4[[#This Row],[NotitieDatum]]&amp;Tabel4[[#This Row],[NotitieTekst]]</f>
        <v>Mable.Stobbie@gmail.com,Oyoyo,Hushan,Customizable methodical array,22-01-2020,Sed ante.</v>
      </c>
      <c r="B1626" s="2" t="str">
        <f ca="1">SUBSTITUTE(INDEX(Tabel3[GroepBeheerderEmail],Tabel4[[#This Row],[Reis.Index]]),",","")</f>
        <v>Mable.Stobbie@gmail.com</v>
      </c>
      <c r="C1626" s="2" t="str">
        <f ca="1">INDEX(Tabel3[GroepNaam],Tabel4[[#This Row],[Reis.Index]])</f>
        <v>,Oyoyo,</v>
      </c>
      <c r="D1626" s="2" t="str">
        <f ca="1">INDEX(Tabel3[ReisNaam],Tabel4[[#This Row],[Reis.Index]])&amp;","</f>
        <v>Hushan,</v>
      </c>
      <c r="E1626" t="s">
        <v>4364</v>
      </c>
      <c r="F1626" t="s">
        <v>2627</v>
      </c>
      <c r="G1626" s="17" t="str">
        <f t="shared" ca="1" si="51"/>
        <v>,22-01-2020,</v>
      </c>
      <c r="H1626" s="2">
        <f ca="1">RANDBETWEEN(1,Formules!$B$3)</f>
        <v>197</v>
      </c>
      <c r="I1626" s="2">
        <f t="shared" si="52"/>
        <v>1625</v>
      </c>
    </row>
    <row r="1627" spans="1:9" x14ac:dyDescent="0.25">
      <c r="A1627" s="2" t="str">
        <f ca="1">Tabel4[[#This Row],[GroepBeheerderEmail]]&amp;Tabel4[[#This Row],[GroepNaam]]&amp;Tabel4[[#This Row],[ReisNaam]]&amp;Tabel4[[#This Row],[NotitieTitel]]&amp;Tabel4[[#This Row],[NotitieDatum]]&amp;Tabel4[[#This Row],[NotitieTekst]]</f>
        <v>Rivalee.Endicott@gmail.com,Gabspot,Gaoliang,Secured needs-based software,22-01-2020,Cras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v>
      </c>
      <c r="B1627" s="2" t="str">
        <f ca="1">SUBSTITUTE(INDEX(Tabel3[GroepBeheerderEmail],Tabel4[[#This Row],[Reis.Index]]),",","")</f>
        <v>Rivalee.Endicott@gmail.com</v>
      </c>
      <c r="C1627" s="2" t="str">
        <f ca="1">INDEX(Tabel3[GroepNaam],Tabel4[[#This Row],[Reis.Index]])</f>
        <v>,Gabspot,</v>
      </c>
      <c r="D1627" s="2" t="str">
        <f ca="1">INDEX(Tabel3[ReisNaam],Tabel4[[#This Row],[Reis.Index]])&amp;","</f>
        <v>Gaoliang,</v>
      </c>
      <c r="E1627" t="s">
        <v>4365</v>
      </c>
      <c r="F1627" t="s">
        <v>2628</v>
      </c>
      <c r="G1627" s="17" t="str">
        <f t="shared" ca="1" si="51"/>
        <v>,22-01-2020,</v>
      </c>
      <c r="H1627" s="2">
        <f ca="1">RANDBETWEEN(1,Formules!$B$3)</f>
        <v>355</v>
      </c>
      <c r="I1627" s="2">
        <f t="shared" si="52"/>
        <v>1626</v>
      </c>
    </row>
    <row r="1628" spans="1:9" x14ac:dyDescent="0.25">
      <c r="A1628" s="2" t="str">
        <f ca="1">Tabel4[[#This Row],[GroepBeheerderEmail]]&amp;Tabel4[[#This Row],[GroepNaam]]&amp;Tabel4[[#This Row],[ReisNaam]]&amp;Tabel4[[#This Row],[NotitieTitel]]&amp;Tabel4[[#This Row],[NotitieDatum]]&amp;Tabel4[[#This Row],[NotitieTekst]]</f>
        <v>Pennie.Thomtson@gmail.com,Dabshots,Plagiári,Polarised disintermediate standardization,22-01-2020,Aliquam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v>
      </c>
      <c r="B1628" s="2" t="str">
        <f ca="1">SUBSTITUTE(INDEX(Tabel3[GroepBeheerderEmail],Tabel4[[#This Row],[Reis.Index]]),",","")</f>
        <v>Pennie.Thomtson@gmail.com</v>
      </c>
      <c r="C1628" s="2" t="str">
        <f ca="1">INDEX(Tabel3[GroepNaam],Tabel4[[#This Row],[Reis.Index]])</f>
        <v>,Dabshots,</v>
      </c>
      <c r="D1628" s="2" t="str">
        <f ca="1">INDEX(Tabel3[ReisNaam],Tabel4[[#This Row],[Reis.Index]])&amp;","</f>
        <v>Plagiári,</v>
      </c>
      <c r="E1628" t="s">
        <v>4366</v>
      </c>
      <c r="F1628" t="s">
        <v>2629</v>
      </c>
      <c r="G1628" s="17" t="str">
        <f t="shared" ca="1" si="51"/>
        <v>,22-01-2020,</v>
      </c>
      <c r="H1628" s="2">
        <f ca="1">RANDBETWEEN(1,Formules!$B$3)</f>
        <v>599</v>
      </c>
      <c r="I1628" s="2">
        <f t="shared" si="52"/>
        <v>1627</v>
      </c>
    </row>
    <row r="1629" spans="1:9" x14ac:dyDescent="0.25">
      <c r="A1629" s="2" t="str">
        <f ca="1">Tabel4[[#This Row],[GroepBeheerderEmail]]&amp;Tabel4[[#This Row],[GroepNaam]]&amp;Tabel4[[#This Row],[ReisNaam]]&amp;Tabel4[[#This Row],[NotitieTitel]]&amp;Tabel4[[#This Row],[NotitieDatum]]&amp;Tabel4[[#This Row],[NotitieTekst]]</f>
        <v>Kelley.Michieli@gmail.com,Zoombeat,Sobienie Jeziory,Organic zero tolerance internet solution,22-01-2020,Aliquam sit amet diam in magna bibendum imperdiet. Nullam orci pede, venenatis non, sodales sed, tincidunt eu, felis. Fusce posuere felis sed lacus.</v>
      </c>
      <c r="B1629" s="2" t="str">
        <f ca="1">SUBSTITUTE(INDEX(Tabel3[GroepBeheerderEmail],Tabel4[[#This Row],[Reis.Index]]),",","")</f>
        <v>Kelley.Michieli@gmail.com</v>
      </c>
      <c r="C1629" s="2" t="str">
        <f ca="1">INDEX(Tabel3[GroepNaam],Tabel4[[#This Row],[Reis.Index]])</f>
        <v>,Zoombeat,</v>
      </c>
      <c r="D1629" s="2" t="str">
        <f ca="1">INDEX(Tabel3[ReisNaam],Tabel4[[#This Row],[Reis.Index]])&amp;","</f>
        <v>Sobienie Jeziory,</v>
      </c>
      <c r="E1629" t="s">
        <v>4367</v>
      </c>
      <c r="F1629" t="s">
        <v>1665</v>
      </c>
      <c r="G1629" s="17" t="str">
        <f t="shared" ca="1" si="51"/>
        <v>,22-01-2020,</v>
      </c>
      <c r="H1629" s="2">
        <f ca="1">RANDBETWEEN(1,Formules!$B$3)</f>
        <v>751</v>
      </c>
      <c r="I1629" s="2">
        <f t="shared" si="52"/>
        <v>1628</v>
      </c>
    </row>
    <row r="1630" spans="1:9" x14ac:dyDescent="0.25">
      <c r="A1630" s="2" t="str">
        <f ca="1">Tabel4[[#This Row],[GroepBeheerderEmail]]&amp;Tabel4[[#This Row],[GroepNaam]]&amp;Tabel4[[#This Row],[ReisNaam]]&amp;Tabel4[[#This Row],[NotitieTitel]]&amp;Tabel4[[#This Row],[NotitieDatum]]&amp;Tabel4[[#This Row],[NotitieTekst]]</f>
        <v>Gillie.Giraldon@gmail.com,Photobug,Duanjia,Open-architected responsive strategy,22-01-2020,In congue.</v>
      </c>
      <c r="B1630" s="2" t="str">
        <f ca="1">SUBSTITUTE(INDEX(Tabel3[GroepBeheerderEmail],Tabel4[[#This Row],[Reis.Index]]),",","")</f>
        <v>Gillie.Giraldon@gmail.com</v>
      </c>
      <c r="C1630" s="2" t="str">
        <f ca="1">INDEX(Tabel3[GroepNaam],Tabel4[[#This Row],[Reis.Index]])</f>
        <v>,Photobug,</v>
      </c>
      <c r="D1630" s="2" t="str">
        <f ca="1">INDEX(Tabel3[ReisNaam],Tabel4[[#This Row],[Reis.Index]])&amp;","</f>
        <v>Duanjia,</v>
      </c>
      <c r="E1630" t="s">
        <v>4368</v>
      </c>
      <c r="F1630" t="s">
        <v>2630</v>
      </c>
      <c r="G1630" s="17" t="str">
        <f t="shared" ca="1" si="51"/>
        <v>,22-01-2020,</v>
      </c>
      <c r="H1630" s="2">
        <f ca="1">RANDBETWEEN(1,Formules!$B$3)</f>
        <v>789</v>
      </c>
      <c r="I1630" s="2">
        <f t="shared" si="52"/>
        <v>1629</v>
      </c>
    </row>
    <row r="1631" spans="1:9" x14ac:dyDescent="0.25">
      <c r="A1631" s="2" t="str">
        <f ca="1">Tabel4[[#This Row],[GroepBeheerderEmail]]&amp;Tabel4[[#This Row],[GroepNaam]]&amp;Tabel4[[#This Row],[ReisNaam]]&amp;Tabel4[[#This Row],[NotitieTitel]]&amp;Tabel4[[#This Row],[NotitieDatum]]&amp;Tabel4[[#This Row],[NotitieTekst]]</f>
        <v>Steward.Grane@gmail.com,Kwideo,Horní Bečva,Balanced stable benchmark,22-01-2020,Vestibulum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v>
      </c>
      <c r="B1631" s="2" t="str">
        <f ca="1">SUBSTITUTE(INDEX(Tabel3[GroepBeheerderEmail],Tabel4[[#This Row],[Reis.Index]]),",","")</f>
        <v>Steward.Grane@gmail.com</v>
      </c>
      <c r="C1631" s="2" t="str">
        <f ca="1">INDEX(Tabel3[GroepNaam],Tabel4[[#This Row],[Reis.Index]])</f>
        <v>,Kwideo,</v>
      </c>
      <c r="D1631" s="2" t="str">
        <f ca="1">INDEX(Tabel3[ReisNaam],Tabel4[[#This Row],[Reis.Index]])&amp;","</f>
        <v>Horní Bečva,</v>
      </c>
      <c r="E1631" t="s">
        <v>4369</v>
      </c>
      <c r="F1631" t="s">
        <v>2033</v>
      </c>
      <c r="G1631" s="17" t="str">
        <f t="shared" ca="1" si="51"/>
        <v>,22-01-2020,</v>
      </c>
      <c r="H1631" s="2">
        <f ca="1">RANDBETWEEN(1,Formules!$B$3)</f>
        <v>181</v>
      </c>
      <c r="I1631" s="2">
        <f t="shared" si="52"/>
        <v>1630</v>
      </c>
    </row>
    <row r="1632" spans="1:9" x14ac:dyDescent="0.25">
      <c r="A1632" s="2" t="str">
        <f ca="1">Tabel4[[#This Row],[GroepBeheerderEmail]]&amp;Tabel4[[#This Row],[GroepNaam]]&amp;Tabel4[[#This Row],[ReisNaam]]&amp;Tabel4[[#This Row],[NotitieTitel]]&amp;Tabel4[[#This Row],[NotitieDatum]]&amp;Tabel4[[#This Row],[NotitieTekst]]</f>
        <v>Chrysa.Minnock@gmail.com,Fivespan,Río Sereno,Enhanced encompassing toolset,22-01-2020,Vivamus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v>
      </c>
      <c r="B1632" s="2" t="str">
        <f ca="1">SUBSTITUTE(INDEX(Tabel3[GroepBeheerderEmail],Tabel4[[#This Row],[Reis.Index]]),",","")</f>
        <v>Chrysa.Minnock@gmail.com</v>
      </c>
      <c r="C1632" s="2" t="str">
        <f ca="1">INDEX(Tabel3[GroepNaam],Tabel4[[#This Row],[Reis.Index]])</f>
        <v>,Fivespan,</v>
      </c>
      <c r="D1632" s="2" t="str">
        <f ca="1">INDEX(Tabel3[ReisNaam],Tabel4[[#This Row],[Reis.Index]])&amp;","</f>
        <v>Río Sereno,</v>
      </c>
      <c r="E1632" t="s">
        <v>4370</v>
      </c>
      <c r="F1632" t="s">
        <v>2631</v>
      </c>
      <c r="G1632" s="17" t="str">
        <f t="shared" ca="1" si="51"/>
        <v>,22-01-2020,</v>
      </c>
      <c r="H1632" s="2">
        <f ca="1">RANDBETWEEN(1,Formules!$B$3)</f>
        <v>397</v>
      </c>
      <c r="I1632" s="2">
        <f t="shared" si="52"/>
        <v>1631</v>
      </c>
    </row>
    <row r="1633" spans="1:9" x14ac:dyDescent="0.25">
      <c r="A1633" s="2" t="str">
        <f ca="1">Tabel4[[#This Row],[GroepBeheerderEmail]]&amp;Tabel4[[#This Row],[GroepNaam]]&amp;Tabel4[[#This Row],[ReisNaam]]&amp;Tabel4[[#This Row],[NotitieTitel]]&amp;Tabel4[[#This Row],[NotitieDatum]]&amp;Tabel4[[#This Row],[NotitieTekst]]</f>
        <v>Gert.van Dalen@gmail.com,Aimbo,São Pedro de Muel,Focused disintermediate open system,22-01-2020,Nulla tempus. Vivamus in felis eu sapien cursus vestibulum. Proin eu mi.</v>
      </c>
      <c r="B1633" s="2" t="str">
        <f ca="1">SUBSTITUTE(INDEX(Tabel3[GroepBeheerderEmail],Tabel4[[#This Row],[Reis.Index]]),",","")</f>
        <v>Gert.van Dalen@gmail.com</v>
      </c>
      <c r="C1633" s="2" t="str">
        <f ca="1">INDEX(Tabel3[GroepNaam],Tabel4[[#This Row],[Reis.Index]])</f>
        <v>,Aimbo,</v>
      </c>
      <c r="D1633" s="2" t="str">
        <f ca="1">INDEX(Tabel3[ReisNaam],Tabel4[[#This Row],[Reis.Index]])&amp;","</f>
        <v>São Pedro de Muel,</v>
      </c>
      <c r="E1633" t="s">
        <v>4371</v>
      </c>
      <c r="F1633" t="s">
        <v>2632</v>
      </c>
      <c r="G1633" s="17" t="str">
        <f t="shared" ca="1" si="51"/>
        <v>,22-01-2020,</v>
      </c>
      <c r="H1633" s="2">
        <f ca="1">RANDBETWEEN(1,Formules!$B$3)</f>
        <v>957</v>
      </c>
      <c r="I1633" s="2">
        <f t="shared" si="52"/>
        <v>1632</v>
      </c>
    </row>
    <row r="1634" spans="1:9" x14ac:dyDescent="0.25">
      <c r="A1634" s="2" t="str">
        <f ca="1">Tabel4[[#This Row],[GroepBeheerderEmail]]&amp;Tabel4[[#This Row],[GroepNaam]]&amp;Tabel4[[#This Row],[ReisNaam]]&amp;Tabel4[[#This Row],[NotitieTitel]]&amp;Tabel4[[#This Row],[NotitieDatum]]&amp;Tabel4[[#This Row],[NotitieTekst]]</f>
        <v>Cinda.Sparrowhawk@gmail.com,Yakitri,Bobrowice,Organic national software,22-01-2020,Proin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v>
      </c>
      <c r="B1634" s="2" t="str">
        <f ca="1">SUBSTITUTE(INDEX(Tabel3[GroepBeheerderEmail],Tabel4[[#This Row],[Reis.Index]]),",","")</f>
        <v>Cinda.Sparrowhawk@gmail.com</v>
      </c>
      <c r="C1634" s="2" t="str">
        <f ca="1">INDEX(Tabel3[GroepNaam],Tabel4[[#This Row],[Reis.Index]])</f>
        <v>,Yakitri,</v>
      </c>
      <c r="D1634" s="2" t="str">
        <f ca="1">INDEX(Tabel3[ReisNaam],Tabel4[[#This Row],[Reis.Index]])&amp;","</f>
        <v>Bobrowice,</v>
      </c>
      <c r="E1634" t="s">
        <v>4372</v>
      </c>
      <c r="F1634" t="s">
        <v>2633</v>
      </c>
      <c r="G1634" s="17" t="str">
        <f t="shared" ca="1" si="51"/>
        <v>,22-01-2020,</v>
      </c>
      <c r="H1634" s="2">
        <f ca="1">RANDBETWEEN(1,Formules!$B$3)</f>
        <v>779</v>
      </c>
      <c r="I1634" s="2">
        <f t="shared" si="52"/>
        <v>1633</v>
      </c>
    </row>
    <row r="1635" spans="1:9" x14ac:dyDescent="0.25">
      <c r="A1635" s="2" t="str">
        <f ca="1">Tabel4[[#This Row],[GroepBeheerderEmail]]&amp;Tabel4[[#This Row],[GroepNaam]]&amp;Tabel4[[#This Row],[ReisNaam]]&amp;Tabel4[[#This Row],[NotitieTitel]]&amp;Tabel4[[#This Row],[NotitieDatum]]&amp;Tabel4[[#This Row],[NotitieTekst]]</f>
        <v>Clayborn.Lamborn@gmail.com,Roomm,Toledo,Diverse executive structure,22-01-2020,Cras non velit nec nisi vulputate nonummy. Maecenas tincidunt lacus at velit. Vivamus vel nulla eget eros elementum pellentesque.</v>
      </c>
      <c r="B1635" s="2" t="str">
        <f ca="1">SUBSTITUTE(INDEX(Tabel3[GroepBeheerderEmail],Tabel4[[#This Row],[Reis.Index]]),",","")</f>
        <v>Clayborn.Lamborn@gmail.com</v>
      </c>
      <c r="C1635" s="2" t="str">
        <f ca="1">INDEX(Tabel3[GroepNaam],Tabel4[[#This Row],[Reis.Index]])</f>
        <v>,Roomm,</v>
      </c>
      <c r="D1635" s="2" t="str">
        <f ca="1">INDEX(Tabel3[ReisNaam],Tabel4[[#This Row],[Reis.Index]])&amp;","</f>
        <v>Toledo,</v>
      </c>
      <c r="E1635" t="s">
        <v>4373</v>
      </c>
      <c r="F1635" t="s">
        <v>1766</v>
      </c>
      <c r="G1635" s="17" t="str">
        <f t="shared" ca="1" si="51"/>
        <v>,22-01-2020,</v>
      </c>
      <c r="H1635" s="2">
        <f ca="1">RANDBETWEEN(1,Formules!$B$3)</f>
        <v>842</v>
      </c>
      <c r="I1635" s="2">
        <f t="shared" si="52"/>
        <v>1634</v>
      </c>
    </row>
    <row r="1636" spans="1:9" x14ac:dyDescent="0.25">
      <c r="A1636" s="2" t="str">
        <f ca="1">Tabel4[[#This Row],[GroepBeheerderEmail]]&amp;Tabel4[[#This Row],[GroepNaam]]&amp;Tabel4[[#This Row],[ReisNaam]]&amp;Tabel4[[#This Row],[NotitieTitel]]&amp;Tabel4[[#This Row],[NotitieDatum]]&amp;Tabel4[[#This Row],[NotitieTekst]]</f>
        <v>Deborah.Mursell@gmail.com,Quire,Tanjungjaya,Re-engineered contextually-based encryption,22-01-2020,Aliquam erat volutpat. In congue. Etiam justo. Etiam pretium iaculis justo. In hac habitasse platea dictumst. Etiam faucibus cursus urna. Ut tellus.</v>
      </c>
      <c r="B1636" s="2" t="str">
        <f ca="1">SUBSTITUTE(INDEX(Tabel3[GroepBeheerderEmail],Tabel4[[#This Row],[Reis.Index]]),",","")</f>
        <v>Deborah.Mursell@gmail.com</v>
      </c>
      <c r="C1636" s="2" t="str">
        <f ca="1">INDEX(Tabel3[GroepNaam],Tabel4[[#This Row],[Reis.Index]])</f>
        <v>,Quire,</v>
      </c>
      <c r="D1636" s="2" t="str">
        <f ca="1">INDEX(Tabel3[ReisNaam],Tabel4[[#This Row],[Reis.Index]])&amp;","</f>
        <v>Tanjungjaya,</v>
      </c>
      <c r="E1636" t="s">
        <v>4374</v>
      </c>
      <c r="F1636" t="s">
        <v>2634</v>
      </c>
      <c r="G1636" s="17" t="str">
        <f t="shared" ca="1" si="51"/>
        <v>,22-01-2020,</v>
      </c>
      <c r="H1636" s="2">
        <f ca="1">RANDBETWEEN(1,Formules!$B$3)</f>
        <v>484</v>
      </c>
      <c r="I1636" s="2">
        <f t="shared" si="52"/>
        <v>1635</v>
      </c>
    </row>
    <row r="1637" spans="1:9" x14ac:dyDescent="0.25">
      <c r="A1637" s="2" t="str">
        <f ca="1">Tabel4[[#This Row],[GroepBeheerderEmail]]&amp;Tabel4[[#This Row],[GroepNaam]]&amp;Tabel4[[#This Row],[ReisNaam]]&amp;Tabel4[[#This Row],[NotitieTitel]]&amp;Tabel4[[#This Row],[NotitieDatum]]&amp;Tabel4[[#This Row],[NotitieTekst]]</f>
        <v>Yovonnda.Yurkin@gmail.com,Oyope,Solina,Future-proofed directional encoding,22-01-2020,Aenean sit amet justo. Morbi ut odio.</v>
      </c>
      <c r="B1637" s="2" t="str">
        <f ca="1">SUBSTITUTE(INDEX(Tabel3[GroepBeheerderEmail],Tabel4[[#This Row],[Reis.Index]]),",","")</f>
        <v>Yovonnda.Yurkin@gmail.com</v>
      </c>
      <c r="C1637" s="2" t="str">
        <f ca="1">INDEX(Tabel3[GroepNaam],Tabel4[[#This Row],[Reis.Index]])</f>
        <v>,Oyope,</v>
      </c>
      <c r="D1637" s="2" t="str">
        <f ca="1">INDEX(Tabel3[ReisNaam],Tabel4[[#This Row],[Reis.Index]])&amp;","</f>
        <v>Solina,</v>
      </c>
      <c r="E1637" t="s">
        <v>4375</v>
      </c>
      <c r="F1637" t="s">
        <v>2010</v>
      </c>
      <c r="G1637" s="17" t="str">
        <f t="shared" ca="1" si="51"/>
        <v>,22-01-2020,</v>
      </c>
      <c r="H1637" s="2">
        <f ca="1">RANDBETWEEN(1,Formules!$B$3)</f>
        <v>15</v>
      </c>
      <c r="I1637" s="2">
        <f t="shared" si="52"/>
        <v>1636</v>
      </c>
    </row>
    <row r="1638" spans="1:9" x14ac:dyDescent="0.25">
      <c r="A1638" s="2" t="str">
        <f ca="1">Tabel4[[#This Row],[GroepBeheerderEmail]]&amp;Tabel4[[#This Row],[GroepNaam]]&amp;Tabel4[[#This Row],[ReisNaam]]&amp;Tabel4[[#This Row],[NotitieTitel]]&amp;Tabel4[[#This Row],[NotitieDatum]]&amp;Tabel4[[#This Row],[NotitieTekst]]</f>
        <v>Pennie.Thomtson@gmail.com,Tazz,Yirshi,Inverse hybrid adapter,22-01-2020,In tempor, turpis nec euismod scelerisque, quam turpis adipiscing lorem, vitae mattis nibh ligula nec sem. Duis aliquam convallis nunc. Proin at turpis a pede posuere nonummy. Integer non velit. Donec diam neque, vestibulum eget, vulputate ut, ultrices vel, augue.</v>
      </c>
      <c r="B1638" s="2" t="str">
        <f ca="1">SUBSTITUTE(INDEX(Tabel3[GroepBeheerderEmail],Tabel4[[#This Row],[Reis.Index]]),",","")</f>
        <v>Pennie.Thomtson@gmail.com</v>
      </c>
      <c r="C1638" s="2" t="str">
        <f ca="1">INDEX(Tabel3[GroepNaam],Tabel4[[#This Row],[Reis.Index]])</f>
        <v>,Tazz,</v>
      </c>
      <c r="D1638" s="2" t="str">
        <f ca="1">INDEX(Tabel3[ReisNaam],Tabel4[[#This Row],[Reis.Index]])&amp;","</f>
        <v>Yirshi,</v>
      </c>
      <c r="E1638" t="s">
        <v>4376</v>
      </c>
      <c r="F1638" t="s">
        <v>1919</v>
      </c>
      <c r="G1638" s="17" t="str">
        <f t="shared" ca="1" si="51"/>
        <v>,22-01-2020,</v>
      </c>
      <c r="H1638" s="2">
        <f ca="1">RANDBETWEEN(1,Formules!$B$3)</f>
        <v>329</v>
      </c>
      <c r="I1638" s="2">
        <f t="shared" si="52"/>
        <v>1637</v>
      </c>
    </row>
    <row r="1639" spans="1:9" x14ac:dyDescent="0.25">
      <c r="A1639" s="2" t="str">
        <f ca="1">Tabel4[[#This Row],[GroepBeheerderEmail]]&amp;Tabel4[[#This Row],[GroepNaam]]&amp;Tabel4[[#This Row],[ReisNaam]]&amp;Tabel4[[#This Row],[NotitieTitel]]&amp;Tabel4[[#This Row],[NotitieDatum]]&amp;Tabel4[[#This Row],[NotitieTekst]]</f>
        <v>Terry.Scarasbrick@gmail.com,Youopia,Callanca,Future-proofed logistical intranet,22-01-2020,Vestibulum ante ipsum primis in faucibus orci luctus et ultrices posuere cubilia Curae; Donec pharetra, magna vestibulum aliquet ultrices, erat tortor sollicitudin mi, sit amet lobortis sapien sapien non mi. Integer ac neque. Duis bibendum. Morbi non quam nec dui luctus rutrum.</v>
      </c>
      <c r="B1639" s="2" t="str">
        <f ca="1">SUBSTITUTE(INDEX(Tabel3[GroepBeheerderEmail],Tabel4[[#This Row],[Reis.Index]]),",","")</f>
        <v>Terry.Scarasbrick@gmail.com</v>
      </c>
      <c r="C1639" s="2" t="str">
        <f ca="1">INDEX(Tabel3[GroepNaam],Tabel4[[#This Row],[Reis.Index]])</f>
        <v>,Youopia,</v>
      </c>
      <c r="D1639" s="2" t="str">
        <f ca="1">INDEX(Tabel3[ReisNaam],Tabel4[[#This Row],[Reis.Index]])&amp;","</f>
        <v>Callanca,</v>
      </c>
      <c r="E1639" t="s">
        <v>4377</v>
      </c>
      <c r="F1639" t="s">
        <v>2635</v>
      </c>
      <c r="G1639" s="17" t="str">
        <f t="shared" ca="1" si="51"/>
        <v>,22-01-2020,</v>
      </c>
      <c r="H1639" s="2">
        <f ca="1">RANDBETWEEN(1,Formules!$B$3)</f>
        <v>125</v>
      </c>
      <c r="I1639" s="2">
        <f t="shared" si="52"/>
        <v>1638</v>
      </c>
    </row>
    <row r="1640" spans="1:9" x14ac:dyDescent="0.25">
      <c r="A1640" s="2" t="str">
        <f ca="1">Tabel4[[#This Row],[GroepBeheerderEmail]]&amp;Tabel4[[#This Row],[GroepNaam]]&amp;Tabel4[[#This Row],[ReisNaam]]&amp;Tabel4[[#This Row],[NotitieTitel]]&amp;Tabel4[[#This Row],[NotitieDatum]]&amp;Tabel4[[#This Row],[NotitieTekst]]</f>
        <v>Maurizia.Etches@gmail.com,Teklist,Detroit,Optional cohesive utilisation,22-01-2020,Vivamus metus arcu, adipiscing molestie, hendrerit at, vulputate vitae, nisl. Aenean lectus. Pellentesque eget nunc. Donec quis orci eget orci vehicula condimentum.</v>
      </c>
      <c r="B1640" s="2" t="str">
        <f ca="1">SUBSTITUTE(INDEX(Tabel3[GroepBeheerderEmail],Tabel4[[#This Row],[Reis.Index]]),",","")</f>
        <v>Maurizia.Etches@gmail.com</v>
      </c>
      <c r="C1640" s="2" t="str">
        <f ca="1">INDEX(Tabel3[GroepNaam],Tabel4[[#This Row],[Reis.Index]])</f>
        <v>,Teklist,</v>
      </c>
      <c r="D1640" s="2" t="str">
        <f ca="1">INDEX(Tabel3[ReisNaam],Tabel4[[#This Row],[Reis.Index]])&amp;","</f>
        <v>Detroit,</v>
      </c>
      <c r="E1640" t="s">
        <v>4378</v>
      </c>
      <c r="F1640" t="s">
        <v>1985</v>
      </c>
      <c r="G1640" s="17" t="str">
        <f t="shared" ca="1" si="51"/>
        <v>,22-01-2020,</v>
      </c>
      <c r="H1640" s="2">
        <f ca="1">RANDBETWEEN(1,Formules!$B$3)</f>
        <v>814</v>
      </c>
      <c r="I1640" s="2">
        <f t="shared" si="52"/>
        <v>1639</v>
      </c>
    </row>
    <row r="1641" spans="1:9" x14ac:dyDescent="0.25">
      <c r="A1641" s="2" t="str">
        <f ca="1">Tabel4[[#This Row],[GroepBeheerderEmail]]&amp;Tabel4[[#This Row],[GroepNaam]]&amp;Tabel4[[#This Row],[ReisNaam]]&amp;Tabel4[[#This Row],[NotitieTitel]]&amp;Tabel4[[#This Row],[NotitieDatum]]&amp;Tabel4[[#This Row],[NotitieTekst]]</f>
        <v>Lyndel.Jaan@gmail.com,Voonix,Morohongō,Diverse foreground system engine,22-01-2020,Morbi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v>
      </c>
      <c r="B1641" s="2" t="str">
        <f ca="1">SUBSTITUTE(INDEX(Tabel3[GroepBeheerderEmail],Tabel4[[#This Row],[Reis.Index]]),",","")</f>
        <v>Lyndel.Jaan@gmail.com</v>
      </c>
      <c r="C1641" s="2" t="str">
        <f ca="1">INDEX(Tabel3[GroepNaam],Tabel4[[#This Row],[Reis.Index]])</f>
        <v>,Voonix,</v>
      </c>
      <c r="D1641" s="2" t="str">
        <f ca="1">INDEX(Tabel3[ReisNaam],Tabel4[[#This Row],[Reis.Index]])&amp;","</f>
        <v>Morohongō,</v>
      </c>
      <c r="E1641" t="s">
        <v>4379</v>
      </c>
      <c r="F1641" t="s">
        <v>2043</v>
      </c>
      <c r="G1641" s="17" t="str">
        <f t="shared" ca="1" si="51"/>
        <v>,22-01-2020,</v>
      </c>
      <c r="H1641" s="2">
        <f ca="1">RANDBETWEEN(1,Formules!$B$3)</f>
        <v>678</v>
      </c>
      <c r="I1641" s="2">
        <f t="shared" si="52"/>
        <v>1640</v>
      </c>
    </row>
    <row r="1642" spans="1:9" x14ac:dyDescent="0.25">
      <c r="A1642" s="2" t="str">
        <f ca="1">Tabel4[[#This Row],[GroepBeheerderEmail]]&amp;Tabel4[[#This Row],[GroepNaam]]&amp;Tabel4[[#This Row],[ReisNaam]]&amp;Tabel4[[#This Row],[NotitieTitel]]&amp;Tabel4[[#This Row],[NotitieDatum]]&amp;Tabel4[[#This Row],[NotitieTekst]]</f>
        <v>Emmy.Maseres@gmail.com,Eimbee,Wau,Seamless even-keeled adapter,22-01-2020,Vestibulum sed magna at nunc commodo placerat.</v>
      </c>
      <c r="B1642" s="2" t="str">
        <f ca="1">SUBSTITUTE(INDEX(Tabel3[GroepBeheerderEmail],Tabel4[[#This Row],[Reis.Index]]),",","")</f>
        <v>Emmy.Maseres@gmail.com</v>
      </c>
      <c r="C1642" s="2" t="str">
        <f ca="1">INDEX(Tabel3[GroepNaam],Tabel4[[#This Row],[Reis.Index]])</f>
        <v>,Eimbee,</v>
      </c>
      <c r="D1642" s="2" t="str">
        <f ca="1">INDEX(Tabel3[ReisNaam],Tabel4[[#This Row],[Reis.Index]])&amp;","</f>
        <v>Wau,</v>
      </c>
      <c r="E1642" t="s">
        <v>4380</v>
      </c>
      <c r="F1642" t="s">
        <v>1956</v>
      </c>
      <c r="G1642" s="17" t="str">
        <f t="shared" ref="G1642:G1705" ca="1" si="53">","&amp;TEXT(TODAY(),"DD-MM-JJJJ")&amp;","</f>
        <v>,22-01-2020,</v>
      </c>
      <c r="H1642" s="2">
        <f ca="1">RANDBETWEEN(1,Formules!$B$3)</f>
        <v>876</v>
      </c>
      <c r="I1642" s="2">
        <f t="shared" ref="I1642:I1705" si="54">ROW()-1</f>
        <v>1641</v>
      </c>
    </row>
    <row r="1643" spans="1:9" x14ac:dyDescent="0.25">
      <c r="A1643" s="2" t="str">
        <f ca="1">Tabel4[[#This Row],[GroepBeheerderEmail]]&amp;Tabel4[[#This Row],[GroepNaam]]&amp;Tabel4[[#This Row],[ReisNaam]]&amp;Tabel4[[#This Row],[NotitieTitel]]&amp;Tabel4[[#This Row],[NotitieDatum]]&amp;Tabel4[[#This Row],[NotitieTekst]]</f>
        <v>Rickey.Stanislaw@gmail.com,Photobean,Lusambo,Adaptive static infrastructure,22-01-2020,In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v>
      </c>
      <c r="B1643" s="2" t="str">
        <f ca="1">SUBSTITUTE(INDEX(Tabel3[GroepBeheerderEmail],Tabel4[[#This Row],[Reis.Index]]),",","")</f>
        <v>Rickey.Stanislaw@gmail.com</v>
      </c>
      <c r="C1643" s="2" t="str">
        <f ca="1">INDEX(Tabel3[GroepNaam],Tabel4[[#This Row],[Reis.Index]])</f>
        <v>,Photobean,</v>
      </c>
      <c r="D1643" s="2" t="str">
        <f ca="1">INDEX(Tabel3[ReisNaam],Tabel4[[#This Row],[Reis.Index]])&amp;","</f>
        <v>Lusambo,</v>
      </c>
      <c r="E1643" t="s">
        <v>4381</v>
      </c>
      <c r="F1643" t="s">
        <v>2636</v>
      </c>
      <c r="G1643" s="17" t="str">
        <f t="shared" ca="1" si="53"/>
        <v>,22-01-2020,</v>
      </c>
      <c r="H1643" s="2">
        <f ca="1">RANDBETWEEN(1,Formules!$B$3)</f>
        <v>877</v>
      </c>
      <c r="I1643" s="2">
        <f t="shared" si="54"/>
        <v>1642</v>
      </c>
    </row>
    <row r="1644" spans="1:9" x14ac:dyDescent="0.25">
      <c r="A1644" s="2" t="str">
        <f ca="1">Tabel4[[#This Row],[GroepBeheerderEmail]]&amp;Tabel4[[#This Row],[GroepNaam]]&amp;Tabel4[[#This Row],[ReisNaam]]&amp;Tabel4[[#This Row],[NotitieTitel]]&amp;Tabel4[[#This Row],[NotitieDatum]]&amp;Tabel4[[#This Row],[NotitieTekst]]</f>
        <v>Faun.Gutans@gmail.com,Riffpath,Air Bangis,Profit-focused demand-driven matrix,22-01-2020,Nulla facilisi. Cras non velit nec nisi vulputate nonummy. Maecenas tincidunt lacus at velit. Vivamus vel nulla eget eros elementum pellentesque. Quisque porta volutpat erat.</v>
      </c>
      <c r="B1644" s="2" t="str">
        <f ca="1">SUBSTITUTE(INDEX(Tabel3[GroepBeheerderEmail],Tabel4[[#This Row],[Reis.Index]]),",","")</f>
        <v>Faun.Gutans@gmail.com</v>
      </c>
      <c r="C1644" s="2" t="str">
        <f ca="1">INDEX(Tabel3[GroepNaam],Tabel4[[#This Row],[Reis.Index]])</f>
        <v>,Riffpath,</v>
      </c>
      <c r="D1644" s="2" t="str">
        <f ca="1">INDEX(Tabel3[ReisNaam],Tabel4[[#This Row],[Reis.Index]])&amp;","</f>
        <v>Air Bangis,</v>
      </c>
      <c r="E1644" t="s">
        <v>4382</v>
      </c>
      <c r="F1644" t="s">
        <v>2438</v>
      </c>
      <c r="G1644" s="17" t="str">
        <f t="shared" ca="1" si="53"/>
        <v>,22-01-2020,</v>
      </c>
      <c r="H1644" s="2">
        <f ca="1">RANDBETWEEN(1,Formules!$B$3)</f>
        <v>644</v>
      </c>
      <c r="I1644" s="2">
        <f t="shared" si="54"/>
        <v>1643</v>
      </c>
    </row>
    <row r="1645" spans="1:9" x14ac:dyDescent="0.25">
      <c r="A1645" s="2" t="str">
        <f ca="1">Tabel4[[#This Row],[GroepBeheerderEmail]]&amp;Tabel4[[#This Row],[GroepNaam]]&amp;Tabel4[[#This Row],[ReisNaam]]&amp;Tabel4[[#This Row],[NotitieTitel]]&amp;Tabel4[[#This Row],[NotitieDatum]]&amp;Tabel4[[#This Row],[NotitieTekst]]</f>
        <v>Pattie.Fundell@gmail.com,Dynabox,Tauca,Pre-emptive intermediate hierarchy,22-01-2020,Nam congue, risus semper porta volutpat, quam pede lobortis ligula, sit amet eleifend pede libero quis orci. Nullam molestie nibh in lectus. Pellentesque at nulla.</v>
      </c>
      <c r="B1645" s="2" t="str">
        <f ca="1">SUBSTITUTE(INDEX(Tabel3[GroepBeheerderEmail],Tabel4[[#This Row],[Reis.Index]]),",","")</f>
        <v>Pattie.Fundell@gmail.com</v>
      </c>
      <c r="C1645" s="2" t="str">
        <f ca="1">INDEX(Tabel3[GroepNaam],Tabel4[[#This Row],[Reis.Index]])</f>
        <v>,Dynabox,</v>
      </c>
      <c r="D1645" s="2" t="str">
        <f ca="1">INDEX(Tabel3[ReisNaam],Tabel4[[#This Row],[Reis.Index]])&amp;","</f>
        <v>Tauca,</v>
      </c>
      <c r="E1645" t="s">
        <v>4383</v>
      </c>
      <c r="F1645" t="s">
        <v>2637</v>
      </c>
      <c r="G1645" s="17" t="str">
        <f t="shared" ca="1" si="53"/>
        <v>,22-01-2020,</v>
      </c>
      <c r="H1645" s="2">
        <f ca="1">RANDBETWEEN(1,Formules!$B$3)</f>
        <v>880</v>
      </c>
      <c r="I1645" s="2">
        <f t="shared" si="54"/>
        <v>1644</v>
      </c>
    </row>
    <row r="1646" spans="1:9" x14ac:dyDescent="0.25">
      <c r="A1646" s="2" t="str">
        <f ca="1">Tabel4[[#This Row],[GroepBeheerderEmail]]&amp;Tabel4[[#This Row],[GroepNaam]]&amp;Tabel4[[#This Row],[ReisNaam]]&amp;Tabel4[[#This Row],[NotitieTitel]]&amp;Tabel4[[#This Row],[NotitieDatum]]&amp;Tabel4[[#This Row],[NotitieTekst]]</f>
        <v>Edy.La Vigne@gmail.com,Rhyzio,Lolak,Intuitive bifurcated interface,22-01-2020,Nullam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v>
      </c>
      <c r="B1646" s="2" t="str">
        <f ca="1">SUBSTITUTE(INDEX(Tabel3[GroepBeheerderEmail],Tabel4[[#This Row],[Reis.Index]]),",","")</f>
        <v>Edy.La Vigne@gmail.com</v>
      </c>
      <c r="C1646" s="2" t="str">
        <f ca="1">INDEX(Tabel3[GroepNaam],Tabel4[[#This Row],[Reis.Index]])</f>
        <v>,Rhyzio,</v>
      </c>
      <c r="D1646" s="2" t="str">
        <f ca="1">INDEX(Tabel3[ReisNaam],Tabel4[[#This Row],[Reis.Index]])&amp;","</f>
        <v>Lolak,</v>
      </c>
      <c r="E1646" t="s">
        <v>4384</v>
      </c>
      <c r="F1646" t="s">
        <v>2225</v>
      </c>
      <c r="G1646" s="17" t="str">
        <f t="shared" ca="1" si="53"/>
        <v>,22-01-2020,</v>
      </c>
      <c r="H1646" s="2">
        <f ca="1">RANDBETWEEN(1,Formules!$B$3)</f>
        <v>719</v>
      </c>
      <c r="I1646" s="2">
        <f t="shared" si="54"/>
        <v>1645</v>
      </c>
    </row>
    <row r="1647" spans="1:9" x14ac:dyDescent="0.25">
      <c r="A1647" s="2" t="str">
        <f ca="1">Tabel4[[#This Row],[GroepBeheerderEmail]]&amp;Tabel4[[#This Row],[GroepNaam]]&amp;Tabel4[[#This Row],[ReisNaam]]&amp;Tabel4[[#This Row],[NotitieTitel]]&amp;Tabel4[[#This Row],[NotitieDatum]]&amp;Tabel4[[#This Row],[NotitieTekst]]</f>
        <v>Rhianon.Benson@gmail.com,Tagchat,Javorník,Devolved 24/7 initiative,22-01-2020,Nullam orci pede, venenatis non, sodales sed, tincidunt eu, felis.</v>
      </c>
      <c r="B1647" s="2" t="str">
        <f ca="1">SUBSTITUTE(INDEX(Tabel3[GroepBeheerderEmail],Tabel4[[#This Row],[Reis.Index]]),",","")</f>
        <v>Rhianon.Benson@gmail.com</v>
      </c>
      <c r="C1647" s="2" t="str">
        <f ca="1">INDEX(Tabel3[GroepNaam],Tabel4[[#This Row],[Reis.Index]])</f>
        <v>,Tagchat,</v>
      </c>
      <c r="D1647" s="2" t="str">
        <f ca="1">INDEX(Tabel3[ReisNaam],Tabel4[[#This Row],[Reis.Index]])&amp;","</f>
        <v>Javorník,</v>
      </c>
      <c r="E1647" t="s">
        <v>4385</v>
      </c>
      <c r="F1647" t="s">
        <v>2638</v>
      </c>
      <c r="G1647" s="17" t="str">
        <f t="shared" ca="1" si="53"/>
        <v>,22-01-2020,</v>
      </c>
      <c r="H1647" s="2">
        <f ca="1">RANDBETWEEN(1,Formules!$B$3)</f>
        <v>360</v>
      </c>
      <c r="I1647" s="2">
        <f t="shared" si="54"/>
        <v>1646</v>
      </c>
    </row>
    <row r="1648" spans="1:9" x14ac:dyDescent="0.25">
      <c r="A1648" s="2" t="str">
        <f ca="1">Tabel4[[#This Row],[GroepBeheerderEmail]]&amp;Tabel4[[#This Row],[GroepNaam]]&amp;Tabel4[[#This Row],[ReisNaam]]&amp;Tabel4[[#This Row],[NotitieTitel]]&amp;Tabel4[[#This Row],[NotitieDatum]]&amp;Tabel4[[#This Row],[NotitieTekst]]</f>
        <v>Cherise.Remon@gmail.com,Snaptags,Mayuan,Adaptive systemic productivity,22-01-2020,Duis mattis egestas metus.</v>
      </c>
      <c r="B1648" s="2" t="str">
        <f ca="1">SUBSTITUTE(INDEX(Tabel3[GroepBeheerderEmail],Tabel4[[#This Row],[Reis.Index]]),",","")</f>
        <v>Cherise.Remon@gmail.com</v>
      </c>
      <c r="C1648" s="2" t="str">
        <f ca="1">INDEX(Tabel3[GroepNaam],Tabel4[[#This Row],[Reis.Index]])</f>
        <v>,Snaptags,</v>
      </c>
      <c r="D1648" s="2" t="str">
        <f ca="1">INDEX(Tabel3[ReisNaam],Tabel4[[#This Row],[Reis.Index]])&amp;","</f>
        <v>Mayuan,</v>
      </c>
      <c r="E1648" t="s">
        <v>4386</v>
      </c>
      <c r="F1648" t="s">
        <v>2639</v>
      </c>
      <c r="G1648" s="17" t="str">
        <f t="shared" ca="1" si="53"/>
        <v>,22-01-2020,</v>
      </c>
      <c r="H1648" s="2">
        <f ca="1">RANDBETWEEN(1,Formules!$B$3)</f>
        <v>139</v>
      </c>
      <c r="I1648" s="2">
        <f t="shared" si="54"/>
        <v>1647</v>
      </c>
    </row>
    <row r="1649" spans="1:9" x14ac:dyDescent="0.25">
      <c r="A1649" s="2" t="str">
        <f ca="1">Tabel4[[#This Row],[GroepBeheerderEmail]]&amp;Tabel4[[#This Row],[GroepNaam]]&amp;Tabel4[[#This Row],[ReisNaam]]&amp;Tabel4[[#This Row],[NotitieTitel]]&amp;Tabel4[[#This Row],[NotitieDatum]]&amp;Tabel4[[#This Row],[NotitieTekst]]</f>
        <v>Dona.Stearley@gmail.com,Livefish,Houston,Progressive human-resource definition,22-01-2020,Etiam justo. Etiam pretium iaculis justo. In hac habitasse platea dictumst. Etiam faucibus cursus urna. Ut tellus. Nulla ut erat id mauris vulputate elementum. Nullam varius.</v>
      </c>
      <c r="B1649" s="2" t="str">
        <f ca="1">SUBSTITUTE(INDEX(Tabel3[GroepBeheerderEmail],Tabel4[[#This Row],[Reis.Index]]),",","")</f>
        <v>Dona.Stearley@gmail.com</v>
      </c>
      <c r="C1649" s="2" t="str">
        <f ca="1">INDEX(Tabel3[GroepNaam],Tabel4[[#This Row],[Reis.Index]])</f>
        <v>,Livefish,</v>
      </c>
      <c r="D1649" s="2" t="str">
        <f ca="1">INDEX(Tabel3[ReisNaam],Tabel4[[#This Row],[Reis.Index]])&amp;","</f>
        <v>Houston,</v>
      </c>
      <c r="E1649" t="s">
        <v>4387</v>
      </c>
      <c r="F1649" t="s">
        <v>2062</v>
      </c>
      <c r="G1649" s="17" t="str">
        <f t="shared" ca="1" si="53"/>
        <v>,22-01-2020,</v>
      </c>
      <c r="H1649" s="2">
        <f ca="1">RANDBETWEEN(1,Formules!$B$3)</f>
        <v>717</v>
      </c>
      <c r="I1649" s="2">
        <f t="shared" si="54"/>
        <v>1648</v>
      </c>
    </row>
    <row r="1650" spans="1:9" x14ac:dyDescent="0.25">
      <c r="A1650" s="2" t="str">
        <f ca="1">Tabel4[[#This Row],[GroepBeheerderEmail]]&amp;Tabel4[[#This Row],[GroepNaam]]&amp;Tabel4[[#This Row],[ReisNaam]]&amp;Tabel4[[#This Row],[NotitieTitel]]&amp;Tabel4[[#This Row],[NotitieDatum]]&amp;Tabel4[[#This Row],[NotitieTekst]]</f>
        <v>Emmy.Maseres@gmail.com,Wikido,Las Piñas,Triple-buffered needs-based model,22-01-2020,Nulla ac enim. In tempor, turpis nec euismod scelerisque, quam turpis adipiscing lorem, vitae mattis nibh ligula nec sem. Duis aliquam convallis nunc. Proin at turpis a pede posuere nonummy. Integer non velit.</v>
      </c>
      <c r="B1650" s="2" t="str">
        <f ca="1">SUBSTITUTE(INDEX(Tabel3[GroepBeheerderEmail],Tabel4[[#This Row],[Reis.Index]]),",","")</f>
        <v>Emmy.Maseres@gmail.com</v>
      </c>
      <c r="C1650" s="2" t="str">
        <f ca="1">INDEX(Tabel3[GroepNaam],Tabel4[[#This Row],[Reis.Index]])</f>
        <v>,Wikido,</v>
      </c>
      <c r="D1650" s="2" t="str">
        <f ca="1">INDEX(Tabel3[ReisNaam],Tabel4[[#This Row],[Reis.Index]])&amp;","</f>
        <v>Las Piñas,</v>
      </c>
      <c r="E1650" t="s">
        <v>4388</v>
      </c>
      <c r="F1650" t="s">
        <v>1804</v>
      </c>
      <c r="G1650" s="17" t="str">
        <f t="shared" ca="1" si="53"/>
        <v>,22-01-2020,</v>
      </c>
      <c r="H1650" s="2">
        <f ca="1">RANDBETWEEN(1,Formules!$B$3)</f>
        <v>833</v>
      </c>
      <c r="I1650" s="2">
        <f t="shared" si="54"/>
        <v>1649</v>
      </c>
    </row>
    <row r="1651" spans="1:9" x14ac:dyDescent="0.25">
      <c r="A1651" s="2" t="str">
        <f ca="1">Tabel4[[#This Row],[GroepBeheerderEmail]]&amp;Tabel4[[#This Row],[GroepNaam]]&amp;Tabel4[[#This Row],[ReisNaam]]&amp;Tabel4[[#This Row],[NotitieTitel]]&amp;Tabel4[[#This Row],[NotitieDatum]]&amp;Tabel4[[#This Row],[NotitieTekst]]</f>
        <v>Vonny.Raincin@gmail.com,Wikido,Sandweiler,Intuitive bandwidth-monitored neural-net,22-01-2020,Donec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v>
      </c>
      <c r="B1651" s="2" t="str">
        <f ca="1">SUBSTITUTE(INDEX(Tabel3[GroepBeheerderEmail],Tabel4[[#This Row],[Reis.Index]]),",","")</f>
        <v>Vonny.Raincin@gmail.com</v>
      </c>
      <c r="C1651" s="2" t="str">
        <f ca="1">INDEX(Tabel3[GroepNaam],Tabel4[[#This Row],[Reis.Index]])</f>
        <v>,Wikido,</v>
      </c>
      <c r="D1651" s="2" t="str">
        <f ca="1">INDEX(Tabel3[ReisNaam],Tabel4[[#This Row],[Reis.Index]])&amp;","</f>
        <v>Sandweiler,</v>
      </c>
      <c r="E1651" t="s">
        <v>4389</v>
      </c>
      <c r="F1651" t="s">
        <v>1918</v>
      </c>
      <c r="G1651" s="17" t="str">
        <f t="shared" ca="1" si="53"/>
        <v>,22-01-2020,</v>
      </c>
      <c r="H1651" s="2">
        <f ca="1">RANDBETWEEN(1,Formules!$B$3)</f>
        <v>706</v>
      </c>
      <c r="I1651" s="2">
        <f t="shared" si="54"/>
        <v>1650</v>
      </c>
    </row>
    <row r="1652" spans="1:9" x14ac:dyDescent="0.25">
      <c r="A1652" s="2" t="str">
        <f ca="1">Tabel4[[#This Row],[GroepBeheerderEmail]]&amp;Tabel4[[#This Row],[GroepNaam]]&amp;Tabel4[[#This Row],[ReisNaam]]&amp;Tabel4[[#This Row],[NotitieTitel]]&amp;Tabel4[[#This Row],[NotitieDatum]]&amp;Tabel4[[#This Row],[NotitieTekst]]</f>
        <v>Cherise.Remon@gmail.com,Snaptags,Mayuan,Multi-lateral impactful implementation,22-01-2020,Suspendisse potenti. Cras in purus eu magna vulputate luctus. Cum sociis natoque penatibus et magnis dis parturient montes, nascetur ridiculus mus. Vivamus vestibulum sagittis sapien. Cum sociis natoque penatibus et magnis dis parturient montes, nascetur ridiculus mus. Etiam vel augue.</v>
      </c>
      <c r="B1652" s="2" t="str">
        <f ca="1">SUBSTITUTE(INDEX(Tabel3[GroepBeheerderEmail],Tabel4[[#This Row],[Reis.Index]]),",","")</f>
        <v>Cherise.Remon@gmail.com</v>
      </c>
      <c r="C1652" s="2" t="str">
        <f ca="1">INDEX(Tabel3[GroepNaam],Tabel4[[#This Row],[Reis.Index]])</f>
        <v>,Snaptags,</v>
      </c>
      <c r="D1652" s="2" t="str">
        <f ca="1">INDEX(Tabel3[ReisNaam],Tabel4[[#This Row],[Reis.Index]])&amp;","</f>
        <v>Mayuan,</v>
      </c>
      <c r="E1652" t="s">
        <v>4390</v>
      </c>
      <c r="F1652" t="s">
        <v>2640</v>
      </c>
      <c r="G1652" s="17" t="str">
        <f t="shared" ca="1" si="53"/>
        <v>,22-01-2020,</v>
      </c>
      <c r="H1652" s="2">
        <f ca="1">RANDBETWEEN(1,Formules!$B$3)</f>
        <v>139</v>
      </c>
      <c r="I1652" s="2">
        <f t="shared" si="54"/>
        <v>1651</v>
      </c>
    </row>
    <row r="1653" spans="1:9" x14ac:dyDescent="0.25">
      <c r="A1653" s="2" t="str">
        <f ca="1">Tabel4[[#This Row],[GroepBeheerderEmail]]&amp;Tabel4[[#This Row],[GroepNaam]]&amp;Tabel4[[#This Row],[ReisNaam]]&amp;Tabel4[[#This Row],[NotitieTitel]]&amp;Tabel4[[#This Row],[NotitieDatum]]&amp;Tabel4[[#This Row],[NotitieTekst]]</f>
        <v>Padriac.Gauden@gmail.com,Meejo,Bohutín,Re-contextualized transitional challenge,22-01-2020,Duis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v>
      </c>
      <c r="B1653" s="2" t="str">
        <f ca="1">SUBSTITUTE(INDEX(Tabel3[GroepBeheerderEmail],Tabel4[[#This Row],[Reis.Index]]),",","")</f>
        <v>Padriac.Gauden@gmail.com</v>
      </c>
      <c r="C1653" s="2" t="str">
        <f ca="1">INDEX(Tabel3[GroepNaam],Tabel4[[#This Row],[Reis.Index]])</f>
        <v>,Meejo,</v>
      </c>
      <c r="D1653" s="2" t="str">
        <f ca="1">INDEX(Tabel3[ReisNaam],Tabel4[[#This Row],[Reis.Index]])&amp;","</f>
        <v>Bohutín,</v>
      </c>
      <c r="E1653" t="s">
        <v>4391</v>
      </c>
      <c r="F1653" t="s">
        <v>2203</v>
      </c>
      <c r="G1653" s="17" t="str">
        <f t="shared" ca="1" si="53"/>
        <v>,22-01-2020,</v>
      </c>
      <c r="H1653" s="2">
        <f ca="1">RANDBETWEEN(1,Formules!$B$3)</f>
        <v>224</v>
      </c>
      <c r="I1653" s="2">
        <f t="shared" si="54"/>
        <v>1652</v>
      </c>
    </row>
    <row r="1654" spans="1:9" x14ac:dyDescent="0.25">
      <c r="A1654" s="2" t="str">
        <f ca="1">Tabel4[[#This Row],[GroepBeheerderEmail]]&amp;Tabel4[[#This Row],[GroepNaam]]&amp;Tabel4[[#This Row],[ReisNaam]]&amp;Tabel4[[#This Row],[NotitieTitel]]&amp;Tabel4[[#This Row],[NotitieDatum]]&amp;Tabel4[[#This Row],[NotitieTekst]]</f>
        <v>Margalo.Gregor@gmail.com,Browsecat,Verkhniy Landekh,Right-sized exuding local area network,22-01-2020,Morbi non quam nec dui luctus rutrum. Nulla tellus. In sagittis dui vel nisl. Duis ac nibh. Fusce lacus purus, aliquet at, feugiat non, pretium quis, lectus.</v>
      </c>
      <c r="B1654" s="2" t="str">
        <f ca="1">SUBSTITUTE(INDEX(Tabel3[GroepBeheerderEmail],Tabel4[[#This Row],[Reis.Index]]),",","")</f>
        <v>Margalo.Gregor@gmail.com</v>
      </c>
      <c r="C1654" s="2" t="str">
        <f ca="1">INDEX(Tabel3[GroepNaam],Tabel4[[#This Row],[Reis.Index]])</f>
        <v>,Browsecat,</v>
      </c>
      <c r="D1654" s="2" t="str">
        <f ca="1">INDEX(Tabel3[ReisNaam],Tabel4[[#This Row],[Reis.Index]])&amp;","</f>
        <v>Verkhniy Landekh,</v>
      </c>
      <c r="E1654" t="s">
        <v>4392</v>
      </c>
      <c r="F1654" t="s">
        <v>2276</v>
      </c>
      <c r="G1654" s="17" t="str">
        <f t="shared" ca="1" si="53"/>
        <v>,22-01-2020,</v>
      </c>
      <c r="H1654" s="2">
        <f ca="1">RANDBETWEEN(1,Formules!$B$3)</f>
        <v>257</v>
      </c>
      <c r="I1654" s="2">
        <f t="shared" si="54"/>
        <v>1653</v>
      </c>
    </row>
    <row r="1655" spans="1:9" x14ac:dyDescent="0.25">
      <c r="A1655" s="2" t="str">
        <f ca="1">Tabel4[[#This Row],[GroepBeheerderEmail]]&amp;Tabel4[[#This Row],[GroepNaam]]&amp;Tabel4[[#This Row],[ReisNaam]]&amp;Tabel4[[#This Row],[NotitieTitel]]&amp;Tabel4[[#This Row],[NotitieDatum]]&amp;Tabel4[[#This Row],[NotitieTekst]]</f>
        <v>Maurizia.Etches@gmail.com,Centidel,Manolás,Expanded bottom-line approach,22-01-2020,Vestibulum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v>
      </c>
      <c r="B1655" s="2" t="str">
        <f ca="1">SUBSTITUTE(INDEX(Tabel3[GroepBeheerderEmail],Tabel4[[#This Row],[Reis.Index]]),",","")</f>
        <v>Maurizia.Etches@gmail.com</v>
      </c>
      <c r="C1655" s="2" t="str">
        <f ca="1">INDEX(Tabel3[GroepNaam],Tabel4[[#This Row],[Reis.Index]])</f>
        <v>,Centidel,</v>
      </c>
      <c r="D1655" s="2" t="str">
        <f ca="1">INDEX(Tabel3[ReisNaam],Tabel4[[#This Row],[Reis.Index]])&amp;","</f>
        <v>Manolás,</v>
      </c>
      <c r="E1655" t="s">
        <v>4393</v>
      </c>
      <c r="F1655" t="s">
        <v>2641</v>
      </c>
      <c r="G1655" s="17" t="str">
        <f t="shared" ca="1" si="53"/>
        <v>,22-01-2020,</v>
      </c>
      <c r="H1655" s="2">
        <f ca="1">RANDBETWEEN(1,Formules!$B$3)</f>
        <v>646</v>
      </c>
      <c r="I1655" s="2">
        <f t="shared" si="54"/>
        <v>1654</v>
      </c>
    </row>
    <row r="1656" spans="1:9" x14ac:dyDescent="0.25">
      <c r="A1656" s="2" t="str">
        <f ca="1">Tabel4[[#This Row],[GroepBeheerderEmail]]&amp;Tabel4[[#This Row],[GroepNaam]]&amp;Tabel4[[#This Row],[ReisNaam]]&amp;Tabel4[[#This Row],[NotitieTitel]]&amp;Tabel4[[#This Row],[NotitieDatum]]&amp;Tabel4[[#This Row],[NotitieTekst]]</f>
        <v>Solomon.Ickovici@gmail.com,Realcube,Kičevo,Synergized actuating pricing structure,22-01-2020,Praesent blandit. Nam nulla. Integer pede justo, lacinia eget, tincidunt eget, tempus vel, pede. Morbi porttitor lorem id ligula. Suspendisse ornare consequat lectus. In est risus, auctor sed, tristique in, tempus sit amet, sem. Fusce consequat. Nulla nisl. Nunc nisl.</v>
      </c>
      <c r="B1656" s="2" t="str">
        <f ca="1">SUBSTITUTE(INDEX(Tabel3[GroepBeheerderEmail],Tabel4[[#This Row],[Reis.Index]]),",","")</f>
        <v>Solomon.Ickovici@gmail.com</v>
      </c>
      <c r="C1656" s="2" t="str">
        <f ca="1">INDEX(Tabel3[GroepNaam],Tabel4[[#This Row],[Reis.Index]])</f>
        <v>,Realcube,</v>
      </c>
      <c r="D1656" s="2" t="str">
        <f ca="1">INDEX(Tabel3[ReisNaam],Tabel4[[#This Row],[Reis.Index]])&amp;","</f>
        <v>Kičevo,</v>
      </c>
      <c r="E1656" t="s">
        <v>4394</v>
      </c>
      <c r="F1656" t="s">
        <v>2642</v>
      </c>
      <c r="G1656" s="17" t="str">
        <f t="shared" ca="1" si="53"/>
        <v>,22-01-2020,</v>
      </c>
      <c r="H1656" s="2">
        <f ca="1">RANDBETWEEN(1,Formules!$B$3)</f>
        <v>187</v>
      </c>
      <c r="I1656" s="2">
        <f t="shared" si="54"/>
        <v>1655</v>
      </c>
    </row>
    <row r="1657" spans="1:9" x14ac:dyDescent="0.25">
      <c r="A1657" s="2" t="str">
        <f ca="1">Tabel4[[#This Row],[GroepBeheerderEmail]]&amp;Tabel4[[#This Row],[GroepNaam]]&amp;Tabel4[[#This Row],[ReisNaam]]&amp;Tabel4[[#This Row],[NotitieTitel]]&amp;Tabel4[[#This Row],[NotitieDatum]]&amp;Tabel4[[#This Row],[NotitieTekst]]</f>
        <v>Hannie.Shillabeer@gmail.com,Trilith,Suchy Dąb,Networked well-modulated firmware,22-01-2020,Nulla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v>
      </c>
      <c r="B1657" s="2" t="str">
        <f ca="1">SUBSTITUTE(INDEX(Tabel3[GroepBeheerderEmail],Tabel4[[#This Row],[Reis.Index]]),",","")</f>
        <v>Hannie.Shillabeer@gmail.com</v>
      </c>
      <c r="C1657" s="2" t="str">
        <f ca="1">INDEX(Tabel3[GroepNaam],Tabel4[[#This Row],[Reis.Index]])</f>
        <v>,Trilith,</v>
      </c>
      <c r="D1657" s="2" t="str">
        <f ca="1">INDEX(Tabel3[ReisNaam],Tabel4[[#This Row],[Reis.Index]])&amp;","</f>
        <v>Suchy Dąb,</v>
      </c>
      <c r="E1657" t="s">
        <v>4395</v>
      </c>
      <c r="F1657" t="s">
        <v>2643</v>
      </c>
      <c r="G1657" s="17" t="str">
        <f t="shared" ca="1" si="53"/>
        <v>,22-01-2020,</v>
      </c>
      <c r="H1657" s="2">
        <f ca="1">RANDBETWEEN(1,Formules!$B$3)</f>
        <v>610</v>
      </c>
      <c r="I1657" s="2">
        <f t="shared" si="54"/>
        <v>1656</v>
      </c>
    </row>
    <row r="1658" spans="1:9" x14ac:dyDescent="0.25">
      <c r="A1658" s="2" t="str">
        <f ca="1">Tabel4[[#This Row],[GroepBeheerderEmail]]&amp;Tabel4[[#This Row],[GroepNaam]]&amp;Tabel4[[#This Row],[ReisNaam]]&amp;Tabel4[[#This Row],[NotitieTitel]]&amp;Tabel4[[#This Row],[NotitieDatum]]&amp;Tabel4[[#This Row],[NotitieTekst]]</f>
        <v>Jobye.Rames@gmail.com,Shuffledrive,Hede,Synergized 24 hour concept,22-01-2020,Maecenas tristique, est et tempus semper, est quam pharetra magna, ac consequat metus sapien ut nunc.</v>
      </c>
      <c r="B1658" s="2" t="str">
        <f ca="1">SUBSTITUTE(INDEX(Tabel3[GroepBeheerderEmail],Tabel4[[#This Row],[Reis.Index]]),",","")</f>
        <v>Jobye.Rames@gmail.com</v>
      </c>
      <c r="C1658" s="2" t="str">
        <f ca="1">INDEX(Tabel3[GroepNaam],Tabel4[[#This Row],[Reis.Index]])</f>
        <v>,Shuffledrive,</v>
      </c>
      <c r="D1658" s="2" t="str">
        <f ca="1">INDEX(Tabel3[ReisNaam],Tabel4[[#This Row],[Reis.Index]])&amp;","</f>
        <v>Hede,</v>
      </c>
      <c r="E1658" t="s">
        <v>4396</v>
      </c>
      <c r="F1658" t="s">
        <v>2644</v>
      </c>
      <c r="G1658" s="17" t="str">
        <f t="shared" ca="1" si="53"/>
        <v>,22-01-2020,</v>
      </c>
      <c r="H1658" s="2">
        <f ca="1">RANDBETWEEN(1,Formules!$B$3)</f>
        <v>637</v>
      </c>
      <c r="I1658" s="2">
        <f t="shared" si="54"/>
        <v>1657</v>
      </c>
    </row>
    <row r="1659" spans="1:9" x14ac:dyDescent="0.25">
      <c r="A1659" s="2" t="str">
        <f ca="1">Tabel4[[#This Row],[GroepBeheerderEmail]]&amp;Tabel4[[#This Row],[GroepNaam]]&amp;Tabel4[[#This Row],[ReisNaam]]&amp;Tabel4[[#This Row],[NotitieTitel]]&amp;Tabel4[[#This Row],[NotitieDatum]]&amp;Tabel4[[#This Row],[NotitieTekst]]</f>
        <v>Kiri.Gelly@gmail.com,Aimbo,Santol,Reactive empowering application,22-01-2020,Quisque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v>
      </c>
      <c r="B1659" s="2" t="str">
        <f ca="1">SUBSTITUTE(INDEX(Tabel3[GroepBeheerderEmail],Tabel4[[#This Row],[Reis.Index]]),",","")</f>
        <v>Kiri.Gelly@gmail.com</v>
      </c>
      <c r="C1659" s="2" t="str">
        <f ca="1">INDEX(Tabel3[GroepNaam],Tabel4[[#This Row],[Reis.Index]])</f>
        <v>,Aimbo,</v>
      </c>
      <c r="D1659" s="2" t="str">
        <f ca="1">INDEX(Tabel3[ReisNaam],Tabel4[[#This Row],[Reis.Index]])&amp;","</f>
        <v>Santol,</v>
      </c>
      <c r="E1659" t="s">
        <v>4397</v>
      </c>
      <c r="F1659" t="s">
        <v>1801</v>
      </c>
      <c r="G1659" s="17" t="str">
        <f t="shared" ca="1" si="53"/>
        <v>,22-01-2020,</v>
      </c>
      <c r="H1659" s="2">
        <f ca="1">RANDBETWEEN(1,Formules!$B$3)</f>
        <v>714</v>
      </c>
      <c r="I1659" s="2">
        <f t="shared" si="54"/>
        <v>1658</v>
      </c>
    </row>
    <row r="1660" spans="1:9" x14ac:dyDescent="0.25">
      <c r="A1660" s="2" t="str">
        <f ca="1">Tabel4[[#This Row],[GroepBeheerderEmail]]&amp;Tabel4[[#This Row],[GroepNaam]]&amp;Tabel4[[#This Row],[ReisNaam]]&amp;Tabel4[[#This Row],[NotitieTitel]]&amp;Tabel4[[#This Row],[NotitieDatum]]&amp;Tabel4[[#This Row],[NotitieTekst]]</f>
        <v>Loria.Pickston@gmail.com,Dazzlesphere,Ripky,Total neutral definition,22-01-2020,Vestibulum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v>
      </c>
      <c r="B1660" s="2" t="str">
        <f ca="1">SUBSTITUTE(INDEX(Tabel3[GroepBeheerderEmail],Tabel4[[#This Row],[Reis.Index]]),",","")</f>
        <v>Loria.Pickston@gmail.com</v>
      </c>
      <c r="C1660" s="2" t="str">
        <f ca="1">INDEX(Tabel3[GroepNaam],Tabel4[[#This Row],[Reis.Index]])</f>
        <v>,Dazzlesphere,</v>
      </c>
      <c r="D1660" s="2" t="str">
        <f ca="1">INDEX(Tabel3[ReisNaam],Tabel4[[#This Row],[Reis.Index]])&amp;","</f>
        <v>Ripky,</v>
      </c>
      <c r="E1660" t="s">
        <v>4398</v>
      </c>
      <c r="F1660" t="s">
        <v>2645</v>
      </c>
      <c r="G1660" s="17" t="str">
        <f t="shared" ca="1" si="53"/>
        <v>,22-01-2020,</v>
      </c>
      <c r="H1660" s="2">
        <f ca="1">RANDBETWEEN(1,Formules!$B$3)</f>
        <v>920</v>
      </c>
      <c r="I1660" s="2">
        <f t="shared" si="54"/>
        <v>1659</v>
      </c>
    </row>
    <row r="1661" spans="1:9" x14ac:dyDescent="0.25">
      <c r="A1661" s="2" t="str">
        <f ca="1">Tabel4[[#This Row],[GroepBeheerderEmail]]&amp;Tabel4[[#This Row],[GroepNaam]]&amp;Tabel4[[#This Row],[ReisNaam]]&amp;Tabel4[[#This Row],[NotitieTitel]]&amp;Tabel4[[#This Row],[NotitieDatum]]&amp;Tabel4[[#This Row],[NotitieTekst]]</f>
        <v>Terry.Scarasbrick@gmail.com,Youopia,Tumu’ertai,Public-key bi-directional middleware,22-01-2020,Quisque porta volutpat erat. Quisque erat eros, viverra eget, congue eget, semper rutrum, nulla. Nunc purus.</v>
      </c>
      <c r="B1661" s="2" t="str">
        <f ca="1">SUBSTITUTE(INDEX(Tabel3[GroepBeheerderEmail],Tabel4[[#This Row],[Reis.Index]]),",","")</f>
        <v>Terry.Scarasbrick@gmail.com</v>
      </c>
      <c r="C1661" s="2" t="str">
        <f ca="1">INDEX(Tabel3[GroepNaam],Tabel4[[#This Row],[Reis.Index]])</f>
        <v>,Youopia,</v>
      </c>
      <c r="D1661" s="2" t="str">
        <f ca="1">INDEX(Tabel3[ReisNaam],Tabel4[[#This Row],[Reis.Index]])&amp;","</f>
        <v>Tumu’ertai,</v>
      </c>
      <c r="E1661" t="s">
        <v>4399</v>
      </c>
      <c r="F1661" t="s">
        <v>2646</v>
      </c>
      <c r="G1661" s="17" t="str">
        <f t="shared" ca="1" si="53"/>
        <v>,22-01-2020,</v>
      </c>
      <c r="H1661" s="2">
        <f ca="1">RANDBETWEEN(1,Formules!$B$3)</f>
        <v>824</v>
      </c>
      <c r="I1661" s="2">
        <f t="shared" si="54"/>
        <v>1660</v>
      </c>
    </row>
    <row r="1662" spans="1:9" x14ac:dyDescent="0.25">
      <c r="A1662" s="2" t="str">
        <f ca="1">Tabel4[[#This Row],[GroepBeheerderEmail]]&amp;Tabel4[[#This Row],[GroepNaam]]&amp;Tabel4[[#This Row],[ReisNaam]]&amp;Tabel4[[#This Row],[NotitieTitel]]&amp;Tabel4[[#This Row],[NotitieDatum]]&amp;Tabel4[[#This Row],[NotitieTekst]]</f>
        <v>Debbie.Wooller@gmail.com,Gevee,Tuatuka,Switchable 6th generation circuit,22-01-2020,Maecenas pulvinar lobortis est. Phasellus sit amet erat. Nulla tempus. Vivamus in felis eu sapien cursus vestibulum.</v>
      </c>
      <c r="B1662" s="2" t="str">
        <f ca="1">SUBSTITUTE(INDEX(Tabel3[GroepBeheerderEmail],Tabel4[[#This Row],[Reis.Index]]),",","")</f>
        <v>Debbie.Wooller@gmail.com</v>
      </c>
      <c r="C1662" s="2" t="str">
        <f ca="1">INDEX(Tabel3[GroepNaam],Tabel4[[#This Row],[Reis.Index]])</f>
        <v>,Gevee,</v>
      </c>
      <c r="D1662" s="2" t="str">
        <f ca="1">INDEX(Tabel3[ReisNaam],Tabel4[[#This Row],[Reis.Index]])&amp;","</f>
        <v>Tuatuka,</v>
      </c>
      <c r="E1662" t="s">
        <v>4400</v>
      </c>
      <c r="F1662" t="s">
        <v>2647</v>
      </c>
      <c r="G1662" s="17" t="str">
        <f t="shared" ca="1" si="53"/>
        <v>,22-01-2020,</v>
      </c>
      <c r="H1662" s="2">
        <f ca="1">RANDBETWEEN(1,Formules!$B$3)</f>
        <v>235</v>
      </c>
      <c r="I1662" s="2">
        <f t="shared" si="54"/>
        <v>1661</v>
      </c>
    </row>
    <row r="1663" spans="1:9" x14ac:dyDescent="0.25">
      <c r="A1663" s="2" t="str">
        <f ca="1">Tabel4[[#This Row],[GroepBeheerderEmail]]&amp;Tabel4[[#This Row],[GroepNaam]]&amp;Tabel4[[#This Row],[ReisNaam]]&amp;Tabel4[[#This Row],[NotitieTitel]]&amp;Tabel4[[#This Row],[NotitieDatum]]&amp;Tabel4[[#This Row],[NotitieTekst]]</f>
        <v>Tobiah.Skotcher@gmail.com,Linkbridge,Socorro,Re-contextualized multi-tasking matrix,22-01-2020,Curabitur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v>
      </c>
      <c r="B1663" s="2" t="str">
        <f ca="1">SUBSTITUTE(INDEX(Tabel3[GroepBeheerderEmail],Tabel4[[#This Row],[Reis.Index]]),",","")</f>
        <v>Tobiah.Skotcher@gmail.com</v>
      </c>
      <c r="C1663" s="2" t="str">
        <f ca="1">INDEX(Tabel3[GroepNaam],Tabel4[[#This Row],[Reis.Index]])</f>
        <v>,Linkbridge,</v>
      </c>
      <c r="D1663" s="2" t="str">
        <f ca="1">INDEX(Tabel3[ReisNaam],Tabel4[[#This Row],[Reis.Index]])&amp;","</f>
        <v>Socorro,</v>
      </c>
      <c r="E1663" t="s">
        <v>4401</v>
      </c>
      <c r="F1663" t="s">
        <v>1846</v>
      </c>
      <c r="G1663" s="17" t="str">
        <f t="shared" ca="1" si="53"/>
        <v>,22-01-2020,</v>
      </c>
      <c r="H1663" s="2">
        <f ca="1">RANDBETWEEN(1,Formules!$B$3)</f>
        <v>712</v>
      </c>
      <c r="I1663" s="2">
        <f t="shared" si="54"/>
        <v>1662</v>
      </c>
    </row>
    <row r="1664" spans="1:9" x14ac:dyDescent="0.25">
      <c r="A1664" s="2" t="str">
        <f ca="1">Tabel4[[#This Row],[GroepBeheerderEmail]]&amp;Tabel4[[#This Row],[GroepNaam]]&amp;Tabel4[[#This Row],[ReisNaam]]&amp;Tabel4[[#This Row],[NotitieTitel]]&amp;Tabel4[[#This Row],[NotitieDatum]]&amp;Tabel4[[#This Row],[NotitieTekst]]</f>
        <v>Kennie.Spaight@gmail.com,Divanoodle,Xinfeng,Public-key static project,22-01-2020,Curabitur at ipsum ac tellus semper interdum. Mauris ullamcorper purus sit amet nulla. Quisque arcu libero, rutrum ac, lobortis vel, dapibus at, diam.</v>
      </c>
      <c r="B1664" s="2" t="str">
        <f ca="1">SUBSTITUTE(INDEX(Tabel3[GroepBeheerderEmail],Tabel4[[#This Row],[Reis.Index]]),",","")</f>
        <v>Kennie.Spaight@gmail.com</v>
      </c>
      <c r="C1664" s="2" t="str">
        <f ca="1">INDEX(Tabel3[GroepNaam],Tabel4[[#This Row],[Reis.Index]])</f>
        <v>,Divanoodle,</v>
      </c>
      <c r="D1664" s="2" t="str">
        <f ca="1">INDEX(Tabel3[ReisNaam],Tabel4[[#This Row],[Reis.Index]])&amp;","</f>
        <v>Xinfeng,</v>
      </c>
      <c r="E1664" t="s">
        <v>4402</v>
      </c>
      <c r="F1664" t="s">
        <v>2023</v>
      </c>
      <c r="G1664" s="17" t="str">
        <f t="shared" ca="1" si="53"/>
        <v>,22-01-2020,</v>
      </c>
      <c r="H1664" s="2">
        <f ca="1">RANDBETWEEN(1,Formules!$B$3)</f>
        <v>334</v>
      </c>
      <c r="I1664" s="2">
        <f t="shared" si="54"/>
        <v>1663</v>
      </c>
    </row>
    <row r="1665" spans="1:9" x14ac:dyDescent="0.25">
      <c r="A1665" s="2" t="str">
        <f ca="1">Tabel4[[#This Row],[GroepBeheerderEmail]]&amp;Tabel4[[#This Row],[GroepNaam]]&amp;Tabel4[[#This Row],[ReisNaam]]&amp;Tabel4[[#This Row],[NotitieTitel]]&amp;Tabel4[[#This Row],[NotitieDatum]]&amp;Tabel4[[#This Row],[NotitieTekst]]</f>
        <v>Chaddy.Coultar@gmail.com,Avamba,Luoluopu,Extended web-enabled capacity,22-01-2020,Aenean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v>
      </c>
      <c r="B1665" s="2" t="str">
        <f ca="1">SUBSTITUTE(INDEX(Tabel3[GroepBeheerderEmail],Tabel4[[#This Row],[Reis.Index]]),",","")</f>
        <v>Chaddy.Coultar@gmail.com</v>
      </c>
      <c r="C1665" s="2" t="str">
        <f ca="1">INDEX(Tabel3[GroepNaam],Tabel4[[#This Row],[Reis.Index]])</f>
        <v>,Avamba,</v>
      </c>
      <c r="D1665" s="2" t="str">
        <f ca="1">INDEX(Tabel3[ReisNaam],Tabel4[[#This Row],[Reis.Index]])&amp;","</f>
        <v>Luoluopu,</v>
      </c>
      <c r="E1665" t="s">
        <v>4403</v>
      </c>
      <c r="F1665" t="s">
        <v>2398</v>
      </c>
      <c r="G1665" s="17" t="str">
        <f t="shared" ca="1" si="53"/>
        <v>,22-01-2020,</v>
      </c>
      <c r="H1665" s="2">
        <f ca="1">RANDBETWEEN(1,Formules!$B$3)</f>
        <v>240</v>
      </c>
      <c r="I1665" s="2">
        <f t="shared" si="54"/>
        <v>1664</v>
      </c>
    </row>
    <row r="1666" spans="1:9" x14ac:dyDescent="0.25">
      <c r="A1666" s="2" t="str">
        <f ca="1">Tabel4[[#This Row],[GroepBeheerderEmail]]&amp;Tabel4[[#This Row],[GroepNaam]]&amp;Tabel4[[#This Row],[ReisNaam]]&amp;Tabel4[[#This Row],[NotitieTitel]]&amp;Tabel4[[#This Row],[NotitieDatum]]&amp;Tabel4[[#This Row],[NotitieTekst]]</f>
        <v>Debby.Siene@gmail.com,Jayo,Huddinge,Persevering optimizing contingency,22-01-2020,In tempor, turpis nec euismod scelerisque, quam turpis adipiscing lorem, vitae mattis nibh ligula nec sem. Duis aliquam convallis nunc.</v>
      </c>
      <c r="B1666" s="2" t="str">
        <f ca="1">SUBSTITUTE(INDEX(Tabel3[GroepBeheerderEmail],Tabel4[[#This Row],[Reis.Index]]),",","")</f>
        <v>Debby.Siene@gmail.com</v>
      </c>
      <c r="C1666" s="2" t="str">
        <f ca="1">INDEX(Tabel3[GroepNaam],Tabel4[[#This Row],[Reis.Index]])</f>
        <v>,Jayo,</v>
      </c>
      <c r="D1666" s="2" t="str">
        <f ca="1">INDEX(Tabel3[ReisNaam],Tabel4[[#This Row],[Reis.Index]])&amp;","</f>
        <v>Huddinge,</v>
      </c>
      <c r="E1666" t="s">
        <v>4404</v>
      </c>
      <c r="F1666" t="s">
        <v>2079</v>
      </c>
      <c r="G1666" s="17" t="str">
        <f t="shared" ca="1" si="53"/>
        <v>,22-01-2020,</v>
      </c>
      <c r="H1666" s="2">
        <f ca="1">RANDBETWEEN(1,Formules!$B$3)</f>
        <v>521</v>
      </c>
      <c r="I1666" s="2">
        <f t="shared" si="54"/>
        <v>1665</v>
      </c>
    </row>
    <row r="1667" spans="1:9" x14ac:dyDescent="0.25">
      <c r="A1667" s="2" t="str">
        <f ca="1">Tabel4[[#This Row],[GroepBeheerderEmail]]&amp;Tabel4[[#This Row],[GroepNaam]]&amp;Tabel4[[#This Row],[ReisNaam]]&amp;Tabel4[[#This Row],[NotitieTitel]]&amp;Tabel4[[#This Row],[NotitieDatum]]&amp;Tabel4[[#This Row],[NotitieTekst]]</f>
        <v>Emmy.Maseres@gmail.com,Eimbee,Biris Daja,Fundamental 5th generation success,22-01-2020,Quisque arcu libero, rutrum ac, lobortis vel, dapibus at, diam. Nam tristique tortor eu pede.</v>
      </c>
      <c r="B1667" s="2" t="str">
        <f ca="1">SUBSTITUTE(INDEX(Tabel3[GroepBeheerderEmail],Tabel4[[#This Row],[Reis.Index]]),",","")</f>
        <v>Emmy.Maseres@gmail.com</v>
      </c>
      <c r="C1667" s="2" t="str">
        <f ca="1">INDEX(Tabel3[GroepNaam],Tabel4[[#This Row],[Reis.Index]])</f>
        <v>,Eimbee,</v>
      </c>
      <c r="D1667" s="2" t="str">
        <f ca="1">INDEX(Tabel3[ReisNaam],Tabel4[[#This Row],[Reis.Index]])&amp;","</f>
        <v>Biris Daja,</v>
      </c>
      <c r="E1667" t="s">
        <v>4405</v>
      </c>
      <c r="F1667" t="s">
        <v>2163</v>
      </c>
      <c r="G1667" s="17" t="str">
        <f t="shared" ca="1" si="53"/>
        <v>,22-01-2020,</v>
      </c>
      <c r="H1667" s="2">
        <f ca="1">RANDBETWEEN(1,Formules!$B$3)</f>
        <v>53</v>
      </c>
      <c r="I1667" s="2">
        <f t="shared" si="54"/>
        <v>1666</v>
      </c>
    </row>
    <row r="1668" spans="1:9" x14ac:dyDescent="0.25">
      <c r="A1668" s="2" t="str">
        <f ca="1">Tabel4[[#This Row],[GroepBeheerderEmail]]&amp;Tabel4[[#This Row],[GroepNaam]]&amp;Tabel4[[#This Row],[ReisNaam]]&amp;Tabel4[[#This Row],[NotitieTitel]]&amp;Tabel4[[#This Row],[NotitieDatum]]&amp;Tabel4[[#This Row],[NotitieTekst]]</f>
        <v>Kenny.Pimm@gmail.com,Wikivu,Huashu,Profit-focused client-server architecture,22-01-2020,Maecenas ut massa quis augue luctus tincidunt. Nulla mollis molestie lorem. Quisque ut erat. Curabitur gravida nisi at nibh.</v>
      </c>
      <c r="B1668" s="2" t="str">
        <f ca="1">SUBSTITUTE(INDEX(Tabel3[GroepBeheerderEmail],Tabel4[[#This Row],[Reis.Index]]),",","")</f>
        <v>Kenny.Pimm@gmail.com</v>
      </c>
      <c r="C1668" s="2" t="str">
        <f ca="1">INDEX(Tabel3[GroepNaam],Tabel4[[#This Row],[Reis.Index]])</f>
        <v>,Wikivu,</v>
      </c>
      <c r="D1668" s="2" t="str">
        <f ca="1">INDEX(Tabel3[ReisNaam],Tabel4[[#This Row],[Reis.Index]])&amp;","</f>
        <v>Huashu,</v>
      </c>
      <c r="E1668" t="s">
        <v>4406</v>
      </c>
      <c r="F1668" t="s">
        <v>2458</v>
      </c>
      <c r="G1668" s="17" t="str">
        <f t="shared" ca="1" si="53"/>
        <v>,22-01-2020,</v>
      </c>
      <c r="H1668" s="2">
        <f ca="1">RANDBETWEEN(1,Formules!$B$3)</f>
        <v>231</v>
      </c>
      <c r="I1668" s="2">
        <f t="shared" si="54"/>
        <v>1667</v>
      </c>
    </row>
    <row r="1669" spans="1:9" x14ac:dyDescent="0.25">
      <c r="A1669" s="2" t="str">
        <f ca="1">Tabel4[[#This Row],[GroepBeheerderEmail]]&amp;Tabel4[[#This Row],[GroepNaam]]&amp;Tabel4[[#This Row],[ReisNaam]]&amp;Tabel4[[#This Row],[NotitieTitel]]&amp;Tabel4[[#This Row],[NotitieDatum]]&amp;Tabel4[[#This Row],[NotitieTekst]]</f>
        <v>Cosette.Blaszczyk@gmail.com,Tagchat,Sunduan,Integrated multimedia utilisation,22-01-2020,Quisque erat eros, viverra eget, congue eget, semper rutrum, nulla. Nunc purus. Phasellus in felis. Donec semper sapien a libero.</v>
      </c>
      <c r="B1669" s="2" t="str">
        <f ca="1">SUBSTITUTE(INDEX(Tabel3[GroepBeheerderEmail],Tabel4[[#This Row],[Reis.Index]]),",","")</f>
        <v>Cosette.Blaszczyk@gmail.com</v>
      </c>
      <c r="C1669" s="2" t="str">
        <f ca="1">INDEX(Tabel3[GroepNaam],Tabel4[[#This Row],[Reis.Index]])</f>
        <v>,Tagchat,</v>
      </c>
      <c r="D1669" s="2" t="str">
        <f ca="1">INDEX(Tabel3[ReisNaam],Tabel4[[#This Row],[Reis.Index]])&amp;","</f>
        <v>Sunduan,</v>
      </c>
      <c r="E1669" t="s">
        <v>4407</v>
      </c>
      <c r="F1669" t="s">
        <v>1756</v>
      </c>
      <c r="G1669" s="17" t="str">
        <f t="shared" ca="1" si="53"/>
        <v>,22-01-2020,</v>
      </c>
      <c r="H1669" s="2">
        <f ca="1">RANDBETWEEN(1,Formules!$B$3)</f>
        <v>546</v>
      </c>
      <c r="I1669" s="2">
        <f t="shared" si="54"/>
        <v>1668</v>
      </c>
    </row>
    <row r="1670" spans="1:9" x14ac:dyDescent="0.25">
      <c r="A1670" s="2" t="str">
        <f ca="1">Tabel4[[#This Row],[GroepBeheerderEmail]]&amp;Tabel4[[#This Row],[GroepNaam]]&amp;Tabel4[[#This Row],[ReisNaam]]&amp;Tabel4[[#This Row],[NotitieTitel]]&amp;Tabel4[[#This Row],[NotitieDatum]]&amp;Tabel4[[#This Row],[NotitieTekst]]</f>
        <v>Tobiah.Skotcher@gmail.com,Brainsphere,Santo Adrião Vizela,Exclusive intangible challenge,22-01-2020,Nullam orci pede, venenatis non, sodales sed, tincidunt eu, felis. Fusce posuere felis sed lacus. Morbi sem mauris, laoreet ut, rhoncus aliquet, pulvinar sed, nisl. Nunc rhoncus dui vel sem.</v>
      </c>
      <c r="B1670" s="2" t="str">
        <f ca="1">SUBSTITUTE(INDEX(Tabel3[GroepBeheerderEmail],Tabel4[[#This Row],[Reis.Index]]),",","")</f>
        <v>Tobiah.Skotcher@gmail.com</v>
      </c>
      <c r="C1670" s="2" t="str">
        <f ca="1">INDEX(Tabel3[GroepNaam],Tabel4[[#This Row],[Reis.Index]])</f>
        <v>,Brainsphere,</v>
      </c>
      <c r="D1670" s="2" t="str">
        <f ca="1">INDEX(Tabel3[ReisNaam],Tabel4[[#This Row],[Reis.Index]])&amp;","</f>
        <v>Santo Adrião Vizela,</v>
      </c>
      <c r="E1670" t="s">
        <v>4408</v>
      </c>
      <c r="F1670" t="s">
        <v>1951</v>
      </c>
      <c r="G1670" s="17" t="str">
        <f t="shared" ca="1" si="53"/>
        <v>,22-01-2020,</v>
      </c>
      <c r="H1670" s="2">
        <f ca="1">RANDBETWEEN(1,Formules!$B$3)</f>
        <v>994</v>
      </c>
      <c r="I1670" s="2">
        <f t="shared" si="54"/>
        <v>1669</v>
      </c>
    </row>
    <row r="1671" spans="1:9" x14ac:dyDescent="0.25">
      <c r="A1671" s="2" t="str">
        <f ca="1">Tabel4[[#This Row],[GroepBeheerderEmail]]&amp;Tabel4[[#This Row],[GroepNaam]]&amp;Tabel4[[#This Row],[ReisNaam]]&amp;Tabel4[[#This Row],[NotitieTitel]]&amp;Tabel4[[#This Row],[NotitieDatum]]&amp;Tabel4[[#This Row],[NotitieTekst]]</f>
        <v>Pattie.Fundell@gmail.com,Dynabox,Guernica,Balanced human-resource monitoring,22-01-2020,Nullam varius. Nulla facilisi.</v>
      </c>
      <c r="B1671" s="2" t="str">
        <f ca="1">SUBSTITUTE(INDEX(Tabel3[GroepBeheerderEmail],Tabel4[[#This Row],[Reis.Index]]),",","")</f>
        <v>Pattie.Fundell@gmail.com</v>
      </c>
      <c r="C1671" s="2" t="str">
        <f ca="1">INDEX(Tabel3[GroepNaam],Tabel4[[#This Row],[Reis.Index]])</f>
        <v>,Dynabox,</v>
      </c>
      <c r="D1671" s="2" t="str">
        <f ca="1">INDEX(Tabel3[ReisNaam],Tabel4[[#This Row],[Reis.Index]])&amp;","</f>
        <v>Guernica,</v>
      </c>
      <c r="E1671" t="s">
        <v>4409</v>
      </c>
      <c r="F1671" t="s">
        <v>2004</v>
      </c>
      <c r="G1671" s="17" t="str">
        <f t="shared" ca="1" si="53"/>
        <v>,22-01-2020,</v>
      </c>
      <c r="H1671" s="2">
        <f ca="1">RANDBETWEEN(1,Formules!$B$3)</f>
        <v>536</v>
      </c>
      <c r="I1671" s="2">
        <f t="shared" si="54"/>
        <v>1670</v>
      </c>
    </row>
    <row r="1672" spans="1:9" x14ac:dyDescent="0.25">
      <c r="A1672" s="2" t="str">
        <f ca="1">Tabel4[[#This Row],[GroepBeheerderEmail]]&amp;Tabel4[[#This Row],[GroepNaam]]&amp;Tabel4[[#This Row],[ReisNaam]]&amp;Tabel4[[#This Row],[NotitieTitel]]&amp;Tabel4[[#This Row],[NotitieDatum]]&amp;Tabel4[[#This Row],[NotitieTekst]]</f>
        <v>Faun.Gutans@gmail.com,Meevee,Dąbrowa,Synergized composite synergy,22-01-2020,Duis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v>
      </c>
      <c r="B1672" s="2" t="str">
        <f ca="1">SUBSTITUTE(INDEX(Tabel3[GroepBeheerderEmail],Tabel4[[#This Row],[Reis.Index]]),",","")</f>
        <v>Faun.Gutans@gmail.com</v>
      </c>
      <c r="C1672" s="2" t="str">
        <f ca="1">INDEX(Tabel3[GroepNaam],Tabel4[[#This Row],[Reis.Index]])</f>
        <v>,Meevee,</v>
      </c>
      <c r="D1672" s="2" t="str">
        <f ca="1">INDEX(Tabel3[ReisNaam],Tabel4[[#This Row],[Reis.Index]])&amp;","</f>
        <v>Dąbrowa,</v>
      </c>
      <c r="E1672" t="s">
        <v>4410</v>
      </c>
      <c r="F1672" t="s">
        <v>2094</v>
      </c>
      <c r="G1672" s="17" t="str">
        <f t="shared" ca="1" si="53"/>
        <v>,22-01-2020,</v>
      </c>
      <c r="H1672" s="2">
        <f ca="1">RANDBETWEEN(1,Formules!$B$3)</f>
        <v>493</v>
      </c>
      <c r="I1672" s="2">
        <f t="shared" si="54"/>
        <v>1671</v>
      </c>
    </row>
    <row r="1673" spans="1:9" x14ac:dyDescent="0.25">
      <c r="A1673" s="2" t="str">
        <f ca="1">Tabel4[[#This Row],[GroepBeheerderEmail]]&amp;Tabel4[[#This Row],[GroepNaam]]&amp;Tabel4[[#This Row],[ReisNaam]]&amp;Tabel4[[#This Row],[NotitieTitel]]&amp;Tabel4[[#This Row],[NotitieDatum]]&amp;Tabel4[[#This Row],[NotitieTekst]]</f>
        <v>Frannie.Hearle@gmail.com,Yozio,Chacapalpa,Phased bi-directional standardization,22-01-2020,Maecenas ut massa quis augue luctus tincidunt. Nulla mollis molestie lorem. Quisque ut erat. Curabitur gravida nisi at nibh. In hac habitasse platea dictumst. Aliquam augue quam, sollicitudin vitae, consectetuer eget, rutrum at, lorem. Integer tincidunt ante vel ipsum.</v>
      </c>
      <c r="B1673" s="2" t="str">
        <f ca="1">SUBSTITUTE(INDEX(Tabel3[GroepBeheerderEmail],Tabel4[[#This Row],[Reis.Index]]),",","")</f>
        <v>Frannie.Hearle@gmail.com</v>
      </c>
      <c r="C1673" s="2" t="str">
        <f ca="1">INDEX(Tabel3[GroepNaam],Tabel4[[#This Row],[Reis.Index]])</f>
        <v>,Yozio,</v>
      </c>
      <c r="D1673" s="2" t="str">
        <f ca="1">INDEX(Tabel3[ReisNaam],Tabel4[[#This Row],[Reis.Index]])&amp;","</f>
        <v>Chacapalpa,</v>
      </c>
      <c r="E1673" t="s">
        <v>4411</v>
      </c>
      <c r="F1673" t="s">
        <v>2648</v>
      </c>
      <c r="G1673" s="17" t="str">
        <f t="shared" ca="1" si="53"/>
        <v>,22-01-2020,</v>
      </c>
      <c r="H1673" s="2">
        <f ca="1">RANDBETWEEN(1,Formules!$B$3)</f>
        <v>623</v>
      </c>
      <c r="I1673" s="2">
        <f t="shared" si="54"/>
        <v>1672</v>
      </c>
    </row>
    <row r="1674" spans="1:9" x14ac:dyDescent="0.25">
      <c r="A1674" s="2" t="str">
        <f ca="1">Tabel4[[#This Row],[GroepBeheerderEmail]]&amp;Tabel4[[#This Row],[GroepNaam]]&amp;Tabel4[[#This Row],[ReisNaam]]&amp;Tabel4[[#This Row],[NotitieTitel]]&amp;Tabel4[[#This Row],[NotitieDatum]]&amp;Tabel4[[#This Row],[NotitieTekst]]</f>
        <v>Dominik.Grishmanov@gmail.com,Quinu,Fengyuan,Universal mission-critical policy,22-01-2020,Proin eu mi. Nulla ac enim. In tempor, turpis nec euismod scelerisque, quam turpis adipiscing lorem, vitae mattis nibh ligula nec sem. Duis aliquam convallis nunc. Proin at turpis a pede posuere nonummy. Integer non velit. Donec diam neque, vestibulum eget, vulputate ut, ultrices vel, augue.</v>
      </c>
      <c r="B1674" s="2" t="str">
        <f ca="1">SUBSTITUTE(INDEX(Tabel3[GroepBeheerderEmail],Tabel4[[#This Row],[Reis.Index]]),",","")</f>
        <v>Dominik.Grishmanov@gmail.com</v>
      </c>
      <c r="C1674" s="2" t="str">
        <f ca="1">INDEX(Tabel3[GroepNaam],Tabel4[[#This Row],[Reis.Index]])</f>
        <v>,Quinu,</v>
      </c>
      <c r="D1674" s="2" t="str">
        <f ca="1">INDEX(Tabel3[ReisNaam],Tabel4[[#This Row],[Reis.Index]])&amp;","</f>
        <v>Fengyuan,</v>
      </c>
      <c r="E1674" t="s">
        <v>4412</v>
      </c>
      <c r="F1674" t="s">
        <v>2085</v>
      </c>
      <c r="G1674" s="17" t="str">
        <f t="shared" ca="1" si="53"/>
        <v>,22-01-2020,</v>
      </c>
      <c r="H1674" s="2">
        <f ca="1">RANDBETWEEN(1,Formules!$B$3)</f>
        <v>391</v>
      </c>
      <c r="I1674" s="2">
        <f t="shared" si="54"/>
        <v>1673</v>
      </c>
    </row>
    <row r="1675" spans="1:9" x14ac:dyDescent="0.25">
      <c r="A1675" s="2" t="str">
        <f ca="1">Tabel4[[#This Row],[GroepBeheerderEmail]]&amp;Tabel4[[#This Row],[GroepNaam]]&amp;Tabel4[[#This Row],[ReisNaam]]&amp;Tabel4[[#This Row],[NotitieTitel]]&amp;Tabel4[[#This Row],[NotitieDatum]]&amp;Tabel4[[#This Row],[NotitieTekst]]</f>
        <v>Ganny.de Guise@gmail.com,Oba,Rio Pardo,Self-enabling zero tolerance infrastructure,22-01-2020,Fusce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v>
      </c>
      <c r="B1675" s="2" t="str">
        <f ca="1">SUBSTITUTE(INDEX(Tabel3[GroepBeheerderEmail],Tabel4[[#This Row],[Reis.Index]]),",","")</f>
        <v>Ganny.de Guise@gmail.com</v>
      </c>
      <c r="C1675" s="2" t="str">
        <f ca="1">INDEX(Tabel3[GroepNaam],Tabel4[[#This Row],[Reis.Index]])</f>
        <v>,Oba,</v>
      </c>
      <c r="D1675" s="2" t="str">
        <f ca="1">INDEX(Tabel3[ReisNaam],Tabel4[[#This Row],[Reis.Index]])&amp;","</f>
        <v>Rio Pardo,</v>
      </c>
      <c r="E1675" t="s">
        <v>4413</v>
      </c>
      <c r="F1675" t="s">
        <v>2649</v>
      </c>
      <c r="G1675" s="17" t="str">
        <f t="shared" ca="1" si="53"/>
        <v>,22-01-2020,</v>
      </c>
      <c r="H1675" s="2">
        <f ca="1">RANDBETWEEN(1,Formules!$B$3)</f>
        <v>834</v>
      </c>
      <c r="I1675" s="2">
        <f t="shared" si="54"/>
        <v>1674</v>
      </c>
    </row>
    <row r="1676" spans="1:9" x14ac:dyDescent="0.25">
      <c r="A1676" s="2" t="str">
        <f ca="1">Tabel4[[#This Row],[GroepBeheerderEmail]]&amp;Tabel4[[#This Row],[GroepNaam]]&amp;Tabel4[[#This Row],[ReisNaam]]&amp;Tabel4[[#This Row],[NotitieTitel]]&amp;Tabel4[[#This Row],[NotitieDatum]]&amp;Tabel4[[#This Row],[NotitieTekst]]</f>
        <v>Jenn.Benaine@gmail.com,Divanoodle,Sieradza,Upgradable regional database,22-01-2020,Vestibulum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v>
      </c>
      <c r="B1676" s="2" t="str">
        <f ca="1">SUBSTITUTE(INDEX(Tabel3[GroepBeheerderEmail],Tabel4[[#This Row],[Reis.Index]]),",","")</f>
        <v>Jenn.Benaine@gmail.com</v>
      </c>
      <c r="C1676" s="2" t="str">
        <f ca="1">INDEX(Tabel3[GroepNaam],Tabel4[[#This Row],[Reis.Index]])</f>
        <v>,Divanoodle,</v>
      </c>
      <c r="D1676" s="2" t="str">
        <f ca="1">INDEX(Tabel3[ReisNaam],Tabel4[[#This Row],[Reis.Index]])&amp;","</f>
        <v>Sieradza,</v>
      </c>
      <c r="E1676" t="s">
        <v>4414</v>
      </c>
      <c r="F1676" t="s">
        <v>2650</v>
      </c>
      <c r="G1676" s="17" t="str">
        <f t="shared" ca="1" si="53"/>
        <v>,22-01-2020,</v>
      </c>
      <c r="H1676" s="2">
        <f ca="1">RANDBETWEEN(1,Formules!$B$3)</f>
        <v>570</v>
      </c>
      <c r="I1676" s="2">
        <f t="shared" si="54"/>
        <v>1675</v>
      </c>
    </row>
    <row r="1677" spans="1:9" x14ac:dyDescent="0.25">
      <c r="A1677" s="2" t="str">
        <f ca="1">Tabel4[[#This Row],[GroepBeheerderEmail]]&amp;Tabel4[[#This Row],[GroepNaam]]&amp;Tabel4[[#This Row],[ReisNaam]]&amp;Tabel4[[#This Row],[NotitieTitel]]&amp;Tabel4[[#This Row],[NotitieDatum]]&amp;Tabel4[[#This Row],[NotitieTekst]]</f>
        <v>Astra.Schwandermann@gmail.com,Tagtune,Vitry-sur-Seine,Self-enabling zero defect success,22-01-2020,Etiam faucibus cursus urna. Ut tellus. Nulla ut erat id mauris vulputate elementum.</v>
      </c>
      <c r="B1677" s="2" t="str">
        <f ca="1">SUBSTITUTE(INDEX(Tabel3[GroepBeheerderEmail],Tabel4[[#This Row],[Reis.Index]]),",","")</f>
        <v>Astra.Schwandermann@gmail.com</v>
      </c>
      <c r="C1677" s="2" t="str">
        <f ca="1">INDEX(Tabel3[GroepNaam],Tabel4[[#This Row],[Reis.Index]])</f>
        <v>,Tagtune,</v>
      </c>
      <c r="D1677" s="2" t="str">
        <f ca="1">INDEX(Tabel3[ReisNaam],Tabel4[[#This Row],[Reis.Index]])&amp;","</f>
        <v>Vitry-sur-Seine,</v>
      </c>
      <c r="E1677" t="s">
        <v>4415</v>
      </c>
      <c r="F1677" t="s">
        <v>2463</v>
      </c>
      <c r="G1677" s="17" t="str">
        <f t="shared" ca="1" si="53"/>
        <v>,22-01-2020,</v>
      </c>
      <c r="H1677" s="2">
        <f ca="1">RANDBETWEEN(1,Formules!$B$3)</f>
        <v>579</v>
      </c>
      <c r="I1677" s="2">
        <f t="shared" si="54"/>
        <v>1676</v>
      </c>
    </row>
    <row r="1678" spans="1:9" x14ac:dyDescent="0.25">
      <c r="A1678" s="2" t="str">
        <f ca="1">Tabel4[[#This Row],[GroepBeheerderEmail]]&amp;Tabel4[[#This Row],[GroepNaam]]&amp;Tabel4[[#This Row],[ReisNaam]]&amp;Tabel4[[#This Row],[NotitieTitel]]&amp;Tabel4[[#This Row],[NotitieDatum]]&amp;Tabel4[[#This Row],[NotitieTekst]]</f>
        <v>Ofilia.Peron@gmail.com,Skyba,Salgado,Total mobile architecture,22-01-2020,Maecenas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v>
      </c>
      <c r="B1678" s="2" t="str">
        <f ca="1">SUBSTITUTE(INDEX(Tabel3[GroepBeheerderEmail],Tabel4[[#This Row],[Reis.Index]]),",","")</f>
        <v>Ofilia.Peron@gmail.com</v>
      </c>
      <c r="C1678" s="2" t="str">
        <f ca="1">INDEX(Tabel3[GroepNaam],Tabel4[[#This Row],[Reis.Index]])</f>
        <v>,Skyba,</v>
      </c>
      <c r="D1678" s="2" t="str">
        <f ca="1">INDEX(Tabel3[ReisNaam],Tabel4[[#This Row],[Reis.Index]])&amp;","</f>
        <v>Salgado,</v>
      </c>
      <c r="E1678" t="s">
        <v>4416</v>
      </c>
      <c r="F1678" t="s">
        <v>1928</v>
      </c>
      <c r="G1678" s="17" t="str">
        <f t="shared" ca="1" si="53"/>
        <v>,22-01-2020,</v>
      </c>
      <c r="H1678" s="2">
        <f ca="1">RANDBETWEEN(1,Formules!$B$3)</f>
        <v>198</v>
      </c>
      <c r="I1678" s="2">
        <f t="shared" si="54"/>
        <v>1677</v>
      </c>
    </row>
    <row r="1679" spans="1:9" x14ac:dyDescent="0.25">
      <c r="A1679" s="2" t="str">
        <f ca="1">Tabel4[[#This Row],[GroepBeheerderEmail]]&amp;Tabel4[[#This Row],[GroepNaam]]&amp;Tabel4[[#This Row],[ReisNaam]]&amp;Tabel4[[#This Row],[NotitieTitel]]&amp;Tabel4[[#This Row],[NotitieDatum]]&amp;Tabel4[[#This Row],[NotitieTekst]]</f>
        <v>Cesaro.Croizier@gmail.com,Devpoint,Cerklje na Gorenjskem,Triple-buffered foreground task-force,22-01-2020,Integer a nibh. In quis justo. Maecenas rhoncus aliquam lacus. Morbi quis tortor id nulla ultrices aliquet.</v>
      </c>
      <c r="B1679" s="2" t="str">
        <f ca="1">SUBSTITUTE(INDEX(Tabel3[GroepBeheerderEmail],Tabel4[[#This Row],[Reis.Index]]),",","")</f>
        <v>Cesaro.Croizier@gmail.com</v>
      </c>
      <c r="C1679" s="2" t="str">
        <f ca="1">INDEX(Tabel3[GroepNaam],Tabel4[[#This Row],[Reis.Index]])</f>
        <v>,Devpoint,</v>
      </c>
      <c r="D1679" s="2" t="str">
        <f ca="1">INDEX(Tabel3[ReisNaam],Tabel4[[#This Row],[Reis.Index]])&amp;","</f>
        <v>Cerklje na Gorenjskem,</v>
      </c>
      <c r="E1679" t="s">
        <v>4417</v>
      </c>
      <c r="F1679" t="s">
        <v>2369</v>
      </c>
      <c r="G1679" s="17" t="str">
        <f t="shared" ca="1" si="53"/>
        <v>,22-01-2020,</v>
      </c>
      <c r="H1679" s="2">
        <f ca="1">RANDBETWEEN(1,Formules!$B$3)</f>
        <v>468</v>
      </c>
      <c r="I1679" s="2">
        <f t="shared" si="54"/>
        <v>1678</v>
      </c>
    </row>
    <row r="1680" spans="1:9" x14ac:dyDescent="0.25">
      <c r="A1680" s="2" t="str">
        <f ca="1">Tabel4[[#This Row],[GroepBeheerderEmail]]&amp;Tabel4[[#This Row],[GroepNaam]]&amp;Tabel4[[#This Row],[ReisNaam]]&amp;Tabel4[[#This Row],[NotitieTitel]]&amp;Tabel4[[#This Row],[NotitieDatum]]&amp;Tabel4[[#This Row],[NotitieTekst]]</f>
        <v>Cassandra.Wagnerin@gmail.com,Brainverse,Ljungby,Programmable national local area network,22-01-2020,Vivamus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v>
      </c>
      <c r="B1680" s="2" t="str">
        <f ca="1">SUBSTITUTE(INDEX(Tabel3[GroepBeheerderEmail],Tabel4[[#This Row],[Reis.Index]]),",","")</f>
        <v>Cassandra.Wagnerin@gmail.com</v>
      </c>
      <c r="C1680" s="2" t="str">
        <f ca="1">INDEX(Tabel3[GroepNaam],Tabel4[[#This Row],[Reis.Index]])</f>
        <v>,Brainverse,</v>
      </c>
      <c r="D1680" s="2" t="str">
        <f ca="1">INDEX(Tabel3[ReisNaam],Tabel4[[#This Row],[Reis.Index]])&amp;","</f>
        <v>Ljungby,</v>
      </c>
      <c r="E1680" t="s">
        <v>4418</v>
      </c>
      <c r="F1680" t="s">
        <v>2631</v>
      </c>
      <c r="G1680" s="17" t="str">
        <f t="shared" ca="1" si="53"/>
        <v>,22-01-2020,</v>
      </c>
      <c r="H1680" s="2">
        <f ca="1">RANDBETWEEN(1,Formules!$B$3)</f>
        <v>256</v>
      </c>
      <c r="I1680" s="2">
        <f t="shared" si="54"/>
        <v>1679</v>
      </c>
    </row>
    <row r="1681" spans="1:9" x14ac:dyDescent="0.25">
      <c r="A1681" s="2" t="str">
        <f ca="1">Tabel4[[#This Row],[GroepBeheerderEmail]]&amp;Tabel4[[#This Row],[GroepNaam]]&amp;Tabel4[[#This Row],[ReisNaam]]&amp;Tabel4[[#This Row],[NotitieTitel]]&amp;Tabel4[[#This Row],[NotitieDatum]]&amp;Tabel4[[#This Row],[NotitieTekst]]</f>
        <v>Francis.Cockhill@gmail.com,Mybuzz,Zhujiang,Object-based bi-directional interface,22-01-2020,Aliquam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v>
      </c>
      <c r="B1681" s="2" t="str">
        <f ca="1">SUBSTITUTE(INDEX(Tabel3[GroepBeheerderEmail],Tabel4[[#This Row],[Reis.Index]]),",","")</f>
        <v>Francis.Cockhill@gmail.com</v>
      </c>
      <c r="C1681" s="2" t="str">
        <f ca="1">INDEX(Tabel3[GroepNaam],Tabel4[[#This Row],[Reis.Index]])</f>
        <v>,Mybuzz,</v>
      </c>
      <c r="D1681" s="2" t="str">
        <f ca="1">INDEX(Tabel3[ReisNaam],Tabel4[[#This Row],[Reis.Index]])&amp;","</f>
        <v>Zhujiang,</v>
      </c>
      <c r="E1681" t="s">
        <v>4419</v>
      </c>
      <c r="F1681" t="s">
        <v>1957</v>
      </c>
      <c r="G1681" s="17" t="str">
        <f t="shared" ca="1" si="53"/>
        <v>,22-01-2020,</v>
      </c>
      <c r="H1681" s="2">
        <f ca="1">RANDBETWEEN(1,Formules!$B$3)</f>
        <v>469</v>
      </c>
      <c r="I1681" s="2">
        <f t="shared" si="54"/>
        <v>1680</v>
      </c>
    </row>
    <row r="1682" spans="1:9" x14ac:dyDescent="0.25">
      <c r="A1682" s="2" t="str">
        <f ca="1">Tabel4[[#This Row],[GroepBeheerderEmail]]&amp;Tabel4[[#This Row],[GroepNaam]]&amp;Tabel4[[#This Row],[ReisNaam]]&amp;Tabel4[[#This Row],[NotitieTitel]]&amp;Tabel4[[#This Row],[NotitieDatum]]&amp;Tabel4[[#This Row],[NotitieTekst]]</f>
        <v>Hillier.Carff@gmail.com,Zooveo,Vacov,Re-contextualized local synergy,22-01-2020,Nulla ut erat id mauris vulputate elementum. Nullam varius. Nulla facilisi. Cras non velit nec nisi vulputate nonummy. Maecenas tincidunt lacus at velit.</v>
      </c>
      <c r="B1682" s="2" t="str">
        <f ca="1">SUBSTITUTE(INDEX(Tabel3[GroepBeheerderEmail],Tabel4[[#This Row],[Reis.Index]]),",","")</f>
        <v>Hillier.Carff@gmail.com</v>
      </c>
      <c r="C1682" s="2" t="str">
        <f ca="1">INDEX(Tabel3[GroepNaam],Tabel4[[#This Row],[Reis.Index]])</f>
        <v>,Zooveo,</v>
      </c>
      <c r="D1682" s="2" t="str">
        <f ca="1">INDEX(Tabel3[ReisNaam],Tabel4[[#This Row],[Reis.Index]])&amp;","</f>
        <v>Vacov,</v>
      </c>
      <c r="E1682" t="s">
        <v>4420</v>
      </c>
      <c r="F1682" t="s">
        <v>2483</v>
      </c>
      <c r="G1682" s="17" t="str">
        <f t="shared" ca="1" si="53"/>
        <v>,22-01-2020,</v>
      </c>
      <c r="H1682" s="2">
        <f ca="1">RANDBETWEEN(1,Formules!$B$3)</f>
        <v>157</v>
      </c>
      <c r="I1682" s="2">
        <f t="shared" si="54"/>
        <v>1681</v>
      </c>
    </row>
    <row r="1683" spans="1:9" x14ac:dyDescent="0.25">
      <c r="A1683" s="2" t="str">
        <f ca="1">Tabel4[[#This Row],[GroepBeheerderEmail]]&amp;Tabel4[[#This Row],[GroepNaam]]&amp;Tabel4[[#This Row],[ReisNaam]]&amp;Tabel4[[#This Row],[NotitieTitel]]&amp;Tabel4[[#This Row],[NotitieDatum]]&amp;Tabel4[[#This Row],[NotitieTekst]]</f>
        <v>Cassandra.Wagnerin@gmail.com,Brainverse,Ljungby,Profit-focused intangible structure,22-01-2020,Morbi odio odio, elementum eu, interdum eu, tincidunt in, leo.</v>
      </c>
      <c r="B1683" s="2" t="str">
        <f ca="1">SUBSTITUTE(INDEX(Tabel3[GroepBeheerderEmail],Tabel4[[#This Row],[Reis.Index]]),",","")</f>
        <v>Cassandra.Wagnerin@gmail.com</v>
      </c>
      <c r="C1683" s="2" t="str">
        <f ca="1">INDEX(Tabel3[GroepNaam],Tabel4[[#This Row],[Reis.Index]])</f>
        <v>,Brainverse,</v>
      </c>
      <c r="D1683" s="2" t="str">
        <f ca="1">INDEX(Tabel3[ReisNaam],Tabel4[[#This Row],[Reis.Index]])&amp;","</f>
        <v>Ljungby,</v>
      </c>
      <c r="E1683" t="s">
        <v>4421</v>
      </c>
      <c r="F1683" t="s">
        <v>2520</v>
      </c>
      <c r="G1683" s="17" t="str">
        <f t="shared" ca="1" si="53"/>
        <v>,22-01-2020,</v>
      </c>
      <c r="H1683" s="2">
        <f ca="1">RANDBETWEEN(1,Formules!$B$3)</f>
        <v>256</v>
      </c>
      <c r="I1683" s="2">
        <f t="shared" si="54"/>
        <v>1682</v>
      </c>
    </row>
    <row r="1684" spans="1:9" x14ac:dyDescent="0.25">
      <c r="A1684" s="2" t="str">
        <f ca="1">Tabel4[[#This Row],[GroepBeheerderEmail]]&amp;Tabel4[[#This Row],[GroepNaam]]&amp;Tabel4[[#This Row],[ReisNaam]]&amp;Tabel4[[#This Row],[NotitieTitel]]&amp;Tabel4[[#This Row],[NotitieDatum]]&amp;Tabel4[[#This Row],[NotitieTekst]]</f>
        <v>Jamesy.Bunclark@gmail.com,Twimbo,Pelem,Self-enabling client-driven matrix,22-01-2020,Donec quis orci eget orci vehicula condimentum. Curabitur in libero ut massa volutpat convallis. Morbi odio odio, elementum eu, interdum eu, tincidunt in, leo. Maecenas pulvinar lobortis est. Phasellus sit amet erat. Nulla tempus. Vivamus in felis eu sapien cursus vestibulum.</v>
      </c>
      <c r="B1684" s="2" t="str">
        <f ca="1">SUBSTITUTE(INDEX(Tabel3[GroepBeheerderEmail],Tabel4[[#This Row],[Reis.Index]]),",","")</f>
        <v>Jamesy.Bunclark@gmail.com</v>
      </c>
      <c r="C1684" s="2" t="str">
        <f ca="1">INDEX(Tabel3[GroepNaam],Tabel4[[#This Row],[Reis.Index]])</f>
        <v>,Twimbo,</v>
      </c>
      <c r="D1684" s="2" t="str">
        <f ca="1">INDEX(Tabel3[ReisNaam],Tabel4[[#This Row],[Reis.Index]])&amp;","</f>
        <v>Pelem,</v>
      </c>
      <c r="E1684" t="s">
        <v>4422</v>
      </c>
      <c r="F1684" t="s">
        <v>2419</v>
      </c>
      <c r="G1684" s="17" t="str">
        <f t="shared" ca="1" si="53"/>
        <v>,22-01-2020,</v>
      </c>
      <c r="H1684" s="2">
        <f ca="1">RANDBETWEEN(1,Formules!$B$3)</f>
        <v>23</v>
      </c>
      <c r="I1684" s="2">
        <f t="shared" si="54"/>
        <v>1683</v>
      </c>
    </row>
    <row r="1685" spans="1:9" x14ac:dyDescent="0.25">
      <c r="A1685" s="2" t="str">
        <f ca="1">Tabel4[[#This Row],[GroepBeheerderEmail]]&amp;Tabel4[[#This Row],[GroepNaam]]&amp;Tabel4[[#This Row],[ReisNaam]]&amp;Tabel4[[#This Row],[NotitieTitel]]&amp;Tabel4[[#This Row],[NotitieDatum]]&amp;Tabel4[[#This Row],[NotitieTekst]]</f>
        <v>Kenny.Pimm@gmail.com,Centimia,Douz,Persevering impactful open architecture,22-01-2020,Phasellus in felis. Donec semper sapien a libero. Nam dui.</v>
      </c>
      <c r="B1685" s="2" t="str">
        <f ca="1">SUBSTITUTE(INDEX(Tabel3[GroepBeheerderEmail],Tabel4[[#This Row],[Reis.Index]]),",","")</f>
        <v>Kenny.Pimm@gmail.com</v>
      </c>
      <c r="C1685" s="2" t="str">
        <f ca="1">INDEX(Tabel3[GroepNaam],Tabel4[[#This Row],[Reis.Index]])</f>
        <v>,Centimia,</v>
      </c>
      <c r="D1685" s="2" t="str">
        <f ca="1">INDEX(Tabel3[ReisNaam],Tabel4[[#This Row],[Reis.Index]])&amp;","</f>
        <v>Douz,</v>
      </c>
      <c r="E1685" t="s">
        <v>4423</v>
      </c>
      <c r="F1685" t="s">
        <v>2651</v>
      </c>
      <c r="G1685" s="17" t="str">
        <f t="shared" ca="1" si="53"/>
        <v>,22-01-2020,</v>
      </c>
      <c r="H1685" s="2">
        <f ca="1">RANDBETWEEN(1,Formules!$B$3)</f>
        <v>245</v>
      </c>
      <c r="I1685" s="2">
        <f t="shared" si="54"/>
        <v>1684</v>
      </c>
    </row>
    <row r="1686" spans="1:9" x14ac:dyDescent="0.25">
      <c r="A1686" s="2" t="str">
        <f ca="1">Tabel4[[#This Row],[GroepBeheerderEmail]]&amp;Tabel4[[#This Row],[GroepNaam]]&amp;Tabel4[[#This Row],[ReisNaam]]&amp;Tabel4[[#This Row],[NotitieTitel]]&amp;Tabel4[[#This Row],[NotitieDatum]]&amp;Tabel4[[#This Row],[NotitieTekst]]</f>
        <v>Chrysa.Minnock@gmail.com,Fivespan,Río Sereno,Front-line contextually-based toolset,22-01-2020,Quisque ut erat. Curabitur gravida nisi at nibh. In hac habitasse platea dictumst. Aliquam augue quam, sollicitudin vitae, consectetuer eget, rutrum at, lorem.</v>
      </c>
      <c r="B1686" s="2" t="str">
        <f ca="1">SUBSTITUTE(INDEX(Tabel3[GroepBeheerderEmail],Tabel4[[#This Row],[Reis.Index]]),",","")</f>
        <v>Chrysa.Minnock@gmail.com</v>
      </c>
      <c r="C1686" s="2" t="str">
        <f ca="1">INDEX(Tabel3[GroepNaam],Tabel4[[#This Row],[Reis.Index]])</f>
        <v>,Fivespan,</v>
      </c>
      <c r="D1686" s="2" t="str">
        <f ca="1">INDEX(Tabel3[ReisNaam],Tabel4[[#This Row],[Reis.Index]])&amp;","</f>
        <v>Río Sereno,</v>
      </c>
      <c r="E1686" t="s">
        <v>4424</v>
      </c>
      <c r="F1686" t="s">
        <v>2652</v>
      </c>
      <c r="G1686" s="17" t="str">
        <f t="shared" ca="1" si="53"/>
        <v>,22-01-2020,</v>
      </c>
      <c r="H1686" s="2">
        <f ca="1">RANDBETWEEN(1,Formules!$B$3)</f>
        <v>397</v>
      </c>
      <c r="I1686" s="2">
        <f t="shared" si="54"/>
        <v>1685</v>
      </c>
    </row>
    <row r="1687" spans="1:9" x14ac:dyDescent="0.25">
      <c r="A1687" s="2" t="str">
        <f ca="1">Tabel4[[#This Row],[GroepBeheerderEmail]]&amp;Tabel4[[#This Row],[GroepNaam]]&amp;Tabel4[[#This Row],[ReisNaam]]&amp;Tabel4[[#This Row],[NotitieTitel]]&amp;Tabel4[[#This Row],[NotitieDatum]]&amp;Tabel4[[#This Row],[NotitieTekst]]</f>
        <v>Hadlee.Sugg@gmail.com,Eidel,Wates,Horizontal secondary extranet,22-01-2020,Pellentesque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v>
      </c>
      <c r="B1687" s="2" t="str">
        <f ca="1">SUBSTITUTE(INDEX(Tabel3[GroepBeheerderEmail],Tabel4[[#This Row],[Reis.Index]]),",","")</f>
        <v>Hadlee.Sugg@gmail.com</v>
      </c>
      <c r="C1687" s="2" t="str">
        <f ca="1">INDEX(Tabel3[GroepNaam],Tabel4[[#This Row],[Reis.Index]])</f>
        <v>,Eidel,</v>
      </c>
      <c r="D1687" s="2" t="str">
        <f ca="1">INDEX(Tabel3[ReisNaam],Tabel4[[#This Row],[Reis.Index]])&amp;","</f>
        <v>Wates,</v>
      </c>
      <c r="E1687" t="s">
        <v>4425</v>
      </c>
      <c r="F1687" t="s">
        <v>2653</v>
      </c>
      <c r="G1687" s="17" t="str">
        <f t="shared" ca="1" si="53"/>
        <v>,22-01-2020,</v>
      </c>
      <c r="H1687" s="2">
        <f ca="1">RANDBETWEEN(1,Formules!$B$3)</f>
        <v>597</v>
      </c>
      <c r="I1687" s="2">
        <f t="shared" si="54"/>
        <v>1686</v>
      </c>
    </row>
    <row r="1688" spans="1:9" x14ac:dyDescent="0.25">
      <c r="A1688" s="2" t="str">
        <f ca="1">Tabel4[[#This Row],[GroepBeheerderEmail]]&amp;Tabel4[[#This Row],[GroepNaam]]&amp;Tabel4[[#This Row],[ReisNaam]]&amp;Tabel4[[#This Row],[NotitieTitel]]&amp;Tabel4[[#This Row],[NotitieDatum]]&amp;Tabel4[[#This Row],[NotitieTekst]]</f>
        <v>Padriac.Gauden@gmail.com,Meejo,Xianghuaqiao,Integrated demand-driven methodology,22-01-2020,Pellentesque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v>
      </c>
      <c r="B1688" s="2" t="str">
        <f ca="1">SUBSTITUTE(INDEX(Tabel3[GroepBeheerderEmail],Tabel4[[#This Row],[Reis.Index]]),",","")</f>
        <v>Padriac.Gauden@gmail.com</v>
      </c>
      <c r="C1688" s="2" t="str">
        <f ca="1">INDEX(Tabel3[GroepNaam],Tabel4[[#This Row],[Reis.Index]])</f>
        <v>,Meejo,</v>
      </c>
      <c r="D1688" s="2" t="str">
        <f ca="1">INDEX(Tabel3[ReisNaam],Tabel4[[#This Row],[Reis.Index]])&amp;","</f>
        <v>Xianghuaqiao,</v>
      </c>
      <c r="E1688" t="s">
        <v>4426</v>
      </c>
      <c r="F1688" t="s">
        <v>1810</v>
      </c>
      <c r="G1688" s="17" t="str">
        <f t="shared" ca="1" si="53"/>
        <v>,22-01-2020,</v>
      </c>
      <c r="H1688" s="2">
        <f ca="1">RANDBETWEEN(1,Formules!$B$3)</f>
        <v>763</v>
      </c>
      <c r="I1688" s="2">
        <f t="shared" si="54"/>
        <v>1687</v>
      </c>
    </row>
    <row r="1689" spans="1:9" x14ac:dyDescent="0.25">
      <c r="A1689" s="2" t="str">
        <f ca="1">Tabel4[[#This Row],[GroepBeheerderEmail]]&amp;Tabel4[[#This Row],[GroepNaam]]&amp;Tabel4[[#This Row],[ReisNaam]]&amp;Tabel4[[#This Row],[NotitieTitel]]&amp;Tabel4[[#This Row],[NotitieDatum]]&amp;Tabel4[[#This Row],[NotitieTekst]]</f>
        <v>Tobiah.Skotcher@gmail.com,Brainsphere,Lagdo,Cloned demand-driven access,22-01-2020,In hac habitasse platea dictumst. Aliquam augue quam, sollicitudin vitae, consectetuer eget, rutrum at, lorem. Integer tincidunt ante vel ipsum.</v>
      </c>
      <c r="B1689" s="2" t="str">
        <f ca="1">SUBSTITUTE(INDEX(Tabel3[GroepBeheerderEmail],Tabel4[[#This Row],[Reis.Index]]),",","")</f>
        <v>Tobiah.Skotcher@gmail.com</v>
      </c>
      <c r="C1689" s="2" t="str">
        <f ca="1">INDEX(Tabel3[GroepNaam],Tabel4[[#This Row],[Reis.Index]])</f>
        <v>,Brainsphere,</v>
      </c>
      <c r="D1689" s="2" t="str">
        <f ca="1">INDEX(Tabel3[ReisNaam],Tabel4[[#This Row],[Reis.Index]])&amp;","</f>
        <v>Lagdo,</v>
      </c>
      <c r="E1689" t="s">
        <v>4427</v>
      </c>
      <c r="F1689" t="s">
        <v>2197</v>
      </c>
      <c r="G1689" s="17" t="str">
        <f t="shared" ca="1" si="53"/>
        <v>,22-01-2020,</v>
      </c>
      <c r="H1689" s="2">
        <f ca="1">RANDBETWEEN(1,Formules!$B$3)</f>
        <v>221</v>
      </c>
      <c r="I1689" s="2">
        <f t="shared" si="54"/>
        <v>1688</v>
      </c>
    </row>
    <row r="1690" spans="1:9" x14ac:dyDescent="0.25">
      <c r="A1690" s="2" t="str">
        <f ca="1">Tabel4[[#This Row],[GroepBeheerderEmail]]&amp;Tabel4[[#This Row],[GroepNaam]]&amp;Tabel4[[#This Row],[ReisNaam]]&amp;Tabel4[[#This Row],[NotitieTitel]]&amp;Tabel4[[#This Row],[NotitieDatum]]&amp;Tabel4[[#This Row],[NotitieTekst]]</f>
        <v>Kenny.Pimm@gmail.com,Centimia,Klimovsk,Versatile optimizing solution,22-01-2020,Morbi non lectus. Aliquam sit amet diam in magna bibendum imperdiet. Nullam orci pede, venenatis non, sodales sed, tincidunt eu, felis. Fusce posuere felis sed lacus.</v>
      </c>
      <c r="B1690" s="2" t="str">
        <f ca="1">SUBSTITUTE(INDEX(Tabel3[GroepBeheerderEmail],Tabel4[[#This Row],[Reis.Index]]),",","")</f>
        <v>Kenny.Pimm@gmail.com</v>
      </c>
      <c r="C1690" s="2" t="str">
        <f ca="1">INDEX(Tabel3[GroepNaam],Tabel4[[#This Row],[Reis.Index]])</f>
        <v>,Centimia,</v>
      </c>
      <c r="D1690" s="2" t="str">
        <f ca="1">INDEX(Tabel3[ReisNaam],Tabel4[[#This Row],[Reis.Index]])&amp;","</f>
        <v>Klimovsk,</v>
      </c>
      <c r="E1690" t="s">
        <v>4428</v>
      </c>
      <c r="F1690" t="s">
        <v>2654</v>
      </c>
      <c r="G1690" s="17" t="str">
        <f t="shared" ca="1" si="53"/>
        <v>,22-01-2020,</v>
      </c>
      <c r="H1690" s="2">
        <f ca="1">RANDBETWEEN(1,Formules!$B$3)</f>
        <v>769</v>
      </c>
      <c r="I1690" s="2">
        <f t="shared" si="54"/>
        <v>1689</v>
      </c>
    </row>
    <row r="1691" spans="1:9" x14ac:dyDescent="0.25">
      <c r="A1691" s="2" t="str">
        <f ca="1">Tabel4[[#This Row],[GroepBeheerderEmail]]&amp;Tabel4[[#This Row],[GroepNaam]]&amp;Tabel4[[#This Row],[ReisNaam]]&amp;Tabel4[[#This Row],[NotitieTitel]]&amp;Tabel4[[#This Row],[NotitieDatum]]&amp;Tabel4[[#This Row],[NotitieTekst]]</f>
        <v>Aggie.Pawlowicz@gmail.com,Wordify,Hetang,Decentralized asynchronous encoding,22-01-2020,In hac habitasse platea dictumst. Etiam faucibus cursus urna. Ut tellus.</v>
      </c>
      <c r="B1691" s="2" t="str">
        <f ca="1">SUBSTITUTE(INDEX(Tabel3[GroepBeheerderEmail],Tabel4[[#This Row],[Reis.Index]]),",","")</f>
        <v>Aggie.Pawlowicz@gmail.com</v>
      </c>
      <c r="C1691" s="2" t="str">
        <f ca="1">INDEX(Tabel3[GroepNaam],Tabel4[[#This Row],[Reis.Index]])</f>
        <v>,Wordify,</v>
      </c>
      <c r="D1691" s="2" t="str">
        <f ca="1">INDEX(Tabel3[ReisNaam],Tabel4[[#This Row],[Reis.Index]])&amp;","</f>
        <v>Hetang,</v>
      </c>
      <c r="E1691" t="s">
        <v>4429</v>
      </c>
      <c r="F1691" t="s">
        <v>2221</v>
      </c>
      <c r="G1691" s="17" t="str">
        <f t="shared" ca="1" si="53"/>
        <v>,22-01-2020,</v>
      </c>
      <c r="H1691" s="2">
        <f ca="1">RANDBETWEEN(1,Formules!$B$3)</f>
        <v>663</v>
      </c>
      <c r="I1691" s="2">
        <f t="shared" si="54"/>
        <v>1690</v>
      </c>
    </row>
    <row r="1692" spans="1:9" x14ac:dyDescent="0.25">
      <c r="A1692" s="2" t="str">
        <f ca="1">Tabel4[[#This Row],[GroepBeheerderEmail]]&amp;Tabel4[[#This Row],[GroepNaam]]&amp;Tabel4[[#This Row],[ReisNaam]]&amp;Tabel4[[#This Row],[NotitieTitel]]&amp;Tabel4[[#This Row],[NotitieDatum]]&amp;Tabel4[[#This Row],[NotitieTekst]]</f>
        <v>Kenny.Pimm@gmail.com,Centimia,Launceston,Optional incremental function,22-01-2020,Donec quis orci eget orci vehicula condimentum. Curabitur in libero ut massa volutpat convallis.</v>
      </c>
      <c r="B1692" s="2" t="str">
        <f ca="1">SUBSTITUTE(INDEX(Tabel3[GroepBeheerderEmail],Tabel4[[#This Row],[Reis.Index]]),",","")</f>
        <v>Kenny.Pimm@gmail.com</v>
      </c>
      <c r="C1692" s="2" t="str">
        <f ca="1">INDEX(Tabel3[GroepNaam],Tabel4[[#This Row],[Reis.Index]])</f>
        <v>,Centimia,</v>
      </c>
      <c r="D1692" s="2" t="str">
        <f ca="1">INDEX(Tabel3[ReisNaam],Tabel4[[#This Row],[Reis.Index]])&amp;","</f>
        <v>Launceston,</v>
      </c>
      <c r="E1692" t="s">
        <v>4430</v>
      </c>
      <c r="F1692" t="s">
        <v>2029</v>
      </c>
      <c r="G1692" s="17" t="str">
        <f t="shared" ca="1" si="53"/>
        <v>,22-01-2020,</v>
      </c>
      <c r="H1692" s="2">
        <f ca="1">RANDBETWEEN(1,Formules!$B$3)</f>
        <v>443</v>
      </c>
      <c r="I1692" s="2">
        <f t="shared" si="54"/>
        <v>1691</v>
      </c>
    </row>
    <row r="1693" spans="1:9" x14ac:dyDescent="0.25">
      <c r="A1693" s="2" t="str">
        <f ca="1">Tabel4[[#This Row],[GroepBeheerderEmail]]&amp;Tabel4[[#This Row],[GroepNaam]]&amp;Tabel4[[#This Row],[ReisNaam]]&amp;Tabel4[[#This Row],[NotitieTitel]]&amp;Tabel4[[#This Row],[NotitieDatum]]&amp;Tabel4[[#This Row],[NotitieTekst]]</f>
        <v>Ofilia.Peron@gmail.com,Skyba,Salgado,Mandatory national intranet,22-01-2020,Nullam porttitor lacus at turpis. Donec posuere metus vitae ipsum. Aliquam non mauris. Morbi non lectus.</v>
      </c>
      <c r="B1693" s="2" t="str">
        <f ca="1">SUBSTITUTE(INDEX(Tabel3[GroepBeheerderEmail],Tabel4[[#This Row],[Reis.Index]]),",","")</f>
        <v>Ofilia.Peron@gmail.com</v>
      </c>
      <c r="C1693" s="2" t="str">
        <f ca="1">INDEX(Tabel3[GroepNaam],Tabel4[[#This Row],[Reis.Index]])</f>
        <v>,Skyba,</v>
      </c>
      <c r="D1693" s="2" t="str">
        <f ca="1">INDEX(Tabel3[ReisNaam],Tabel4[[#This Row],[Reis.Index]])&amp;","</f>
        <v>Salgado,</v>
      </c>
      <c r="E1693" t="s">
        <v>4431</v>
      </c>
      <c r="F1693" t="s">
        <v>2524</v>
      </c>
      <c r="G1693" s="17" t="str">
        <f t="shared" ca="1" si="53"/>
        <v>,22-01-2020,</v>
      </c>
      <c r="H1693" s="2">
        <f ca="1">RANDBETWEEN(1,Formules!$B$3)</f>
        <v>198</v>
      </c>
      <c r="I1693" s="2">
        <f t="shared" si="54"/>
        <v>1692</v>
      </c>
    </row>
    <row r="1694" spans="1:9" x14ac:dyDescent="0.25">
      <c r="A1694" s="2" t="str">
        <f ca="1">Tabel4[[#This Row],[GroepBeheerderEmail]]&amp;Tabel4[[#This Row],[GroepNaam]]&amp;Tabel4[[#This Row],[ReisNaam]]&amp;Tabel4[[#This Row],[NotitieTitel]]&amp;Tabel4[[#This Row],[NotitieDatum]]&amp;Tabel4[[#This Row],[NotitieTekst]]</f>
        <v>Selia.Georgelin@gmail.com,Devcast,Jun’an,Total high-level firmware,22-01-2020,Proin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v>
      </c>
      <c r="B1694" s="2" t="str">
        <f ca="1">SUBSTITUTE(INDEX(Tabel3[GroepBeheerderEmail],Tabel4[[#This Row],[Reis.Index]]),",","")</f>
        <v>Selia.Georgelin@gmail.com</v>
      </c>
      <c r="C1694" s="2" t="str">
        <f ca="1">INDEX(Tabel3[GroepNaam],Tabel4[[#This Row],[Reis.Index]])</f>
        <v>,Devcast,</v>
      </c>
      <c r="D1694" s="2" t="str">
        <f ca="1">INDEX(Tabel3[ReisNaam],Tabel4[[#This Row],[Reis.Index]])&amp;","</f>
        <v>Jun’an,</v>
      </c>
      <c r="E1694" t="s">
        <v>4432</v>
      </c>
      <c r="F1694" t="s">
        <v>1895</v>
      </c>
      <c r="G1694" s="17" t="str">
        <f t="shared" ca="1" si="53"/>
        <v>,22-01-2020,</v>
      </c>
      <c r="H1694" s="2">
        <f ca="1">RANDBETWEEN(1,Formules!$B$3)</f>
        <v>497</v>
      </c>
      <c r="I1694" s="2">
        <f t="shared" si="54"/>
        <v>1693</v>
      </c>
    </row>
    <row r="1695" spans="1:9" x14ac:dyDescent="0.25">
      <c r="A1695" s="2" t="str">
        <f ca="1">Tabel4[[#This Row],[GroepBeheerderEmail]]&amp;Tabel4[[#This Row],[GroepNaam]]&amp;Tabel4[[#This Row],[ReisNaam]]&amp;Tabel4[[#This Row],[NotitieTitel]]&amp;Tabel4[[#This Row],[NotitieDatum]]&amp;Tabel4[[#This Row],[NotitieTekst]]</f>
        <v>Cassandra.Wagnerin@gmail.com,Brainverse,Usatove,Optional actuating matrices,22-01-2020,Aenean auctor gravida sem. Praesent id massa id nisl venenatis lacinia. Aenean sit amet justo. Morbi ut odio.</v>
      </c>
      <c r="B1695" s="2" t="str">
        <f ca="1">SUBSTITUTE(INDEX(Tabel3[GroepBeheerderEmail],Tabel4[[#This Row],[Reis.Index]]),",","")</f>
        <v>Cassandra.Wagnerin@gmail.com</v>
      </c>
      <c r="C1695" s="2" t="str">
        <f ca="1">INDEX(Tabel3[GroepNaam],Tabel4[[#This Row],[Reis.Index]])</f>
        <v>,Brainverse,</v>
      </c>
      <c r="D1695" s="2" t="str">
        <f ca="1">INDEX(Tabel3[ReisNaam],Tabel4[[#This Row],[Reis.Index]])&amp;","</f>
        <v>Usatove,</v>
      </c>
      <c r="E1695" t="s">
        <v>4433</v>
      </c>
      <c r="F1695" t="s">
        <v>1945</v>
      </c>
      <c r="G1695" s="17" t="str">
        <f t="shared" ca="1" si="53"/>
        <v>,22-01-2020,</v>
      </c>
      <c r="H1695" s="2">
        <f ca="1">RANDBETWEEN(1,Formules!$B$3)</f>
        <v>728</v>
      </c>
      <c r="I1695" s="2">
        <f t="shared" si="54"/>
        <v>1694</v>
      </c>
    </row>
    <row r="1696" spans="1:9" x14ac:dyDescent="0.25">
      <c r="A1696" s="2" t="str">
        <f ca="1">Tabel4[[#This Row],[GroepBeheerderEmail]]&amp;Tabel4[[#This Row],[GroepNaam]]&amp;Tabel4[[#This Row],[ReisNaam]]&amp;Tabel4[[#This Row],[NotitieTitel]]&amp;Tabel4[[#This Row],[NotitieDatum]]&amp;Tabel4[[#This Row],[NotitieTekst]]</f>
        <v>Pennie.Thomtson@gmail.com,Dabshots,Mustvee,Total system-worthy contingency,22-01-2020,Donec odio justo, sollicitudin ut, suscipit a, feugiat et, eros. Vestibulum ac est lacinia nisi venenatis tristique. Fusce congue, diam id ornare imperdiet, sapien urna pretium nisl, ut volutpat sapien arcu sed augue. Aliquam erat volutpat. In congue. Etiam justo.</v>
      </c>
      <c r="B1696" s="2" t="str">
        <f ca="1">SUBSTITUTE(INDEX(Tabel3[GroepBeheerderEmail],Tabel4[[#This Row],[Reis.Index]]),",","")</f>
        <v>Pennie.Thomtson@gmail.com</v>
      </c>
      <c r="C1696" s="2" t="str">
        <f ca="1">INDEX(Tabel3[GroepNaam],Tabel4[[#This Row],[Reis.Index]])</f>
        <v>,Dabshots,</v>
      </c>
      <c r="D1696" s="2" t="str">
        <f ca="1">INDEX(Tabel3[ReisNaam],Tabel4[[#This Row],[Reis.Index]])&amp;","</f>
        <v>Mustvee,</v>
      </c>
      <c r="E1696" t="s">
        <v>4434</v>
      </c>
      <c r="F1696" t="s">
        <v>2655</v>
      </c>
      <c r="G1696" s="17" t="str">
        <f t="shared" ca="1" si="53"/>
        <v>,22-01-2020,</v>
      </c>
      <c r="H1696" s="2">
        <f ca="1">RANDBETWEEN(1,Formules!$B$3)</f>
        <v>889</v>
      </c>
      <c r="I1696" s="2">
        <f t="shared" si="54"/>
        <v>1695</v>
      </c>
    </row>
    <row r="1697" spans="1:9" x14ac:dyDescent="0.25">
      <c r="A1697" s="2" t="str">
        <f ca="1">Tabel4[[#This Row],[GroepBeheerderEmail]]&amp;Tabel4[[#This Row],[GroepNaam]]&amp;Tabel4[[#This Row],[ReisNaam]]&amp;Tabel4[[#This Row],[NotitieTitel]]&amp;Tabel4[[#This Row],[NotitieDatum]]&amp;Tabel4[[#This Row],[NotitieTekst]]</f>
        <v>Cosette.Blaszczyk@gmail.com,Tagchat,Seixas,Switchable executive hub,22-01-2020,Mauris enim leo, rhoncus sed, vestibulum sit amet, cursus id, turpis. Integer aliquet, massa id lobortis convallis, tortor risus dapibus augue, vel accumsan tellus nisi eu orci.</v>
      </c>
      <c r="B1697" s="2" t="str">
        <f ca="1">SUBSTITUTE(INDEX(Tabel3[GroepBeheerderEmail],Tabel4[[#This Row],[Reis.Index]]),",","")</f>
        <v>Cosette.Blaszczyk@gmail.com</v>
      </c>
      <c r="C1697" s="2" t="str">
        <f ca="1">INDEX(Tabel3[GroepNaam],Tabel4[[#This Row],[Reis.Index]])</f>
        <v>,Tagchat,</v>
      </c>
      <c r="D1697" s="2" t="str">
        <f ca="1">INDEX(Tabel3[ReisNaam],Tabel4[[#This Row],[Reis.Index]])&amp;","</f>
        <v>Seixas,</v>
      </c>
      <c r="E1697" t="s">
        <v>4435</v>
      </c>
      <c r="F1697" t="s">
        <v>1917</v>
      </c>
      <c r="G1697" s="17" t="str">
        <f t="shared" ca="1" si="53"/>
        <v>,22-01-2020,</v>
      </c>
      <c r="H1697" s="2">
        <f ca="1">RANDBETWEEN(1,Formules!$B$3)</f>
        <v>94</v>
      </c>
      <c r="I1697" s="2">
        <f t="shared" si="54"/>
        <v>1696</v>
      </c>
    </row>
    <row r="1698" spans="1:9" x14ac:dyDescent="0.25">
      <c r="A1698" s="2" t="str">
        <f ca="1">Tabel4[[#This Row],[GroepBeheerderEmail]]&amp;Tabel4[[#This Row],[GroepNaam]]&amp;Tabel4[[#This Row],[ReisNaam]]&amp;Tabel4[[#This Row],[NotitieTitel]]&amp;Tabel4[[#This Row],[NotitieDatum]]&amp;Tabel4[[#This Row],[NotitieTekst]]</f>
        <v>Kellen.Carrier@gmail.com,Quaxo,Kobelyaky,Multi-layered stable extranet,22-01-2020,Vivamus metus arcu, adipiscing molestie, hendrerit at, vulputate vitae, nisl.</v>
      </c>
      <c r="B1698" s="2" t="str">
        <f ca="1">SUBSTITUTE(INDEX(Tabel3[GroepBeheerderEmail],Tabel4[[#This Row],[Reis.Index]]),",","")</f>
        <v>Kellen.Carrier@gmail.com</v>
      </c>
      <c r="C1698" s="2" t="str">
        <f ca="1">INDEX(Tabel3[GroepNaam],Tabel4[[#This Row],[Reis.Index]])</f>
        <v>,Quaxo,</v>
      </c>
      <c r="D1698" s="2" t="str">
        <f ca="1">INDEX(Tabel3[ReisNaam],Tabel4[[#This Row],[Reis.Index]])&amp;","</f>
        <v>Kobelyaky,</v>
      </c>
      <c r="E1698" t="s">
        <v>4436</v>
      </c>
      <c r="F1698" t="s">
        <v>1793</v>
      </c>
      <c r="G1698" s="17" t="str">
        <f t="shared" ca="1" si="53"/>
        <v>,22-01-2020,</v>
      </c>
      <c r="H1698" s="2">
        <f ca="1">RANDBETWEEN(1,Formules!$B$3)</f>
        <v>629</v>
      </c>
      <c r="I1698" s="2">
        <f t="shared" si="54"/>
        <v>1697</v>
      </c>
    </row>
    <row r="1699" spans="1:9" x14ac:dyDescent="0.25">
      <c r="A1699" s="2" t="str">
        <f ca="1">Tabel4[[#This Row],[GroepBeheerderEmail]]&amp;Tabel4[[#This Row],[GroepNaam]]&amp;Tabel4[[#This Row],[ReisNaam]]&amp;Tabel4[[#This Row],[NotitieTitel]]&amp;Tabel4[[#This Row],[NotitieDatum]]&amp;Tabel4[[#This Row],[NotitieTekst]]</f>
        <v>Consuela.Grimditch@gmail.com,Janyx,Sumberkertokrajan,Customizable disintermediate instruction set,22-01-2020,Nulla tellus. In sagittis dui vel nisl. Duis ac nibh.</v>
      </c>
      <c r="B1699" s="2" t="str">
        <f ca="1">SUBSTITUTE(INDEX(Tabel3[GroepBeheerderEmail],Tabel4[[#This Row],[Reis.Index]]),",","")</f>
        <v>Consuela.Grimditch@gmail.com</v>
      </c>
      <c r="C1699" s="2" t="str">
        <f ca="1">INDEX(Tabel3[GroepNaam],Tabel4[[#This Row],[Reis.Index]])</f>
        <v>,Janyx,</v>
      </c>
      <c r="D1699" s="2" t="str">
        <f ca="1">INDEX(Tabel3[ReisNaam],Tabel4[[#This Row],[Reis.Index]])&amp;","</f>
        <v>Sumberkertokrajan,</v>
      </c>
      <c r="E1699" t="s">
        <v>4437</v>
      </c>
      <c r="F1699" t="s">
        <v>2656</v>
      </c>
      <c r="G1699" s="17" t="str">
        <f t="shared" ca="1" si="53"/>
        <v>,22-01-2020,</v>
      </c>
      <c r="H1699" s="2">
        <f ca="1">RANDBETWEEN(1,Formules!$B$3)</f>
        <v>695</v>
      </c>
      <c r="I1699" s="2">
        <f t="shared" si="54"/>
        <v>1698</v>
      </c>
    </row>
    <row r="1700" spans="1:9" x14ac:dyDescent="0.25">
      <c r="A1700" s="2" t="str">
        <f ca="1">Tabel4[[#This Row],[GroepBeheerderEmail]]&amp;Tabel4[[#This Row],[GroepNaam]]&amp;Tabel4[[#This Row],[ReisNaam]]&amp;Tabel4[[#This Row],[NotitieTitel]]&amp;Tabel4[[#This Row],[NotitieDatum]]&amp;Tabel4[[#This Row],[NotitieTekst]]</f>
        <v>Dominik.Grishmanov@gmail.com,Quinu,Fengyuan,Front-line well-modulated emulation,22-01-2020,Integer tincidunt ante vel ipsum. Praesent blandit lacinia erat. Vestibulum sed magna at nunc commodo placerat.</v>
      </c>
      <c r="B1700" s="2" t="str">
        <f ca="1">SUBSTITUTE(INDEX(Tabel3[GroepBeheerderEmail],Tabel4[[#This Row],[Reis.Index]]),",","")</f>
        <v>Dominik.Grishmanov@gmail.com</v>
      </c>
      <c r="C1700" s="2" t="str">
        <f ca="1">INDEX(Tabel3[GroepNaam],Tabel4[[#This Row],[Reis.Index]])</f>
        <v>,Quinu,</v>
      </c>
      <c r="D1700" s="2" t="str">
        <f ca="1">INDEX(Tabel3[ReisNaam],Tabel4[[#This Row],[Reis.Index]])&amp;","</f>
        <v>Fengyuan,</v>
      </c>
      <c r="E1700" t="s">
        <v>4438</v>
      </c>
      <c r="F1700" t="s">
        <v>2657</v>
      </c>
      <c r="G1700" s="17" t="str">
        <f t="shared" ca="1" si="53"/>
        <v>,22-01-2020,</v>
      </c>
      <c r="H1700" s="2">
        <f ca="1">RANDBETWEEN(1,Formules!$B$3)</f>
        <v>391</v>
      </c>
      <c r="I1700" s="2">
        <f t="shared" si="54"/>
        <v>1699</v>
      </c>
    </row>
    <row r="1701" spans="1:9" x14ac:dyDescent="0.25">
      <c r="A1701" s="2" t="str">
        <f ca="1">Tabel4[[#This Row],[GroepBeheerderEmail]]&amp;Tabel4[[#This Row],[GroepNaam]]&amp;Tabel4[[#This Row],[ReisNaam]]&amp;Tabel4[[#This Row],[NotitieTitel]]&amp;Tabel4[[#This Row],[NotitieDatum]]&amp;Tabel4[[#This Row],[NotitieTekst]]</f>
        <v>Lorianne.Stanfield@gmail.com,Meedoo,Casal Novo,Vision-oriented mission-critical interface,22-01-2020,Vestibulum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v>
      </c>
      <c r="B1701" s="2" t="str">
        <f ca="1">SUBSTITUTE(INDEX(Tabel3[GroepBeheerderEmail],Tabel4[[#This Row],[Reis.Index]]),",","")</f>
        <v>Lorianne.Stanfield@gmail.com</v>
      </c>
      <c r="C1701" s="2" t="str">
        <f ca="1">INDEX(Tabel3[GroepNaam],Tabel4[[#This Row],[Reis.Index]])</f>
        <v>,Meedoo,</v>
      </c>
      <c r="D1701" s="2" t="str">
        <f ca="1">INDEX(Tabel3[ReisNaam],Tabel4[[#This Row],[Reis.Index]])&amp;","</f>
        <v>Casal Novo,</v>
      </c>
      <c r="E1701" t="s">
        <v>4439</v>
      </c>
      <c r="F1701" t="s">
        <v>2060</v>
      </c>
      <c r="G1701" s="17" t="str">
        <f t="shared" ca="1" si="53"/>
        <v>,22-01-2020,</v>
      </c>
      <c r="H1701" s="2">
        <f ca="1">RANDBETWEEN(1,Formules!$B$3)</f>
        <v>242</v>
      </c>
      <c r="I1701" s="2">
        <f t="shared" si="54"/>
        <v>1700</v>
      </c>
    </row>
    <row r="1702" spans="1:9" x14ac:dyDescent="0.25">
      <c r="A1702" s="2" t="str">
        <f ca="1">Tabel4[[#This Row],[GroepBeheerderEmail]]&amp;Tabel4[[#This Row],[GroepNaam]]&amp;Tabel4[[#This Row],[ReisNaam]]&amp;Tabel4[[#This Row],[NotitieTitel]]&amp;Tabel4[[#This Row],[NotitieDatum]]&amp;Tabel4[[#This Row],[NotitieTekst]]</f>
        <v>Dal.Lodden@gmail.com,Oyope,Jatisari,Balanced optimizing initiative,22-01-2020,Maecenas rhoncus aliquam lacus. Morbi quis tortor id nulla ultrices aliquet. Maecenas leo odio, condimentum id, luctus nec, molestie sed, justo. Pellentesque viverra pede ac diam.</v>
      </c>
      <c r="B1702" s="2" t="str">
        <f ca="1">SUBSTITUTE(INDEX(Tabel3[GroepBeheerderEmail],Tabel4[[#This Row],[Reis.Index]]),",","")</f>
        <v>Dal.Lodden@gmail.com</v>
      </c>
      <c r="C1702" s="2" t="str">
        <f ca="1">INDEX(Tabel3[GroepNaam],Tabel4[[#This Row],[Reis.Index]])</f>
        <v>,Oyope,</v>
      </c>
      <c r="D1702" s="2" t="str">
        <f ca="1">INDEX(Tabel3[ReisNaam],Tabel4[[#This Row],[Reis.Index]])&amp;","</f>
        <v>Jatisari,</v>
      </c>
      <c r="E1702" t="s">
        <v>4440</v>
      </c>
      <c r="F1702" t="s">
        <v>2423</v>
      </c>
      <c r="G1702" s="17" t="str">
        <f t="shared" ca="1" si="53"/>
        <v>,22-01-2020,</v>
      </c>
      <c r="H1702" s="2">
        <f ca="1">RANDBETWEEN(1,Formules!$B$3)</f>
        <v>941</v>
      </c>
      <c r="I1702" s="2">
        <f t="shared" si="54"/>
        <v>1701</v>
      </c>
    </row>
    <row r="1703" spans="1:9" x14ac:dyDescent="0.25">
      <c r="A1703" s="2" t="str">
        <f ca="1">Tabel4[[#This Row],[GroepBeheerderEmail]]&amp;Tabel4[[#This Row],[GroepNaam]]&amp;Tabel4[[#This Row],[ReisNaam]]&amp;Tabel4[[#This Row],[NotitieTitel]]&amp;Tabel4[[#This Row],[NotitieDatum]]&amp;Tabel4[[#This Row],[NotitieTekst]]</f>
        <v>Torin.Matuszyk@gmail.com,Fanoodle,Dimbokro,Adaptive 3rd generation model,22-01-2020,Etiam pretium iaculis justo. In hac habitasse platea dictumst. Etiam faucibus cursus urna. Ut tellus.</v>
      </c>
      <c r="B1703" s="2" t="str">
        <f ca="1">SUBSTITUTE(INDEX(Tabel3[GroepBeheerderEmail],Tabel4[[#This Row],[Reis.Index]]),",","")</f>
        <v>Torin.Matuszyk@gmail.com</v>
      </c>
      <c r="C1703" s="2" t="str">
        <f ca="1">INDEX(Tabel3[GroepNaam],Tabel4[[#This Row],[Reis.Index]])</f>
        <v>,Fanoodle,</v>
      </c>
      <c r="D1703" s="2" t="str">
        <f ca="1">INDEX(Tabel3[ReisNaam],Tabel4[[#This Row],[Reis.Index]])&amp;","</f>
        <v>Dimbokro,</v>
      </c>
      <c r="E1703" t="s">
        <v>4441</v>
      </c>
      <c r="F1703" t="s">
        <v>2658</v>
      </c>
      <c r="G1703" s="17" t="str">
        <f t="shared" ca="1" si="53"/>
        <v>,22-01-2020,</v>
      </c>
      <c r="H1703" s="2">
        <f ca="1">RANDBETWEEN(1,Formules!$B$3)</f>
        <v>773</v>
      </c>
      <c r="I1703" s="2">
        <f t="shared" si="54"/>
        <v>1702</v>
      </c>
    </row>
    <row r="1704" spans="1:9" x14ac:dyDescent="0.25">
      <c r="A1704" s="2" t="str">
        <f ca="1">Tabel4[[#This Row],[GroepBeheerderEmail]]&amp;Tabel4[[#This Row],[GroepNaam]]&amp;Tabel4[[#This Row],[ReisNaam]]&amp;Tabel4[[#This Row],[NotitieTitel]]&amp;Tabel4[[#This Row],[NotitieDatum]]&amp;Tabel4[[#This Row],[NotitieTekst]]</f>
        <v>Rourke.Wyon@gmail.com,Voolia,Trondheim,Enterprise-wide non-volatile collaboration,22-01-2020,Quisque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v>
      </c>
      <c r="B1704" s="2" t="str">
        <f ca="1">SUBSTITUTE(INDEX(Tabel3[GroepBeheerderEmail],Tabel4[[#This Row],[Reis.Index]]),",","")</f>
        <v>Rourke.Wyon@gmail.com</v>
      </c>
      <c r="C1704" s="2" t="str">
        <f ca="1">INDEX(Tabel3[GroepNaam],Tabel4[[#This Row],[Reis.Index]])</f>
        <v>,Voolia,</v>
      </c>
      <c r="D1704" s="2" t="str">
        <f ca="1">INDEX(Tabel3[ReisNaam],Tabel4[[#This Row],[Reis.Index]])&amp;","</f>
        <v>Trondheim,</v>
      </c>
      <c r="E1704" t="s">
        <v>4442</v>
      </c>
      <c r="F1704" t="s">
        <v>2573</v>
      </c>
      <c r="G1704" s="17" t="str">
        <f t="shared" ca="1" si="53"/>
        <v>,22-01-2020,</v>
      </c>
      <c r="H1704" s="2">
        <f ca="1">RANDBETWEEN(1,Formules!$B$3)</f>
        <v>625</v>
      </c>
      <c r="I1704" s="2">
        <f t="shared" si="54"/>
        <v>1703</v>
      </c>
    </row>
    <row r="1705" spans="1:9" x14ac:dyDescent="0.25">
      <c r="A1705" s="2" t="str">
        <f ca="1">Tabel4[[#This Row],[GroepBeheerderEmail]]&amp;Tabel4[[#This Row],[GroepNaam]]&amp;Tabel4[[#This Row],[ReisNaam]]&amp;Tabel4[[#This Row],[NotitieTitel]]&amp;Tabel4[[#This Row],[NotitieDatum]]&amp;Tabel4[[#This Row],[NotitieTekst]]</f>
        <v>Tobiah.Skotcher@gmail.com,Linkbridge,Nong Yai,De-engineered holistic circuit,22-01-2020,Nunc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v>
      </c>
      <c r="B1705" s="2" t="str">
        <f ca="1">SUBSTITUTE(INDEX(Tabel3[GroepBeheerderEmail],Tabel4[[#This Row],[Reis.Index]]),",","")</f>
        <v>Tobiah.Skotcher@gmail.com</v>
      </c>
      <c r="C1705" s="2" t="str">
        <f ca="1">INDEX(Tabel3[GroepNaam],Tabel4[[#This Row],[Reis.Index]])</f>
        <v>,Linkbridge,</v>
      </c>
      <c r="D1705" s="2" t="str">
        <f ca="1">INDEX(Tabel3[ReisNaam],Tabel4[[#This Row],[Reis.Index]])&amp;","</f>
        <v>Nong Yai,</v>
      </c>
      <c r="E1705" t="s">
        <v>4443</v>
      </c>
      <c r="F1705" t="s">
        <v>2223</v>
      </c>
      <c r="G1705" s="17" t="str">
        <f t="shared" ca="1" si="53"/>
        <v>,22-01-2020,</v>
      </c>
      <c r="H1705" s="2">
        <f ca="1">RANDBETWEEN(1,Formules!$B$3)</f>
        <v>106</v>
      </c>
      <c r="I1705" s="2">
        <f t="shared" si="54"/>
        <v>1704</v>
      </c>
    </row>
    <row r="1706" spans="1:9" x14ac:dyDescent="0.25">
      <c r="A1706" s="2" t="str">
        <f ca="1">Tabel4[[#This Row],[GroepBeheerderEmail]]&amp;Tabel4[[#This Row],[GroepNaam]]&amp;Tabel4[[#This Row],[ReisNaam]]&amp;Tabel4[[#This Row],[NotitieTitel]]&amp;Tabel4[[#This Row],[NotitieDatum]]&amp;Tabel4[[#This Row],[NotitieTekst]]</f>
        <v>Hannie.Shillabeer@gmail.com,Trilith,Bungkulan,Synchronised actuating hardware,22-01-2020,Duis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v>
      </c>
      <c r="B1706" s="2" t="str">
        <f ca="1">SUBSTITUTE(INDEX(Tabel3[GroepBeheerderEmail],Tabel4[[#This Row],[Reis.Index]]),",","")</f>
        <v>Hannie.Shillabeer@gmail.com</v>
      </c>
      <c r="C1706" s="2" t="str">
        <f ca="1">INDEX(Tabel3[GroepNaam],Tabel4[[#This Row],[Reis.Index]])</f>
        <v>,Trilith,</v>
      </c>
      <c r="D1706" s="2" t="str">
        <f ca="1">INDEX(Tabel3[ReisNaam],Tabel4[[#This Row],[Reis.Index]])&amp;","</f>
        <v>Bungkulan,</v>
      </c>
      <c r="E1706" t="s">
        <v>4444</v>
      </c>
      <c r="F1706" t="s">
        <v>2031</v>
      </c>
      <c r="G1706" s="17" t="str">
        <f t="shared" ref="G1706:G1769" ca="1" si="55">","&amp;TEXT(TODAY(),"DD-MM-JJJJ")&amp;","</f>
        <v>,22-01-2020,</v>
      </c>
      <c r="H1706" s="2">
        <f ca="1">RANDBETWEEN(1,Formules!$B$3)</f>
        <v>454</v>
      </c>
      <c r="I1706" s="2">
        <f t="shared" ref="I1706:I1769" si="56">ROW()-1</f>
        <v>1705</v>
      </c>
    </row>
    <row r="1707" spans="1:9" x14ac:dyDescent="0.25">
      <c r="A1707" s="2" t="str">
        <f ca="1">Tabel4[[#This Row],[GroepBeheerderEmail]]&amp;Tabel4[[#This Row],[GroepNaam]]&amp;Tabel4[[#This Row],[ReisNaam]]&amp;Tabel4[[#This Row],[NotitieTitel]]&amp;Tabel4[[#This Row],[NotitieDatum]]&amp;Tabel4[[#This Row],[NotitieTekst]]</f>
        <v>Anatole.Vondrak@gmail.com,Tazzy,Zmiennica,Sharable intermediate open architecture,22-01-2020,Morbi non lectus. Aliquam sit amet diam in magna bibendum imperdiet. Nullam orci pede, venenatis non, sodales sed, tincidunt eu, felis.</v>
      </c>
      <c r="B1707" s="2" t="str">
        <f ca="1">SUBSTITUTE(INDEX(Tabel3[GroepBeheerderEmail],Tabel4[[#This Row],[Reis.Index]]),",","")</f>
        <v>Anatole.Vondrak@gmail.com</v>
      </c>
      <c r="C1707" s="2" t="str">
        <f ca="1">INDEX(Tabel3[GroepNaam],Tabel4[[#This Row],[Reis.Index]])</f>
        <v>,Tazzy,</v>
      </c>
      <c r="D1707" s="2" t="str">
        <f ca="1">INDEX(Tabel3[ReisNaam],Tabel4[[#This Row],[Reis.Index]])&amp;","</f>
        <v>Zmiennica,</v>
      </c>
      <c r="E1707" t="s">
        <v>4445</v>
      </c>
      <c r="F1707" t="s">
        <v>1885</v>
      </c>
      <c r="G1707" s="17" t="str">
        <f t="shared" ca="1" si="55"/>
        <v>,22-01-2020,</v>
      </c>
      <c r="H1707" s="2">
        <f ca="1">RANDBETWEEN(1,Formules!$B$3)</f>
        <v>894</v>
      </c>
      <c r="I1707" s="2">
        <f t="shared" si="56"/>
        <v>1706</v>
      </c>
    </row>
    <row r="1708" spans="1:9" x14ac:dyDescent="0.25">
      <c r="A1708" s="2" t="str">
        <f ca="1">Tabel4[[#This Row],[GroepBeheerderEmail]]&amp;Tabel4[[#This Row],[GroepNaam]]&amp;Tabel4[[#This Row],[ReisNaam]]&amp;Tabel4[[#This Row],[NotitieTitel]]&amp;Tabel4[[#This Row],[NotitieDatum]]&amp;Tabel4[[#This Row],[NotitieTekst]]</f>
        <v>Cull.Annes@gmail.com,Jaxspan,Tiout,Synergistic web-enabled project,22-01-2020,Quisque porta volutpat erat. Quisque erat eros, viverra eget, congue eget, semper rutrum, nulla. Nunc purus.</v>
      </c>
      <c r="B1708" s="2" t="str">
        <f ca="1">SUBSTITUTE(INDEX(Tabel3[GroepBeheerderEmail],Tabel4[[#This Row],[Reis.Index]]),",","")</f>
        <v>Cull.Annes@gmail.com</v>
      </c>
      <c r="C1708" s="2" t="str">
        <f ca="1">INDEX(Tabel3[GroepNaam],Tabel4[[#This Row],[Reis.Index]])</f>
        <v>,Jaxspan,</v>
      </c>
      <c r="D1708" s="2" t="str">
        <f ca="1">INDEX(Tabel3[ReisNaam],Tabel4[[#This Row],[Reis.Index]])&amp;","</f>
        <v>Tiout,</v>
      </c>
      <c r="E1708" t="s">
        <v>4446</v>
      </c>
      <c r="F1708" t="s">
        <v>2646</v>
      </c>
      <c r="G1708" s="17" t="str">
        <f t="shared" ca="1" si="55"/>
        <v>,22-01-2020,</v>
      </c>
      <c r="H1708" s="2">
        <f ca="1">RANDBETWEEN(1,Formules!$B$3)</f>
        <v>308</v>
      </c>
      <c r="I1708" s="2">
        <f t="shared" si="56"/>
        <v>1707</v>
      </c>
    </row>
    <row r="1709" spans="1:9" x14ac:dyDescent="0.25">
      <c r="A1709" s="2" t="str">
        <f ca="1">Tabel4[[#This Row],[GroepBeheerderEmail]]&amp;Tabel4[[#This Row],[GroepNaam]]&amp;Tabel4[[#This Row],[ReisNaam]]&amp;Tabel4[[#This Row],[NotitieTitel]]&amp;Tabel4[[#This Row],[NotitieDatum]]&amp;Tabel4[[#This Row],[NotitieTekst]]</f>
        <v>Gordy.Clemmens@gmail.com,Yamia,Guohua,Right-sized asymmetric software,22-01-2020,Nulla facilisi. Cras non velit nec nisi vulputate nonummy. Maecenas tincidunt lacus at velit.</v>
      </c>
      <c r="B1709" s="2" t="str">
        <f ca="1">SUBSTITUTE(INDEX(Tabel3[GroepBeheerderEmail],Tabel4[[#This Row],[Reis.Index]]),",","")</f>
        <v>Gordy.Clemmens@gmail.com</v>
      </c>
      <c r="C1709" s="2" t="str">
        <f ca="1">INDEX(Tabel3[GroepNaam],Tabel4[[#This Row],[Reis.Index]])</f>
        <v>,Yamia,</v>
      </c>
      <c r="D1709" s="2" t="str">
        <f ca="1">INDEX(Tabel3[ReisNaam],Tabel4[[#This Row],[Reis.Index]])&amp;","</f>
        <v>Guohua,</v>
      </c>
      <c r="E1709" t="s">
        <v>4447</v>
      </c>
      <c r="F1709" t="s">
        <v>2659</v>
      </c>
      <c r="G1709" s="17" t="str">
        <f t="shared" ca="1" si="55"/>
        <v>,22-01-2020,</v>
      </c>
      <c r="H1709" s="2">
        <f ca="1">RANDBETWEEN(1,Formules!$B$3)</f>
        <v>99</v>
      </c>
      <c r="I1709" s="2">
        <f t="shared" si="56"/>
        <v>1708</v>
      </c>
    </row>
    <row r="1710" spans="1:9" x14ac:dyDescent="0.25">
      <c r="A1710" s="2" t="str">
        <f ca="1">Tabel4[[#This Row],[GroepBeheerderEmail]]&amp;Tabel4[[#This Row],[GroepNaam]]&amp;Tabel4[[#This Row],[ReisNaam]]&amp;Tabel4[[#This Row],[NotitieTitel]]&amp;Tabel4[[#This Row],[NotitieDatum]]&amp;Tabel4[[#This Row],[NotitieTekst]]</f>
        <v>Willie.Cellier@gmail.com,Gabspot,Jiworejo,Cloned maximized function,22-01-2020,Etiam faucibus cursus urna. Ut tellus.</v>
      </c>
      <c r="B1710" s="2" t="str">
        <f ca="1">SUBSTITUTE(INDEX(Tabel3[GroepBeheerderEmail],Tabel4[[#This Row],[Reis.Index]]),",","")</f>
        <v>Willie.Cellier@gmail.com</v>
      </c>
      <c r="C1710" s="2" t="str">
        <f ca="1">INDEX(Tabel3[GroepNaam],Tabel4[[#This Row],[Reis.Index]])</f>
        <v>,Gabspot,</v>
      </c>
      <c r="D1710" s="2" t="str">
        <f ca="1">INDEX(Tabel3[ReisNaam],Tabel4[[#This Row],[Reis.Index]])&amp;","</f>
        <v>Jiworejo,</v>
      </c>
      <c r="E1710" t="s">
        <v>4448</v>
      </c>
      <c r="F1710" t="s">
        <v>2385</v>
      </c>
      <c r="G1710" s="17" t="str">
        <f t="shared" ca="1" si="55"/>
        <v>,22-01-2020,</v>
      </c>
      <c r="H1710" s="2">
        <f ca="1">RANDBETWEEN(1,Formules!$B$3)</f>
        <v>726</v>
      </c>
      <c r="I1710" s="2">
        <f t="shared" si="56"/>
        <v>1709</v>
      </c>
    </row>
    <row r="1711" spans="1:9" x14ac:dyDescent="0.25">
      <c r="A1711" s="2" t="str">
        <f ca="1">Tabel4[[#This Row],[GroepBeheerderEmail]]&amp;Tabel4[[#This Row],[GroepNaam]]&amp;Tabel4[[#This Row],[ReisNaam]]&amp;Tabel4[[#This Row],[NotitieTitel]]&amp;Tabel4[[#This Row],[NotitieDatum]]&amp;Tabel4[[#This Row],[NotitieTekst]]</f>
        <v>Terry.Scarasbrick@gmail.com,Youopia,Yessentukskaya,Progressive responsive circuit,22-01-2020,Nunc rhoncus dui vel sem. Sed sagittis. Nam congue, risus semper porta volutpat, quam pede lobortis ligula, sit amet eleifend pede libero quis orci.</v>
      </c>
      <c r="B1711" s="2" t="str">
        <f ca="1">SUBSTITUTE(INDEX(Tabel3[GroepBeheerderEmail],Tabel4[[#This Row],[Reis.Index]]),",","")</f>
        <v>Terry.Scarasbrick@gmail.com</v>
      </c>
      <c r="C1711" s="2" t="str">
        <f ca="1">INDEX(Tabel3[GroepNaam],Tabel4[[#This Row],[Reis.Index]])</f>
        <v>,Youopia,</v>
      </c>
      <c r="D1711" s="2" t="str">
        <f ca="1">INDEX(Tabel3[ReisNaam],Tabel4[[#This Row],[Reis.Index]])&amp;","</f>
        <v>Yessentukskaya,</v>
      </c>
      <c r="E1711" t="s">
        <v>4449</v>
      </c>
      <c r="F1711" t="s">
        <v>2660</v>
      </c>
      <c r="G1711" s="17" t="str">
        <f t="shared" ca="1" si="55"/>
        <v>,22-01-2020,</v>
      </c>
      <c r="H1711" s="2">
        <f ca="1">RANDBETWEEN(1,Formules!$B$3)</f>
        <v>909</v>
      </c>
      <c r="I1711" s="2">
        <f t="shared" si="56"/>
        <v>1710</v>
      </c>
    </row>
    <row r="1712" spans="1:9" x14ac:dyDescent="0.25">
      <c r="A1712" s="2" t="str">
        <f ca="1">Tabel4[[#This Row],[GroepBeheerderEmail]]&amp;Tabel4[[#This Row],[GroepNaam]]&amp;Tabel4[[#This Row],[ReisNaam]]&amp;Tabel4[[#This Row],[NotitieTitel]]&amp;Tabel4[[#This Row],[NotitieDatum]]&amp;Tabel4[[#This Row],[NotitieTekst]]</f>
        <v>Kiri.Gelly@gmail.com,Aimbo,Inderka,Public-key high-level extranet,22-01-2020,Donec semper sapien a libero. Nam dui. Proin leo odio, porttitor id, consequat in, consequat ut, nulla. Sed accumsan felis. Ut at dolor quis odio consequat varius. Integer ac leo.</v>
      </c>
      <c r="B1712" s="2" t="str">
        <f ca="1">SUBSTITUTE(INDEX(Tabel3[GroepBeheerderEmail],Tabel4[[#This Row],[Reis.Index]]),",","")</f>
        <v>Kiri.Gelly@gmail.com</v>
      </c>
      <c r="C1712" s="2" t="str">
        <f ca="1">INDEX(Tabel3[GroepNaam],Tabel4[[#This Row],[Reis.Index]])</f>
        <v>,Aimbo,</v>
      </c>
      <c r="D1712" s="2" t="str">
        <f ca="1">INDEX(Tabel3[ReisNaam],Tabel4[[#This Row],[Reis.Index]])&amp;","</f>
        <v>Inderka,</v>
      </c>
      <c r="E1712" t="s">
        <v>4450</v>
      </c>
      <c r="F1712" t="s">
        <v>1982</v>
      </c>
      <c r="G1712" s="17" t="str">
        <f t="shared" ca="1" si="55"/>
        <v>,22-01-2020,</v>
      </c>
      <c r="H1712" s="2">
        <f ca="1">RANDBETWEEN(1,Formules!$B$3)</f>
        <v>86</v>
      </c>
      <c r="I1712" s="2">
        <f t="shared" si="56"/>
        <v>1711</v>
      </c>
    </row>
    <row r="1713" spans="1:9" x14ac:dyDescent="0.25">
      <c r="A1713" s="2" t="str">
        <f ca="1">Tabel4[[#This Row],[GroepBeheerderEmail]]&amp;Tabel4[[#This Row],[GroepNaam]]&amp;Tabel4[[#This Row],[ReisNaam]]&amp;Tabel4[[#This Row],[NotitieTitel]]&amp;Tabel4[[#This Row],[NotitieDatum]]&amp;Tabel4[[#This Row],[NotitieTekst]]</f>
        <v>Ulrika.Trudgion@gmail.com,Devshare,Maun,Multi-channelled neutral encryption,22-01-2020,Aenean lectus.</v>
      </c>
      <c r="B1713" s="2" t="str">
        <f ca="1">SUBSTITUTE(INDEX(Tabel3[GroepBeheerderEmail],Tabel4[[#This Row],[Reis.Index]]),",","")</f>
        <v>Ulrika.Trudgion@gmail.com</v>
      </c>
      <c r="C1713" s="2" t="str">
        <f ca="1">INDEX(Tabel3[GroepNaam],Tabel4[[#This Row],[Reis.Index]])</f>
        <v>,Devshare,</v>
      </c>
      <c r="D1713" s="2" t="str">
        <f ca="1">INDEX(Tabel3[ReisNaam],Tabel4[[#This Row],[Reis.Index]])&amp;","</f>
        <v>Maun,</v>
      </c>
      <c r="E1713" t="s">
        <v>4451</v>
      </c>
      <c r="F1713" t="s">
        <v>2661</v>
      </c>
      <c r="G1713" s="17" t="str">
        <f t="shared" ca="1" si="55"/>
        <v>,22-01-2020,</v>
      </c>
      <c r="H1713" s="2">
        <f ca="1">RANDBETWEEN(1,Formules!$B$3)</f>
        <v>317</v>
      </c>
      <c r="I1713" s="2">
        <f t="shared" si="56"/>
        <v>1712</v>
      </c>
    </row>
    <row r="1714" spans="1:9" x14ac:dyDescent="0.25">
      <c r="A1714" s="2" t="str">
        <f ca="1">Tabel4[[#This Row],[GroepBeheerderEmail]]&amp;Tabel4[[#This Row],[GroepNaam]]&amp;Tabel4[[#This Row],[ReisNaam]]&amp;Tabel4[[#This Row],[NotitieTitel]]&amp;Tabel4[[#This Row],[NotitieDatum]]&amp;Tabel4[[#This Row],[NotitieTekst]]</f>
        <v>Kennie.Spaight@gmail.com,Twinder,Jablunkov,Streamlined context-sensitive contingency,22-01-2020,Morbi ut odio. Cras mi pede, malesuada in, imperdiet et, commodo vulputate, justo. In blandit ultrices enim.</v>
      </c>
      <c r="B1714" s="2" t="str">
        <f ca="1">SUBSTITUTE(INDEX(Tabel3[GroepBeheerderEmail],Tabel4[[#This Row],[Reis.Index]]),",","")</f>
        <v>Kennie.Spaight@gmail.com</v>
      </c>
      <c r="C1714" s="2" t="str">
        <f ca="1">INDEX(Tabel3[GroepNaam],Tabel4[[#This Row],[Reis.Index]])</f>
        <v>,Twinder,</v>
      </c>
      <c r="D1714" s="2" t="str">
        <f ca="1">INDEX(Tabel3[ReisNaam],Tabel4[[#This Row],[Reis.Index]])&amp;","</f>
        <v>Jablunkov,</v>
      </c>
      <c r="E1714" t="s">
        <v>4452</v>
      </c>
      <c r="F1714" t="s">
        <v>2008</v>
      </c>
      <c r="G1714" s="17" t="str">
        <f t="shared" ca="1" si="55"/>
        <v>,22-01-2020,</v>
      </c>
      <c r="H1714" s="2">
        <f ca="1">RANDBETWEEN(1,Formules!$B$3)</f>
        <v>179</v>
      </c>
      <c r="I1714" s="2">
        <f t="shared" si="56"/>
        <v>1713</v>
      </c>
    </row>
    <row r="1715" spans="1:9" x14ac:dyDescent="0.25">
      <c r="A1715" s="2" t="str">
        <f ca="1">Tabel4[[#This Row],[GroepBeheerderEmail]]&amp;Tabel4[[#This Row],[GroepNaam]]&amp;Tabel4[[#This Row],[ReisNaam]]&amp;Tabel4[[#This Row],[NotitieTitel]]&amp;Tabel4[[#This Row],[NotitieDatum]]&amp;Tabel4[[#This Row],[NotitieTekst]]</f>
        <v>Jan.Truitt@gmail.com,Cogilith,Lubomierz,Reactive holistic secured line,22-01-2020,Sed ante. Vivamus tortor. Duis mattis egestas metus. Aenean fermentum.</v>
      </c>
      <c r="B1715" s="2" t="str">
        <f ca="1">SUBSTITUTE(INDEX(Tabel3[GroepBeheerderEmail],Tabel4[[#This Row],[Reis.Index]]),",","")</f>
        <v>Jan.Truitt@gmail.com</v>
      </c>
      <c r="C1715" s="2" t="str">
        <f ca="1">INDEX(Tabel3[GroepNaam],Tabel4[[#This Row],[Reis.Index]])</f>
        <v>,Cogilith,</v>
      </c>
      <c r="D1715" s="2" t="str">
        <f ca="1">INDEX(Tabel3[ReisNaam],Tabel4[[#This Row],[Reis.Index]])&amp;","</f>
        <v>Lubomierz,</v>
      </c>
      <c r="E1715" t="s">
        <v>4453</v>
      </c>
      <c r="F1715" t="s">
        <v>1691</v>
      </c>
      <c r="G1715" s="17" t="str">
        <f t="shared" ca="1" si="55"/>
        <v>,22-01-2020,</v>
      </c>
      <c r="H1715" s="2">
        <f ca="1">RANDBETWEEN(1,Formules!$B$3)</f>
        <v>944</v>
      </c>
      <c r="I1715" s="2">
        <f t="shared" si="56"/>
        <v>1714</v>
      </c>
    </row>
    <row r="1716" spans="1:9" x14ac:dyDescent="0.25">
      <c r="A1716" s="2" t="str">
        <f ca="1">Tabel4[[#This Row],[GroepBeheerderEmail]]&amp;Tabel4[[#This Row],[GroepNaam]]&amp;Tabel4[[#This Row],[ReisNaam]]&amp;Tabel4[[#This Row],[NotitieTitel]]&amp;Tabel4[[#This Row],[NotitieDatum]]&amp;Tabel4[[#This Row],[NotitieTekst]]</f>
        <v>Consuela.Grimditch@gmail.com,Janyx,Zhushan Chengguanzhen,Team-oriented 24/7 encoding,22-01-2020,Integer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v>
      </c>
      <c r="B1716" s="2" t="str">
        <f ca="1">SUBSTITUTE(INDEX(Tabel3[GroepBeheerderEmail],Tabel4[[#This Row],[Reis.Index]]),",","")</f>
        <v>Consuela.Grimditch@gmail.com</v>
      </c>
      <c r="C1716" s="2" t="str">
        <f ca="1">INDEX(Tabel3[GroepNaam],Tabel4[[#This Row],[Reis.Index]])</f>
        <v>,Janyx,</v>
      </c>
      <c r="D1716" s="2" t="str">
        <f ca="1">INDEX(Tabel3[ReisNaam],Tabel4[[#This Row],[Reis.Index]])&amp;","</f>
        <v>Zhushan Chengguanzhen,</v>
      </c>
      <c r="E1716" t="s">
        <v>4454</v>
      </c>
      <c r="F1716" t="s">
        <v>1889</v>
      </c>
      <c r="G1716" s="17" t="str">
        <f t="shared" ca="1" si="55"/>
        <v>,22-01-2020,</v>
      </c>
      <c r="H1716" s="2">
        <f ca="1">RANDBETWEEN(1,Formules!$B$3)</f>
        <v>381</v>
      </c>
      <c r="I1716" s="2">
        <f t="shared" si="56"/>
        <v>1715</v>
      </c>
    </row>
    <row r="1717" spans="1:9" x14ac:dyDescent="0.25">
      <c r="A1717" s="2" t="str">
        <f ca="1">Tabel4[[#This Row],[GroepBeheerderEmail]]&amp;Tabel4[[#This Row],[GroepNaam]]&amp;Tabel4[[#This Row],[ReisNaam]]&amp;Tabel4[[#This Row],[NotitieTitel]]&amp;Tabel4[[#This Row],[NotitieDatum]]&amp;Tabel4[[#This Row],[NotitieTekst]]</f>
        <v>Deborah.Mursell@gmail.com,Zooveo,Trzemeszno,Exclusive stable moratorium,22-01-2020,Vivamus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v>
      </c>
      <c r="B1717" s="2" t="str">
        <f ca="1">SUBSTITUTE(INDEX(Tabel3[GroepBeheerderEmail],Tabel4[[#This Row],[Reis.Index]]),",","")</f>
        <v>Deborah.Mursell@gmail.com</v>
      </c>
      <c r="C1717" s="2" t="str">
        <f ca="1">INDEX(Tabel3[GroepNaam],Tabel4[[#This Row],[Reis.Index]])</f>
        <v>,Zooveo,</v>
      </c>
      <c r="D1717" s="2" t="str">
        <f ca="1">INDEX(Tabel3[ReisNaam],Tabel4[[#This Row],[Reis.Index]])&amp;","</f>
        <v>Trzemeszno,</v>
      </c>
      <c r="E1717" t="s">
        <v>4455</v>
      </c>
      <c r="F1717" t="s">
        <v>2662</v>
      </c>
      <c r="G1717" s="17" t="str">
        <f t="shared" ca="1" si="55"/>
        <v>,22-01-2020,</v>
      </c>
      <c r="H1717" s="2">
        <f ca="1">RANDBETWEEN(1,Formules!$B$3)</f>
        <v>226</v>
      </c>
      <c r="I1717" s="2">
        <f t="shared" si="56"/>
        <v>1716</v>
      </c>
    </row>
    <row r="1718" spans="1:9" x14ac:dyDescent="0.25">
      <c r="A1718" s="2" t="str">
        <f ca="1">Tabel4[[#This Row],[GroepBeheerderEmail]]&amp;Tabel4[[#This Row],[GroepNaam]]&amp;Tabel4[[#This Row],[ReisNaam]]&amp;Tabel4[[#This Row],[NotitieTitel]]&amp;Tabel4[[#This Row],[NotitieDatum]]&amp;Tabel4[[#This Row],[NotitieTekst]]</f>
        <v>Anatole.Vondrak@gmail.com,Tazzy,Barvinkove,Advanced bifurcated budgetary management,22-01-2020,Quisque porta volutpat erat. Quisque erat eros, viverra eget, congue eget, semper rutrum, nulla. Nunc purus. Phasellus in felis. Donec semper sapien a libero. Nam dui.</v>
      </c>
      <c r="B1718" s="2" t="str">
        <f ca="1">SUBSTITUTE(INDEX(Tabel3[GroepBeheerderEmail],Tabel4[[#This Row],[Reis.Index]]),",","")</f>
        <v>Anatole.Vondrak@gmail.com</v>
      </c>
      <c r="C1718" s="2" t="str">
        <f ca="1">INDEX(Tabel3[GroepNaam],Tabel4[[#This Row],[Reis.Index]])</f>
        <v>,Tazzy,</v>
      </c>
      <c r="D1718" s="2" t="str">
        <f ca="1">INDEX(Tabel3[ReisNaam],Tabel4[[#This Row],[Reis.Index]])&amp;","</f>
        <v>Barvinkove,</v>
      </c>
      <c r="E1718" t="s">
        <v>4456</v>
      </c>
      <c r="F1718" t="s">
        <v>2663</v>
      </c>
      <c r="G1718" s="17" t="str">
        <f t="shared" ca="1" si="55"/>
        <v>,22-01-2020,</v>
      </c>
      <c r="H1718" s="2">
        <f ca="1">RANDBETWEEN(1,Formules!$B$3)</f>
        <v>813</v>
      </c>
      <c r="I1718" s="2">
        <f t="shared" si="56"/>
        <v>1717</v>
      </c>
    </row>
    <row r="1719" spans="1:9" x14ac:dyDescent="0.25">
      <c r="A1719" s="2" t="str">
        <f ca="1">Tabel4[[#This Row],[GroepBeheerderEmail]]&amp;Tabel4[[#This Row],[GroepNaam]]&amp;Tabel4[[#This Row],[ReisNaam]]&amp;Tabel4[[#This Row],[NotitieTitel]]&amp;Tabel4[[#This Row],[NotitieDatum]]&amp;Tabel4[[#This Row],[NotitieTekst]]</f>
        <v>Jolynn.Fosdike@gmail.com,Eidel,Amucao,Cross-platform global structure,22-01-2020,Nullam porttitor lacus at turpis. Donec posuere metus vitae ipsum. Aliquam non mauris. Morbi non lectus. Aliquam sit amet diam in magna bibendum imperdiet.</v>
      </c>
      <c r="B1719" s="2" t="str">
        <f ca="1">SUBSTITUTE(INDEX(Tabel3[GroepBeheerderEmail],Tabel4[[#This Row],[Reis.Index]]),",","")</f>
        <v>Jolynn.Fosdike@gmail.com</v>
      </c>
      <c r="C1719" s="2" t="str">
        <f ca="1">INDEX(Tabel3[GroepNaam],Tabel4[[#This Row],[Reis.Index]])</f>
        <v>,Eidel,</v>
      </c>
      <c r="D1719" s="2" t="str">
        <f ca="1">INDEX(Tabel3[ReisNaam],Tabel4[[#This Row],[Reis.Index]])&amp;","</f>
        <v>Amucao,</v>
      </c>
      <c r="E1719" t="s">
        <v>4457</v>
      </c>
      <c r="F1719" t="s">
        <v>1655</v>
      </c>
      <c r="G1719" s="17" t="str">
        <f t="shared" ca="1" si="55"/>
        <v>,22-01-2020,</v>
      </c>
      <c r="H1719" s="2">
        <f ca="1">RANDBETWEEN(1,Formules!$B$3)</f>
        <v>756</v>
      </c>
      <c r="I1719" s="2">
        <f t="shared" si="56"/>
        <v>1718</v>
      </c>
    </row>
    <row r="1720" spans="1:9" x14ac:dyDescent="0.25">
      <c r="A1720" s="2" t="str">
        <f ca="1">Tabel4[[#This Row],[GroepBeheerderEmail]]&amp;Tabel4[[#This Row],[GroepNaam]]&amp;Tabel4[[#This Row],[ReisNaam]]&amp;Tabel4[[#This Row],[NotitieTitel]]&amp;Tabel4[[#This Row],[NotitieDatum]]&amp;Tabel4[[#This Row],[NotitieTekst]]</f>
        <v>Rossy.Challener@gmail.com,Leexo,Tuoshi,Face to face even-keeled utilisation,22-01-2020,Etiam justo. Etiam pretium iaculis justo. In hac habitasse platea dictumst.</v>
      </c>
      <c r="B1720" s="2" t="str">
        <f ca="1">SUBSTITUTE(INDEX(Tabel3[GroepBeheerderEmail],Tabel4[[#This Row],[Reis.Index]]),",","")</f>
        <v>Rossy.Challener@gmail.com</v>
      </c>
      <c r="C1720" s="2" t="str">
        <f ca="1">INDEX(Tabel3[GroepNaam],Tabel4[[#This Row],[Reis.Index]])</f>
        <v>,Leexo,</v>
      </c>
      <c r="D1720" s="2" t="str">
        <f ca="1">INDEX(Tabel3[ReisNaam],Tabel4[[#This Row],[Reis.Index]])&amp;","</f>
        <v>Tuoshi,</v>
      </c>
      <c r="E1720" t="s">
        <v>4458</v>
      </c>
      <c r="F1720" t="s">
        <v>2664</v>
      </c>
      <c r="G1720" s="17" t="str">
        <f t="shared" ca="1" si="55"/>
        <v>,22-01-2020,</v>
      </c>
      <c r="H1720" s="2">
        <f ca="1">RANDBETWEEN(1,Formules!$B$3)</f>
        <v>603</v>
      </c>
      <c r="I1720" s="2">
        <f t="shared" si="56"/>
        <v>1719</v>
      </c>
    </row>
    <row r="1721" spans="1:9" x14ac:dyDescent="0.25">
      <c r="A1721" s="2" t="str">
        <f ca="1">Tabel4[[#This Row],[GroepBeheerderEmail]]&amp;Tabel4[[#This Row],[GroepNaam]]&amp;Tabel4[[#This Row],[ReisNaam]]&amp;Tabel4[[#This Row],[NotitieTitel]]&amp;Tabel4[[#This Row],[NotitieDatum]]&amp;Tabel4[[#This Row],[NotitieTekst]]</f>
        <v>Lettie.Handling@gmail.com,Topdrive,Cibulakan,Distributed asynchronous throughput,22-01-2020,Suspendisse potenti. Nullam porttitor lacus at turpis. Donec posuere metus vitae ipsum. Aliquam non mauris.</v>
      </c>
      <c r="B1721" s="2" t="str">
        <f ca="1">SUBSTITUTE(INDEX(Tabel3[GroepBeheerderEmail],Tabel4[[#This Row],[Reis.Index]]),",","")</f>
        <v>Lettie.Handling@gmail.com</v>
      </c>
      <c r="C1721" s="2" t="str">
        <f ca="1">INDEX(Tabel3[GroepNaam],Tabel4[[#This Row],[Reis.Index]])</f>
        <v>,Topdrive,</v>
      </c>
      <c r="D1721" s="2" t="str">
        <f ca="1">INDEX(Tabel3[ReisNaam],Tabel4[[#This Row],[Reis.Index]])&amp;","</f>
        <v>Cibulakan,</v>
      </c>
      <c r="E1721" t="s">
        <v>4459</v>
      </c>
      <c r="F1721" t="s">
        <v>2665</v>
      </c>
      <c r="G1721" s="17" t="str">
        <f t="shared" ca="1" si="55"/>
        <v>,22-01-2020,</v>
      </c>
      <c r="H1721" s="2">
        <f ca="1">RANDBETWEEN(1,Formules!$B$3)</f>
        <v>405</v>
      </c>
      <c r="I1721" s="2">
        <f t="shared" si="56"/>
        <v>1720</v>
      </c>
    </row>
    <row r="1722" spans="1:9" x14ac:dyDescent="0.25">
      <c r="A1722" s="2" t="str">
        <f ca="1">Tabel4[[#This Row],[GroepBeheerderEmail]]&amp;Tabel4[[#This Row],[GroepNaam]]&amp;Tabel4[[#This Row],[ReisNaam]]&amp;Tabel4[[#This Row],[NotitieTitel]]&amp;Tabel4[[#This Row],[NotitieDatum]]&amp;Tabel4[[#This Row],[NotitieTekst]]</f>
        <v>Faun.Gutans@gmail.com,Riffpath,Ovalle,Object-based scalable emulation,22-01-2020,Morbi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v>
      </c>
      <c r="B1722" s="2" t="str">
        <f ca="1">SUBSTITUTE(INDEX(Tabel3[GroepBeheerderEmail],Tabel4[[#This Row],[Reis.Index]]),",","")</f>
        <v>Faun.Gutans@gmail.com</v>
      </c>
      <c r="C1722" s="2" t="str">
        <f ca="1">INDEX(Tabel3[GroepNaam],Tabel4[[#This Row],[Reis.Index]])</f>
        <v>,Riffpath,</v>
      </c>
      <c r="D1722" s="2" t="str">
        <f ca="1">INDEX(Tabel3[ReisNaam],Tabel4[[#This Row],[Reis.Index]])&amp;","</f>
        <v>Ovalle,</v>
      </c>
      <c r="E1722" t="s">
        <v>4460</v>
      </c>
      <c r="F1722" t="s">
        <v>2546</v>
      </c>
      <c r="G1722" s="17" t="str">
        <f t="shared" ca="1" si="55"/>
        <v>,22-01-2020,</v>
      </c>
      <c r="H1722" s="2">
        <f ca="1">RANDBETWEEN(1,Formules!$B$3)</f>
        <v>222</v>
      </c>
      <c r="I1722" s="2">
        <f t="shared" si="56"/>
        <v>1721</v>
      </c>
    </row>
    <row r="1723" spans="1:9" x14ac:dyDescent="0.25">
      <c r="A1723" s="2" t="str">
        <f ca="1">Tabel4[[#This Row],[GroepBeheerderEmail]]&amp;Tabel4[[#This Row],[GroepNaam]]&amp;Tabel4[[#This Row],[ReisNaam]]&amp;Tabel4[[#This Row],[NotitieTitel]]&amp;Tabel4[[#This Row],[NotitieDatum]]&amp;Tabel4[[#This Row],[NotitieTekst]]</f>
        <v>Gert.van Dalen@gmail.com,Youbridge,Lorengau,Reverse-engineered modular support,22-01-2020,Integer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v>
      </c>
      <c r="B1723" s="2" t="str">
        <f ca="1">SUBSTITUTE(INDEX(Tabel3[GroepBeheerderEmail],Tabel4[[#This Row],[Reis.Index]]),",","")</f>
        <v>Gert.van Dalen@gmail.com</v>
      </c>
      <c r="C1723" s="2" t="str">
        <f ca="1">INDEX(Tabel3[GroepNaam],Tabel4[[#This Row],[Reis.Index]])</f>
        <v>,Youbridge,</v>
      </c>
      <c r="D1723" s="2" t="str">
        <f ca="1">INDEX(Tabel3[ReisNaam],Tabel4[[#This Row],[Reis.Index]])&amp;","</f>
        <v>Lorengau,</v>
      </c>
      <c r="E1723" t="s">
        <v>4461</v>
      </c>
      <c r="F1723" t="s">
        <v>1828</v>
      </c>
      <c r="G1723" s="17" t="str">
        <f t="shared" ca="1" si="55"/>
        <v>,22-01-2020,</v>
      </c>
      <c r="H1723" s="2">
        <f ca="1">RANDBETWEEN(1,Formules!$B$3)</f>
        <v>802</v>
      </c>
      <c r="I1723" s="2">
        <f t="shared" si="56"/>
        <v>1722</v>
      </c>
    </row>
    <row r="1724" spans="1:9" x14ac:dyDescent="0.25">
      <c r="A1724" s="2" t="str">
        <f ca="1">Tabel4[[#This Row],[GroepBeheerderEmail]]&amp;Tabel4[[#This Row],[GroepNaam]]&amp;Tabel4[[#This Row],[ReisNaam]]&amp;Tabel4[[#This Row],[NotitieTitel]]&amp;Tabel4[[#This Row],[NotitieDatum]]&amp;Tabel4[[#This Row],[NotitieTekst]]</f>
        <v>Lettie.Handling@gmail.com,Topdrive,Pukë,Synergistic dynamic initiative,22-01-2020,Mauris lacinia sapien quis libero. Nullam sit amet turpis elementum ligula vehicula consequat.</v>
      </c>
      <c r="B1724" s="2" t="str">
        <f ca="1">SUBSTITUTE(INDEX(Tabel3[GroepBeheerderEmail],Tabel4[[#This Row],[Reis.Index]]),",","")</f>
        <v>Lettie.Handling@gmail.com</v>
      </c>
      <c r="C1724" s="2" t="str">
        <f ca="1">INDEX(Tabel3[GroepNaam],Tabel4[[#This Row],[Reis.Index]])</f>
        <v>,Topdrive,</v>
      </c>
      <c r="D1724" s="2" t="str">
        <f ca="1">INDEX(Tabel3[ReisNaam],Tabel4[[#This Row],[Reis.Index]])&amp;","</f>
        <v>Pukë,</v>
      </c>
      <c r="E1724" t="s">
        <v>4462</v>
      </c>
      <c r="F1724" t="s">
        <v>1708</v>
      </c>
      <c r="G1724" s="17" t="str">
        <f t="shared" ca="1" si="55"/>
        <v>,22-01-2020,</v>
      </c>
      <c r="H1724" s="2">
        <f ca="1">RANDBETWEEN(1,Formules!$B$3)</f>
        <v>54</v>
      </c>
      <c r="I1724" s="2">
        <f t="shared" si="56"/>
        <v>1723</v>
      </c>
    </row>
    <row r="1725" spans="1:9" x14ac:dyDescent="0.25">
      <c r="A1725" s="2" t="str">
        <f ca="1">Tabel4[[#This Row],[GroepBeheerderEmail]]&amp;Tabel4[[#This Row],[GroepNaam]]&amp;Tabel4[[#This Row],[ReisNaam]]&amp;Tabel4[[#This Row],[NotitieTitel]]&amp;Tabel4[[#This Row],[NotitieDatum]]&amp;Tabel4[[#This Row],[NotitieTekst]]</f>
        <v>Loria.Pickston@gmail.com,Fivespan,Anhua,Team-oriented foreground leverage,22-01-2020,Aliquam erat volutpat. In congue. Etiam justo. Etiam pretium iaculis justo.</v>
      </c>
      <c r="B1725" s="2" t="str">
        <f ca="1">SUBSTITUTE(INDEX(Tabel3[GroepBeheerderEmail],Tabel4[[#This Row],[Reis.Index]]),",","")</f>
        <v>Loria.Pickston@gmail.com</v>
      </c>
      <c r="C1725" s="2" t="str">
        <f ca="1">INDEX(Tabel3[GroepNaam],Tabel4[[#This Row],[Reis.Index]])</f>
        <v>,Fivespan,</v>
      </c>
      <c r="D1725" s="2" t="str">
        <f ca="1">INDEX(Tabel3[ReisNaam],Tabel4[[#This Row],[Reis.Index]])&amp;","</f>
        <v>Anhua,</v>
      </c>
      <c r="E1725" t="s">
        <v>4463</v>
      </c>
      <c r="F1725" t="s">
        <v>2283</v>
      </c>
      <c r="G1725" s="17" t="str">
        <f t="shared" ca="1" si="55"/>
        <v>,22-01-2020,</v>
      </c>
      <c r="H1725" s="2">
        <f ca="1">RANDBETWEEN(1,Formules!$B$3)</f>
        <v>299</v>
      </c>
      <c r="I1725" s="2">
        <f t="shared" si="56"/>
        <v>1724</v>
      </c>
    </row>
    <row r="1726" spans="1:9" x14ac:dyDescent="0.25">
      <c r="A1726" s="2" t="str">
        <f ca="1">Tabel4[[#This Row],[GroepBeheerderEmail]]&amp;Tabel4[[#This Row],[GroepNaam]]&amp;Tabel4[[#This Row],[ReisNaam]]&amp;Tabel4[[#This Row],[NotitieTitel]]&amp;Tabel4[[#This Row],[NotitieDatum]]&amp;Tabel4[[#This Row],[NotitieTekst]]</f>
        <v>Alida.Noble@gmail.com,Voomm,Mapulo,Expanded real-time solution,22-01-2020,Vestibulum ante ipsum primis in faucibus orci luctus et ultrices posuere cubilia Curae; Donec pharetra, magna vestibulum aliquet ultrices, erat tortor sollicitudin mi, sit amet lobortis sapien sapien non mi. Integer ac neque. Duis bibendum. Morbi non quam nec dui luctus rutrum.</v>
      </c>
      <c r="B1726" s="2" t="str">
        <f ca="1">SUBSTITUTE(INDEX(Tabel3[GroepBeheerderEmail],Tabel4[[#This Row],[Reis.Index]]),",","")</f>
        <v>Alida.Noble@gmail.com</v>
      </c>
      <c r="C1726" s="2" t="str">
        <f ca="1">INDEX(Tabel3[GroepNaam],Tabel4[[#This Row],[Reis.Index]])</f>
        <v>,Voomm,</v>
      </c>
      <c r="D1726" s="2" t="str">
        <f ca="1">INDEX(Tabel3[ReisNaam],Tabel4[[#This Row],[Reis.Index]])&amp;","</f>
        <v>Mapulo,</v>
      </c>
      <c r="E1726" t="s">
        <v>4464</v>
      </c>
      <c r="F1726" t="s">
        <v>2635</v>
      </c>
      <c r="G1726" s="17" t="str">
        <f t="shared" ca="1" si="55"/>
        <v>,22-01-2020,</v>
      </c>
      <c r="H1726" s="2">
        <f ca="1">RANDBETWEEN(1,Formules!$B$3)</f>
        <v>477</v>
      </c>
      <c r="I1726" s="2">
        <f t="shared" si="56"/>
        <v>1725</v>
      </c>
    </row>
    <row r="1727" spans="1:9" x14ac:dyDescent="0.25">
      <c r="A1727" s="2" t="str">
        <f ca="1">Tabel4[[#This Row],[GroepBeheerderEmail]]&amp;Tabel4[[#This Row],[GroepNaam]]&amp;Tabel4[[#This Row],[ReisNaam]]&amp;Tabel4[[#This Row],[NotitieTitel]]&amp;Tabel4[[#This Row],[NotitieDatum]]&amp;Tabel4[[#This Row],[NotitieTekst]]</f>
        <v>Alida.Noble@gmail.com,Livetube,Barakani,Upgradable systematic open system,22-01-2020,Nullam porttitor lacus at turpis. Donec posuere metus vitae ipsum. Aliquam non mauris.</v>
      </c>
      <c r="B1727" s="2" t="str">
        <f ca="1">SUBSTITUTE(INDEX(Tabel3[GroepBeheerderEmail],Tabel4[[#This Row],[Reis.Index]]),",","")</f>
        <v>Alida.Noble@gmail.com</v>
      </c>
      <c r="C1727" s="2" t="str">
        <f ca="1">INDEX(Tabel3[GroepNaam],Tabel4[[#This Row],[Reis.Index]])</f>
        <v>,Livetube,</v>
      </c>
      <c r="D1727" s="2" t="str">
        <f ca="1">INDEX(Tabel3[ReisNaam],Tabel4[[#This Row],[Reis.Index]])&amp;","</f>
        <v>Barakani,</v>
      </c>
      <c r="E1727" t="s">
        <v>4465</v>
      </c>
      <c r="F1727" t="s">
        <v>2122</v>
      </c>
      <c r="G1727" s="17" t="str">
        <f t="shared" ca="1" si="55"/>
        <v>,22-01-2020,</v>
      </c>
      <c r="H1727" s="2">
        <f ca="1">RANDBETWEEN(1,Formules!$B$3)</f>
        <v>274</v>
      </c>
      <c r="I1727" s="2">
        <f t="shared" si="56"/>
        <v>1726</v>
      </c>
    </row>
    <row r="1728" spans="1:9" x14ac:dyDescent="0.25">
      <c r="A1728" s="2" t="str">
        <f ca="1">Tabel4[[#This Row],[GroepBeheerderEmail]]&amp;Tabel4[[#This Row],[GroepNaam]]&amp;Tabel4[[#This Row],[ReisNaam]]&amp;Tabel4[[#This Row],[NotitieTitel]]&amp;Tabel4[[#This Row],[NotitieDatum]]&amp;Tabel4[[#This Row],[NotitieTekst]]</f>
        <v>Selia.Georgelin@gmail.com,Devcast,Barentu,Networked 5th generation website,22-01-2020,Vestibulum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v>
      </c>
      <c r="B1728" s="2" t="str">
        <f ca="1">SUBSTITUTE(INDEX(Tabel3[GroepBeheerderEmail],Tabel4[[#This Row],[Reis.Index]]),",","")</f>
        <v>Selia.Georgelin@gmail.com</v>
      </c>
      <c r="C1728" s="2" t="str">
        <f ca="1">INDEX(Tabel3[GroepNaam],Tabel4[[#This Row],[Reis.Index]])</f>
        <v>,Devcast,</v>
      </c>
      <c r="D1728" s="2" t="str">
        <f ca="1">INDEX(Tabel3[ReisNaam],Tabel4[[#This Row],[Reis.Index]])&amp;","</f>
        <v>Barentu,</v>
      </c>
      <c r="E1728" t="s">
        <v>4466</v>
      </c>
      <c r="F1728" t="s">
        <v>1791</v>
      </c>
      <c r="G1728" s="17" t="str">
        <f t="shared" ca="1" si="55"/>
        <v>,22-01-2020,</v>
      </c>
      <c r="H1728" s="2">
        <f ca="1">RANDBETWEEN(1,Formules!$B$3)</f>
        <v>534</v>
      </c>
      <c r="I1728" s="2">
        <f t="shared" si="56"/>
        <v>1727</v>
      </c>
    </row>
    <row r="1729" spans="1:9" x14ac:dyDescent="0.25">
      <c r="A1729" s="2" t="str">
        <f ca="1">Tabel4[[#This Row],[GroepBeheerderEmail]]&amp;Tabel4[[#This Row],[GroepNaam]]&amp;Tabel4[[#This Row],[ReisNaam]]&amp;Tabel4[[#This Row],[NotitieTitel]]&amp;Tabel4[[#This Row],[NotitieDatum]]&amp;Tabel4[[#This Row],[NotitieTekst]]</f>
        <v>Edouard.Alger@gmail.com,Eare,Sapernoye,Multi-layered leading edge framework,22-01-2020,Maecenas ut massa quis augue luctus tincidunt.</v>
      </c>
      <c r="B1729" s="2" t="str">
        <f ca="1">SUBSTITUTE(INDEX(Tabel3[GroepBeheerderEmail],Tabel4[[#This Row],[Reis.Index]]),",","")</f>
        <v>Edouard.Alger@gmail.com</v>
      </c>
      <c r="C1729" s="2" t="str">
        <f ca="1">INDEX(Tabel3[GroepNaam],Tabel4[[#This Row],[Reis.Index]])</f>
        <v>,Eare,</v>
      </c>
      <c r="D1729" s="2" t="str">
        <f ca="1">INDEX(Tabel3[ReisNaam],Tabel4[[#This Row],[Reis.Index]])&amp;","</f>
        <v>Sapernoye,</v>
      </c>
      <c r="E1729" t="s">
        <v>4467</v>
      </c>
      <c r="F1729" t="s">
        <v>1662</v>
      </c>
      <c r="G1729" s="17" t="str">
        <f t="shared" ca="1" si="55"/>
        <v>,22-01-2020,</v>
      </c>
      <c r="H1729" s="2">
        <f ca="1">RANDBETWEEN(1,Formules!$B$3)</f>
        <v>453</v>
      </c>
      <c r="I1729" s="2">
        <f t="shared" si="56"/>
        <v>1728</v>
      </c>
    </row>
    <row r="1730" spans="1:9" x14ac:dyDescent="0.25">
      <c r="A1730" s="2" t="str">
        <f ca="1">Tabel4[[#This Row],[GroepBeheerderEmail]]&amp;Tabel4[[#This Row],[GroepNaam]]&amp;Tabel4[[#This Row],[ReisNaam]]&amp;Tabel4[[#This Row],[NotitieTitel]]&amp;Tabel4[[#This Row],[NotitieDatum]]&amp;Tabel4[[#This Row],[NotitieTekst]]</f>
        <v>Chrysa.Minnock@gmail.com,Fivespan,Río Sereno,Public-key radical ability,22-01-2020,Vestibulum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v>
      </c>
      <c r="B1730" s="2" t="str">
        <f ca="1">SUBSTITUTE(INDEX(Tabel3[GroepBeheerderEmail],Tabel4[[#This Row],[Reis.Index]]),",","")</f>
        <v>Chrysa.Minnock@gmail.com</v>
      </c>
      <c r="C1730" s="2" t="str">
        <f ca="1">INDEX(Tabel3[GroepNaam],Tabel4[[#This Row],[Reis.Index]])</f>
        <v>,Fivespan,</v>
      </c>
      <c r="D1730" s="2" t="str">
        <f ca="1">INDEX(Tabel3[ReisNaam],Tabel4[[#This Row],[Reis.Index]])&amp;","</f>
        <v>Río Sereno,</v>
      </c>
      <c r="E1730" t="s">
        <v>4468</v>
      </c>
      <c r="F1730" t="s">
        <v>2556</v>
      </c>
      <c r="G1730" s="17" t="str">
        <f t="shared" ca="1" si="55"/>
        <v>,22-01-2020,</v>
      </c>
      <c r="H1730" s="2">
        <f ca="1">RANDBETWEEN(1,Formules!$B$3)</f>
        <v>397</v>
      </c>
      <c r="I1730" s="2">
        <f t="shared" si="56"/>
        <v>1729</v>
      </c>
    </row>
    <row r="1731" spans="1:9" x14ac:dyDescent="0.25">
      <c r="A1731" s="2" t="str">
        <f ca="1">Tabel4[[#This Row],[GroepBeheerderEmail]]&amp;Tabel4[[#This Row],[GroepNaam]]&amp;Tabel4[[#This Row],[ReisNaam]]&amp;Tabel4[[#This Row],[NotitieTitel]]&amp;Tabel4[[#This Row],[NotitieDatum]]&amp;Tabel4[[#This Row],[NotitieTekst]]</f>
        <v>Loria.Pickston@gmail.com,Fivespan,Suay,Implemented context-sensitive database,22-01-2020,Integer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v>
      </c>
      <c r="B1731" s="2" t="str">
        <f ca="1">SUBSTITUTE(INDEX(Tabel3[GroepBeheerderEmail],Tabel4[[#This Row],[Reis.Index]]),",","")</f>
        <v>Loria.Pickston@gmail.com</v>
      </c>
      <c r="C1731" s="2" t="str">
        <f ca="1">INDEX(Tabel3[GroepNaam],Tabel4[[#This Row],[Reis.Index]])</f>
        <v>,Fivespan,</v>
      </c>
      <c r="D1731" s="2" t="str">
        <f ca="1">INDEX(Tabel3[ReisNaam],Tabel4[[#This Row],[Reis.Index]])&amp;","</f>
        <v>Suay,</v>
      </c>
      <c r="E1731" t="s">
        <v>4469</v>
      </c>
      <c r="F1731" t="s">
        <v>2407</v>
      </c>
      <c r="G1731" s="17" t="str">
        <f t="shared" ca="1" si="55"/>
        <v>,22-01-2020,</v>
      </c>
      <c r="H1731" s="2">
        <f ca="1">RANDBETWEEN(1,Formules!$B$3)</f>
        <v>764</v>
      </c>
      <c r="I1731" s="2">
        <f t="shared" si="56"/>
        <v>1730</v>
      </c>
    </row>
    <row r="1732" spans="1:9" x14ac:dyDescent="0.25">
      <c r="A1732" s="2" t="str">
        <f ca="1">Tabel4[[#This Row],[GroepBeheerderEmail]]&amp;Tabel4[[#This Row],[GroepNaam]]&amp;Tabel4[[#This Row],[ReisNaam]]&amp;Tabel4[[#This Row],[NotitieTitel]]&amp;Tabel4[[#This Row],[NotitieDatum]]&amp;Tabel4[[#This Row],[NotitieTekst]]</f>
        <v>Gert.van Dalen@gmail.com,Yabox,Göteborg,Open-architected modular system engine,22-01-2020,Cras mi pede, malesuada in, imperdiet et, commodo vulputate, justo. In blandit ultrices enim. Lorem ipsum dolor sit amet, consectetuer adipiscing elit. Proin interdum mauris non ligula pellentesque ultrices.</v>
      </c>
      <c r="B1732" s="2" t="str">
        <f ca="1">SUBSTITUTE(INDEX(Tabel3[GroepBeheerderEmail],Tabel4[[#This Row],[Reis.Index]]),",","")</f>
        <v>Gert.van Dalen@gmail.com</v>
      </c>
      <c r="C1732" s="2" t="str">
        <f ca="1">INDEX(Tabel3[GroepNaam],Tabel4[[#This Row],[Reis.Index]])</f>
        <v>,Yabox,</v>
      </c>
      <c r="D1732" s="2" t="str">
        <f ca="1">INDEX(Tabel3[ReisNaam],Tabel4[[#This Row],[Reis.Index]])&amp;","</f>
        <v>Göteborg,</v>
      </c>
      <c r="E1732" t="s">
        <v>4470</v>
      </c>
      <c r="F1732" t="s">
        <v>2666</v>
      </c>
      <c r="G1732" s="17" t="str">
        <f t="shared" ca="1" si="55"/>
        <v>,22-01-2020,</v>
      </c>
      <c r="H1732" s="2">
        <f ca="1">RANDBETWEEN(1,Formules!$B$3)</f>
        <v>522</v>
      </c>
      <c r="I1732" s="2">
        <f t="shared" si="56"/>
        <v>1731</v>
      </c>
    </row>
    <row r="1733" spans="1:9" x14ac:dyDescent="0.25">
      <c r="A1733" s="2" t="str">
        <f ca="1">Tabel4[[#This Row],[GroepBeheerderEmail]]&amp;Tabel4[[#This Row],[GroepNaam]]&amp;Tabel4[[#This Row],[ReisNaam]]&amp;Tabel4[[#This Row],[NotitieTitel]]&amp;Tabel4[[#This Row],[NotitieDatum]]&amp;Tabel4[[#This Row],[NotitieTekst]]</f>
        <v>Tobin.De Castri@gmail.com,Lazzy,Figueira dos Cavaleiros,Pre-emptive context-sensitive product,22-01-2020,Aliquam non mauris. Morbi non lectus.</v>
      </c>
      <c r="B1733" s="2" t="str">
        <f ca="1">SUBSTITUTE(INDEX(Tabel3[GroepBeheerderEmail],Tabel4[[#This Row],[Reis.Index]]),",","")</f>
        <v>Tobin.De Castri@gmail.com</v>
      </c>
      <c r="C1733" s="2" t="str">
        <f ca="1">INDEX(Tabel3[GroepNaam],Tabel4[[#This Row],[Reis.Index]])</f>
        <v>,Lazzy,</v>
      </c>
      <c r="D1733" s="2" t="str">
        <f ca="1">INDEX(Tabel3[ReisNaam],Tabel4[[#This Row],[Reis.Index]])&amp;","</f>
        <v>Figueira dos Cavaleiros,</v>
      </c>
      <c r="E1733" t="s">
        <v>4471</v>
      </c>
      <c r="F1733" t="s">
        <v>2667</v>
      </c>
      <c r="G1733" s="17" t="str">
        <f t="shared" ca="1" si="55"/>
        <v>,22-01-2020,</v>
      </c>
      <c r="H1733" s="2">
        <f ca="1">RANDBETWEEN(1,Formules!$B$3)</f>
        <v>778</v>
      </c>
      <c r="I1733" s="2">
        <f t="shared" si="56"/>
        <v>1732</v>
      </c>
    </row>
    <row r="1734" spans="1:9" x14ac:dyDescent="0.25">
      <c r="A1734" s="2" t="str">
        <f ca="1">Tabel4[[#This Row],[GroepBeheerderEmail]]&amp;Tabel4[[#This Row],[GroepNaam]]&amp;Tabel4[[#This Row],[ReisNaam]]&amp;Tabel4[[#This Row],[NotitieTitel]]&amp;Tabel4[[#This Row],[NotitieDatum]]&amp;Tabel4[[#This Row],[NotitieTekst]]</f>
        <v>Jenelle.Caw@gmail.com,Tazz,Nowshera,Fully-configurable multi-tasking knowledge base,22-01-2020,Duis aliquam convallis nunc. Proin at turpis a pede posuere nonummy.</v>
      </c>
      <c r="B1734" s="2" t="str">
        <f ca="1">SUBSTITUTE(INDEX(Tabel3[GroepBeheerderEmail],Tabel4[[#This Row],[Reis.Index]]),",","")</f>
        <v>Jenelle.Caw@gmail.com</v>
      </c>
      <c r="C1734" s="2" t="str">
        <f ca="1">INDEX(Tabel3[GroepNaam],Tabel4[[#This Row],[Reis.Index]])</f>
        <v>,Tazz,</v>
      </c>
      <c r="D1734" s="2" t="str">
        <f ca="1">INDEX(Tabel3[ReisNaam],Tabel4[[#This Row],[Reis.Index]])&amp;","</f>
        <v>Nowshera,</v>
      </c>
      <c r="E1734" t="s">
        <v>4472</v>
      </c>
      <c r="F1734" t="s">
        <v>1738</v>
      </c>
      <c r="G1734" s="17" t="str">
        <f t="shared" ca="1" si="55"/>
        <v>,22-01-2020,</v>
      </c>
      <c r="H1734" s="2">
        <f ca="1">RANDBETWEEN(1,Formules!$B$3)</f>
        <v>140</v>
      </c>
      <c r="I1734" s="2">
        <f t="shared" si="56"/>
        <v>1733</v>
      </c>
    </row>
    <row r="1735" spans="1:9" x14ac:dyDescent="0.25">
      <c r="A1735" s="2" t="str">
        <f ca="1">Tabel4[[#This Row],[GroepBeheerderEmail]]&amp;Tabel4[[#This Row],[GroepNaam]]&amp;Tabel4[[#This Row],[ReisNaam]]&amp;Tabel4[[#This Row],[NotitieTitel]]&amp;Tabel4[[#This Row],[NotitieDatum]]&amp;Tabel4[[#This Row],[NotitieTekst]]</f>
        <v>Cassandra.Wagnerin@gmail.com,Brainverse,Sarzedo,Phased high-level internet solution,22-01-2020,Duis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v>
      </c>
      <c r="B1735" s="2" t="str">
        <f ca="1">SUBSTITUTE(INDEX(Tabel3[GroepBeheerderEmail],Tabel4[[#This Row],[Reis.Index]]),",","")</f>
        <v>Cassandra.Wagnerin@gmail.com</v>
      </c>
      <c r="C1735" s="2" t="str">
        <f ca="1">INDEX(Tabel3[GroepNaam],Tabel4[[#This Row],[Reis.Index]])</f>
        <v>,Brainverse,</v>
      </c>
      <c r="D1735" s="2" t="str">
        <f ca="1">INDEX(Tabel3[ReisNaam],Tabel4[[#This Row],[Reis.Index]])&amp;","</f>
        <v>Sarzedo,</v>
      </c>
      <c r="E1735" t="s">
        <v>4473</v>
      </c>
      <c r="F1735" t="s">
        <v>2142</v>
      </c>
      <c r="G1735" s="17" t="str">
        <f t="shared" ca="1" si="55"/>
        <v>,22-01-2020,</v>
      </c>
      <c r="H1735" s="2">
        <f ca="1">RANDBETWEEN(1,Formules!$B$3)</f>
        <v>954</v>
      </c>
      <c r="I1735" s="2">
        <f t="shared" si="56"/>
        <v>1734</v>
      </c>
    </row>
    <row r="1736" spans="1:9" x14ac:dyDescent="0.25">
      <c r="A1736" s="2" t="str">
        <f ca="1">Tabel4[[#This Row],[GroepBeheerderEmail]]&amp;Tabel4[[#This Row],[GroepNaam]]&amp;Tabel4[[#This Row],[ReisNaam]]&amp;Tabel4[[#This Row],[NotitieTitel]]&amp;Tabel4[[#This Row],[NotitieDatum]]&amp;Tabel4[[#This Row],[NotitieTekst]]</f>
        <v>Jacquelin.Waugh@gmail.com,Vinte,Rodnikovskaya,Up-sized directional circuit,22-01-2020,Nam nulla. Integer pede justo, lacinia eget, tincidunt eget, tempus vel, pede. Morbi porttitor lorem id ligula. Suspendisse ornare consequat lectus. In est risus, auctor sed, tristique in, tempus sit amet, sem. Fusce consequat. Nulla nisl. Nunc nisl.</v>
      </c>
      <c r="B1736" s="2" t="str">
        <f ca="1">SUBSTITUTE(INDEX(Tabel3[GroepBeheerderEmail],Tabel4[[#This Row],[Reis.Index]]),",","")</f>
        <v>Jacquelin.Waugh@gmail.com</v>
      </c>
      <c r="C1736" s="2" t="str">
        <f ca="1">INDEX(Tabel3[GroepNaam],Tabel4[[#This Row],[Reis.Index]])</f>
        <v>,Vinte,</v>
      </c>
      <c r="D1736" s="2" t="str">
        <f ca="1">INDEX(Tabel3[ReisNaam],Tabel4[[#This Row],[Reis.Index]])&amp;","</f>
        <v>Rodnikovskaya,</v>
      </c>
      <c r="E1736" t="s">
        <v>4474</v>
      </c>
      <c r="F1736" t="s">
        <v>2486</v>
      </c>
      <c r="G1736" s="17" t="str">
        <f t="shared" ca="1" si="55"/>
        <v>,22-01-2020,</v>
      </c>
      <c r="H1736" s="2">
        <f ca="1">RANDBETWEEN(1,Formules!$B$3)</f>
        <v>147</v>
      </c>
      <c r="I1736" s="2">
        <f t="shared" si="56"/>
        <v>1735</v>
      </c>
    </row>
    <row r="1737" spans="1:9" x14ac:dyDescent="0.25">
      <c r="A1737" s="2" t="str">
        <f ca="1">Tabel4[[#This Row],[GroepBeheerderEmail]]&amp;Tabel4[[#This Row],[GroepNaam]]&amp;Tabel4[[#This Row],[ReisNaam]]&amp;Tabel4[[#This Row],[NotitieTitel]]&amp;Tabel4[[#This Row],[NotitieDatum]]&amp;Tabel4[[#This Row],[NotitieTekst]]</f>
        <v>Flss.Buntain@gmail.com,Rhyzio,San Sebastian,Balanced bandwidth-monitored policy,22-01-2020,Quisque arcu libero, rutrum ac, lobortis vel, dapibus at, diam. Nam tristique tortor eu pede.</v>
      </c>
      <c r="B1737" s="2" t="str">
        <f ca="1">SUBSTITUTE(INDEX(Tabel3[GroepBeheerderEmail],Tabel4[[#This Row],[Reis.Index]]),",","")</f>
        <v>Flss.Buntain@gmail.com</v>
      </c>
      <c r="C1737" s="2" t="str">
        <f ca="1">INDEX(Tabel3[GroepNaam],Tabel4[[#This Row],[Reis.Index]])</f>
        <v>,Rhyzio,</v>
      </c>
      <c r="D1737" s="2" t="str">
        <f ca="1">INDEX(Tabel3[ReisNaam],Tabel4[[#This Row],[Reis.Index]])&amp;","</f>
        <v>San Sebastian,</v>
      </c>
      <c r="E1737" t="s">
        <v>4475</v>
      </c>
      <c r="F1737" t="s">
        <v>2163</v>
      </c>
      <c r="G1737" s="17" t="str">
        <f t="shared" ca="1" si="55"/>
        <v>,22-01-2020,</v>
      </c>
      <c r="H1737" s="2">
        <f ca="1">RANDBETWEEN(1,Formules!$B$3)</f>
        <v>210</v>
      </c>
      <c r="I1737" s="2">
        <f t="shared" si="56"/>
        <v>1736</v>
      </c>
    </row>
    <row r="1738" spans="1:9" x14ac:dyDescent="0.25">
      <c r="A1738" s="2" t="str">
        <f ca="1">Tabel4[[#This Row],[GroepBeheerderEmail]]&amp;Tabel4[[#This Row],[GroepNaam]]&amp;Tabel4[[#This Row],[ReisNaam]]&amp;Tabel4[[#This Row],[NotitieTitel]]&amp;Tabel4[[#This Row],[NotitieDatum]]&amp;Tabel4[[#This Row],[NotitieTekst]]</f>
        <v>Jehu.Griswood@gmail.com,Kazu,Cigaleuh Kulon,Organized 4th generation focus group,22-01-2020,In congue. Etiam justo. Etiam pretium iaculis justo. In hac habitasse platea dictumst. Etiam faucibus cursus urna. Ut tellus. Nulla ut erat id mauris vulputate elementum. Nullam varius. Nulla facilisi.</v>
      </c>
      <c r="B1738" s="2" t="str">
        <f ca="1">SUBSTITUTE(INDEX(Tabel3[GroepBeheerderEmail],Tabel4[[#This Row],[Reis.Index]]),",","")</f>
        <v>Jehu.Griswood@gmail.com</v>
      </c>
      <c r="C1738" s="2" t="str">
        <f ca="1">INDEX(Tabel3[GroepNaam],Tabel4[[#This Row],[Reis.Index]])</f>
        <v>,Kazu,</v>
      </c>
      <c r="D1738" s="2" t="str">
        <f ca="1">INDEX(Tabel3[ReisNaam],Tabel4[[#This Row],[Reis.Index]])&amp;","</f>
        <v>Cigaleuh Kulon,</v>
      </c>
      <c r="E1738" t="s">
        <v>4476</v>
      </c>
      <c r="F1738" t="s">
        <v>2237</v>
      </c>
      <c r="G1738" s="17" t="str">
        <f t="shared" ca="1" si="55"/>
        <v>,22-01-2020,</v>
      </c>
      <c r="H1738" s="2">
        <f ca="1">RANDBETWEEN(1,Formules!$B$3)</f>
        <v>557</v>
      </c>
      <c r="I1738" s="2">
        <f t="shared" si="56"/>
        <v>1737</v>
      </c>
    </row>
    <row r="1739" spans="1:9" x14ac:dyDescent="0.25">
      <c r="A1739" s="2" t="str">
        <f ca="1">Tabel4[[#This Row],[GroepBeheerderEmail]]&amp;Tabel4[[#This Row],[GroepNaam]]&amp;Tabel4[[#This Row],[ReisNaam]]&amp;Tabel4[[#This Row],[NotitieTitel]]&amp;Tabel4[[#This Row],[NotitieDatum]]&amp;Tabel4[[#This Row],[NotitieTekst]]</f>
        <v>Ellen.O'Heyne@gmail.com,Rhynoodle,General Belgrano,Total well-modulated info-mediaries,22-01-2020,Vestibulum ante ipsum primis in faucibus orci luctus et ultrices posuere cubilia Curae; Mauris viverra diam vitae quam. Suspendisse potenti. Nullam porttitor lacus at turpis. Donec posuere metus vitae ipsum. Aliquam non mauris. Morbi non lectus.</v>
      </c>
      <c r="B1739" s="2" t="str">
        <f ca="1">SUBSTITUTE(INDEX(Tabel3[GroepBeheerderEmail],Tabel4[[#This Row],[Reis.Index]]),",","")</f>
        <v>Ellen.O'Heyne@gmail.com</v>
      </c>
      <c r="C1739" s="2" t="str">
        <f ca="1">INDEX(Tabel3[GroepNaam],Tabel4[[#This Row],[Reis.Index]])</f>
        <v>,Rhynoodle,</v>
      </c>
      <c r="D1739" s="2" t="str">
        <f ca="1">INDEX(Tabel3[ReisNaam],Tabel4[[#This Row],[Reis.Index]])&amp;","</f>
        <v>General Belgrano,</v>
      </c>
      <c r="E1739" t="s">
        <v>4477</v>
      </c>
      <c r="F1739" t="s">
        <v>2035</v>
      </c>
      <c r="G1739" s="17" t="str">
        <f t="shared" ca="1" si="55"/>
        <v>,22-01-2020,</v>
      </c>
      <c r="H1739" s="2">
        <f ca="1">RANDBETWEEN(1,Formules!$B$3)</f>
        <v>525</v>
      </c>
      <c r="I1739" s="2">
        <f t="shared" si="56"/>
        <v>1738</v>
      </c>
    </row>
    <row r="1740" spans="1:9" x14ac:dyDescent="0.25">
      <c r="A1740" s="2" t="str">
        <f ca="1">Tabel4[[#This Row],[GroepBeheerderEmail]]&amp;Tabel4[[#This Row],[GroepNaam]]&amp;Tabel4[[#This Row],[ReisNaam]]&amp;Tabel4[[#This Row],[NotitieTitel]]&amp;Tabel4[[#This Row],[NotitieDatum]]&amp;Tabel4[[#This Row],[NotitieTekst]]</f>
        <v>Effie.O'Corr@gmail.com,Geba,La Soledad,Profound solution-oriented moratorium,22-01-2020,Nulla mollis molestie lorem. Quisque ut erat. Curabitur gravida nisi at nibh. In hac habitasse platea dictumst. Aliquam augue quam, sollicitudin vitae, consectetuer eget, rutrum at, lorem. Integer tincidunt ante vel ipsum. Praesent blandit lacinia erat.</v>
      </c>
      <c r="B1740" s="2" t="str">
        <f ca="1">SUBSTITUTE(INDEX(Tabel3[GroepBeheerderEmail],Tabel4[[#This Row],[Reis.Index]]),",","")</f>
        <v>Effie.O'Corr@gmail.com</v>
      </c>
      <c r="C1740" s="2" t="str">
        <f ca="1">INDEX(Tabel3[GroepNaam],Tabel4[[#This Row],[Reis.Index]])</f>
        <v>,Geba,</v>
      </c>
      <c r="D1740" s="2" t="str">
        <f ca="1">INDEX(Tabel3[ReisNaam],Tabel4[[#This Row],[Reis.Index]])&amp;","</f>
        <v>La Soledad,</v>
      </c>
      <c r="E1740" t="s">
        <v>4478</v>
      </c>
      <c r="F1740" t="s">
        <v>2668</v>
      </c>
      <c r="G1740" s="17" t="str">
        <f t="shared" ca="1" si="55"/>
        <v>,22-01-2020,</v>
      </c>
      <c r="H1740" s="2">
        <f ca="1">RANDBETWEEN(1,Formules!$B$3)</f>
        <v>396</v>
      </c>
      <c r="I1740" s="2">
        <f t="shared" si="56"/>
        <v>1739</v>
      </c>
    </row>
    <row r="1741" spans="1:9" x14ac:dyDescent="0.25">
      <c r="A1741" s="2" t="str">
        <f ca="1">Tabel4[[#This Row],[GroepBeheerderEmail]]&amp;Tabel4[[#This Row],[GroepNaam]]&amp;Tabel4[[#This Row],[ReisNaam]]&amp;Tabel4[[#This Row],[NotitieTitel]]&amp;Tabel4[[#This Row],[NotitieDatum]]&amp;Tabel4[[#This Row],[NotitieTekst]]</f>
        <v>Chaddy.Coultar@gmail.com,Avamba,Bata Tengah,Quality-focused stable knowledge base,22-01-2020,In hac habitasse platea dictumst. Morbi vestibulum, velit id pretium iaculis, diam erat fermentum justo, nec condimentum neque sapien placerat ante. Nulla justo. Aliquam quis turpis eget elit sodales scelerisque. Mauris sit amet eros. Suspendisse accumsan tortor quis turpis.</v>
      </c>
      <c r="B1741" s="2" t="str">
        <f ca="1">SUBSTITUTE(INDEX(Tabel3[GroepBeheerderEmail],Tabel4[[#This Row],[Reis.Index]]),",","")</f>
        <v>Chaddy.Coultar@gmail.com</v>
      </c>
      <c r="C1741" s="2" t="str">
        <f ca="1">INDEX(Tabel3[GroepNaam],Tabel4[[#This Row],[Reis.Index]])</f>
        <v>,Avamba,</v>
      </c>
      <c r="D1741" s="2" t="str">
        <f ca="1">INDEX(Tabel3[ReisNaam],Tabel4[[#This Row],[Reis.Index]])&amp;","</f>
        <v>Bata Tengah,</v>
      </c>
      <c r="E1741" t="s">
        <v>4479</v>
      </c>
      <c r="F1741" t="s">
        <v>1901</v>
      </c>
      <c r="G1741" s="17" t="str">
        <f t="shared" ca="1" si="55"/>
        <v>,22-01-2020,</v>
      </c>
      <c r="H1741" s="2">
        <f ca="1">RANDBETWEEN(1,Formules!$B$3)</f>
        <v>10</v>
      </c>
      <c r="I1741" s="2">
        <f t="shared" si="56"/>
        <v>1740</v>
      </c>
    </row>
    <row r="1742" spans="1:9" x14ac:dyDescent="0.25">
      <c r="A1742" s="2" t="str">
        <f ca="1">Tabel4[[#This Row],[GroepBeheerderEmail]]&amp;Tabel4[[#This Row],[GroepNaam]]&amp;Tabel4[[#This Row],[ReisNaam]]&amp;Tabel4[[#This Row],[NotitieTitel]]&amp;Tabel4[[#This Row],[NotitieDatum]]&amp;Tabel4[[#This Row],[NotitieTekst]]</f>
        <v>Deena.Eisikowitch@gmail.com,Quimm,Shangjin,Exclusive logistical policy,22-01-2020,Nulla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v>
      </c>
      <c r="B1742" s="2" t="str">
        <f ca="1">SUBSTITUTE(INDEX(Tabel3[GroepBeheerderEmail],Tabel4[[#This Row],[Reis.Index]]),",","")</f>
        <v>Deena.Eisikowitch@gmail.com</v>
      </c>
      <c r="C1742" s="2" t="str">
        <f ca="1">INDEX(Tabel3[GroepNaam],Tabel4[[#This Row],[Reis.Index]])</f>
        <v>,Quimm,</v>
      </c>
      <c r="D1742" s="2" t="str">
        <f ca="1">INDEX(Tabel3[ReisNaam],Tabel4[[#This Row],[Reis.Index]])&amp;","</f>
        <v>Shangjin,</v>
      </c>
      <c r="E1742" t="s">
        <v>4480</v>
      </c>
      <c r="F1742" t="s">
        <v>2669</v>
      </c>
      <c r="G1742" s="17" t="str">
        <f t="shared" ca="1" si="55"/>
        <v>,22-01-2020,</v>
      </c>
      <c r="H1742" s="2">
        <f ca="1">RANDBETWEEN(1,Formules!$B$3)</f>
        <v>447</v>
      </c>
      <c r="I1742" s="2">
        <f t="shared" si="56"/>
        <v>1741</v>
      </c>
    </row>
    <row r="1743" spans="1:9" x14ac:dyDescent="0.25">
      <c r="A1743" s="2" t="str">
        <f ca="1">Tabel4[[#This Row],[GroepBeheerderEmail]]&amp;Tabel4[[#This Row],[GroepNaam]]&amp;Tabel4[[#This Row],[ReisNaam]]&amp;Tabel4[[#This Row],[NotitieTitel]]&amp;Tabel4[[#This Row],[NotitieDatum]]&amp;Tabel4[[#This Row],[NotitieTekst]]</f>
        <v>Fraze.Fader@gmail.com,Kwideo,Pershotravneve,Quality-focused dedicated alliance,22-01-2020,Duis at velit eu est congue elementum. In hac habitasse platea dictumst.</v>
      </c>
      <c r="B1743" s="2" t="str">
        <f ca="1">SUBSTITUTE(INDEX(Tabel3[GroepBeheerderEmail],Tabel4[[#This Row],[Reis.Index]]),",","")</f>
        <v>Fraze.Fader@gmail.com</v>
      </c>
      <c r="C1743" s="2" t="str">
        <f ca="1">INDEX(Tabel3[GroepNaam],Tabel4[[#This Row],[Reis.Index]])</f>
        <v>,Kwideo,</v>
      </c>
      <c r="D1743" s="2" t="str">
        <f ca="1">INDEX(Tabel3[ReisNaam],Tabel4[[#This Row],[Reis.Index]])&amp;","</f>
        <v>Pershotravneve,</v>
      </c>
      <c r="E1743" t="s">
        <v>4481</v>
      </c>
      <c r="F1743" t="s">
        <v>2378</v>
      </c>
      <c r="G1743" s="17" t="str">
        <f t="shared" ca="1" si="55"/>
        <v>,22-01-2020,</v>
      </c>
      <c r="H1743" s="2">
        <f ca="1">RANDBETWEEN(1,Formules!$B$3)</f>
        <v>414</v>
      </c>
      <c r="I1743" s="2">
        <f t="shared" si="56"/>
        <v>1742</v>
      </c>
    </row>
    <row r="1744" spans="1:9" x14ac:dyDescent="0.25">
      <c r="A1744" s="2" t="str">
        <f ca="1">Tabel4[[#This Row],[GroepBeheerderEmail]]&amp;Tabel4[[#This Row],[GroepNaam]]&amp;Tabel4[[#This Row],[ReisNaam]]&amp;Tabel4[[#This Row],[NotitieTitel]]&amp;Tabel4[[#This Row],[NotitieDatum]]&amp;Tabel4[[#This Row],[NotitieTekst]]</f>
        <v>Gert.van Dalen@gmail.com,Youbridge,Lorengau,User-centric reciprocal throughput,22-01-2020,Lorem ipsum dolor sit amet, consectetuer adipiscing elit. Proin risus. Praesent lectus. Vestibulum quam sapien, varius ut, blandit non, interdum in, ante.</v>
      </c>
      <c r="B1744" s="2" t="str">
        <f ca="1">SUBSTITUTE(INDEX(Tabel3[GroepBeheerderEmail],Tabel4[[#This Row],[Reis.Index]]),",","")</f>
        <v>Gert.van Dalen@gmail.com</v>
      </c>
      <c r="C1744" s="2" t="str">
        <f ca="1">INDEX(Tabel3[GroepNaam],Tabel4[[#This Row],[Reis.Index]])</f>
        <v>,Youbridge,</v>
      </c>
      <c r="D1744" s="2" t="str">
        <f ca="1">INDEX(Tabel3[ReisNaam],Tabel4[[#This Row],[Reis.Index]])&amp;","</f>
        <v>Lorengau,</v>
      </c>
      <c r="E1744" t="s">
        <v>4482</v>
      </c>
      <c r="F1744" t="s">
        <v>1673</v>
      </c>
      <c r="G1744" s="17" t="str">
        <f t="shared" ca="1" si="55"/>
        <v>,22-01-2020,</v>
      </c>
      <c r="H1744" s="2">
        <f ca="1">RANDBETWEEN(1,Formules!$B$3)</f>
        <v>802</v>
      </c>
      <c r="I1744" s="2">
        <f t="shared" si="56"/>
        <v>1743</v>
      </c>
    </row>
    <row r="1745" spans="1:9" x14ac:dyDescent="0.25">
      <c r="A1745" s="2" t="str">
        <f ca="1">Tabel4[[#This Row],[GroepBeheerderEmail]]&amp;Tabel4[[#This Row],[GroepNaam]]&amp;Tabel4[[#This Row],[ReisNaam]]&amp;Tabel4[[#This Row],[NotitieTitel]]&amp;Tabel4[[#This Row],[NotitieDatum]]&amp;Tabel4[[#This Row],[NotitieTekst]]</f>
        <v>Laverne.Dwine@gmail.com,Jetwire,Pirapozinho,Innovative executive matrix,22-01-2020,Aenean lectus. Pellentesque eget nunc. Donec quis orci eget orci vehicula condimentum. Curabitur in libero ut massa volutpat convallis. Morbi odio odio, elementum eu, interdum eu, tincidunt in, leo. Maecenas pulvinar lobortis est.</v>
      </c>
      <c r="B1745" s="2" t="str">
        <f ca="1">SUBSTITUTE(INDEX(Tabel3[GroepBeheerderEmail],Tabel4[[#This Row],[Reis.Index]]),",","")</f>
        <v>Laverne.Dwine@gmail.com</v>
      </c>
      <c r="C1745" s="2" t="str">
        <f ca="1">INDEX(Tabel3[GroepNaam],Tabel4[[#This Row],[Reis.Index]])</f>
        <v>,Jetwire,</v>
      </c>
      <c r="D1745" s="2" t="str">
        <f ca="1">INDEX(Tabel3[ReisNaam],Tabel4[[#This Row],[Reis.Index]])&amp;","</f>
        <v>Pirapozinho,</v>
      </c>
      <c r="E1745" t="s">
        <v>4483</v>
      </c>
      <c r="F1745" t="s">
        <v>2319</v>
      </c>
      <c r="G1745" s="17" t="str">
        <f t="shared" ca="1" si="55"/>
        <v>,22-01-2020,</v>
      </c>
      <c r="H1745" s="2">
        <f ca="1">RANDBETWEEN(1,Formules!$B$3)</f>
        <v>17</v>
      </c>
      <c r="I1745" s="2">
        <f t="shared" si="56"/>
        <v>1744</v>
      </c>
    </row>
    <row r="1746" spans="1:9" x14ac:dyDescent="0.25">
      <c r="A1746" s="2" t="str">
        <f ca="1">Tabel4[[#This Row],[GroepBeheerderEmail]]&amp;Tabel4[[#This Row],[GroepNaam]]&amp;Tabel4[[#This Row],[ReisNaam]]&amp;Tabel4[[#This Row],[NotitieTitel]]&amp;Tabel4[[#This Row],[NotitieDatum]]&amp;Tabel4[[#This Row],[NotitieTekst]]</f>
        <v>Kelley.Grattan@gmail.com,Centizu,Baiyang,Progressive human-resource capacity,22-01-2020,Vivamus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v>
      </c>
      <c r="B1746" s="2" t="str">
        <f ca="1">SUBSTITUTE(INDEX(Tabel3[GroepBeheerderEmail],Tabel4[[#This Row],[Reis.Index]]),",","")</f>
        <v>Kelley.Grattan@gmail.com</v>
      </c>
      <c r="C1746" s="2" t="str">
        <f ca="1">INDEX(Tabel3[GroepNaam],Tabel4[[#This Row],[Reis.Index]])</f>
        <v>,Centizu,</v>
      </c>
      <c r="D1746" s="2" t="str">
        <f ca="1">INDEX(Tabel3[ReisNaam],Tabel4[[#This Row],[Reis.Index]])&amp;","</f>
        <v>Baiyang,</v>
      </c>
      <c r="E1746" t="s">
        <v>4484</v>
      </c>
      <c r="F1746" t="s">
        <v>2545</v>
      </c>
      <c r="G1746" s="17" t="str">
        <f t="shared" ca="1" si="55"/>
        <v>,22-01-2020,</v>
      </c>
      <c r="H1746" s="2">
        <f ca="1">RANDBETWEEN(1,Formules!$B$3)</f>
        <v>529</v>
      </c>
      <c r="I1746" s="2">
        <f t="shared" si="56"/>
        <v>1745</v>
      </c>
    </row>
    <row r="1747" spans="1:9" x14ac:dyDescent="0.25">
      <c r="A1747" s="2" t="str">
        <f ca="1">Tabel4[[#This Row],[GroepBeheerderEmail]]&amp;Tabel4[[#This Row],[GroepNaam]]&amp;Tabel4[[#This Row],[ReisNaam]]&amp;Tabel4[[#This Row],[NotitieTitel]]&amp;Tabel4[[#This Row],[NotitieDatum]]&amp;Tabel4[[#This Row],[NotitieTekst]]</f>
        <v>Charleen.Toop@gmail.com,Zooxo,Phước An,Seamless mobile solution,22-01-2020,Morbi sem mauris, laoreet ut, rhoncus aliquet, pulvinar sed, nisl. Nunc rhoncus dui vel sem. Sed sagittis. Nam congue, risus semper porta volutpat, quam pede lobortis ligula, sit amet eleifend pede libero quis orci. Nullam molestie nibh in lectus. Pellentesque at nulla. Suspendisse potenti.</v>
      </c>
      <c r="B1747" s="2" t="str">
        <f ca="1">SUBSTITUTE(INDEX(Tabel3[GroepBeheerderEmail],Tabel4[[#This Row],[Reis.Index]]),",","")</f>
        <v>Charleen.Toop@gmail.com</v>
      </c>
      <c r="C1747" s="2" t="str">
        <f ca="1">INDEX(Tabel3[GroepNaam],Tabel4[[#This Row],[Reis.Index]])</f>
        <v>,Zooxo,</v>
      </c>
      <c r="D1747" s="2" t="str">
        <f ca="1">INDEX(Tabel3[ReisNaam],Tabel4[[#This Row],[Reis.Index]])&amp;","</f>
        <v>Phước An,</v>
      </c>
      <c r="E1747" t="s">
        <v>4485</v>
      </c>
      <c r="F1747" t="s">
        <v>1902</v>
      </c>
      <c r="G1747" s="17" t="str">
        <f t="shared" ca="1" si="55"/>
        <v>,22-01-2020,</v>
      </c>
      <c r="H1747" s="2">
        <f ca="1">RANDBETWEEN(1,Formules!$B$3)</f>
        <v>982</v>
      </c>
      <c r="I1747" s="2">
        <f t="shared" si="56"/>
        <v>1746</v>
      </c>
    </row>
    <row r="1748" spans="1:9" x14ac:dyDescent="0.25">
      <c r="A1748" s="2" t="str">
        <f ca="1">Tabel4[[#This Row],[GroepBeheerderEmail]]&amp;Tabel4[[#This Row],[GroepNaam]]&amp;Tabel4[[#This Row],[ReisNaam]]&amp;Tabel4[[#This Row],[NotitieTitel]]&amp;Tabel4[[#This Row],[NotitieDatum]]&amp;Tabel4[[#This Row],[NotitieTekst]]</f>
        <v>Rossy.Challener@gmail.com,Yozio,Mapiripán,Advanced disintermediate application,22-01-2020,Donec quis orci eget orci vehicula condimentum. Curabitur in libero ut massa volutpat convallis. Morbi odio odio, elementum eu, interdum eu, tincidunt in, leo.</v>
      </c>
      <c r="B1748" s="2" t="str">
        <f ca="1">SUBSTITUTE(INDEX(Tabel3[GroepBeheerderEmail],Tabel4[[#This Row],[Reis.Index]]),",","")</f>
        <v>Rossy.Challener@gmail.com</v>
      </c>
      <c r="C1748" s="2" t="str">
        <f ca="1">INDEX(Tabel3[GroepNaam],Tabel4[[#This Row],[Reis.Index]])</f>
        <v>,Yozio,</v>
      </c>
      <c r="D1748" s="2" t="str">
        <f ca="1">INDEX(Tabel3[ReisNaam],Tabel4[[#This Row],[Reis.Index]])&amp;","</f>
        <v>Mapiripán,</v>
      </c>
      <c r="E1748" t="s">
        <v>4486</v>
      </c>
      <c r="F1748" t="s">
        <v>2670</v>
      </c>
      <c r="G1748" s="17" t="str">
        <f t="shared" ca="1" si="55"/>
        <v>,22-01-2020,</v>
      </c>
      <c r="H1748" s="2">
        <f ca="1">RANDBETWEEN(1,Formules!$B$3)</f>
        <v>357</v>
      </c>
      <c r="I1748" s="2">
        <f t="shared" si="56"/>
        <v>1747</v>
      </c>
    </row>
    <row r="1749" spans="1:9" x14ac:dyDescent="0.25">
      <c r="A1749" s="2" t="str">
        <f ca="1">Tabel4[[#This Row],[GroepBeheerderEmail]]&amp;Tabel4[[#This Row],[GroepNaam]]&amp;Tabel4[[#This Row],[ReisNaam]]&amp;Tabel4[[#This Row],[NotitieTitel]]&amp;Tabel4[[#This Row],[NotitieDatum]]&amp;Tabel4[[#This Row],[NotitieTekst]]</f>
        <v>Cherise.Remon@gmail.com,Riffpedia,Tuymazy,Operative composite encoding,22-01-2020,Quisque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v>
      </c>
      <c r="B1749" s="2" t="str">
        <f ca="1">SUBSTITUTE(INDEX(Tabel3[GroepBeheerderEmail],Tabel4[[#This Row],[Reis.Index]]),",","")</f>
        <v>Cherise.Remon@gmail.com</v>
      </c>
      <c r="C1749" s="2" t="str">
        <f ca="1">INDEX(Tabel3[GroepNaam],Tabel4[[#This Row],[Reis.Index]])</f>
        <v>,Riffpedia,</v>
      </c>
      <c r="D1749" s="2" t="str">
        <f ca="1">INDEX(Tabel3[ReisNaam],Tabel4[[#This Row],[Reis.Index]])&amp;","</f>
        <v>Tuymazy,</v>
      </c>
      <c r="E1749" t="s">
        <v>4487</v>
      </c>
      <c r="F1749" t="s">
        <v>1801</v>
      </c>
      <c r="G1749" s="17" t="str">
        <f t="shared" ca="1" si="55"/>
        <v>,22-01-2020,</v>
      </c>
      <c r="H1749" s="2">
        <f ca="1">RANDBETWEEN(1,Formules!$B$3)</f>
        <v>558</v>
      </c>
      <c r="I1749" s="2">
        <f t="shared" si="56"/>
        <v>1748</v>
      </c>
    </row>
    <row r="1750" spans="1:9" x14ac:dyDescent="0.25">
      <c r="A1750" s="2" t="str">
        <f ca="1">Tabel4[[#This Row],[GroepBeheerderEmail]]&amp;Tabel4[[#This Row],[GroepNaam]]&amp;Tabel4[[#This Row],[ReisNaam]]&amp;Tabel4[[#This Row],[NotitieTitel]]&amp;Tabel4[[#This Row],[NotitieDatum]]&amp;Tabel4[[#This Row],[NotitieTekst]]</f>
        <v>Willie.Cellier@gmail.com,Gabspot,Tangxi,Advanced multimedia open architecture,22-01-2020,Ut tellus. Nulla ut erat id mauris vulputate elementum. Nullam varius. Nulla facilisi. Cras non velit nec nisi vulputate nonummy. Maecenas tincidunt lacus at velit.</v>
      </c>
      <c r="B1750" s="2" t="str">
        <f ca="1">SUBSTITUTE(INDEX(Tabel3[GroepBeheerderEmail],Tabel4[[#This Row],[Reis.Index]]),",","")</f>
        <v>Willie.Cellier@gmail.com</v>
      </c>
      <c r="C1750" s="2" t="str">
        <f ca="1">INDEX(Tabel3[GroepNaam],Tabel4[[#This Row],[Reis.Index]])</f>
        <v>,Gabspot,</v>
      </c>
      <c r="D1750" s="2" t="str">
        <f ca="1">INDEX(Tabel3[ReisNaam],Tabel4[[#This Row],[Reis.Index]])&amp;","</f>
        <v>Tangxi,</v>
      </c>
      <c r="E1750" t="s">
        <v>4488</v>
      </c>
      <c r="F1750" t="s">
        <v>2671</v>
      </c>
      <c r="G1750" s="17" t="str">
        <f t="shared" ca="1" si="55"/>
        <v>,22-01-2020,</v>
      </c>
      <c r="H1750" s="2">
        <f ca="1">RANDBETWEEN(1,Formules!$B$3)</f>
        <v>561</v>
      </c>
      <c r="I1750" s="2">
        <f t="shared" si="56"/>
        <v>1749</v>
      </c>
    </row>
    <row r="1751" spans="1:9" x14ac:dyDescent="0.25">
      <c r="A1751" s="2" t="str">
        <f ca="1">Tabel4[[#This Row],[GroepBeheerderEmail]]&amp;Tabel4[[#This Row],[GroepNaam]]&amp;Tabel4[[#This Row],[ReisNaam]]&amp;Tabel4[[#This Row],[NotitieTitel]]&amp;Tabel4[[#This Row],[NotitieDatum]]&amp;Tabel4[[#This Row],[NotitieTekst]]</f>
        <v>Clayborn.Lamborn@gmail.com,Roomm,Le Cannet,Versatile holistic adapter,22-01-2020,Proin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v>
      </c>
      <c r="B1751" s="2" t="str">
        <f ca="1">SUBSTITUTE(INDEX(Tabel3[GroepBeheerderEmail],Tabel4[[#This Row],[Reis.Index]]),",","")</f>
        <v>Clayborn.Lamborn@gmail.com</v>
      </c>
      <c r="C1751" s="2" t="str">
        <f ca="1">INDEX(Tabel3[GroepNaam],Tabel4[[#This Row],[Reis.Index]])</f>
        <v>,Roomm,</v>
      </c>
      <c r="D1751" s="2" t="str">
        <f ca="1">INDEX(Tabel3[ReisNaam],Tabel4[[#This Row],[Reis.Index]])&amp;","</f>
        <v>Le Cannet,</v>
      </c>
      <c r="E1751" t="s">
        <v>4489</v>
      </c>
      <c r="F1751" t="s">
        <v>1664</v>
      </c>
      <c r="G1751" s="17" t="str">
        <f t="shared" ca="1" si="55"/>
        <v>,22-01-2020,</v>
      </c>
      <c r="H1751" s="2">
        <f ca="1">RANDBETWEEN(1,Formules!$B$3)</f>
        <v>483</v>
      </c>
      <c r="I1751" s="2">
        <f t="shared" si="56"/>
        <v>1750</v>
      </c>
    </row>
    <row r="1752" spans="1:9" x14ac:dyDescent="0.25">
      <c r="A1752" s="2" t="str">
        <f ca="1">Tabel4[[#This Row],[GroepBeheerderEmail]]&amp;Tabel4[[#This Row],[GroepNaam]]&amp;Tabel4[[#This Row],[ReisNaam]]&amp;Tabel4[[#This Row],[NotitieTitel]]&amp;Tabel4[[#This Row],[NotitieDatum]]&amp;Tabel4[[#This Row],[NotitieTekst]]</f>
        <v>Ofilia.Peron@gmail.com,Skinte,Foundiougne,Self-enabling attitude-oriented model,22-01-2020,Aenean sit amet justo. Morbi ut odio. Cras mi pede, malesuada in, imperdiet et, commodo vulputate, justo.</v>
      </c>
      <c r="B1752" s="2" t="str">
        <f ca="1">SUBSTITUTE(INDEX(Tabel3[GroepBeheerderEmail],Tabel4[[#This Row],[Reis.Index]]),",","")</f>
        <v>Ofilia.Peron@gmail.com</v>
      </c>
      <c r="C1752" s="2" t="str">
        <f ca="1">INDEX(Tabel3[GroepNaam],Tabel4[[#This Row],[Reis.Index]])</f>
        <v>,Skinte,</v>
      </c>
      <c r="D1752" s="2" t="str">
        <f ca="1">INDEX(Tabel3[ReisNaam],Tabel4[[#This Row],[Reis.Index]])&amp;","</f>
        <v>Foundiougne,</v>
      </c>
      <c r="E1752" t="s">
        <v>4490</v>
      </c>
      <c r="F1752" t="s">
        <v>2307</v>
      </c>
      <c r="G1752" s="17" t="str">
        <f t="shared" ca="1" si="55"/>
        <v>,22-01-2020,</v>
      </c>
      <c r="H1752" s="2">
        <f ca="1">RANDBETWEEN(1,Formules!$B$3)</f>
        <v>606</v>
      </c>
      <c r="I1752" s="2">
        <f t="shared" si="56"/>
        <v>1751</v>
      </c>
    </row>
    <row r="1753" spans="1:9" x14ac:dyDescent="0.25">
      <c r="A1753" s="2" t="str">
        <f ca="1">Tabel4[[#This Row],[GroepBeheerderEmail]]&amp;Tabel4[[#This Row],[GroepNaam]]&amp;Tabel4[[#This Row],[ReisNaam]]&amp;Tabel4[[#This Row],[NotitieTitel]]&amp;Tabel4[[#This Row],[NotitieDatum]]&amp;Tabel4[[#This Row],[NotitieTekst]]</f>
        <v>Edouard.Alger@gmail.com,Eare,Krasae Sin,Re-engineered exuding synergy,22-01-2020,Integer pede justo, lacinia eget, tincidunt eget, tempus vel, pede. Morbi porttitor lorem id ligula.</v>
      </c>
      <c r="B1753" s="2" t="str">
        <f ca="1">SUBSTITUTE(INDEX(Tabel3[GroepBeheerderEmail],Tabel4[[#This Row],[Reis.Index]]),",","")</f>
        <v>Edouard.Alger@gmail.com</v>
      </c>
      <c r="C1753" s="2" t="str">
        <f ca="1">INDEX(Tabel3[GroepNaam],Tabel4[[#This Row],[Reis.Index]])</f>
        <v>,Eare,</v>
      </c>
      <c r="D1753" s="2" t="str">
        <f ca="1">INDEX(Tabel3[ReisNaam],Tabel4[[#This Row],[Reis.Index]])&amp;","</f>
        <v>Krasae Sin,</v>
      </c>
      <c r="E1753" t="s">
        <v>4491</v>
      </c>
      <c r="F1753" t="s">
        <v>2672</v>
      </c>
      <c r="G1753" s="17" t="str">
        <f t="shared" ca="1" si="55"/>
        <v>,22-01-2020,</v>
      </c>
      <c r="H1753" s="2">
        <f ca="1">RANDBETWEEN(1,Formules!$B$3)</f>
        <v>479</v>
      </c>
      <c r="I1753" s="2">
        <f t="shared" si="56"/>
        <v>1752</v>
      </c>
    </row>
    <row r="1754" spans="1:9" x14ac:dyDescent="0.25">
      <c r="A1754" s="2" t="str">
        <f ca="1">Tabel4[[#This Row],[GroepBeheerderEmail]]&amp;Tabel4[[#This Row],[GroepNaam]]&amp;Tabel4[[#This Row],[ReisNaam]]&amp;Tabel4[[#This Row],[NotitieTitel]]&amp;Tabel4[[#This Row],[NotitieDatum]]&amp;Tabel4[[#This Row],[NotitieTekst]]</f>
        <v>Pennie.Thomtson@gmail.com,Tazz,Yirshi,Profit-focused value-added protocol,22-01-2020,Fusce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v>
      </c>
      <c r="B1754" s="2" t="str">
        <f ca="1">SUBSTITUTE(INDEX(Tabel3[GroepBeheerderEmail],Tabel4[[#This Row],[Reis.Index]]),",","")</f>
        <v>Pennie.Thomtson@gmail.com</v>
      </c>
      <c r="C1754" s="2" t="str">
        <f ca="1">INDEX(Tabel3[GroepNaam],Tabel4[[#This Row],[Reis.Index]])</f>
        <v>,Tazz,</v>
      </c>
      <c r="D1754" s="2" t="str">
        <f ca="1">INDEX(Tabel3[ReisNaam],Tabel4[[#This Row],[Reis.Index]])&amp;","</f>
        <v>Yirshi,</v>
      </c>
      <c r="E1754" t="s">
        <v>4492</v>
      </c>
      <c r="F1754" t="s">
        <v>2673</v>
      </c>
      <c r="G1754" s="17" t="str">
        <f t="shared" ca="1" si="55"/>
        <v>,22-01-2020,</v>
      </c>
      <c r="H1754" s="2">
        <f ca="1">RANDBETWEEN(1,Formules!$B$3)</f>
        <v>329</v>
      </c>
      <c r="I1754" s="2">
        <f t="shared" si="56"/>
        <v>1753</v>
      </c>
    </row>
    <row r="1755" spans="1:9" x14ac:dyDescent="0.25">
      <c r="A1755" s="2" t="str">
        <f ca="1">Tabel4[[#This Row],[GroepBeheerderEmail]]&amp;Tabel4[[#This Row],[GroepNaam]]&amp;Tabel4[[#This Row],[ReisNaam]]&amp;Tabel4[[#This Row],[NotitieTitel]]&amp;Tabel4[[#This Row],[NotitieDatum]]&amp;Tabel4[[#This Row],[NotitieTekst]]</f>
        <v>Franny.Bicheno@gmail.com,Livetube,São Gonçalo do Sapucaí,Business-focused logistical hardware,22-01-2020,Morbi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v>
      </c>
      <c r="B1755" s="2" t="str">
        <f ca="1">SUBSTITUTE(INDEX(Tabel3[GroepBeheerderEmail],Tabel4[[#This Row],[Reis.Index]]),",","")</f>
        <v>Franny.Bicheno@gmail.com</v>
      </c>
      <c r="C1755" s="2" t="str">
        <f ca="1">INDEX(Tabel3[GroepNaam],Tabel4[[#This Row],[Reis.Index]])</f>
        <v>,Livetube,</v>
      </c>
      <c r="D1755" s="2" t="str">
        <f ca="1">INDEX(Tabel3[ReisNaam],Tabel4[[#This Row],[Reis.Index]])&amp;","</f>
        <v>São Gonçalo do Sapucaí,</v>
      </c>
      <c r="E1755" t="s">
        <v>4493</v>
      </c>
      <c r="F1755" t="s">
        <v>2043</v>
      </c>
      <c r="G1755" s="17" t="str">
        <f t="shared" ca="1" si="55"/>
        <v>,22-01-2020,</v>
      </c>
      <c r="H1755" s="2">
        <f ca="1">RANDBETWEEN(1,Formules!$B$3)</f>
        <v>133</v>
      </c>
      <c r="I1755" s="2">
        <f t="shared" si="56"/>
        <v>1754</v>
      </c>
    </row>
    <row r="1756" spans="1:9" x14ac:dyDescent="0.25">
      <c r="A1756" s="2" t="str">
        <f ca="1">Tabel4[[#This Row],[GroepBeheerderEmail]]&amp;Tabel4[[#This Row],[GroepNaam]]&amp;Tabel4[[#This Row],[ReisNaam]]&amp;Tabel4[[#This Row],[NotitieTitel]]&amp;Tabel4[[#This Row],[NotitieDatum]]&amp;Tabel4[[#This Row],[NotitieTekst]]</f>
        <v>Francis.Cockhill@gmail.com,Fivespan,Bujaków,Business-focused radical core,22-01-2020,Fusce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v>
      </c>
      <c r="B1756" s="2" t="str">
        <f ca="1">SUBSTITUTE(INDEX(Tabel3[GroepBeheerderEmail],Tabel4[[#This Row],[Reis.Index]]),",","")</f>
        <v>Francis.Cockhill@gmail.com</v>
      </c>
      <c r="C1756" s="2" t="str">
        <f ca="1">INDEX(Tabel3[GroepNaam],Tabel4[[#This Row],[Reis.Index]])</f>
        <v>,Fivespan,</v>
      </c>
      <c r="D1756" s="2" t="str">
        <f ca="1">INDEX(Tabel3[ReisNaam],Tabel4[[#This Row],[Reis.Index]])&amp;","</f>
        <v>Bujaków,</v>
      </c>
      <c r="E1756" t="s">
        <v>4494</v>
      </c>
      <c r="F1756" t="s">
        <v>1712</v>
      </c>
      <c r="G1756" s="17" t="str">
        <f t="shared" ca="1" si="55"/>
        <v>,22-01-2020,</v>
      </c>
      <c r="H1756" s="2">
        <f ca="1">RANDBETWEEN(1,Formules!$B$3)</f>
        <v>79</v>
      </c>
      <c r="I1756" s="2">
        <f t="shared" si="56"/>
        <v>1755</v>
      </c>
    </row>
    <row r="1757" spans="1:9" x14ac:dyDescent="0.25">
      <c r="A1757" s="2" t="str">
        <f ca="1">Tabel4[[#This Row],[GroepBeheerderEmail]]&amp;Tabel4[[#This Row],[GroepNaam]]&amp;Tabel4[[#This Row],[ReisNaam]]&amp;Tabel4[[#This Row],[NotitieTitel]]&amp;Tabel4[[#This Row],[NotitieDatum]]&amp;Tabel4[[#This Row],[NotitieTekst]]</f>
        <v>Francene.Dougharty@gmail.com,Tambee,Macapsing,Networked web-enabled open architecture,22-01-2020,Etiam faucibus cursus urna. Ut tellus.</v>
      </c>
      <c r="B1757" s="2" t="str">
        <f ca="1">SUBSTITUTE(INDEX(Tabel3[GroepBeheerderEmail],Tabel4[[#This Row],[Reis.Index]]),",","")</f>
        <v>Francene.Dougharty@gmail.com</v>
      </c>
      <c r="C1757" s="2" t="str">
        <f ca="1">INDEX(Tabel3[GroepNaam],Tabel4[[#This Row],[Reis.Index]])</f>
        <v>,Tambee,</v>
      </c>
      <c r="D1757" s="2" t="str">
        <f ca="1">INDEX(Tabel3[ReisNaam],Tabel4[[#This Row],[Reis.Index]])&amp;","</f>
        <v>Macapsing,</v>
      </c>
      <c r="E1757" t="s">
        <v>4495</v>
      </c>
      <c r="F1757" t="s">
        <v>2385</v>
      </c>
      <c r="G1757" s="17" t="str">
        <f t="shared" ca="1" si="55"/>
        <v>,22-01-2020,</v>
      </c>
      <c r="H1757" s="2">
        <f ca="1">RANDBETWEEN(1,Formules!$B$3)</f>
        <v>892</v>
      </c>
      <c r="I1757" s="2">
        <f t="shared" si="56"/>
        <v>1756</v>
      </c>
    </row>
    <row r="1758" spans="1:9" x14ac:dyDescent="0.25">
      <c r="A1758" s="2" t="str">
        <f ca="1">Tabel4[[#This Row],[GroepBeheerderEmail]]&amp;Tabel4[[#This Row],[GroepNaam]]&amp;Tabel4[[#This Row],[ReisNaam]]&amp;Tabel4[[#This Row],[NotitieTitel]]&amp;Tabel4[[#This Row],[NotitieDatum]]&amp;Tabel4[[#This Row],[NotitieTekst]]</f>
        <v>Jolynn.Fosdike@gmail.com,Oyoloo,Stockholm,Ameliorated secondary success,22-01-2020,Cras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v>
      </c>
      <c r="B1758" s="2" t="str">
        <f ca="1">SUBSTITUTE(INDEX(Tabel3[GroepBeheerderEmail],Tabel4[[#This Row],[Reis.Index]]),",","")</f>
        <v>Jolynn.Fosdike@gmail.com</v>
      </c>
      <c r="C1758" s="2" t="str">
        <f ca="1">INDEX(Tabel3[GroepNaam],Tabel4[[#This Row],[Reis.Index]])</f>
        <v>,Oyoloo,</v>
      </c>
      <c r="D1758" s="2" t="str">
        <f ca="1">INDEX(Tabel3[ReisNaam],Tabel4[[#This Row],[Reis.Index]])&amp;","</f>
        <v>Stockholm,</v>
      </c>
      <c r="E1758" t="s">
        <v>4496</v>
      </c>
      <c r="F1758" t="s">
        <v>2103</v>
      </c>
      <c r="G1758" s="17" t="str">
        <f t="shared" ca="1" si="55"/>
        <v>,22-01-2020,</v>
      </c>
      <c r="H1758" s="2">
        <f ca="1">RANDBETWEEN(1,Formules!$B$3)</f>
        <v>45</v>
      </c>
      <c r="I1758" s="2">
        <f t="shared" si="56"/>
        <v>1757</v>
      </c>
    </row>
    <row r="1759" spans="1:9" x14ac:dyDescent="0.25">
      <c r="A1759" s="2" t="str">
        <f ca="1">Tabel4[[#This Row],[GroepBeheerderEmail]]&amp;Tabel4[[#This Row],[GroepNaam]]&amp;Tabel4[[#This Row],[ReisNaam]]&amp;Tabel4[[#This Row],[NotitieTitel]]&amp;Tabel4[[#This Row],[NotitieDatum]]&amp;Tabel4[[#This Row],[NotitieTekst]]</f>
        <v>Corette.Domke@gmail.com,Twimm,Lethbridge,Object-based holistic infrastructure,22-01-2020,Duis bibendum.</v>
      </c>
      <c r="B1759" s="2" t="str">
        <f ca="1">SUBSTITUTE(INDEX(Tabel3[GroepBeheerderEmail],Tabel4[[#This Row],[Reis.Index]]),",","")</f>
        <v>Corette.Domke@gmail.com</v>
      </c>
      <c r="C1759" s="2" t="str">
        <f ca="1">INDEX(Tabel3[GroepNaam],Tabel4[[#This Row],[Reis.Index]])</f>
        <v>,Twimm,</v>
      </c>
      <c r="D1759" s="2" t="str">
        <f ca="1">INDEX(Tabel3[ReisNaam],Tabel4[[#This Row],[Reis.Index]])&amp;","</f>
        <v>Lethbridge,</v>
      </c>
      <c r="E1759" t="s">
        <v>4497</v>
      </c>
      <c r="F1759" t="s">
        <v>2674</v>
      </c>
      <c r="G1759" s="17" t="str">
        <f t="shared" ca="1" si="55"/>
        <v>,22-01-2020,</v>
      </c>
      <c r="H1759" s="2">
        <f ca="1">RANDBETWEEN(1,Formules!$B$3)</f>
        <v>722</v>
      </c>
      <c r="I1759" s="2">
        <f t="shared" si="56"/>
        <v>1758</v>
      </c>
    </row>
    <row r="1760" spans="1:9" x14ac:dyDescent="0.25">
      <c r="A1760" s="2" t="str">
        <f ca="1">Tabel4[[#This Row],[GroepBeheerderEmail]]&amp;Tabel4[[#This Row],[GroepNaam]]&amp;Tabel4[[#This Row],[ReisNaam]]&amp;Tabel4[[#This Row],[NotitieTitel]]&amp;Tabel4[[#This Row],[NotitieDatum]]&amp;Tabel4[[#This Row],[NotitieTekst]]</f>
        <v>Blancha.Arthur@gmail.com,Camido,Palon,Networked client-server software,22-01-2020,Proin interdum mauris non ligula pellentesque ultrices.</v>
      </c>
      <c r="B1760" s="2" t="str">
        <f ca="1">SUBSTITUTE(INDEX(Tabel3[GroepBeheerderEmail],Tabel4[[#This Row],[Reis.Index]]),",","")</f>
        <v>Blancha.Arthur@gmail.com</v>
      </c>
      <c r="C1760" s="2" t="str">
        <f ca="1">INDEX(Tabel3[GroepNaam],Tabel4[[#This Row],[Reis.Index]])</f>
        <v>,Camido,</v>
      </c>
      <c r="D1760" s="2" t="str">
        <f ca="1">INDEX(Tabel3[ReisNaam],Tabel4[[#This Row],[Reis.Index]])&amp;","</f>
        <v>Palon,</v>
      </c>
      <c r="E1760" t="s">
        <v>4498</v>
      </c>
      <c r="F1760" t="s">
        <v>2139</v>
      </c>
      <c r="G1760" s="17" t="str">
        <f t="shared" ca="1" si="55"/>
        <v>,22-01-2020,</v>
      </c>
      <c r="H1760" s="2">
        <f ca="1">RANDBETWEEN(1,Formules!$B$3)</f>
        <v>193</v>
      </c>
      <c r="I1760" s="2">
        <f t="shared" si="56"/>
        <v>1759</v>
      </c>
    </row>
    <row r="1761" spans="1:9" x14ac:dyDescent="0.25">
      <c r="A1761" s="2" t="str">
        <f ca="1">Tabel4[[#This Row],[GroepBeheerderEmail]]&amp;Tabel4[[#This Row],[GroepNaam]]&amp;Tabel4[[#This Row],[ReisNaam]]&amp;Tabel4[[#This Row],[NotitieTitel]]&amp;Tabel4[[#This Row],[NotitieDatum]]&amp;Tabel4[[#This Row],[NotitieTekst]]</f>
        <v>Kenny.Pimm@gmail.com,Skidoo,Haninge,Synchronised fresh-thinking monitoring,22-01-2020,Donec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v>
      </c>
      <c r="B1761" s="2" t="str">
        <f ca="1">SUBSTITUTE(INDEX(Tabel3[GroepBeheerderEmail],Tabel4[[#This Row],[Reis.Index]]),",","")</f>
        <v>Kenny.Pimm@gmail.com</v>
      </c>
      <c r="C1761" s="2" t="str">
        <f ca="1">INDEX(Tabel3[GroepNaam],Tabel4[[#This Row],[Reis.Index]])</f>
        <v>,Skidoo,</v>
      </c>
      <c r="D1761" s="2" t="str">
        <f ca="1">INDEX(Tabel3[ReisNaam],Tabel4[[#This Row],[Reis.Index]])&amp;","</f>
        <v>Haninge,</v>
      </c>
      <c r="E1761" t="s">
        <v>4499</v>
      </c>
      <c r="F1761" t="s">
        <v>2675</v>
      </c>
      <c r="G1761" s="17" t="str">
        <f t="shared" ca="1" si="55"/>
        <v>,22-01-2020,</v>
      </c>
      <c r="H1761" s="2">
        <f ca="1">RANDBETWEEN(1,Formules!$B$3)</f>
        <v>962</v>
      </c>
      <c r="I1761" s="2">
        <f t="shared" si="56"/>
        <v>1760</v>
      </c>
    </row>
    <row r="1762" spans="1:9" x14ac:dyDescent="0.25">
      <c r="A1762" s="2" t="str">
        <f ca="1">Tabel4[[#This Row],[GroepBeheerderEmail]]&amp;Tabel4[[#This Row],[GroepNaam]]&amp;Tabel4[[#This Row],[ReisNaam]]&amp;Tabel4[[#This Row],[NotitieTitel]]&amp;Tabel4[[#This Row],[NotitieDatum]]&amp;Tabel4[[#This Row],[NotitieTekst]]</f>
        <v>Cinda.Sparrowhawk@gmail.com,Yakitri,Bobrowice,Synergized impactful hub,22-01-2020,Suspendisse potenti. Cras in purus eu magna vulputate luctus.</v>
      </c>
      <c r="B1762" s="2" t="str">
        <f ca="1">SUBSTITUTE(INDEX(Tabel3[GroepBeheerderEmail],Tabel4[[#This Row],[Reis.Index]]),",","")</f>
        <v>Cinda.Sparrowhawk@gmail.com</v>
      </c>
      <c r="C1762" s="2" t="str">
        <f ca="1">INDEX(Tabel3[GroepNaam],Tabel4[[#This Row],[Reis.Index]])</f>
        <v>,Yakitri,</v>
      </c>
      <c r="D1762" s="2" t="str">
        <f ca="1">INDEX(Tabel3[ReisNaam],Tabel4[[#This Row],[Reis.Index]])&amp;","</f>
        <v>Bobrowice,</v>
      </c>
      <c r="E1762" t="s">
        <v>4500</v>
      </c>
      <c r="F1762" t="s">
        <v>1701</v>
      </c>
      <c r="G1762" s="17" t="str">
        <f t="shared" ca="1" si="55"/>
        <v>,22-01-2020,</v>
      </c>
      <c r="H1762" s="2">
        <f ca="1">RANDBETWEEN(1,Formules!$B$3)</f>
        <v>779</v>
      </c>
      <c r="I1762" s="2">
        <f t="shared" si="56"/>
        <v>1761</v>
      </c>
    </row>
    <row r="1763" spans="1:9" x14ac:dyDescent="0.25">
      <c r="A1763" s="2" t="str">
        <f ca="1">Tabel4[[#This Row],[GroepBeheerderEmail]]&amp;Tabel4[[#This Row],[GroepNaam]]&amp;Tabel4[[#This Row],[ReisNaam]]&amp;Tabel4[[#This Row],[NotitieTitel]]&amp;Tabel4[[#This Row],[NotitieDatum]]&amp;Tabel4[[#This Row],[NotitieTekst]]</f>
        <v>Merwyn.Nash@gmail.com,Layo,Óbidos,Seamless stable customer loyalty,22-01-2020,Etiam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v>
      </c>
      <c r="B1763" s="2" t="str">
        <f ca="1">SUBSTITUTE(INDEX(Tabel3[GroepBeheerderEmail],Tabel4[[#This Row],[Reis.Index]]),",","")</f>
        <v>Merwyn.Nash@gmail.com</v>
      </c>
      <c r="C1763" s="2" t="str">
        <f ca="1">INDEX(Tabel3[GroepNaam],Tabel4[[#This Row],[Reis.Index]])</f>
        <v>,Layo,</v>
      </c>
      <c r="D1763" s="2" t="str">
        <f ca="1">INDEX(Tabel3[ReisNaam],Tabel4[[#This Row],[Reis.Index]])&amp;","</f>
        <v>Óbidos,</v>
      </c>
      <c r="E1763" t="s">
        <v>4501</v>
      </c>
      <c r="F1763" t="s">
        <v>2372</v>
      </c>
      <c r="G1763" s="17" t="str">
        <f t="shared" ca="1" si="55"/>
        <v>,22-01-2020,</v>
      </c>
      <c r="H1763" s="2">
        <f ca="1">RANDBETWEEN(1,Formules!$B$3)</f>
        <v>407</v>
      </c>
      <c r="I1763" s="2">
        <f t="shared" si="56"/>
        <v>1762</v>
      </c>
    </row>
    <row r="1764" spans="1:9" x14ac:dyDescent="0.25">
      <c r="A1764" s="2" t="str">
        <f ca="1">Tabel4[[#This Row],[GroepBeheerderEmail]]&amp;Tabel4[[#This Row],[GroepNaam]]&amp;Tabel4[[#This Row],[ReisNaam]]&amp;Tabel4[[#This Row],[NotitieTitel]]&amp;Tabel4[[#This Row],[NotitieDatum]]&amp;Tabel4[[#This Row],[NotitieTekst]]</f>
        <v>Adi.Fairney@gmail.com,Camimbo,Ruda-Huta,Function-based cohesive encryption,22-01-2020,Vivamus in felis eu sapien cursus vestibulum. Proin eu mi. Nulla ac enim. In tempor, turpis nec euismod scelerisque, quam turpis adipiscing lorem, vitae mattis nibh ligula nec sem.</v>
      </c>
      <c r="B1764" s="2" t="str">
        <f ca="1">SUBSTITUTE(INDEX(Tabel3[GroepBeheerderEmail],Tabel4[[#This Row],[Reis.Index]]),",","")</f>
        <v>Adi.Fairney@gmail.com</v>
      </c>
      <c r="C1764" s="2" t="str">
        <f ca="1">INDEX(Tabel3[GroepNaam],Tabel4[[#This Row],[Reis.Index]])</f>
        <v>,Camimbo,</v>
      </c>
      <c r="D1764" s="2" t="str">
        <f ca="1">INDEX(Tabel3[ReisNaam],Tabel4[[#This Row],[Reis.Index]])&amp;","</f>
        <v>Ruda-Huta,</v>
      </c>
      <c r="E1764" t="s">
        <v>4502</v>
      </c>
      <c r="F1764" t="s">
        <v>2676</v>
      </c>
      <c r="G1764" s="17" t="str">
        <f t="shared" ca="1" si="55"/>
        <v>,22-01-2020,</v>
      </c>
      <c r="H1764" s="2">
        <f ca="1">RANDBETWEEN(1,Formules!$B$3)</f>
        <v>150</v>
      </c>
      <c r="I1764" s="2">
        <f t="shared" si="56"/>
        <v>1763</v>
      </c>
    </row>
    <row r="1765" spans="1:9" x14ac:dyDescent="0.25">
      <c r="A1765" s="2" t="str">
        <f ca="1">Tabel4[[#This Row],[GroepBeheerderEmail]]&amp;Tabel4[[#This Row],[GroepNaam]]&amp;Tabel4[[#This Row],[ReisNaam]]&amp;Tabel4[[#This Row],[NotitieTitel]]&amp;Tabel4[[#This Row],[NotitieDatum]]&amp;Tabel4[[#This Row],[NotitieTekst]]</f>
        <v>Sven.Harrison@gmail.com,Wikibox,Vannes,Mandatory static forecast,22-01-2020,Nulla nisl. Nunc nisl. Duis bibendum, felis sed interdum venenatis, turpis enim blandit mi, in porttitor pede justo eu massa.</v>
      </c>
      <c r="B1765" s="2" t="str">
        <f ca="1">SUBSTITUTE(INDEX(Tabel3[GroepBeheerderEmail],Tabel4[[#This Row],[Reis.Index]]),",","")</f>
        <v>Sven.Harrison@gmail.com</v>
      </c>
      <c r="C1765" s="2" t="str">
        <f ca="1">INDEX(Tabel3[GroepNaam],Tabel4[[#This Row],[Reis.Index]])</f>
        <v>,Wikibox,</v>
      </c>
      <c r="D1765" s="2" t="str">
        <f ca="1">INDEX(Tabel3[ReisNaam],Tabel4[[#This Row],[Reis.Index]])&amp;","</f>
        <v>Vannes,</v>
      </c>
      <c r="E1765" t="s">
        <v>4503</v>
      </c>
      <c r="F1765" t="s">
        <v>1823</v>
      </c>
      <c r="G1765" s="17" t="str">
        <f t="shared" ca="1" si="55"/>
        <v>,22-01-2020,</v>
      </c>
      <c r="H1765" s="2">
        <f ca="1">RANDBETWEEN(1,Formules!$B$3)</f>
        <v>851</v>
      </c>
      <c r="I1765" s="2">
        <f t="shared" si="56"/>
        <v>1764</v>
      </c>
    </row>
    <row r="1766" spans="1:9" x14ac:dyDescent="0.25">
      <c r="A1766" s="2" t="str">
        <f ca="1">Tabel4[[#This Row],[GroepBeheerderEmail]]&amp;Tabel4[[#This Row],[GroepNaam]]&amp;Tabel4[[#This Row],[ReisNaam]]&amp;Tabel4[[#This Row],[NotitieTitel]]&amp;Tabel4[[#This Row],[NotitieDatum]]&amp;Tabel4[[#This Row],[NotitieTekst]]</f>
        <v>Allx.Dugmore@gmail.com,Skivee,San Miguel,Assimilated bifurcated internet solution,22-01-2020,Nulla tellus. In sagittis dui vel nisl. Duis ac nibh. Fusce lacus purus, aliquet at, feugiat non, pretium quis, lectus. Suspendisse potenti. In eleifend quam a odio. In hac habitasse platea dictumst.</v>
      </c>
      <c r="B1766" s="2" t="str">
        <f ca="1">SUBSTITUTE(INDEX(Tabel3[GroepBeheerderEmail],Tabel4[[#This Row],[Reis.Index]]),",","")</f>
        <v>Allx.Dugmore@gmail.com</v>
      </c>
      <c r="C1766" s="2" t="str">
        <f ca="1">INDEX(Tabel3[GroepNaam],Tabel4[[#This Row],[Reis.Index]])</f>
        <v>,Skivee,</v>
      </c>
      <c r="D1766" s="2" t="str">
        <f ca="1">INDEX(Tabel3[ReisNaam],Tabel4[[#This Row],[Reis.Index]])&amp;","</f>
        <v>San Miguel,</v>
      </c>
      <c r="E1766" t="s">
        <v>4504</v>
      </c>
      <c r="F1766" t="s">
        <v>1696</v>
      </c>
      <c r="G1766" s="17" t="str">
        <f t="shared" ca="1" si="55"/>
        <v>,22-01-2020,</v>
      </c>
      <c r="H1766" s="2">
        <f ca="1">RANDBETWEEN(1,Formules!$B$3)</f>
        <v>315</v>
      </c>
      <c r="I1766" s="2">
        <f t="shared" si="56"/>
        <v>1765</v>
      </c>
    </row>
    <row r="1767" spans="1:9" x14ac:dyDescent="0.25">
      <c r="A1767" s="2" t="str">
        <f ca="1">Tabel4[[#This Row],[GroepBeheerderEmail]]&amp;Tabel4[[#This Row],[GroepNaam]]&amp;Tabel4[[#This Row],[ReisNaam]]&amp;Tabel4[[#This Row],[NotitieTitel]]&amp;Tabel4[[#This Row],[NotitieDatum]]&amp;Tabel4[[#This Row],[NotitieTekst]]</f>
        <v>Kennie.Spaight@gmail.com,Kamba,Qingminghe,Intuitive bottom-line functionalities,22-01-2020,Aenean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v>
      </c>
      <c r="B1767" s="2" t="str">
        <f ca="1">SUBSTITUTE(INDEX(Tabel3[GroepBeheerderEmail],Tabel4[[#This Row],[Reis.Index]]),",","")</f>
        <v>Kennie.Spaight@gmail.com</v>
      </c>
      <c r="C1767" s="2" t="str">
        <f ca="1">INDEX(Tabel3[GroepNaam],Tabel4[[#This Row],[Reis.Index]])</f>
        <v>,Kamba,</v>
      </c>
      <c r="D1767" s="2" t="str">
        <f ca="1">INDEX(Tabel3[ReisNaam],Tabel4[[#This Row],[Reis.Index]])&amp;","</f>
        <v>Qingminghe,</v>
      </c>
      <c r="E1767" t="s">
        <v>4505</v>
      </c>
      <c r="F1767" t="s">
        <v>2518</v>
      </c>
      <c r="G1767" s="17" t="str">
        <f t="shared" ca="1" si="55"/>
        <v>,22-01-2020,</v>
      </c>
      <c r="H1767" s="2">
        <f ca="1">RANDBETWEEN(1,Formules!$B$3)</f>
        <v>619</v>
      </c>
      <c r="I1767" s="2">
        <f t="shared" si="56"/>
        <v>1766</v>
      </c>
    </row>
    <row r="1768" spans="1:9" x14ac:dyDescent="0.25">
      <c r="A1768" s="2" t="str">
        <f ca="1">Tabel4[[#This Row],[GroepBeheerderEmail]]&amp;Tabel4[[#This Row],[GroepNaam]]&amp;Tabel4[[#This Row],[ReisNaam]]&amp;Tabel4[[#This Row],[NotitieTitel]]&amp;Tabel4[[#This Row],[NotitieDatum]]&amp;Tabel4[[#This Row],[NotitieTekst]]</f>
        <v>Maurizia.Etches@gmail.com,Teklist,Detroit,Ameliorated logistical encryption,22-01-2020,Praesent blandit. Nam nulla. Integer pede justo, lacinia eget, tincidunt eget, tempus vel, pede.</v>
      </c>
      <c r="B1768" s="2" t="str">
        <f ca="1">SUBSTITUTE(INDEX(Tabel3[GroepBeheerderEmail],Tabel4[[#This Row],[Reis.Index]]),",","")</f>
        <v>Maurizia.Etches@gmail.com</v>
      </c>
      <c r="C1768" s="2" t="str">
        <f ca="1">INDEX(Tabel3[GroepNaam],Tabel4[[#This Row],[Reis.Index]])</f>
        <v>,Teklist,</v>
      </c>
      <c r="D1768" s="2" t="str">
        <f ca="1">INDEX(Tabel3[ReisNaam],Tabel4[[#This Row],[Reis.Index]])&amp;","</f>
        <v>Detroit,</v>
      </c>
      <c r="E1768" t="s">
        <v>4506</v>
      </c>
      <c r="F1768" t="s">
        <v>2677</v>
      </c>
      <c r="G1768" s="17" t="str">
        <f t="shared" ca="1" si="55"/>
        <v>,22-01-2020,</v>
      </c>
      <c r="H1768" s="2">
        <f ca="1">RANDBETWEEN(1,Formules!$B$3)</f>
        <v>814</v>
      </c>
      <c r="I1768" s="2">
        <f t="shared" si="56"/>
        <v>1767</v>
      </c>
    </row>
    <row r="1769" spans="1:9" x14ac:dyDescent="0.25">
      <c r="A1769" s="2" t="str">
        <f ca="1">Tabel4[[#This Row],[GroepBeheerderEmail]]&amp;Tabel4[[#This Row],[GroepNaam]]&amp;Tabel4[[#This Row],[ReisNaam]]&amp;Tabel4[[#This Row],[NotitieTitel]]&amp;Tabel4[[#This Row],[NotitieDatum]]&amp;Tabel4[[#This Row],[NotitieTekst]]</f>
        <v>Gordy.Clemmens@gmail.com,Yamia,Gembu,Multi-layered real-time support,22-01-2020,Morbi non quam nec dui luctus rutrum. Nulla tellus. In sagittis dui vel nisl. Duis ac nibh. Fusce lacus purus, aliquet at, feugiat non, pretium quis, lectus. Suspendisse potenti. In eleifend quam a odio. In hac habitasse platea dictumst. Maecenas ut massa quis augue luctus tincidunt.</v>
      </c>
      <c r="B1769" s="2" t="str">
        <f ca="1">SUBSTITUTE(INDEX(Tabel3[GroepBeheerderEmail],Tabel4[[#This Row],[Reis.Index]]),",","")</f>
        <v>Gordy.Clemmens@gmail.com</v>
      </c>
      <c r="C1769" s="2" t="str">
        <f ca="1">INDEX(Tabel3[GroepNaam],Tabel4[[#This Row],[Reis.Index]])</f>
        <v>,Yamia,</v>
      </c>
      <c r="D1769" s="2" t="str">
        <f ca="1">INDEX(Tabel3[ReisNaam],Tabel4[[#This Row],[Reis.Index]])&amp;","</f>
        <v>Gembu,</v>
      </c>
      <c r="E1769" t="s">
        <v>4507</v>
      </c>
      <c r="F1769" t="s">
        <v>2274</v>
      </c>
      <c r="G1769" s="17" t="str">
        <f t="shared" ca="1" si="55"/>
        <v>,22-01-2020,</v>
      </c>
      <c r="H1769" s="2">
        <f ca="1">RANDBETWEEN(1,Formules!$B$3)</f>
        <v>654</v>
      </c>
      <c r="I1769" s="2">
        <f t="shared" si="56"/>
        <v>1768</v>
      </c>
    </row>
    <row r="1770" spans="1:9" x14ac:dyDescent="0.25">
      <c r="A1770" s="2" t="str">
        <f ca="1">Tabel4[[#This Row],[GroepBeheerderEmail]]&amp;Tabel4[[#This Row],[GroepNaam]]&amp;Tabel4[[#This Row],[ReisNaam]]&amp;Tabel4[[#This Row],[NotitieTitel]]&amp;Tabel4[[#This Row],[NotitieDatum]]&amp;Tabel4[[#This Row],[NotitieTekst]]</f>
        <v>Charleen.Toop@gmail.com,Zooxo,Itinga,Configurable holistic emulation,22-01-2020,Integer ac leo. Pellentesque ultrices mattis odio. Donec vitae nisi. Nam ultrices, libero non mattis pulvinar, nulla pede ullamcorper augue, a suscipit nulla elit ac nulla. Sed vel enim sit amet nunc viverra dapibus. Nulla suscipit ligula in lacus.</v>
      </c>
      <c r="B1770" s="2" t="str">
        <f ca="1">SUBSTITUTE(INDEX(Tabel3[GroepBeheerderEmail],Tabel4[[#This Row],[Reis.Index]]),",","")</f>
        <v>Charleen.Toop@gmail.com</v>
      </c>
      <c r="C1770" s="2" t="str">
        <f ca="1">INDEX(Tabel3[GroepNaam],Tabel4[[#This Row],[Reis.Index]])</f>
        <v>,Zooxo,</v>
      </c>
      <c r="D1770" s="2" t="str">
        <f ca="1">INDEX(Tabel3[ReisNaam],Tabel4[[#This Row],[Reis.Index]])&amp;","</f>
        <v>Itinga,</v>
      </c>
      <c r="E1770" t="s">
        <v>4508</v>
      </c>
      <c r="F1770" t="s">
        <v>2500</v>
      </c>
      <c r="G1770" s="17" t="str">
        <f t="shared" ref="G1770:G1833" ca="1" si="57">","&amp;TEXT(TODAY(),"DD-MM-JJJJ")&amp;","</f>
        <v>,22-01-2020,</v>
      </c>
      <c r="H1770" s="2">
        <f ca="1">RANDBETWEEN(1,Formules!$B$3)</f>
        <v>419</v>
      </c>
      <c r="I1770" s="2">
        <f t="shared" ref="I1770:I1833" si="58">ROW()-1</f>
        <v>1769</v>
      </c>
    </row>
    <row r="1771" spans="1:9" x14ac:dyDescent="0.25">
      <c r="A1771" s="2" t="str">
        <f ca="1">Tabel4[[#This Row],[GroepBeheerderEmail]]&amp;Tabel4[[#This Row],[GroepNaam]]&amp;Tabel4[[#This Row],[ReisNaam]]&amp;Tabel4[[#This Row],[NotitieTitel]]&amp;Tabel4[[#This Row],[NotitieDatum]]&amp;Tabel4[[#This Row],[NotitieTekst]]</f>
        <v>Devan.Sainteau@gmail.com,Aivee,Wanbu,Public-key radical budgetary management,22-01-2020,Praesent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v>
      </c>
      <c r="B1771" s="2" t="str">
        <f ca="1">SUBSTITUTE(INDEX(Tabel3[GroepBeheerderEmail],Tabel4[[#This Row],[Reis.Index]]),",","")</f>
        <v>Devan.Sainteau@gmail.com</v>
      </c>
      <c r="C1771" s="2" t="str">
        <f ca="1">INDEX(Tabel3[GroepNaam],Tabel4[[#This Row],[Reis.Index]])</f>
        <v>,Aivee,</v>
      </c>
      <c r="D1771" s="2" t="str">
        <f ca="1">INDEX(Tabel3[ReisNaam],Tabel4[[#This Row],[Reis.Index]])&amp;","</f>
        <v>Wanbu,</v>
      </c>
      <c r="E1771" t="s">
        <v>4509</v>
      </c>
      <c r="F1771" t="s">
        <v>2304</v>
      </c>
      <c r="G1771" s="17" t="str">
        <f t="shared" ca="1" si="57"/>
        <v>,22-01-2020,</v>
      </c>
      <c r="H1771" s="2">
        <f ca="1">RANDBETWEEN(1,Formules!$B$3)</f>
        <v>643</v>
      </c>
      <c r="I1771" s="2">
        <f t="shared" si="58"/>
        <v>1770</v>
      </c>
    </row>
    <row r="1772" spans="1:9" x14ac:dyDescent="0.25">
      <c r="A1772" s="2" t="str">
        <f ca="1">Tabel4[[#This Row],[GroepBeheerderEmail]]&amp;Tabel4[[#This Row],[GroepNaam]]&amp;Tabel4[[#This Row],[ReisNaam]]&amp;Tabel4[[#This Row],[NotitieTitel]]&amp;Tabel4[[#This Row],[NotitieDatum]]&amp;Tabel4[[#This Row],[NotitieTekst]]</f>
        <v>Chrysa.Minnock@gmail.com,Fivespan,El Lolo,Upgradable intangible benchmark,22-01-2020,Maecenas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v>
      </c>
      <c r="B1772" s="2" t="str">
        <f ca="1">SUBSTITUTE(INDEX(Tabel3[GroepBeheerderEmail],Tabel4[[#This Row],[Reis.Index]]),",","")</f>
        <v>Chrysa.Minnock@gmail.com</v>
      </c>
      <c r="C1772" s="2" t="str">
        <f ca="1">INDEX(Tabel3[GroepNaam],Tabel4[[#This Row],[Reis.Index]])</f>
        <v>,Fivespan,</v>
      </c>
      <c r="D1772" s="2" t="str">
        <f ca="1">INDEX(Tabel3[ReisNaam],Tabel4[[#This Row],[Reis.Index]])&amp;","</f>
        <v>El Lolo,</v>
      </c>
      <c r="E1772" t="s">
        <v>4510</v>
      </c>
      <c r="F1772" t="s">
        <v>2137</v>
      </c>
      <c r="G1772" s="17" t="str">
        <f t="shared" ca="1" si="57"/>
        <v>,22-01-2020,</v>
      </c>
      <c r="H1772" s="2">
        <f ca="1">RANDBETWEEN(1,Formules!$B$3)</f>
        <v>218</v>
      </c>
      <c r="I1772" s="2">
        <f t="shared" si="58"/>
        <v>1771</v>
      </c>
    </row>
    <row r="1773" spans="1:9" x14ac:dyDescent="0.25">
      <c r="A1773" s="2" t="str">
        <f ca="1">Tabel4[[#This Row],[GroepBeheerderEmail]]&amp;Tabel4[[#This Row],[GroepNaam]]&amp;Tabel4[[#This Row],[ReisNaam]]&amp;Tabel4[[#This Row],[NotitieTitel]]&amp;Tabel4[[#This Row],[NotitieDatum]]&amp;Tabel4[[#This Row],[NotitieTekst]]</f>
        <v>Dominik.Grishmanov@gmail.com,Quinu,Fengyuan,Quality-focused next generation concept,22-01-2020,Duis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v>
      </c>
      <c r="B1773" s="2" t="str">
        <f ca="1">SUBSTITUTE(INDEX(Tabel3[GroepBeheerderEmail],Tabel4[[#This Row],[Reis.Index]]),",","")</f>
        <v>Dominik.Grishmanov@gmail.com</v>
      </c>
      <c r="C1773" s="2" t="str">
        <f ca="1">INDEX(Tabel3[GroepNaam],Tabel4[[#This Row],[Reis.Index]])</f>
        <v>,Quinu,</v>
      </c>
      <c r="D1773" s="2" t="str">
        <f ca="1">INDEX(Tabel3[ReisNaam],Tabel4[[#This Row],[Reis.Index]])&amp;","</f>
        <v>Fengyuan,</v>
      </c>
      <c r="E1773" t="s">
        <v>4511</v>
      </c>
      <c r="F1773" t="s">
        <v>2678</v>
      </c>
      <c r="G1773" s="17" t="str">
        <f t="shared" ca="1" si="57"/>
        <v>,22-01-2020,</v>
      </c>
      <c r="H1773" s="2">
        <f ca="1">RANDBETWEEN(1,Formules!$B$3)</f>
        <v>391</v>
      </c>
      <c r="I1773" s="2">
        <f t="shared" si="58"/>
        <v>1772</v>
      </c>
    </row>
    <row r="1774" spans="1:9" x14ac:dyDescent="0.25">
      <c r="A1774" s="2" t="str">
        <f ca="1">Tabel4[[#This Row],[GroepBeheerderEmail]]&amp;Tabel4[[#This Row],[GroepNaam]]&amp;Tabel4[[#This Row],[ReisNaam]]&amp;Tabel4[[#This Row],[NotitieTitel]]&amp;Tabel4[[#This Row],[NotitieDatum]]&amp;Tabel4[[#This Row],[NotitieTekst]]</f>
        <v>Ingeberg.O'Hartnett@gmail.com,Vidoo,Pewel Wielka,Multi-lateral eco-centric matrix,22-01-2020,Sed sagittis. Nam congue, risus semper porta volutpat, quam pede lobortis ligula, sit amet eleifend pede libero quis orci. Nullam molestie nibh in lectus. Pellentesque at nulla.</v>
      </c>
      <c r="B1774" s="2" t="str">
        <f ca="1">SUBSTITUTE(INDEX(Tabel3[GroepBeheerderEmail],Tabel4[[#This Row],[Reis.Index]]),",","")</f>
        <v>Ingeberg.O'Hartnett@gmail.com</v>
      </c>
      <c r="C1774" s="2" t="str">
        <f ca="1">INDEX(Tabel3[GroepNaam],Tabel4[[#This Row],[Reis.Index]])</f>
        <v>,Vidoo,</v>
      </c>
      <c r="D1774" s="2" t="str">
        <f ca="1">INDEX(Tabel3[ReisNaam],Tabel4[[#This Row],[Reis.Index]])&amp;","</f>
        <v>Pewel Wielka,</v>
      </c>
      <c r="E1774" t="s">
        <v>4512</v>
      </c>
      <c r="F1774" t="s">
        <v>2679</v>
      </c>
      <c r="G1774" s="17" t="str">
        <f t="shared" ca="1" si="57"/>
        <v>,22-01-2020,</v>
      </c>
      <c r="H1774" s="2">
        <f ca="1">RANDBETWEEN(1,Formules!$B$3)</f>
        <v>917</v>
      </c>
      <c r="I1774" s="2">
        <f t="shared" si="58"/>
        <v>1773</v>
      </c>
    </row>
    <row r="1775" spans="1:9" x14ac:dyDescent="0.25">
      <c r="A1775" s="2" t="str">
        <f ca="1">Tabel4[[#This Row],[GroepBeheerderEmail]]&amp;Tabel4[[#This Row],[GroepNaam]]&amp;Tabel4[[#This Row],[ReisNaam]]&amp;Tabel4[[#This Row],[NotitieTitel]]&amp;Tabel4[[#This Row],[NotitieDatum]]&amp;Tabel4[[#This Row],[NotitieTekst]]</f>
        <v>Remy.Tapin@gmail.com,Thoughtmix,Angus,Progressive tertiary Graphical User Interface,22-01-2020,Curabitur at ipsum ac tellus semper interdum. Mauris ullamcorper purus sit amet nulla. Quisque arcu libero, rutrum ac, lobortis vel, dapibus at, diam.</v>
      </c>
      <c r="B1775" s="2" t="str">
        <f ca="1">SUBSTITUTE(INDEX(Tabel3[GroepBeheerderEmail],Tabel4[[#This Row],[Reis.Index]]),",","")</f>
        <v>Remy.Tapin@gmail.com</v>
      </c>
      <c r="C1775" s="2" t="str">
        <f ca="1">INDEX(Tabel3[GroepNaam],Tabel4[[#This Row],[Reis.Index]])</f>
        <v>,Thoughtmix,</v>
      </c>
      <c r="D1775" s="2" t="str">
        <f ca="1">INDEX(Tabel3[ReisNaam],Tabel4[[#This Row],[Reis.Index]])&amp;","</f>
        <v>Angus,</v>
      </c>
      <c r="E1775" t="s">
        <v>4513</v>
      </c>
      <c r="F1775" t="s">
        <v>2023</v>
      </c>
      <c r="G1775" s="17" t="str">
        <f t="shared" ca="1" si="57"/>
        <v>,22-01-2020,</v>
      </c>
      <c r="H1775" s="2">
        <f ca="1">RANDBETWEEN(1,Formules!$B$3)</f>
        <v>248</v>
      </c>
      <c r="I1775" s="2">
        <f t="shared" si="58"/>
        <v>1774</v>
      </c>
    </row>
    <row r="1776" spans="1:9" x14ac:dyDescent="0.25">
      <c r="A1776" s="2" t="str">
        <f ca="1">Tabel4[[#This Row],[GroepBeheerderEmail]]&amp;Tabel4[[#This Row],[GroepNaam]]&amp;Tabel4[[#This Row],[ReisNaam]]&amp;Tabel4[[#This Row],[NotitieTitel]]&amp;Tabel4[[#This Row],[NotitieDatum]]&amp;Tabel4[[#This Row],[NotitieTekst]]</f>
        <v>Deborah.Mursell@gmail.com,Jabbertype,Yug,Operative discrete internet solution,22-01-2020,Nunc purus. Phasellus in felis. Donec semper sapien a libero. Nam dui. Proin leo odio, porttitor id, consequat in, consequat ut, nulla. Sed accumsan felis. Ut at dolor quis odio consequat varius. Integer ac leo. Pellentesque ultrices mattis odio. Donec vitae nisi.</v>
      </c>
      <c r="B1776" s="2" t="str">
        <f ca="1">SUBSTITUTE(INDEX(Tabel3[GroepBeheerderEmail],Tabel4[[#This Row],[Reis.Index]]),",","")</f>
        <v>Deborah.Mursell@gmail.com</v>
      </c>
      <c r="C1776" s="2" t="str">
        <f ca="1">INDEX(Tabel3[GroepNaam],Tabel4[[#This Row],[Reis.Index]])</f>
        <v>,Jabbertype,</v>
      </c>
      <c r="D1776" s="2" t="str">
        <f ca="1">INDEX(Tabel3[ReisNaam],Tabel4[[#This Row],[Reis.Index]])&amp;","</f>
        <v>Yug,</v>
      </c>
      <c r="E1776" t="s">
        <v>4514</v>
      </c>
      <c r="F1776" t="s">
        <v>2114</v>
      </c>
      <c r="G1776" s="17" t="str">
        <f t="shared" ca="1" si="57"/>
        <v>,22-01-2020,</v>
      </c>
      <c r="H1776" s="2">
        <f ca="1">RANDBETWEEN(1,Formules!$B$3)</f>
        <v>723</v>
      </c>
      <c r="I1776" s="2">
        <f t="shared" si="58"/>
        <v>1775</v>
      </c>
    </row>
    <row r="1777" spans="1:9" x14ac:dyDescent="0.25">
      <c r="A1777" s="2" t="str">
        <f ca="1">Tabel4[[#This Row],[GroepBeheerderEmail]]&amp;Tabel4[[#This Row],[GroepNaam]]&amp;Tabel4[[#This Row],[ReisNaam]]&amp;Tabel4[[#This Row],[NotitieTitel]]&amp;Tabel4[[#This Row],[NotitieDatum]]&amp;Tabel4[[#This Row],[NotitieTekst]]</f>
        <v>Lyndel.Jaan@gmail.com,Voonix,Ranchuelo,Automated foreground archive,22-01-2020,Integer ac neque. Duis bibendum. Morbi non quam nec dui luctus rutrum. Nulla tellus. In sagittis dui vel nisl. Duis ac nibh. Fusce lacus purus, aliquet at, feugiat non, pretium quis, lectus. Suspendisse potenti. In eleifend quam a odio. In hac habitasse platea dictumst.</v>
      </c>
      <c r="B1777" s="2" t="str">
        <f ca="1">SUBSTITUTE(INDEX(Tabel3[GroepBeheerderEmail],Tabel4[[#This Row],[Reis.Index]]),",","")</f>
        <v>Lyndel.Jaan@gmail.com</v>
      </c>
      <c r="C1777" s="2" t="str">
        <f ca="1">INDEX(Tabel3[GroepNaam],Tabel4[[#This Row],[Reis.Index]])</f>
        <v>,Voonix,</v>
      </c>
      <c r="D1777" s="2" t="str">
        <f ca="1">INDEX(Tabel3[ReisNaam],Tabel4[[#This Row],[Reis.Index]])&amp;","</f>
        <v>Ranchuelo,</v>
      </c>
      <c r="E1777" t="s">
        <v>4515</v>
      </c>
      <c r="F1777" t="s">
        <v>1915</v>
      </c>
      <c r="G1777" s="17" t="str">
        <f t="shared" ca="1" si="57"/>
        <v>,22-01-2020,</v>
      </c>
      <c r="H1777" s="2">
        <f ca="1">RANDBETWEEN(1,Formules!$B$3)</f>
        <v>915</v>
      </c>
      <c r="I1777" s="2">
        <f t="shared" si="58"/>
        <v>1776</v>
      </c>
    </row>
    <row r="1778" spans="1:9" x14ac:dyDescent="0.25">
      <c r="A1778" s="2" t="str">
        <f ca="1">Tabel4[[#This Row],[GroepBeheerderEmail]]&amp;Tabel4[[#This Row],[GroepNaam]]&amp;Tabel4[[#This Row],[ReisNaam]]&amp;Tabel4[[#This Row],[NotitieTitel]]&amp;Tabel4[[#This Row],[NotitieDatum]]&amp;Tabel4[[#This Row],[NotitieTekst]]</f>
        <v>Hadlee.Sugg@gmail.com,Riffpedia,Verrettes,Centralized optimal complexity,22-01-2020,Mauris enim leo, rhoncus sed, vestibulum sit amet, cursus id, turpis. Integer aliquet, massa id lobortis convallis, tortor risus dapibus augue, vel accumsan tellus nisi eu orci. Mauris lacinia sapien quis libero.</v>
      </c>
      <c r="B1778" s="2" t="str">
        <f ca="1">SUBSTITUTE(INDEX(Tabel3[GroepBeheerderEmail],Tabel4[[#This Row],[Reis.Index]]),",","")</f>
        <v>Hadlee.Sugg@gmail.com</v>
      </c>
      <c r="C1778" s="2" t="str">
        <f ca="1">INDEX(Tabel3[GroepNaam],Tabel4[[#This Row],[Reis.Index]])</f>
        <v>,Riffpedia,</v>
      </c>
      <c r="D1778" s="2" t="str">
        <f ca="1">INDEX(Tabel3[ReisNaam],Tabel4[[#This Row],[Reis.Index]])&amp;","</f>
        <v>Verrettes,</v>
      </c>
      <c r="E1778" t="s">
        <v>4516</v>
      </c>
      <c r="F1778" t="s">
        <v>2460</v>
      </c>
      <c r="G1778" s="17" t="str">
        <f t="shared" ca="1" si="57"/>
        <v>,22-01-2020,</v>
      </c>
      <c r="H1778" s="2">
        <f ca="1">RANDBETWEEN(1,Formules!$B$3)</f>
        <v>130</v>
      </c>
      <c r="I1778" s="2">
        <f t="shared" si="58"/>
        <v>1777</v>
      </c>
    </row>
    <row r="1779" spans="1:9" x14ac:dyDescent="0.25">
      <c r="A1779" s="2" t="str">
        <f ca="1">Tabel4[[#This Row],[GroepBeheerderEmail]]&amp;Tabel4[[#This Row],[GroepNaam]]&amp;Tabel4[[#This Row],[ReisNaam]]&amp;Tabel4[[#This Row],[NotitieTitel]]&amp;Tabel4[[#This Row],[NotitieDatum]]&amp;Tabel4[[#This Row],[NotitieTekst]]</f>
        <v>Myron.Zipsell@gmail.com,Oyoyo,As Sawdā,Team-oriented cohesive time-frame,22-01-2020,Cras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v>
      </c>
      <c r="B1779" s="2" t="str">
        <f ca="1">SUBSTITUTE(INDEX(Tabel3[GroepBeheerderEmail],Tabel4[[#This Row],[Reis.Index]]),",","")</f>
        <v>Myron.Zipsell@gmail.com</v>
      </c>
      <c r="C1779" s="2" t="str">
        <f ca="1">INDEX(Tabel3[GroepNaam],Tabel4[[#This Row],[Reis.Index]])</f>
        <v>,Oyoyo,</v>
      </c>
      <c r="D1779" s="2" t="str">
        <f ca="1">INDEX(Tabel3[ReisNaam],Tabel4[[#This Row],[Reis.Index]])&amp;","</f>
        <v>As Sawdā,</v>
      </c>
      <c r="E1779" t="s">
        <v>4517</v>
      </c>
      <c r="F1779" t="s">
        <v>2542</v>
      </c>
      <c r="G1779" s="17" t="str">
        <f t="shared" ca="1" si="57"/>
        <v>,22-01-2020,</v>
      </c>
      <c r="H1779" s="2">
        <f ca="1">RANDBETWEEN(1,Formules!$B$3)</f>
        <v>259</v>
      </c>
      <c r="I1779" s="2">
        <f t="shared" si="58"/>
        <v>1778</v>
      </c>
    </row>
    <row r="1780" spans="1:9" x14ac:dyDescent="0.25">
      <c r="A1780" s="2" t="str">
        <f ca="1">Tabel4[[#This Row],[GroepBeheerderEmail]]&amp;Tabel4[[#This Row],[GroepNaam]]&amp;Tabel4[[#This Row],[ReisNaam]]&amp;Tabel4[[#This Row],[NotitieTitel]]&amp;Tabel4[[#This Row],[NotitieDatum]]&amp;Tabel4[[#This Row],[NotitieTekst]]</f>
        <v>Freemon.Piche@gmail.com,Twiyo,Omsukchan,Reverse-engineered next generation core,22-01-2020,Sed vel enim sit amet nunc viverra dapibus. Nulla suscipit ligula in lacus. Curabitur at ipsum ac tellus semper interdum. Mauris ullamcorper purus sit amet nulla.</v>
      </c>
      <c r="B1780" s="2" t="str">
        <f ca="1">SUBSTITUTE(INDEX(Tabel3[GroepBeheerderEmail],Tabel4[[#This Row],[Reis.Index]]),",","")</f>
        <v>Freemon.Piche@gmail.com</v>
      </c>
      <c r="C1780" s="2" t="str">
        <f ca="1">INDEX(Tabel3[GroepNaam],Tabel4[[#This Row],[Reis.Index]])</f>
        <v>,Twiyo,</v>
      </c>
      <c r="D1780" s="2" t="str">
        <f ca="1">INDEX(Tabel3[ReisNaam],Tabel4[[#This Row],[Reis.Index]])&amp;","</f>
        <v>Omsukchan,</v>
      </c>
      <c r="E1780" t="s">
        <v>4518</v>
      </c>
      <c r="F1780" t="s">
        <v>2620</v>
      </c>
      <c r="G1780" s="17" t="str">
        <f t="shared" ca="1" si="57"/>
        <v>,22-01-2020,</v>
      </c>
      <c r="H1780" s="2">
        <f ca="1">RANDBETWEEN(1,Formules!$B$3)</f>
        <v>436</v>
      </c>
      <c r="I1780" s="2">
        <f t="shared" si="58"/>
        <v>1779</v>
      </c>
    </row>
    <row r="1781" spans="1:9" x14ac:dyDescent="0.25">
      <c r="A1781" s="2" t="str">
        <f ca="1">Tabel4[[#This Row],[GroepBeheerderEmail]]&amp;Tabel4[[#This Row],[GroepNaam]]&amp;Tabel4[[#This Row],[ReisNaam]]&amp;Tabel4[[#This Row],[NotitieTitel]]&amp;Tabel4[[#This Row],[NotitieDatum]]&amp;Tabel4[[#This Row],[NotitieTekst]]</f>
        <v>Jenelle.Caw@gmail.com,Tazz,Filipstad,Programmable 6th generation synergy,22-01-2020,Vivamus vel nulla eget eros elementum pellentesque. Quisque porta volutpat erat. Quisque erat eros, viverra eget, congue eget, semper rutrum, nulla. Nunc purus. Phasellus in felis. Donec semper sapien a libero.</v>
      </c>
      <c r="B1781" s="2" t="str">
        <f ca="1">SUBSTITUTE(INDEX(Tabel3[GroepBeheerderEmail],Tabel4[[#This Row],[Reis.Index]]),",","")</f>
        <v>Jenelle.Caw@gmail.com</v>
      </c>
      <c r="C1781" s="2" t="str">
        <f ca="1">INDEX(Tabel3[GroepNaam],Tabel4[[#This Row],[Reis.Index]])</f>
        <v>,Tazz,</v>
      </c>
      <c r="D1781" s="2" t="str">
        <f ca="1">INDEX(Tabel3[ReisNaam],Tabel4[[#This Row],[Reis.Index]])&amp;","</f>
        <v>Filipstad,</v>
      </c>
      <c r="E1781" t="s">
        <v>4519</v>
      </c>
      <c r="F1781" t="s">
        <v>2680</v>
      </c>
      <c r="G1781" s="17" t="str">
        <f t="shared" ca="1" si="57"/>
        <v>,22-01-2020,</v>
      </c>
      <c r="H1781" s="2">
        <f ca="1">RANDBETWEEN(1,Formules!$B$3)</f>
        <v>401</v>
      </c>
      <c r="I1781" s="2">
        <f t="shared" si="58"/>
        <v>1780</v>
      </c>
    </row>
    <row r="1782" spans="1:9" x14ac:dyDescent="0.25">
      <c r="A1782" s="2" t="str">
        <f ca="1">Tabel4[[#This Row],[GroepBeheerderEmail]]&amp;Tabel4[[#This Row],[GroepNaam]]&amp;Tabel4[[#This Row],[ReisNaam]]&amp;Tabel4[[#This Row],[NotitieTitel]]&amp;Tabel4[[#This Row],[NotitieDatum]]&amp;Tabel4[[#This Row],[NotitieTekst]]</f>
        <v>Consuela.Grimditch@gmail.com,Janyx,Sumberkertokrajan,Diverse uniform implementation,22-01-2020,Aenean auctor gravida sem. Praesent id massa id nisl venenatis lacinia. Aenean sit amet justo. Morbi ut odio.</v>
      </c>
      <c r="B1782" s="2" t="str">
        <f ca="1">SUBSTITUTE(INDEX(Tabel3[GroepBeheerderEmail],Tabel4[[#This Row],[Reis.Index]]),",","")</f>
        <v>Consuela.Grimditch@gmail.com</v>
      </c>
      <c r="C1782" s="2" t="str">
        <f ca="1">INDEX(Tabel3[GroepNaam],Tabel4[[#This Row],[Reis.Index]])</f>
        <v>,Janyx,</v>
      </c>
      <c r="D1782" s="2" t="str">
        <f ca="1">INDEX(Tabel3[ReisNaam],Tabel4[[#This Row],[Reis.Index]])&amp;","</f>
        <v>Sumberkertokrajan,</v>
      </c>
      <c r="E1782" t="s">
        <v>4520</v>
      </c>
      <c r="F1782" t="s">
        <v>1945</v>
      </c>
      <c r="G1782" s="17" t="str">
        <f t="shared" ca="1" si="57"/>
        <v>,22-01-2020,</v>
      </c>
      <c r="H1782" s="2">
        <f ca="1">RANDBETWEEN(1,Formules!$B$3)</f>
        <v>695</v>
      </c>
      <c r="I1782" s="2">
        <f t="shared" si="58"/>
        <v>1781</v>
      </c>
    </row>
    <row r="1783" spans="1:9" x14ac:dyDescent="0.25">
      <c r="A1783" s="2" t="str">
        <f ca="1">Tabel4[[#This Row],[GroepBeheerderEmail]]&amp;Tabel4[[#This Row],[GroepNaam]]&amp;Tabel4[[#This Row],[ReisNaam]]&amp;Tabel4[[#This Row],[NotitieTitel]]&amp;Tabel4[[#This Row],[NotitieDatum]]&amp;Tabel4[[#This Row],[NotitieTekst]]</f>
        <v>Mable.Stobbie@gmail.com,Meevee,Umi,Integrated responsive info-mediaries,22-01-2020,Integer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v>
      </c>
      <c r="B1783" s="2" t="str">
        <f ca="1">SUBSTITUTE(INDEX(Tabel3[GroepBeheerderEmail],Tabel4[[#This Row],[Reis.Index]]),",","")</f>
        <v>Mable.Stobbie@gmail.com</v>
      </c>
      <c r="C1783" s="2" t="str">
        <f ca="1">INDEX(Tabel3[GroepNaam],Tabel4[[#This Row],[Reis.Index]])</f>
        <v>,Meevee,</v>
      </c>
      <c r="D1783" s="2" t="str">
        <f ca="1">INDEX(Tabel3[ReisNaam],Tabel4[[#This Row],[Reis.Index]])&amp;","</f>
        <v>Umi,</v>
      </c>
      <c r="E1783" t="s">
        <v>4521</v>
      </c>
      <c r="F1783" t="s">
        <v>2681</v>
      </c>
      <c r="G1783" s="17" t="str">
        <f t="shared" ca="1" si="57"/>
        <v>,22-01-2020,</v>
      </c>
      <c r="H1783" s="2">
        <f ca="1">RANDBETWEEN(1,Formules!$B$3)</f>
        <v>819</v>
      </c>
      <c r="I1783" s="2">
        <f t="shared" si="58"/>
        <v>1782</v>
      </c>
    </row>
    <row r="1784" spans="1:9" x14ac:dyDescent="0.25">
      <c r="A1784" s="2" t="str">
        <f ca="1">Tabel4[[#This Row],[GroepBeheerderEmail]]&amp;Tabel4[[#This Row],[GroepNaam]]&amp;Tabel4[[#This Row],[ReisNaam]]&amp;Tabel4[[#This Row],[NotitieTitel]]&amp;Tabel4[[#This Row],[NotitieDatum]]&amp;Tabel4[[#This Row],[NotitieTekst]]</f>
        <v>Cull.Annes@gmail.com,Oloo,Wololele A,Up-sized fault-tolerant superstructure,22-01-2020,Aenean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v>
      </c>
      <c r="B1784" s="2" t="str">
        <f ca="1">SUBSTITUTE(INDEX(Tabel3[GroepBeheerderEmail],Tabel4[[#This Row],[Reis.Index]]),",","")</f>
        <v>Cull.Annes@gmail.com</v>
      </c>
      <c r="C1784" s="2" t="str">
        <f ca="1">INDEX(Tabel3[GroepNaam],Tabel4[[#This Row],[Reis.Index]])</f>
        <v>,Oloo,</v>
      </c>
      <c r="D1784" s="2" t="str">
        <f ca="1">INDEX(Tabel3[ReisNaam],Tabel4[[#This Row],[Reis.Index]])&amp;","</f>
        <v>Wololele A,</v>
      </c>
      <c r="E1784" t="s">
        <v>4522</v>
      </c>
      <c r="F1784" t="s">
        <v>2682</v>
      </c>
      <c r="G1784" s="17" t="str">
        <f t="shared" ca="1" si="57"/>
        <v>,22-01-2020,</v>
      </c>
      <c r="H1784" s="2">
        <f ca="1">RANDBETWEEN(1,Formules!$B$3)</f>
        <v>423</v>
      </c>
      <c r="I1784" s="2">
        <f t="shared" si="58"/>
        <v>1783</v>
      </c>
    </row>
    <row r="1785" spans="1:9" x14ac:dyDescent="0.25">
      <c r="A1785" s="2" t="str">
        <f ca="1">Tabel4[[#This Row],[GroepBeheerderEmail]]&amp;Tabel4[[#This Row],[GroepNaam]]&amp;Tabel4[[#This Row],[ReisNaam]]&amp;Tabel4[[#This Row],[NotitieTitel]]&amp;Tabel4[[#This Row],[NotitieDatum]]&amp;Tabel4[[#This Row],[NotitieTekst]]</f>
        <v>Drake.Bennie@gmail.com,Devify,Manaloal,Vision-oriented 4th generation throughput,22-01-2020,Morbi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v>
      </c>
      <c r="B1785" s="2" t="str">
        <f ca="1">SUBSTITUTE(INDEX(Tabel3[GroepBeheerderEmail],Tabel4[[#This Row],[Reis.Index]]),",","")</f>
        <v>Drake.Bennie@gmail.com</v>
      </c>
      <c r="C1785" s="2" t="str">
        <f ca="1">INDEX(Tabel3[GroepNaam],Tabel4[[#This Row],[Reis.Index]])</f>
        <v>,Devify,</v>
      </c>
      <c r="D1785" s="2" t="str">
        <f ca="1">INDEX(Tabel3[ReisNaam],Tabel4[[#This Row],[Reis.Index]])&amp;","</f>
        <v>Manaloal,</v>
      </c>
      <c r="E1785" t="s">
        <v>4523</v>
      </c>
      <c r="F1785" t="s">
        <v>1752</v>
      </c>
      <c r="G1785" s="17" t="str">
        <f t="shared" ca="1" si="57"/>
        <v>,22-01-2020,</v>
      </c>
      <c r="H1785" s="2">
        <f ca="1">RANDBETWEEN(1,Formules!$B$3)</f>
        <v>972</v>
      </c>
      <c r="I1785" s="2">
        <f t="shared" si="58"/>
        <v>1784</v>
      </c>
    </row>
    <row r="1786" spans="1:9" x14ac:dyDescent="0.25">
      <c r="A1786" s="2" t="str">
        <f ca="1">Tabel4[[#This Row],[GroepBeheerderEmail]]&amp;Tabel4[[#This Row],[GroepNaam]]&amp;Tabel4[[#This Row],[ReisNaam]]&amp;Tabel4[[#This Row],[NotitieTitel]]&amp;Tabel4[[#This Row],[NotitieDatum]]&amp;Tabel4[[#This Row],[NotitieTekst]]</f>
        <v>Jenelle.Caw@gmail.com,Tazz,Olkusz,Programmable hybrid moratorium,22-01-2020,Duis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v>
      </c>
      <c r="B1786" s="2" t="str">
        <f ca="1">SUBSTITUTE(INDEX(Tabel3[GroepBeheerderEmail],Tabel4[[#This Row],[Reis.Index]]),",","")</f>
        <v>Jenelle.Caw@gmail.com</v>
      </c>
      <c r="C1786" s="2" t="str">
        <f ca="1">INDEX(Tabel3[GroepNaam],Tabel4[[#This Row],[Reis.Index]])</f>
        <v>,Tazz,</v>
      </c>
      <c r="D1786" s="2" t="str">
        <f ca="1">INDEX(Tabel3[ReisNaam],Tabel4[[#This Row],[Reis.Index]])&amp;","</f>
        <v>Olkusz,</v>
      </c>
      <c r="E1786" t="s">
        <v>4524</v>
      </c>
      <c r="F1786" t="s">
        <v>2031</v>
      </c>
      <c r="G1786" s="17" t="str">
        <f t="shared" ca="1" si="57"/>
        <v>,22-01-2020,</v>
      </c>
      <c r="H1786" s="2">
        <f ca="1">RANDBETWEEN(1,Formules!$B$3)</f>
        <v>386</v>
      </c>
      <c r="I1786" s="2">
        <f t="shared" si="58"/>
        <v>1785</v>
      </c>
    </row>
    <row r="1787" spans="1:9" x14ac:dyDescent="0.25">
      <c r="A1787" s="2" t="str">
        <f ca="1">Tabel4[[#This Row],[GroepBeheerderEmail]]&amp;Tabel4[[#This Row],[GroepNaam]]&amp;Tabel4[[#This Row],[ReisNaam]]&amp;Tabel4[[#This Row],[NotitieTitel]]&amp;Tabel4[[#This Row],[NotitieDatum]]&amp;Tabel4[[#This Row],[NotitieTekst]]</f>
        <v>Philippe.Vogele@gmail.com,Eayo,Hongtu,Extended object-oriented challenge,22-01-2020,Praesent id massa id nisl venenatis lacinia.</v>
      </c>
      <c r="B1787" s="2" t="str">
        <f ca="1">SUBSTITUTE(INDEX(Tabel3[GroepBeheerderEmail],Tabel4[[#This Row],[Reis.Index]]),",","")</f>
        <v>Philippe.Vogele@gmail.com</v>
      </c>
      <c r="C1787" s="2" t="str">
        <f ca="1">INDEX(Tabel3[GroepNaam],Tabel4[[#This Row],[Reis.Index]])</f>
        <v>,Eayo,</v>
      </c>
      <c r="D1787" s="2" t="str">
        <f ca="1">INDEX(Tabel3[ReisNaam],Tabel4[[#This Row],[Reis.Index]])&amp;","</f>
        <v>Hongtu,</v>
      </c>
      <c r="E1787" t="s">
        <v>4525</v>
      </c>
      <c r="F1787" t="s">
        <v>2683</v>
      </c>
      <c r="G1787" s="17" t="str">
        <f t="shared" ca="1" si="57"/>
        <v>,22-01-2020,</v>
      </c>
      <c r="H1787" s="2">
        <f ca="1">RANDBETWEEN(1,Formules!$B$3)</f>
        <v>823</v>
      </c>
      <c r="I1787" s="2">
        <f t="shared" si="58"/>
        <v>1786</v>
      </c>
    </row>
    <row r="1788" spans="1:9" x14ac:dyDescent="0.25">
      <c r="A1788" s="2" t="str">
        <f ca="1">Tabel4[[#This Row],[GroepBeheerderEmail]]&amp;Tabel4[[#This Row],[GroepNaam]]&amp;Tabel4[[#This Row],[ReisNaam]]&amp;Tabel4[[#This Row],[NotitieTitel]]&amp;Tabel4[[#This Row],[NotitieDatum]]&amp;Tabel4[[#This Row],[NotitieTekst]]</f>
        <v>Ruby.Mackness@gmail.com,Katz,Shuanggang,Seamless secondary data-warehouse,22-01-2020,Lorem ipsum dolor sit amet, consectetuer adipiscing elit.</v>
      </c>
      <c r="B1788" s="2" t="str">
        <f ca="1">SUBSTITUTE(INDEX(Tabel3[GroepBeheerderEmail],Tabel4[[#This Row],[Reis.Index]]),",","")</f>
        <v>Ruby.Mackness@gmail.com</v>
      </c>
      <c r="C1788" s="2" t="str">
        <f ca="1">INDEX(Tabel3[GroepNaam],Tabel4[[#This Row],[Reis.Index]])</f>
        <v>,Katz,</v>
      </c>
      <c r="D1788" s="2" t="str">
        <f ca="1">INDEX(Tabel3[ReisNaam],Tabel4[[#This Row],[Reis.Index]])&amp;","</f>
        <v>Shuanggang,</v>
      </c>
      <c r="E1788" t="s">
        <v>4526</v>
      </c>
      <c r="F1788" t="s">
        <v>1942</v>
      </c>
      <c r="G1788" s="17" t="str">
        <f t="shared" ca="1" si="57"/>
        <v>,22-01-2020,</v>
      </c>
      <c r="H1788" s="2">
        <f ca="1">RANDBETWEEN(1,Formules!$B$3)</f>
        <v>91</v>
      </c>
      <c r="I1788" s="2">
        <f t="shared" si="58"/>
        <v>1787</v>
      </c>
    </row>
    <row r="1789" spans="1:9" x14ac:dyDescent="0.25">
      <c r="A1789" s="2" t="str">
        <f ca="1">Tabel4[[#This Row],[GroepBeheerderEmail]]&amp;Tabel4[[#This Row],[GroepNaam]]&amp;Tabel4[[#This Row],[ReisNaam]]&amp;Tabel4[[#This Row],[NotitieTitel]]&amp;Tabel4[[#This Row],[NotitieDatum]]&amp;Tabel4[[#This Row],[NotitieTekst]]</f>
        <v>Rickey.Stanislaw@gmail.com,Riffpedia,Seia,Automated zero administration Graphic Interface,22-01-2020,Pellentesque eget nunc. Donec quis orci eget orci vehicula condimentum.</v>
      </c>
      <c r="B1789" s="2" t="str">
        <f ca="1">SUBSTITUTE(INDEX(Tabel3[GroepBeheerderEmail],Tabel4[[#This Row],[Reis.Index]]),",","")</f>
        <v>Rickey.Stanislaw@gmail.com</v>
      </c>
      <c r="C1789" s="2" t="str">
        <f ca="1">INDEX(Tabel3[GroepNaam],Tabel4[[#This Row],[Reis.Index]])</f>
        <v>,Riffpedia,</v>
      </c>
      <c r="D1789" s="2" t="str">
        <f ca="1">INDEX(Tabel3[ReisNaam],Tabel4[[#This Row],[Reis.Index]])&amp;","</f>
        <v>Seia,</v>
      </c>
      <c r="E1789" t="s">
        <v>4527</v>
      </c>
      <c r="F1789" t="s">
        <v>2507</v>
      </c>
      <c r="G1789" s="17" t="str">
        <f t="shared" ca="1" si="57"/>
        <v>,22-01-2020,</v>
      </c>
      <c r="H1789" s="2">
        <f ca="1">RANDBETWEEN(1,Formules!$B$3)</f>
        <v>88</v>
      </c>
      <c r="I1789" s="2">
        <f t="shared" si="58"/>
        <v>1788</v>
      </c>
    </row>
    <row r="1790" spans="1:9" x14ac:dyDescent="0.25">
      <c r="A1790" s="2" t="str">
        <f ca="1">Tabel4[[#This Row],[GroepBeheerderEmail]]&amp;Tabel4[[#This Row],[GroepNaam]]&amp;Tabel4[[#This Row],[ReisNaam]]&amp;Tabel4[[#This Row],[NotitieTitel]]&amp;Tabel4[[#This Row],[NotitieDatum]]&amp;Tabel4[[#This Row],[NotitieTekst]]</f>
        <v>Lorianne.Stanfield@gmail.com,Meedoo,Kilim,Operative heuristic throughput,22-01-2020,Mauris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v>
      </c>
      <c r="B1790" s="2" t="str">
        <f ca="1">SUBSTITUTE(INDEX(Tabel3[GroepBeheerderEmail],Tabel4[[#This Row],[Reis.Index]]),",","")</f>
        <v>Lorianne.Stanfield@gmail.com</v>
      </c>
      <c r="C1790" s="2" t="str">
        <f ca="1">INDEX(Tabel3[GroepNaam],Tabel4[[#This Row],[Reis.Index]])</f>
        <v>,Meedoo,</v>
      </c>
      <c r="D1790" s="2" t="str">
        <f ca="1">INDEX(Tabel3[ReisNaam],Tabel4[[#This Row],[Reis.Index]])&amp;","</f>
        <v>Kilim,</v>
      </c>
      <c r="E1790" t="s">
        <v>4528</v>
      </c>
      <c r="F1790" t="s">
        <v>2551</v>
      </c>
      <c r="G1790" s="17" t="str">
        <f t="shared" ca="1" si="57"/>
        <v>,22-01-2020,</v>
      </c>
      <c r="H1790" s="2">
        <f ca="1">RANDBETWEEN(1,Formules!$B$3)</f>
        <v>812</v>
      </c>
      <c r="I1790" s="2">
        <f t="shared" si="58"/>
        <v>1789</v>
      </c>
    </row>
    <row r="1791" spans="1:9" x14ac:dyDescent="0.25">
      <c r="A1791" s="2" t="str">
        <f ca="1">Tabel4[[#This Row],[GroepBeheerderEmail]]&amp;Tabel4[[#This Row],[GroepNaam]]&amp;Tabel4[[#This Row],[ReisNaam]]&amp;Tabel4[[#This Row],[NotitieTitel]]&amp;Tabel4[[#This Row],[NotitieDatum]]&amp;Tabel4[[#This Row],[NotitieTekst]]</f>
        <v>Haskel.Bath@gmail.com,Tambee,Mojokerto,Implemented client-server standardization,22-01-2020,Nulla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v>
      </c>
      <c r="B1791" s="2" t="str">
        <f ca="1">SUBSTITUTE(INDEX(Tabel3[GroepBeheerderEmail],Tabel4[[#This Row],[Reis.Index]]),",","")</f>
        <v>Haskel.Bath@gmail.com</v>
      </c>
      <c r="C1791" s="2" t="str">
        <f ca="1">INDEX(Tabel3[GroepNaam],Tabel4[[#This Row],[Reis.Index]])</f>
        <v>,Tambee,</v>
      </c>
      <c r="D1791" s="2" t="str">
        <f ca="1">INDEX(Tabel3[ReisNaam],Tabel4[[#This Row],[Reis.Index]])&amp;","</f>
        <v>Mojokerto,</v>
      </c>
      <c r="E1791" t="s">
        <v>4529</v>
      </c>
      <c r="F1791" t="s">
        <v>2012</v>
      </c>
      <c r="G1791" s="17" t="str">
        <f t="shared" ca="1" si="57"/>
        <v>,22-01-2020,</v>
      </c>
      <c r="H1791" s="2">
        <f ca="1">RANDBETWEEN(1,Formules!$B$3)</f>
        <v>747</v>
      </c>
      <c r="I1791" s="2">
        <f t="shared" si="58"/>
        <v>1790</v>
      </c>
    </row>
    <row r="1792" spans="1:9" x14ac:dyDescent="0.25">
      <c r="A1792" s="2" t="str">
        <f ca="1">Tabel4[[#This Row],[GroepBeheerderEmail]]&amp;Tabel4[[#This Row],[GroepNaam]]&amp;Tabel4[[#This Row],[ReisNaam]]&amp;Tabel4[[#This Row],[NotitieTitel]]&amp;Tabel4[[#This Row],[NotitieDatum]]&amp;Tabel4[[#This Row],[NotitieTekst]]</f>
        <v>Flss.Buntain@gmail.com,Oyoba,Sosnovka,Universal systemic local area network,22-01-2020,Sed ante. Vivamus tortor. Duis mattis egestas metus.</v>
      </c>
      <c r="B1792" s="2" t="str">
        <f ca="1">SUBSTITUTE(INDEX(Tabel3[GroepBeheerderEmail],Tabel4[[#This Row],[Reis.Index]]),",","")</f>
        <v>Flss.Buntain@gmail.com</v>
      </c>
      <c r="C1792" s="2" t="str">
        <f ca="1">INDEX(Tabel3[GroepNaam],Tabel4[[#This Row],[Reis.Index]])</f>
        <v>,Oyoba,</v>
      </c>
      <c r="D1792" s="2" t="str">
        <f ca="1">INDEX(Tabel3[ReisNaam],Tabel4[[#This Row],[Reis.Index]])&amp;","</f>
        <v>Sosnovka,</v>
      </c>
      <c r="E1792" t="s">
        <v>4530</v>
      </c>
      <c r="F1792" t="s">
        <v>1809</v>
      </c>
      <c r="G1792" s="17" t="str">
        <f t="shared" ca="1" si="57"/>
        <v>,22-01-2020,</v>
      </c>
      <c r="H1792" s="2">
        <f ca="1">RANDBETWEEN(1,Formules!$B$3)</f>
        <v>131</v>
      </c>
      <c r="I1792" s="2">
        <f t="shared" si="58"/>
        <v>1791</v>
      </c>
    </row>
    <row r="1793" spans="1:9" x14ac:dyDescent="0.25">
      <c r="A1793" s="2" t="str">
        <f ca="1">Tabel4[[#This Row],[GroepBeheerderEmail]]&amp;Tabel4[[#This Row],[GroepNaam]]&amp;Tabel4[[#This Row],[ReisNaam]]&amp;Tabel4[[#This Row],[NotitieTitel]]&amp;Tabel4[[#This Row],[NotitieDatum]]&amp;Tabel4[[#This Row],[NotitieTekst]]</f>
        <v>Kennie.Spaight@gmail.com,Vitz,Gary,Synergized user-facing circuit,22-01-2020,Nunc purus. Phasellus in felis. Donec semper sapien a libero. Nam dui. Proin leo odio, porttitor id, consequat in, consequat ut, nulla. Sed accumsan felis.</v>
      </c>
      <c r="B1793" s="2" t="str">
        <f ca="1">SUBSTITUTE(INDEX(Tabel3[GroepBeheerderEmail],Tabel4[[#This Row],[Reis.Index]]),",","")</f>
        <v>Kennie.Spaight@gmail.com</v>
      </c>
      <c r="C1793" s="2" t="str">
        <f ca="1">INDEX(Tabel3[GroepNaam],Tabel4[[#This Row],[Reis.Index]])</f>
        <v>,Vitz,</v>
      </c>
      <c r="D1793" s="2" t="str">
        <f ca="1">INDEX(Tabel3[ReisNaam],Tabel4[[#This Row],[Reis.Index]])&amp;","</f>
        <v>Gary,</v>
      </c>
      <c r="E1793" t="s">
        <v>4531</v>
      </c>
      <c r="F1793" t="s">
        <v>2474</v>
      </c>
      <c r="G1793" s="17" t="str">
        <f t="shared" ca="1" si="57"/>
        <v>,22-01-2020,</v>
      </c>
      <c r="H1793" s="2">
        <f ca="1">RANDBETWEEN(1,Formules!$B$3)</f>
        <v>831</v>
      </c>
      <c r="I1793" s="2">
        <f t="shared" si="58"/>
        <v>1792</v>
      </c>
    </row>
    <row r="1794" spans="1:9" x14ac:dyDescent="0.25">
      <c r="A1794" s="2" t="str">
        <f ca="1">Tabel4[[#This Row],[GroepBeheerderEmail]]&amp;Tabel4[[#This Row],[GroepNaam]]&amp;Tabel4[[#This Row],[ReisNaam]]&amp;Tabel4[[#This Row],[NotitieTitel]]&amp;Tabel4[[#This Row],[NotitieDatum]]&amp;Tabel4[[#This Row],[NotitieTekst]]</f>
        <v>Allene.Hadlee@gmail.com,Pixonyx,Gang,Ameliorated incremental success,22-01-2020,Etiam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v>
      </c>
      <c r="B1794" s="2" t="str">
        <f ca="1">SUBSTITUTE(INDEX(Tabel3[GroepBeheerderEmail],Tabel4[[#This Row],[Reis.Index]]),",","")</f>
        <v>Allene.Hadlee@gmail.com</v>
      </c>
      <c r="C1794" s="2" t="str">
        <f ca="1">INDEX(Tabel3[GroepNaam],Tabel4[[#This Row],[Reis.Index]])</f>
        <v>,Pixonyx,</v>
      </c>
      <c r="D1794" s="2" t="str">
        <f ca="1">INDEX(Tabel3[ReisNaam],Tabel4[[#This Row],[Reis.Index]])&amp;","</f>
        <v>Gang,</v>
      </c>
      <c r="E1794" t="s">
        <v>4532</v>
      </c>
      <c r="F1794" t="s">
        <v>2684</v>
      </c>
      <c r="G1794" s="17" t="str">
        <f t="shared" ca="1" si="57"/>
        <v>,22-01-2020,</v>
      </c>
      <c r="H1794" s="2">
        <f ca="1">RANDBETWEEN(1,Formules!$B$3)</f>
        <v>604</v>
      </c>
      <c r="I1794" s="2">
        <f t="shared" si="58"/>
        <v>1793</v>
      </c>
    </row>
    <row r="1795" spans="1:9" x14ac:dyDescent="0.25">
      <c r="A1795" s="2" t="str">
        <f ca="1">Tabel4[[#This Row],[GroepBeheerderEmail]]&amp;Tabel4[[#This Row],[GroepNaam]]&amp;Tabel4[[#This Row],[ReisNaam]]&amp;Tabel4[[#This Row],[NotitieTitel]]&amp;Tabel4[[#This Row],[NotitieDatum]]&amp;Tabel4[[#This Row],[NotitieTekst]]</f>
        <v>Chrysa.Minnock@gmail.com,Fivespan,Verkhniy Yasenov,Sharable discrete solution,22-01-2020,Curabitur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v>
      </c>
      <c r="B1795" s="2" t="str">
        <f ca="1">SUBSTITUTE(INDEX(Tabel3[GroepBeheerderEmail],Tabel4[[#This Row],[Reis.Index]]),",","")</f>
        <v>Chrysa.Minnock@gmail.com</v>
      </c>
      <c r="C1795" s="2" t="str">
        <f ca="1">INDEX(Tabel3[GroepNaam],Tabel4[[#This Row],[Reis.Index]])</f>
        <v>,Fivespan,</v>
      </c>
      <c r="D1795" s="2" t="str">
        <f ca="1">INDEX(Tabel3[ReisNaam],Tabel4[[#This Row],[Reis.Index]])&amp;","</f>
        <v>Verkhniy Yasenov,</v>
      </c>
      <c r="E1795" t="s">
        <v>4533</v>
      </c>
      <c r="F1795" t="s">
        <v>1989</v>
      </c>
      <c r="G1795" s="17" t="str">
        <f t="shared" ca="1" si="57"/>
        <v>,22-01-2020,</v>
      </c>
      <c r="H1795" s="2">
        <f ca="1">RANDBETWEEN(1,Formules!$B$3)</f>
        <v>598</v>
      </c>
      <c r="I1795" s="2">
        <f t="shared" si="58"/>
        <v>1794</v>
      </c>
    </row>
    <row r="1796" spans="1:9" x14ac:dyDescent="0.25">
      <c r="A1796" s="2" t="str">
        <f ca="1">Tabel4[[#This Row],[GroepBeheerderEmail]]&amp;Tabel4[[#This Row],[GroepNaam]]&amp;Tabel4[[#This Row],[ReisNaam]]&amp;Tabel4[[#This Row],[NotitieTitel]]&amp;Tabel4[[#This Row],[NotitieDatum]]&amp;Tabel4[[#This Row],[NotitieTekst]]</f>
        <v>Alida.Noble@gmail.com,Livetube,Barakani,Phased discrete alliance,22-01-2020,Nunc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v>
      </c>
      <c r="B1796" s="2" t="str">
        <f ca="1">SUBSTITUTE(INDEX(Tabel3[GroepBeheerderEmail],Tabel4[[#This Row],[Reis.Index]]),",","")</f>
        <v>Alida.Noble@gmail.com</v>
      </c>
      <c r="C1796" s="2" t="str">
        <f ca="1">INDEX(Tabel3[GroepNaam],Tabel4[[#This Row],[Reis.Index]])</f>
        <v>,Livetube,</v>
      </c>
      <c r="D1796" s="2" t="str">
        <f ca="1">INDEX(Tabel3[ReisNaam],Tabel4[[#This Row],[Reis.Index]])&amp;","</f>
        <v>Barakani,</v>
      </c>
      <c r="E1796" t="s">
        <v>4534</v>
      </c>
      <c r="F1796" t="s">
        <v>2685</v>
      </c>
      <c r="G1796" s="17" t="str">
        <f t="shared" ca="1" si="57"/>
        <v>,22-01-2020,</v>
      </c>
      <c r="H1796" s="2">
        <f ca="1">RANDBETWEEN(1,Formules!$B$3)</f>
        <v>274</v>
      </c>
      <c r="I1796" s="2">
        <f t="shared" si="58"/>
        <v>1795</v>
      </c>
    </row>
    <row r="1797" spans="1:9" x14ac:dyDescent="0.25">
      <c r="A1797" s="2" t="str">
        <f ca="1">Tabel4[[#This Row],[GroepBeheerderEmail]]&amp;Tabel4[[#This Row],[GroepNaam]]&amp;Tabel4[[#This Row],[ReisNaam]]&amp;Tabel4[[#This Row],[NotitieTitel]]&amp;Tabel4[[#This Row],[NotitieDatum]]&amp;Tabel4[[#This Row],[NotitieTekst]]</f>
        <v>Haskel.Bath@gmail.com,Tambee,Sułoszowa,Assimilated 4th generation solution,22-01-2020,Praesent blandit. Nam nulla. Integer pede justo, lacinia eget, tincidunt eget, tempus vel, pede. Morbi porttitor lorem id ligula. Suspendisse ornare consequat lectus. In est risus, auctor sed, tristique in, tempus sit amet, sem. Fusce consequat.</v>
      </c>
      <c r="B1797" s="2" t="str">
        <f ca="1">SUBSTITUTE(INDEX(Tabel3[GroepBeheerderEmail],Tabel4[[#This Row],[Reis.Index]]),",","")</f>
        <v>Haskel.Bath@gmail.com</v>
      </c>
      <c r="C1797" s="2" t="str">
        <f ca="1">INDEX(Tabel3[GroepNaam],Tabel4[[#This Row],[Reis.Index]])</f>
        <v>,Tambee,</v>
      </c>
      <c r="D1797" s="2" t="str">
        <f ca="1">INDEX(Tabel3[ReisNaam],Tabel4[[#This Row],[Reis.Index]])&amp;","</f>
        <v>Sułoszowa,</v>
      </c>
      <c r="E1797" t="s">
        <v>4535</v>
      </c>
      <c r="F1797" t="s">
        <v>1930</v>
      </c>
      <c r="G1797" s="17" t="str">
        <f t="shared" ca="1" si="57"/>
        <v>,22-01-2020,</v>
      </c>
      <c r="H1797" s="2">
        <f ca="1">RANDBETWEEN(1,Formules!$B$3)</f>
        <v>583</v>
      </c>
      <c r="I1797" s="2">
        <f t="shared" si="58"/>
        <v>1796</v>
      </c>
    </row>
    <row r="1798" spans="1:9" x14ac:dyDescent="0.25">
      <c r="A1798" s="2" t="str">
        <f ca="1">Tabel4[[#This Row],[GroepBeheerderEmail]]&amp;Tabel4[[#This Row],[GroepNaam]]&amp;Tabel4[[#This Row],[ReisNaam]]&amp;Tabel4[[#This Row],[NotitieTitel]]&amp;Tabel4[[#This Row],[NotitieDatum]]&amp;Tabel4[[#This Row],[NotitieTekst]]</f>
        <v>Tobiah.Skotcher@gmail.com,Linkbridge,Sixi,Inverse actuating knowledge base,22-01-2020,In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v>
      </c>
      <c r="B1798" s="2" t="str">
        <f ca="1">SUBSTITUTE(INDEX(Tabel3[GroepBeheerderEmail],Tabel4[[#This Row],[Reis.Index]]),",","")</f>
        <v>Tobiah.Skotcher@gmail.com</v>
      </c>
      <c r="C1798" s="2" t="str">
        <f ca="1">INDEX(Tabel3[GroepNaam],Tabel4[[#This Row],[Reis.Index]])</f>
        <v>,Linkbridge,</v>
      </c>
      <c r="D1798" s="2" t="str">
        <f ca="1">INDEX(Tabel3[ReisNaam],Tabel4[[#This Row],[Reis.Index]])&amp;","</f>
        <v>Sixi,</v>
      </c>
      <c r="E1798" t="s">
        <v>4536</v>
      </c>
      <c r="F1798" t="s">
        <v>2686</v>
      </c>
      <c r="G1798" s="17" t="str">
        <f t="shared" ca="1" si="57"/>
        <v>,22-01-2020,</v>
      </c>
      <c r="H1798" s="2">
        <f ca="1">RANDBETWEEN(1,Formules!$B$3)</f>
        <v>305</v>
      </c>
      <c r="I1798" s="2">
        <f t="shared" si="58"/>
        <v>1797</v>
      </c>
    </row>
    <row r="1799" spans="1:9" x14ac:dyDescent="0.25">
      <c r="A1799" s="2" t="str">
        <f ca="1">Tabel4[[#This Row],[GroepBeheerderEmail]]&amp;Tabel4[[#This Row],[GroepNaam]]&amp;Tabel4[[#This Row],[ReisNaam]]&amp;Tabel4[[#This Row],[NotitieTitel]]&amp;Tabel4[[#This Row],[NotitieDatum]]&amp;Tabel4[[#This Row],[NotitieTekst]]</f>
        <v>Freemon.Piche@gmail.com,Twiyo,El Mirador,Ergonomic well-modulated definition,22-01-2020,Donec odio justo, sollicitudin ut, suscipit a, feugiat et, eros. Vestibulum ac est lacinia nisi venenatis tristique. Fusce congue, diam id ornare imperdiet, sapien urna pretium nisl, ut volutpat sapien arcu sed augue. Aliquam erat volutpat. In congue. Etiam justo.</v>
      </c>
      <c r="B1799" s="2" t="str">
        <f ca="1">SUBSTITUTE(INDEX(Tabel3[GroepBeheerderEmail],Tabel4[[#This Row],[Reis.Index]]),",","")</f>
        <v>Freemon.Piche@gmail.com</v>
      </c>
      <c r="C1799" s="2" t="str">
        <f ca="1">INDEX(Tabel3[GroepNaam],Tabel4[[#This Row],[Reis.Index]])</f>
        <v>,Twiyo,</v>
      </c>
      <c r="D1799" s="2" t="str">
        <f ca="1">INDEX(Tabel3[ReisNaam],Tabel4[[#This Row],[Reis.Index]])&amp;","</f>
        <v>El Mirador,</v>
      </c>
      <c r="E1799" t="s">
        <v>4537</v>
      </c>
      <c r="F1799" t="s">
        <v>2655</v>
      </c>
      <c r="G1799" s="17" t="str">
        <f t="shared" ca="1" si="57"/>
        <v>,22-01-2020,</v>
      </c>
      <c r="H1799" s="2">
        <f ca="1">RANDBETWEEN(1,Formules!$B$3)</f>
        <v>798</v>
      </c>
      <c r="I1799" s="2">
        <f t="shared" si="58"/>
        <v>1798</v>
      </c>
    </row>
    <row r="1800" spans="1:9" x14ac:dyDescent="0.25">
      <c r="A1800" s="2" t="str">
        <f ca="1">Tabel4[[#This Row],[GroepBeheerderEmail]]&amp;Tabel4[[#This Row],[GroepNaam]]&amp;Tabel4[[#This Row],[ReisNaam]]&amp;Tabel4[[#This Row],[NotitieTitel]]&amp;Tabel4[[#This Row],[NotitieDatum]]&amp;Tabel4[[#This Row],[NotitieTekst]]</f>
        <v>Freemon.Piche@gmail.com,Twiyo,Zbarazh,Expanded homogeneous encoding,22-01-2020,Quisque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v>
      </c>
      <c r="B1800" s="2" t="str">
        <f ca="1">SUBSTITUTE(INDEX(Tabel3[GroepBeheerderEmail],Tabel4[[#This Row],[Reis.Index]]),",","")</f>
        <v>Freemon.Piche@gmail.com</v>
      </c>
      <c r="C1800" s="2" t="str">
        <f ca="1">INDEX(Tabel3[GroepNaam],Tabel4[[#This Row],[Reis.Index]])</f>
        <v>,Twiyo,</v>
      </c>
      <c r="D1800" s="2" t="str">
        <f ca="1">INDEX(Tabel3[ReisNaam],Tabel4[[#This Row],[Reis.Index]])&amp;","</f>
        <v>Zbarazh,</v>
      </c>
      <c r="E1800" t="s">
        <v>4538</v>
      </c>
      <c r="F1800" t="s">
        <v>2310</v>
      </c>
      <c r="G1800" s="17" t="str">
        <f t="shared" ca="1" si="57"/>
        <v>,22-01-2020,</v>
      </c>
      <c r="H1800" s="2">
        <f ca="1">RANDBETWEEN(1,Formules!$B$3)</f>
        <v>30</v>
      </c>
      <c r="I1800" s="2">
        <f t="shared" si="58"/>
        <v>1799</v>
      </c>
    </row>
    <row r="1801" spans="1:9" x14ac:dyDescent="0.25">
      <c r="A1801" s="2" t="str">
        <f ca="1">Tabel4[[#This Row],[GroepBeheerderEmail]]&amp;Tabel4[[#This Row],[GroepNaam]]&amp;Tabel4[[#This Row],[ReisNaam]]&amp;Tabel4[[#This Row],[NotitieTitel]]&amp;Tabel4[[#This Row],[NotitieDatum]]&amp;Tabel4[[#This Row],[NotitieTekst]]</f>
        <v>Aggie.Pawlowicz@gmail.com,Wordify,Hetang,Multi-layered uniform orchestration,22-01-2020,Etiam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v>
      </c>
      <c r="B1801" s="2" t="str">
        <f ca="1">SUBSTITUTE(INDEX(Tabel3[GroepBeheerderEmail],Tabel4[[#This Row],[Reis.Index]]),",","")</f>
        <v>Aggie.Pawlowicz@gmail.com</v>
      </c>
      <c r="C1801" s="2" t="str">
        <f ca="1">INDEX(Tabel3[GroepNaam],Tabel4[[#This Row],[Reis.Index]])</f>
        <v>,Wordify,</v>
      </c>
      <c r="D1801" s="2" t="str">
        <f ca="1">INDEX(Tabel3[ReisNaam],Tabel4[[#This Row],[Reis.Index]])&amp;","</f>
        <v>Hetang,</v>
      </c>
      <c r="E1801" t="s">
        <v>4539</v>
      </c>
      <c r="F1801" t="s">
        <v>2372</v>
      </c>
      <c r="G1801" s="17" t="str">
        <f t="shared" ca="1" si="57"/>
        <v>,22-01-2020,</v>
      </c>
      <c r="H1801" s="2">
        <f ca="1">RANDBETWEEN(1,Formules!$B$3)</f>
        <v>663</v>
      </c>
      <c r="I1801" s="2">
        <f t="shared" si="58"/>
        <v>1800</v>
      </c>
    </row>
    <row r="1802" spans="1:9" x14ac:dyDescent="0.25">
      <c r="A1802" s="2" t="str">
        <f ca="1">Tabel4[[#This Row],[GroepBeheerderEmail]]&amp;Tabel4[[#This Row],[GroepNaam]]&amp;Tabel4[[#This Row],[ReisNaam]]&amp;Tabel4[[#This Row],[NotitieTitel]]&amp;Tabel4[[#This Row],[NotitieDatum]]&amp;Tabel4[[#This Row],[NotitieTekst]]</f>
        <v>Jacquelin.Waugh@gmail.com,Wordtune,Dasha,Front-line reciprocal frame,22-01-2020,Vivamus in felis eu sapien cursus vestibulum. Proin eu mi.</v>
      </c>
      <c r="B1802" s="2" t="str">
        <f ca="1">SUBSTITUTE(INDEX(Tabel3[GroepBeheerderEmail],Tabel4[[#This Row],[Reis.Index]]),",","")</f>
        <v>Jacquelin.Waugh@gmail.com</v>
      </c>
      <c r="C1802" s="2" t="str">
        <f ca="1">INDEX(Tabel3[GroepNaam],Tabel4[[#This Row],[Reis.Index]])</f>
        <v>,Wordtune,</v>
      </c>
      <c r="D1802" s="2" t="str">
        <f ca="1">INDEX(Tabel3[ReisNaam],Tabel4[[#This Row],[Reis.Index]])&amp;","</f>
        <v>Dasha,</v>
      </c>
      <c r="E1802" t="s">
        <v>4540</v>
      </c>
      <c r="F1802" t="s">
        <v>2156</v>
      </c>
      <c r="G1802" s="17" t="str">
        <f t="shared" ca="1" si="57"/>
        <v>,22-01-2020,</v>
      </c>
      <c r="H1802" s="2">
        <f ca="1">RANDBETWEEN(1,Formules!$B$3)</f>
        <v>793</v>
      </c>
      <c r="I1802" s="2">
        <f t="shared" si="58"/>
        <v>1801</v>
      </c>
    </row>
    <row r="1803" spans="1:9" x14ac:dyDescent="0.25">
      <c r="A1803" s="2" t="str">
        <f ca="1">Tabel4[[#This Row],[GroepBeheerderEmail]]&amp;Tabel4[[#This Row],[GroepNaam]]&amp;Tabel4[[#This Row],[ReisNaam]]&amp;Tabel4[[#This Row],[NotitieTitel]]&amp;Tabel4[[#This Row],[NotitieDatum]]&amp;Tabel4[[#This Row],[NotitieTekst]]</f>
        <v>Kerry.Goodfield@gmail.com,Centimia,Jinchang,Switchable intangible core,22-01-2020,Curabitur convallis.</v>
      </c>
      <c r="B1803" s="2" t="str">
        <f ca="1">SUBSTITUTE(INDEX(Tabel3[GroepBeheerderEmail],Tabel4[[#This Row],[Reis.Index]]),",","")</f>
        <v>Kerry.Goodfield@gmail.com</v>
      </c>
      <c r="C1803" s="2" t="str">
        <f ca="1">INDEX(Tabel3[GroepNaam],Tabel4[[#This Row],[Reis.Index]])</f>
        <v>,Centimia,</v>
      </c>
      <c r="D1803" s="2" t="str">
        <f ca="1">INDEX(Tabel3[ReisNaam],Tabel4[[#This Row],[Reis.Index]])&amp;","</f>
        <v>Jinchang,</v>
      </c>
      <c r="E1803" t="s">
        <v>4541</v>
      </c>
      <c r="F1803" t="s">
        <v>2039</v>
      </c>
      <c r="G1803" s="17" t="str">
        <f t="shared" ca="1" si="57"/>
        <v>,22-01-2020,</v>
      </c>
      <c r="H1803" s="2">
        <f ca="1">RANDBETWEEN(1,Formules!$B$3)</f>
        <v>662</v>
      </c>
      <c r="I1803" s="2">
        <f t="shared" si="58"/>
        <v>1802</v>
      </c>
    </row>
    <row r="1804" spans="1:9" x14ac:dyDescent="0.25">
      <c r="A1804" s="2" t="str">
        <f ca="1">Tabel4[[#This Row],[GroepBeheerderEmail]]&amp;Tabel4[[#This Row],[GroepNaam]]&amp;Tabel4[[#This Row],[ReisNaam]]&amp;Tabel4[[#This Row],[NotitieTitel]]&amp;Tabel4[[#This Row],[NotitieDatum]]&amp;Tabel4[[#This Row],[NotitieTekst]]</f>
        <v>Torin.Matuszyk@gmail.com,Fanoodle,Oak Bay,User-centric cohesive middleware,22-01-2020,Mauris enim leo, rhoncus sed, vestibulum sit amet, cursus id, turpis. Integer aliquet, massa id lobortis convallis, tortor risus dapibus augue, vel accumsan tellus nisi eu orci. Mauris lacinia sapien quis libero.</v>
      </c>
      <c r="B1804" s="2" t="str">
        <f ca="1">SUBSTITUTE(INDEX(Tabel3[GroepBeheerderEmail],Tabel4[[#This Row],[Reis.Index]]),",","")</f>
        <v>Torin.Matuszyk@gmail.com</v>
      </c>
      <c r="C1804" s="2" t="str">
        <f ca="1">INDEX(Tabel3[GroepNaam],Tabel4[[#This Row],[Reis.Index]])</f>
        <v>,Fanoodle,</v>
      </c>
      <c r="D1804" s="2" t="str">
        <f ca="1">INDEX(Tabel3[ReisNaam],Tabel4[[#This Row],[Reis.Index]])&amp;","</f>
        <v>Oak Bay,</v>
      </c>
      <c r="E1804" t="s">
        <v>4542</v>
      </c>
      <c r="F1804" t="s">
        <v>2460</v>
      </c>
      <c r="G1804" s="17" t="str">
        <f t="shared" ca="1" si="57"/>
        <v>,22-01-2020,</v>
      </c>
      <c r="H1804" s="2">
        <f ca="1">RANDBETWEEN(1,Formules!$B$3)</f>
        <v>465</v>
      </c>
      <c r="I1804" s="2">
        <f t="shared" si="58"/>
        <v>1803</v>
      </c>
    </row>
    <row r="1805" spans="1:9" x14ac:dyDescent="0.25">
      <c r="A1805" s="2" t="str">
        <f ca="1">Tabel4[[#This Row],[GroepBeheerderEmail]]&amp;Tabel4[[#This Row],[GroepNaam]]&amp;Tabel4[[#This Row],[ReisNaam]]&amp;Tabel4[[#This Row],[NotitieTitel]]&amp;Tabel4[[#This Row],[NotitieDatum]]&amp;Tabel4[[#This Row],[NotitieTekst]]</f>
        <v>Brendis.Deval@gmail.com,Meedoo,Krasiczyn,Synergized radical budgetary management,22-01-2020,Maecenas tincidunt lacus at velit. Vivamus vel nulla eget eros elementum pellentesque. Quisque porta volutpat erat. Quisque erat eros, viverra eget, congue eget, semper rutrum, nulla. Nunc purus. Phasellus in felis. Donec semper sapien a libero.</v>
      </c>
      <c r="B1805" s="2" t="str">
        <f ca="1">SUBSTITUTE(INDEX(Tabel3[GroepBeheerderEmail],Tabel4[[#This Row],[Reis.Index]]),",","")</f>
        <v>Brendis.Deval@gmail.com</v>
      </c>
      <c r="C1805" s="2" t="str">
        <f ca="1">INDEX(Tabel3[GroepNaam],Tabel4[[#This Row],[Reis.Index]])</f>
        <v>,Meedoo,</v>
      </c>
      <c r="D1805" s="2" t="str">
        <f ca="1">INDEX(Tabel3[ReisNaam],Tabel4[[#This Row],[Reis.Index]])&amp;","</f>
        <v>Krasiczyn,</v>
      </c>
      <c r="E1805" t="s">
        <v>4543</v>
      </c>
      <c r="F1805" t="s">
        <v>2569</v>
      </c>
      <c r="G1805" s="17" t="str">
        <f t="shared" ca="1" si="57"/>
        <v>,22-01-2020,</v>
      </c>
      <c r="H1805" s="2">
        <f ca="1">RANDBETWEEN(1,Formules!$B$3)</f>
        <v>132</v>
      </c>
      <c r="I1805" s="2">
        <f t="shared" si="58"/>
        <v>1804</v>
      </c>
    </row>
    <row r="1806" spans="1:9" x14ac:dyDescent="0.25">
      <c r="A1806" s="2" t="str">
        <f ca="1">Tabel4[[#This Row],[GroepBeheerderEmail]]&amp;Tabel4[[#This Row],[GroepNaam]]&amp;Tabel4[[#This Row],[ReisNaam]]&amp;Tabel4[[#This Row],[NotitieTitel]]&amp;Tabel4[[#This Row],[NotitieDatum]]&amp;Tabel4[[#This Row],[NotitieTekst]]</f>
        <v>Kennie.Spaight@gmail.com,Yombu,Dali,Team-oriented multi-tasking toolset,22-01-2020,Cras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v>
      </c>
      <c r="B1806" s="2" t="str">
        <f ca="1">SUBSTITUTE(INDEX(Tabel3[GroepBeheerderEmail],Tabel4[[#This Row],[Reis.Index]]),",","")</f>
        <v>Kennie.Spaight@gmail.com</v>
      </c>
      <c r="C1806" s="2" t="str">
        <f ca="1">INDEX(Tabel3[GroepNaam],Tabel4[[#This Row],[Reis.Index]])</f>
        <v>,Yombu,</v>
      </c>
      <c r="D1806" s="2" t="str">
        <f ca="1">INDEX(Tabel3[ReisNaam],Tabel4[[#This Row],[Reis.Index]])&amp;","</f>
        <v>Dali,</v>
      </c>
      <c r="E1806" t="s">
        <v>4544</v>
      </c>
      <c r="F1806" t="s">
        <v>2359</v>
      </c>
      <c r="G1806" s="17" t="str">
        <f t="shared" ca="1" si="57"/>
        <v>,22-01-2020,</v>
      </c>
      <c r="H1806" s="2">
        <f ca="1">RANDBETWEEN(1,Formules!$B$3)</f>
        <v>853</v>
      </c>
      <c r="I1806" s="2">
        <f t="shared" si="58"/>
        <v>1805</v>
      </c>
    </row>
    <row r="1807" spans="1:9" x14ac:dyDescent="0.25">
      <c r="A1807" s="2" t="str">
        <f ca="1">Tabel4[[#This Row],[GroepBeheerderEmail]]&amp;Tabel4[[#This Row],[GroepNaam]]&amp;Tabel4[[#This Row],[ReisNaam]]&amp;Tabel4[[#This Row],[NotitieTitel]]&amp;Tabel4[[#This Row],[NotitieDatum]]&amp;Tabel4[[#This Row],[NotitieTekst]]</f>
        <v>Jacquelin.Waugh@gmail.com,Quatz,Momignies,Stand-alone attitude-oriented portal,22-01-2020,Vivamus tortor. Duis mattis egestas metus. Aenean fermentum.</v>
      </c>
      <c r="B1807" s="2" t="str">
        <f ca="1">SUBSTITUTE(INDEX(Tabel3[GroepBeheerderEmail],Tabel4[[#This Row],[Reis.Index]]),",","")</f>
        <v>Jacquelin.Waugh@gmail.com</v>
      </c>
      <c r="C1807" s="2" t="str">
        <f ca="1">INDEX(Tabel3[GroepNaam],Tabel4[[#This Row],[Reis.Index]])</f>
        <v>,Quatz,</v>
      </c>
      <c r="D1807" s="2" t="str">
        <f ca="1">INDEX(Tabel3[ReisNaam],Tabel4[[#This Row],[Reis.Index]])&amp;","</f>
        <v>Momignies,</v>
      </c>
      <c r="E1807" t="s">
        <v>4545</v>
      </c>
      <c r="F1807" t="s">
        <v>2687</v>
      </c>
      <c r="G1807" s="17" t="str">
        <f t="shared" ca="1" si="57"/>
        <v>,22-01-2020,</v>
      </c>
      <c r="H1807" s="2">
        <f ca="1">RANDBETWEEN(1,Formules!$B$3)</f>
        <v>939</v>
      </c>
      <c r="I1807" s="2">
        <f t="shared" si="58"/>
        <v>1806</v>
      </c>
    </row>
    <row r="1808" spans="1:9" x14ac:dyDescent="0.25">
      <c r="A1808" s="2" t="str">
        <f ca="1">Tabel4[[#This Row],[GroepBeheerderEmail]]&amp;Tabel4[[#This Row],[GroepNaam]]&amp;Tabel4[[#This Row],[ReisNaam]]&amp;Tabel4[[#This Row],[NotitieTitel]]&amp;Tabel4[[#This Row],[NotitieDatum]]&amp;Tabel4[[#This Row],[NotitieTekst]]</f>
        <v>Olivette.Meaker@gmail.com,Katz,Pochep,Persevering background interface,22-01-2020,Nullam molestie nibh in lectus. Pellentesque at nulla. Suspendisse potenti. Cras in purus eu magna vulputate luctus. Cum sociis natoque penatibus et magnis dis parturient montes, nascetur ridiculus mus. Vivamus vestibulum sagittis sapien.</v>
      </c>
      <c r="B1808" s="2" t="str">
        <f ca="1">SUBSTITUTE(INDEX(Tabel3[GroepBeheerderEmail],Tabel4[[#This Row],[Reis.Index]]),",","")</f>
        <v>Olivette.Meaker@gmail.com</v>
      </c>
      <c r="C1808" s="2" t="str">
        <f ca="1">INDEX(Tabel3[GroepNaam],Tabel4[[#This Row],[Reis.Index]])</f>
        <v>,Katz,</v>
      </c>
      <c r="D1808" s="2" t="str">
        <f ca="1">INDEX(Tabel3[ReisNaam],Tabel4[[#This Row],[Reis.Index]])&amp;","</f>
        <v>Pochep,</v>
      </c>
      <c r="E1808" t="s">
        <v>4546</v>
      </c>
      <c r="F1808" t="s">
        <v>1675</v>
      </c>
      <c r="G1808" s="17" t="str">
        <f t="shared" ca="1" si="57"/>
        <v>,22-01-2020,</v>
      </c>
      <c r="H1808" s="2">
        <f ca="1">RANDBETWEEN(1,Formules!$B$3)</f>
        <v>300</v>
      </c>
      <c r="I1808" s="2">
        <f t="shared" si="58"/>
        <v>1807</v>
      </c>
    </row>
    <row r="1809" spans="1:9" x14ac:dyDescent="0.25">
      <c r="A1809" s="2" t="str">
        <f ca="1">Tabel4[[#This Row],[GroepBeheerderEmail]]&amp;Tabel4[[#This Row],[GroepNaam]]&amp;Tabel4[[#This Row],[ReisNaam]]&amp;Tabel4[[#This Row],[NotitieTitel]]&amp;Tabel4[[#This Row],[NotitieDatum]]&amp;Tabel4[[#This Row],[NotitieTekst]]</f>
        <v>Rhianon.Benson@gmail.com,Tagchat,Ujazd,Adaptive mobile functionalities,22-01-2020,Duis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v>
      </c>
      <c r="B1809" s="2" t="str">
        <f ca="1">SUBSTITUTE(INDEX(Tabel3[GroepBeheerderEmail],Tabel4[[#This Row],[Reis.Index]]),",","")</f>
        <v>Rhianon.Benson@gmail.com</v>
      </c>
      <c r="C1809" s="2" t="str">
        <f ca="1">INDEX(Tabel3[GroepNaam],Tabel4[[#This Row],[Reis.Index]])</f>
        <v>,Tagchat,</v>
      </c>
      <c r="D1809" s="2" t="str">
        <f ca="1">INDEX(Tabel3[ReisNaam],Tabel4[[#This Row],[Reis.Index]])&amp;","</f>
        <v>Ujazd,</v>
      </c>
      <c r="E1809" t="s">
        <v>4547</v>
      </c>
      <c r="F1809" t="s">
        <v>1849</v>
      </c>
      <c r="G1809" s="17" t="str">
        <f t="shared" ca="1" si="57"/>
        <v>,22-01-2020,</v>
      </c>
      <c r="H1809" s="2">
        <f ca="1">RANDBETWEEN(1,Formules!$B$3)</f>
        <v>233</v>
      </c>
      <c r="I1809" s="2">
        <f t="shared" si="58"/>
        <v>1808</v>
      </c>
    </row>
    <row r="1810" spans="1:9" x14ac:dyDescent="0.25">
      <c r="A1810" s="2" t="str">
        <f ca="1">Tabel4[[#This Row],[GroepBeheerderEmail]]&amp;Tabel4[[#This Row],[GroepNaam]]&amp;Tabel4[[#This Row],[ReisNaam]]&amp;Tabel4[[#This Row],[NotitieTitel]]&amp;Tabel4[[#This Row],[NotitieDatum]]&amp;Tabel4[[#This Row],[NotitieTekst]]</f>
        <v>Caroljean.Laite@gmail.com,Brightdog,Xiayunling,Business-focused national support,22-01-2020,Cras non velit nec nisi vulputate nonummy. Maecenas tincidunt lacus at velit. Vivamus vel nulla eget eros elementum pellentesque. Quisque porta volutpat erat.</v>
      </c>
      <c r="B1810" s="2" t="str">
        <f ca="1">SUBSTITUTE(INDEX(Tabel3[GroepBeheerderEmail],Tabel4[[#This Row],[Reis.Index]]),",","")</f>
        <v>Caroljean.Laite@gmail.com</v>
      </c>
      <c r="C1810" s="2" t="str">
        <f ca="1">INDEX(Tabel3[GroepNaam],Tabel4[[#This Row],[Reis.Index]])</f>
        <v>,Brightdog,</v>
      </c>
      <c r="D1810" s="2" t="str">
        <f ca="1">INDEX(Tabel3[ReisNaam],Tabel4[[#This Row],[Reis.Index]])&amp;","</f>
        <v>Xiayunling,</v>
      </c>
      <c r="E1810" t="s">
        <v>4548</v>
      </c>
      <c r="F1810" t="s">
        <v>2466</v>
      </c>
      <c r="G1810" s="17" t="str">
        <f t="shared" ca="1" si="57"/>
        <v>,22-01-2020,</v>
      </c>
      <c r="H1810" s="2">
        <f ca="1">RANDBETWEEN(1,Formules!$B$3)</f>
        <v>516</v>
      </c>
      <c r="I1810" s="2">
        <f t="shared" si="58"/>
        <v>1809</v>
      </c>
    </row>
    <row r="1811" spans="1:9" x14ac:dyDescent="0.25">
      <c r="A1811" s="2" t="str">
        <f ca="1">Tabel4[[#This Row],[GroepBeheerderEmail]]&amp;Tabel4[[#This Row],[GroepNaam]]&amp;Tabel4[[#This Row],[ReisNaam]]&amp;Tabel4[[#This Row],[NotitieTitel]]&amp;Tabel4[[#This Row],[NotitieDatum]]&amp;Tabel4[[#This Row],[NotitieTekst]]</f>
        <v>Sherri.Fielding@gmail.com,Livetube,Shanhou,Multi-layered zero tolerance orchestration,22-01-2020,In quis justo. Maecenas rhoncus aliquam lacus. Morbi quis tortor id nulla ultrices aliquet. Maecenas leo odio, condimentum id, luctus nec, molestie sed, justo.</v>
      </c>
      <c r="B1811" s="2" t="str">
        <f ca="1">SUBSTITUTE(INDEX(Tabel3[GroepBeheerderEmail],Tabel4[[#This Row],[Reis.Index]]),",","")</f>
        <v>Sherri.Fielding@gmail.com</v>
      </c>
      <c r="C1811" s="2" t="str">
        <f ca="1">INDEX(Tabel3[GroepNaam],Tabel4[[#This Row],[Reis.Index]])</f>
        <v>,Livetube,</v>
      </c>
      <c r="D1811" s="2" t="str">
        <f ca="1">INDEX(Tabel3[ReisNaam],Tabel4[[#This Row],[Reis.Index]])&amp;","</f>
        <v>Shanhou,</v>
      </c>
      <c r="E1811" t="s">
        <v>4549</v>
      </c>
      <c r="F1811" t="s">
        <v>2688</v>
      </c>
      <c r="G1811" s="17" t="str">
        <f t="shared" ca="1" si="57"/>
        <v>,22-01-2020,</v>
      </c>
      <c r="H1811" s="2">
        <f ca="1">RANDBETWEEN(1,Formules!$B$3)</f>
        <v>36</v>
      </c>
      <c r="I1811" s="2">
        <f t="shared" si="58"/>
        <v>1810</v>
      </c>
    </row>
    <row r="1812" spans="1:9" x14ac:dyDescent="0.25">
      <c r="A1812" s="2" t="str">
        <f ca="1">Tabel4[[#This Row],[GroepBeheerderEmail]]&amp;Tabel4[[#This Row],[GroepNaam]]&amp;Tabel4[[#This Row],[ReisNaam]]&amp;Tabel4[[#This Row],[NotitieTitel]]&amp;Tabel4[[#This Row],[NotitieDatum]]&amp;Tabel4[[#This Row],[NotitieTekst]]</f>
        <v>Dana.Cruttenden@gmail.com,Tagcat,Francisco I Madero,Robust secondary definition,22-01-2020,Donec dapibus. Duis at velit eu est congue elementum. In hac habitasse platea dictumst.</v>
      </c>
      <c r="B1812" s="2" t="str">
        <f ca="1">SUBSTITUTE(INDEX(Tabel3[GroepBeheerderEmail],Tabel4[[#This Row],[Reis.Index]]),",","")</f>
        <v>Dana.Cruttenden@gmail.com</v>
      </c>
      <c r="C1812" s="2" t="str">
        <f ca="1">INDEX(Tabel3[GroepNaam],Tabel4[[#This Row],[Reis.Index]])</f>
        <v>,Tagcat,</v>
      </c>
      <c r="D1812" s="2" t="str">
        <f ca="1">INDEX(Tabel3[ReisNaam],Tabel4[[#This Row],[Reis.Index]])&amp;","</f>
        <v>Francisco I Madero,</v>
      </c>
      <c r="E1812" t="s">
        <v>4550</v>
      </c>
      <c r="F1812" t="s">
        <v>2456</v>
      </c>
      <c r="G1812" s="17" t="str">
        <f t="shared" ca="1" si="57"/>
        <v>,22-01-2020,</v>
      </c>
      <c r="H1812" s="2">
        <f ca="1">RANDBETWEEN(1,Formules!$B$3)</f>
        <v>883</v>
      </c>
      <c r="I1812" s="2">
        <f t="shared" si="58"/>
        <v>1811</v>
      </c>
    </row>
    <row r="1813" spans="1:9" x14ac:dyDescent="0.25">
      <c r="A1813" s="2" t="str">
        <f ca="1">Tabel4[[#This Row],[GroepBeheerderEmail]]&amp;Tabel4[[#This Row],[GroepNaam]]&amp;Tabel4[[#This Row],[ReisNaam]]&amp;Tabel4[[#This Row],[NotitieTitel]]&amp;Tabel4[[#This Row],[NotitieDatum]]&amp;Tabel4[[#This Row],[NotitieTekst]]</f>
        <v>Putnam.Aleso@gmail.com,Izio,Berëzovskiy,Virtual grid-enabled task-force,22-01-2020,Cras mi pede, malesuada in, imperdiet et, commodo vulputate, justo.</v>
      </c>
      <c r="B1813" s="2" t="str">
        <f ca="1">SUBSTITUTE(INDEX(Tabel3[GroepBeheerderEmail],Tabel4[[#This Row],[Reis.Index]]),",","")</f>
        <v>Putnam.Aleso@gmail.com</v>
      </c>
      <c r="C1813" s="2" t="str">
        <f ca="1">INDEX(Tabel3[GroepNaam],Tabel4[[#This Row],[Reis.Index]])</f>
        <v>,Izio,</v>
      </c>
      <c r="D1813" s="2" t="str">
        <f ca="1">INDEX(Tabel3[ReisNaam],Tabel4[[#This Row],[Reis.Index]])&amp;","</f>
        <v>Berëzovskiy,</v>
      </c>
      <c r="E1813" t="s">
        <v>4551</v>
      </c>
      <c r="F1813" t="s">
        <v>2689</v>
      </c>
      <c r="G1813" s="17" t="str">
        <f t="shared" ca="1" si="57"/>
        <v>,22-01-2020,</v>
      </c>
      <c r="H1813" s="2">
        <f ca="1">RANDBETWEEN(1,Formules!$B$3)</f>
        <v>424</v>
      </c>
      <c r="I1813" s="2">
        <f t="shared" si="58"/>
        <v>1812</v>
      </c>
    </row>
    <row r="1814" spans="1:9" x14ac:dyDescent="0.25">
      <c r="A1814" s="2" t="str">
        <f ca="1">Tabel4[[#This Row],[GroepBeheerderEmail]]&amp;Tabel4[[#This Row],[GroepNaam]]&amp;Tabel4[[#This Row],[ReisNaam]]&amp;Tabel4[[#This Row],[NotitieTitel]]&amp;Tabel4[[#This Row],[NotitieDatum]]&amp;Tabel4[[#This Row],[NotitieTekst]]</f>
        <v>Ofilia.Peron@gmail.com,Quatz,Skanör,Synergized multimedia strategy,22-01-2020,In tempor, turpis nec euismod scelerisque, quam turpis adipiscing lorem, vitae mattis nibh ligula nec sem. Duis aliquam convallis nunc. Proin at turpis a pede posuere nonummy.</v>
      </c>
      <c r="B1814" s="2" t="str">
        <f ca="1">SUBSTITUTE(INDEX(Tabel3[GroepBeheerderEmail],Tabel4[[#This Row],[Reis.Index]]),",","")</f>
        <v>Ofilia.Peron@gmail.com</v>
      </c>
      <c r="C1814" s="2" t="str">
        <f ca="1">INDEX(Tabel3[GroepNaam],Tabel4[[#This Row],[Reis.Index]])</f>
        <v>,Quatz,</v>
      </c>
      <c r="D1814" s="2" t="str">
        <f ca="1">INDEX(Tabel3[ReisNaam],Tabel4[[#This Row],[Reis.Index]])&amp;","</f>
        <v>Skanör,</v>
      </c>
      <c r="E1814" t="s">
        <v>4552</v>
      </c>
      <c r="F1814" t="s">
        <v>2553</v>
      </c>
      <c r="G1814" s="17" t="str">
        <f t="shared" ca="1" si="57"/>
        <v>,22-01-2020,</v>
      </c>
      <c r="H1814" s="2">
        <f ca="1">RANDBETWEEN(1,Formules!$B$3)</f>
        <v>152</v>
      </c>
      <c r="I1814" s="2">
        <f t="shared" si="58"/>
        <v>1813</v>
      </c>
    </row>
    <row r="1815" spans="1:9" x14ac:dyDescent="0.25">
      <c r="A1815" s="2" t="str">
        <f ca="1">Tabel4[[#This Row],[GroepBeheerderEmail]]&amp;Tabel4[[#This Row],[GroepNaam]]&amp;Tabel4[[#This Row],[ReisNaam]]&amp;Tabel4[[#This Row],[NotitieTitel]]&amp;Tabel4[[#This Row],[NotitieDatum]]&amp;Tabel4[[#This Row],[NotitieTekst]]</f>
        <v>Deborah.Mursell@gmail.com,Quire,Svyatogorsk,Total grid-enabled projection,22-01-2020,Phasellus sit amet erat. Nulla tempus. Vivamus in felis eu sapien cursus vestibulum.</v>
      </c>
      <c r="B1815" s="2" t="str">
        <f ca="1">SUBSTITUTE(INDEX(Tabel3[GroepBeheerderEmail],Tabel4[[#This Row],[Reis.Index]]),",","")</f>
        <v>Deborah.Mursell@gmail.com</v>
      </c>
      <c r="C1815" s="2" t="str">
        <f ca="1">INDEX(Tabel3[GroepNaam],Tabel4[[#This Row],[Reis.Index]])</f>
        <v>,Quire,</v>
      </c>
      <c r="D1815" s="2" t="str">
        <f ca="1">INDEX(Tabel3[ReisNaam],Tabel4[[#This Row],[Reis.Index]])&amp;","</f>
        <v>Svyatogorsk,</v>
      </c>
      <c r="E1815" t="s">
        <v>4553</v>
      </c>
      <c r="F1815" t="s">
        <v>2250</v>
      </c>
      <c r="G1815" s="17" t="str">
        <f t="shared" ca="1" si="57"/>
        <v>,22-01-2020,</v>
      </c>
      <c r="H1815" s="2">
        <f ca="1">RANDBETWEEN(1,Formules!$B$3)</f>
        <v>997</v>
      </c>
      <c r="I1815" s="2">
        <f t="shared" si="58"/>
        <v>1814</v>
      </c>
    </row>
    <row r="1816" spans="1:9" x14ac:dyDescent="0.25">
      <c r="A1816" s="2" t="str">
        <f ca="1">Tabel4[[#This Row],[GroepBeheerderEmail]]&amp;Tabel4[[#This Row],[GroepNaam]]&amp;Tabel4[[#This Row],[ReisNaam]]&amp;Tabel4[[#This Row],[NotitieTitel]]&amp;Tabel4[[#This Row],[NotitieDatum]]&amp;Tabel4[[#This Row],[NotitieTekst]]</f>
        <v>Kenny.Pimm@gmail.com,Flipstorm,Stockholm,Multi-channelled reciprocal infrastructure,22-01-2020,Nulla suscipit ligula in lacus.</v>
      </c>
      <c r="B1816" s="2" t="str">
        <f ca="1">SUBSTITUTE(INDEX(Tabel3[GroepBeheerderEmail],Tabel4[[#This Row],[Reis.Index]]),",","")</f>
        <v>Kenny.Pimm@gmail.com</v>
      </c>
      <c r="C1816" s="2" t="str">
        <f ca="1">INDEX(Tabel3[GroepNaam],Tabel4[[#This Row],[Reis.Index]])</f>
        <v>,Flipstorm,</v>
      </c>
      <c r="D1816" s="2" t="str">
        <f ca="1">INDEX(Tabel3[ReisNaam],Tabel4[[#This Row],[Reis.Index]])&amp;","</f>
        <v>Stockholm,</v>
      </c>
      <c r="E1816" t="s">
        <v>4554</v>
      </c>
      <c r="F1816" t="s">
        <v>2452</v>
      </c>
      <c r="G1816" s="17" t="str">
        <f t="shared" ca="1" si="57"/>
        <v>,22-01-2020,</v>
      </c>
      <c r="H1816" s="2">
        <f ca="1">RANDBETWEEN(1,Formules!$B$3)</f>
        <v>642</v>
      </c>
      <c r="I1816" s="2">
        <f t="shared" si="58"/>
        <v>1815</v>
      </c>
    </row>
    <row r="1817" spans="1:9" x14ac:dyDescent="0.25">
      <c r="A1817" s="2" t="str">
        <f ca="1">Tabel4[[#This Row],[GroepBeheerderEmail]]&amp;Tabel4[[#This Row],[GroepNaam]]&amp;Tabel4[[#This Row],[ReisNaam]]&amp;Tabel4[[#This Row],[NotitieTitel]]&amp;Tabel4[[#This Row],[NotitieDatum]]&amp;Tabel4[[#This Row],[NotitieTekst]]</f>
        <v>Kennie.Spaight@gmail.com,Kamba,Menghe,User-friendly empowering functionalities,22-01-2020,Nulla tempus. Vivamus in felis eu sapien cursus vestibulum.</v>
      </c>
      <c r="B1817" s="2" t="str">
        <f ca="1">SUBSTITUTE(INDEX(Tabel3[GroepBeheerderEmail],Tabel4[[#This Row],[Reis.Index]]),",","")</f>
        <v>Kennie.Spaight@gmail.com</v>
      </c>
      <c r="C1817" s="2" t="str">
        <f ca="1">INDEX(Tabel3[GroepNaam],Tabel4[[#This Row],[Reis.Index]])</f>
        <v>,Kamba,</v>
      </c>
      <c r="D1817" s="2" t="str">
        <f ca="1">INDEX(Tabel3[ReisNaam],Tabel4[[#This Row],[Reis.Index]])&amp;","</f>
        <v>Menghe,</v>
      </c>
      <c r="E1817" t="s">
        <v>4555</v>
      </c>
      <c r="F1817" t="s">
        <v>1940</v>
      </c>
      <c r="G1817" s="17" t="str">
        <f t="shared" ca="1" si="57"/>
        <v>,22-01-2020,</v>
      </c>
      <c r="H1817" s="2">
        <f ca="1">RANDBETWEEN(1,Formules!$B$3)</f>
        <v>940</v>
      </c>
      <c r="I1817" s="2">
        <f t="shared" si="58"/>
        <v>1816</v>
      </c>
    </row>
    <row r="1818" spans="1:9" x14ac:dyDescent="0.25">
      <c r="A1818" s="2" t="str">
        <f ca="1">Tabel4[[#This Row],[GroepBeheerderEmail]]&amp;Tabel4[[#This Row],[GroepNaam]]&amp;Tabel4[[#This Row],[ReisNaam]]&amp;Tabel4[[#This Row],[NotitieTitel]]&amp;Tabel4[[#This Row],[NotitieDatum]]&amp;Tabel4[[#This Row],[NotitieTekst]]</f>
        <v>Gert.van Dalen@gmail.com,Quimm,Świlcza,Upgradable 4th generation migration,22-01-2020,Aliquam augue quam, sollicitudin vitae, consectetuer eget, rutrum at, lorem. Integer tincidunt ante vel ipsum. Praesent blandit lacinia erat. Vestibulum sed magna at nunc commodo placerat. Praesent blandit. Nam nulla.</v>
      </c>
      <c r="B1818" s="2" t="str">
        <f ca="1">SUBSTITUTE(INDEX(Tabel3[GroepBeheerderEmail],Tabel4[[#This Row],[Reis.Index]]),",","")</f>
        <v>Gert.van Dalen@gmail.com</v>
      </c>
      <c r="C1818" s="2" t="str">
        <f ca="1">INDEX(Tabel3[GroepNaam],Tabel4[[#This Row],[Reis.Index]])</f>
        <v>,Quimm,</v>
      </c>
      <c r="D1818" s="2" t="str">
        <f ca="1">INDEX(Tabel3[ReisNaam],Tabel4[[#This Row],[Reis.Index]])&amp;","</f>
        <v>Świlcza,</v>
      </c>
      <c r="E1818" t="s">
        <v>4556</v>
      </c>
      <c r="F1818" t="s">
        <v>2690</v>
      </c>
      <c r="G1818" s="17" t="str">
        <f t="shared" ca="1" si="57"/>
        <v>,22-01-2020,</v>
      </c>
      <c r="H1818" s="2">
        <f ca="1">RANDBETWEEN(1,Formules!$B$3)</f>
        <v>846</v>
      </c>
      <c r="I1818" s="2">
        <f t="shared" si="58"/>
        <v>1817</v>
      </c>
    </row>
    <row r="1819" spans="1:9" x14ac:dyDescent="0.25">
      <c r="A1819" s="2" t="str">
        <f ca="1">Tabel4[[#This Row],[GroepBeheerderEmail]]&amp;Tabel4[[#This Row],[GroepNaam]]&amp;Tabel4[[#This Row],[ReisNaam]]&amp;Tabel4[[#This Row],[NotitieTitel]]&amp;Tabel4[[#This Row],[NotitieDatum]]&amp;Tabel4[[#This Row],[NotitieTekst]]</f>
        <v>Corette.Domke@gmail.com,Twimm,Matsudo,Programmable national website,22-01-2020,Morbi quis tortor id nulla ultrices aliquet. Maecenas leo odio, condimentum id, luctus nec, molestie sed, justo. Pellentesque viverra pede ac diam. Cras pellentesque volutpat dui. Maecenas tristique, est et tempus semper, est quam pharetra magna, ac consequat metus sapien ut nunc.</v>
      </c>
      <c r="B1819" s="2" t="str">
        <f ca="1">SUBSTITUTE(INDEX(Tabel3[GroepBeheerderEmail],Tabel4[[#This Row],[Reis.Index]]),",","")</f>
        <v>Corette.Domke@gmail.com</v>
      </c>
      <c r="C1819" s="2" t="str">
        <f ca="1">INDEX(Tabel3[GroepNaam],Tabel4[[#This Row],[Reis.Index]])</f>
        <v>,Twimm,</v>
      </c>
      <c r="D1819" s="2" t="str">
        <f ca="1">INDEX(Tabel3[ReisNaam],Tabel4[[#This Row],[Reis.Index]])&amp;","</f>
        <v>Matsudo,</v>
      </c>
      <c r="E1819" t="s">
        <v>4557</v>
      </c>
      <c r="F1819" t="s">
        <v>2691</v>
      </c>
      <c r="G1819" s="17" t="str">
        <f t="shared" ca="1" si="57"/>
        <v>,22-01-2020,</v>
      </c>
      <c r="H1819" s="2">
        <f ca="1">RANDBETWEEN(1,Formules!$B$3)</f>
        <v>9</v>
      </c>
      <c r="I1819" s="2">
        <f t="shared" si="58"/>
        <v>1818</v>
      </c>
    </row>
    <row r="1820" spans="1:9" x14ac:dyDescent="0.25">
      <c r="A1820" s="2" t="str">
        <f ca="1">Tabel4[[#This Row],[GroepBeheerderEmail]]&amp;Tabel4[[#This Row],[GroepNaam]]&amp;Tabel4[[#This Row],[ReisNaam]]&amp;Tabel4[[#This Row],[NotitieTitel]]&amp;Tabel4[[#This Row],[NotitieDatum]]&amp;Tabel4[[#This Row],[NotitieTekst]]</f>
        <v>Philippe.Vogele@gmail.com,Babblestorm,Ossora,Stand-alone bottom-line challenge,22-01-2020,Aliquam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v>
      </c>
      <c r="B1820" s="2" t="str">
        <f ca="1">SUBSTITUTE(INDEX(Tabel3[GroepBeheerderEmail],Tabel4[[#This Row],[Reis.Index]]),",","")</f>
        <v>Philippe.Vogele@gmail.com</v>
      </c>
      <c r="C1820" s="2" t="str">
        <f ca="1">INDEX(Tabel3[GroepNaam],Tabel4[[#This Row],[Reis.Index]])</f>
        <v>,Babblestorm,</v>
      </c>
      <c r="D1820" s="2" t="str">
        <f ca="1">INDEX(Tabel3[ReisNaam],Tabel4[[#This Row],[Reis.Index]])&amp;","</f>
        <v>Ossora,</v>
      </c>
      <c r="E1820" t="s">
        <v>4558</v>
      </c>
      <c r="F1820" t="s">
        <v>2516</v>
      </c>
      <c r="G1820" s="17" t="str">
        <f t="shared" ca="1" si="57"/>
        <v>,22-01-2020,</v>
      </c>
      <c r="H1820" s="2">
        <f ca="1">RANDBETWEEN(1,Formules!$B$3)</f>
        <v>501</v>
      </c>
      <c r="I1820" s="2">
        <f t="shared" si="58"/>
        <v>1819</v>
      </c>
    </row>
    <row r="1821" spans="1:9" x14ac:dyDescent="0.25">
      <c r="A1821" s="2" t="str">
        <f ca="1">Tabel4[[#This Row],[GroepBeheerderEmail]]&amp;Tabel4[[#This Row],[GroepNaam]]&amp;Tabel4[[#This Row],[ReisNaam]]&amp;Tabel4[[#This Row],[NotitieTitel]]&amp;Tabel4[[#This Row],[NotitieDatum]]&amp;Tabel4[[#This Row],[NotitieTekst]]</f>
        <v>Torin.Matuszyk@gmail.com,Meedoo,Fak Tha,Intuitive upward-trending initiative,22-01-2020,In hac habitasse platea dictumst. Etiam faucibus cursus urna. Ut tellus. Nulla ut erat id mauris vulputate elementum. Nullam varius. Nulla facilisi. Cras non velit nec nisi vulputate nonummy.</v>
      </c>
      <c r="B1821" s="2" t="str">
        <f ca="1">SUBSTITUTE(INDEX(Tabel3[GroepBeheerderEmail],Tabel4[[#This Row],[Reis.Index]]),",","")</f>
        <v>Torin.Matuszyk@gmail.com</v>
      </c>
      <c r="C1821" s="2" t="str">
        <f ca="1">INDEX(Tabel3[GroepNaam],Tabel4[[#This Row],[Reis.Index]])</f>
        <v>,Meedoo,</v>
      </c>
      <c r="D1821" s="2" t="str">
        <f ca="1">INDEX(Tabel3[ReisNaam],Tabel4[[#This Row],[Reis.Index]])&amp;","</f>
        <v>Fak Tha,</v>
      </c>
      <c r="E1821" t="s">
        <v>4559</v>
      </c>
      <c r="F1821" t="s">
        <v>2692</v>
      </c>
      <c r="G1821" s="17" t="str">
        <f t="shared" ca="1" si="57"/>
        <v>,22-01-2020,</v>
      </c>
      <c r="H1821" s="2">
        <f ca="1">RANDBETWEEN(1,Formules!$B$3)</f>
        <v>588</v>
      </c>
      <c r="I1821" s="2">
        <f t="shared" si="58"/>
        <v>1820</v>
      </c>
    </row>
    <row r="1822" spans="1:9" x14ac:dyDescent="0.25">
      <c r="A1822" s="2" t="str">
        <f ca="1">Tabel4[[#This Row],[GroepBeheerderEmail]]&amp;Tabel4[[#This Row],[GroepNaam]]&amp;Tabel4[[#This Row],[ReisNaam]]&amp;Tabel4[[#This Row],[NotitieTitel]]&amp;Tabel4[[#This Row],[NotitieDatum]]&amp;Tabel4[[#This Row],[NotitieTekst]]</f>
        <v>Valentina.Ellins@gmail.com,Centimia,Yelan’,Operative attitude-oriented knowledge user,22-01-2020,Maecenas leo odio, condimentum id, luctus nec, molestie sed, justo.</v>
      </c>
      <c r="B1822" s="2" t="str">
        <f ca="1">SUBSTITUTE(INDEX(Tabel3[GroepBeheerderEmail],Tabel4[[#This Row],[Reis.Index]]),",","")</f>
        <v>Valentina.Ellins@gmail.com</v>
      </c>
      <c r="C1822" s="2" t="str">
        <f ca="1">INDEX(Tabel3[GroepNaam],Tabel4[[#This Row],[Reis.Index]])</f>
        <v>,Centimia,</v>
      </c>
      <c r="D1822" s="2" t="str">
        <f ca="1">INDEX(Tabel3[ReisNaam],Tabel4[[#This Row],[Reis.Index]])&amp;","</f>
        <v>Yelan’,</v>
      </c>
      <c r="E1822" t="s">
        <v>4560</v>
      </c>
      <c r="F1822" t="s">
        <v>2176</v>
      </c>
      <c r="G1822" s="17" t="str">
        <f t="shared" ca="1" si="57"/>
        <v>,22-01-2020,</v>
      </c>
      <c r="H1822" s="2">
        <f ca="1">RANDBETWEEN(1,Formules!$B$3)</f>
        <v>173</v>
      </c>
      <c r="I1822" s="2">
        <f t="shared" si="58"/>
        <v>1821</v>
      </c>
    </row>
    <row r="1823" spans="1:9" x14ac:dyDescent="0.25">
      <c r="A1823" s="2" t="str">
        <f ca="1">Tabel4[[#This Row],[GroepBeheerderEmail]]&amp;Tabel4[[#This Row],[GroepNaam]]&amp;Tabel4[[#This Row],[ReisNaam]]&amp;Tabel4[[#This Row],[NotitieTitel]]&amp;Tabel4[[#This Row],[NotitieDatum]]&amp;Tabel4[[#This Row],[NotitieTekst]]</f>
        <v>Jamesy.Bunclark@gmail.com,Twimbo,Pelem,Profound neutral data-warehouse,22-01-2020,Nulla tempus.</v>
      </c>
      <c r="B1823" s="2" t="str">
        <f ca="1">SUBSTITUTE(INDEX(Tabel3[GroepBeheerderEmail],Tabel4[[#This Row],[Reis.Index]]),",","")</f>
        <v>Jamesy.Bunclark@gmail.com</v>
      </c>
      <c r="C1823" s="2" t="str">
        <f ca="1">INDEX(Tabel3[GroepNaam],Tabel4[[#This Row],[Reis.Index]])</f>
        <v>,Twimbo,</v>
      </c>
      <c r="D1823" s="2" t="str">
        <f ca="1">INDEX(Tabel3[ReisNaam],Tabel4[[#This Row],[Reis.Index]])&amp;","</f>
        <v>Pelem,</v>
      </c>
      <c r="E1823" t="s">
        <v>4561</v>
      </c>
      <c r="F1823" t="s">
        <v>2693</v>
      </c>
      <c r="G1823" s="17" t="str">
        <f t="shared" ca="1" si="57"/>
        <v>,22-01-2020,</v>
      </c>
      <c r="H1823" s="2">
        <f ca="1">RANDBETWEEN(1,Formules!$B$3)</f>
        <v>23</v>
      </c>
      <c r="I1823" s="2">
        <f t="shared" si="58"/>
        <v>1822</v>
      </c>
    </row>
    <row r="1824" spans="1:9" x14ac:dyDescent="0.25">
      <c r="A1824" s="2" t="str">
        <f ca="1">Tabel4[[#This Row],[GroepBeheerderEmail]]&amp;Tabel4[[#This Row],[GroepNaam]]&amp;Tabel4[[#This Row],[ReisNaam]]&amp;Tabel4[[#This Row],[NotitieTitel]]&amp;Tabel4[[#This Row],[NotitieDatum]]&amp;Tabel4[[#This Row],[NotitieTekst]]</f>
        <v>Arabela.Alvar@gmail.com,Fanoodle,Panyarang,Re-contextualized executive product,22-01-2020,Nulla justo. Aliquam quis turpis eget elit sodales scelerisque. Mauris sit amet eros. Suspendisse accumsan tortor quis turpis. Sed ante.</v>
      </c>
      <c r="B1824" s="2" t="str">
        <f ca="1">SUBSTITUTE(INDEX(Tabel3[GroepBeheerderEmail],Tabel4[[#This Row],[Reis.Index]]),",","")</f>
        <v>Arabela.Alvar@gmail.com</v>
      </c>
      <c r="C1824" s="2" t="str">
        <f ca="1">INDEX(Tabel3[GroepNaam],Tabel4[[#This Row],[Reis.Index]])</f>
        <v>,Fanoodle,</v>
      </c>
      <c r="D1824" s="2" t="str">
        <f ca="1">INDEX(Tabel3[ReisNaam],Tabel4[[#This Row],[Reis.Index]])&amp;","</f>
        <v>Panyarang,</v>
      </c>
      <c r="E1824" t="s">
        <v>4562</v>
      </c>
      <c r="F1824" t="s">
        <v>1978</v>
      </c>
      <c r="G1824" s="17" t="str">
        <f t="shared" ca="1" si="57"/>
        <v>,22-01-2020,</v>
      </c>
      <c r="H1824" s="2">
        <f ca="1">RANDBETWEEN(1,Formules!$B$3)</f>
        <v>227</v>
      </c>
      <c r="I1824" s="2">
        <f t="shared" si="58"/>
        <v>1823</v>
      </c>
    </row>
    <row r="1825" spans="1:9" x14ac:dyDescent="0.25">
      <c r="A1825" s="2" t="str">
        <f ca="1">Tabel4[[#This Row],[GroepBeheerderEmail]]&amp;Tabel4[[#This Row],[GroepNaam]]&amp;Tabel4[[#This Row],[ReisNaam]]&amp;Tabel4[[#This Row],[NotitieTitel]]&amp;Tabel4[[#This Row],[NotitieDatum]]&amp;Tabel4[[#This Row],[NotitieTekst]]</f>
        <v>Gennie.Kelinge@gmail.com,Youspan,Urayasu,Phased non-volatile open architecture,22-01-2020,Nullam molestie nibh in lectus.</v>
      </c>
      <c r="B1825" s="2" t="str">
        <f ca="1">SUBSTITUTE(INDEX(Tabel3[GroepBeheerderEmail],Tabel4[[#This Row],[Reis.Index]]),",","")</f>
        <v>Gennie.Kelinge@gmail.com</v>
      </c>
      <c r="C1825" s="2" t="str">
        <f ca="1">INDEX(Tabel3[GroepNaam],Tabel4[[#This Row],[Reis.Index]])</f>
        <v>,Youspan,</v>
      </c>
      <c r="D1825" s="2" t="str">
        <f ca="1">INDEX(Tabel3[ReisNaam],Tabel4[[#This Row],[Reis.Index]])&amp;","</f>
        <v>Urayasu,</v>
      </c>
      <c r="E1825" t="s">
        <v>4563</v>
      </c>
      <c r="F1825" t="s">
        <v>2602</v>
      </c>
      <c r="G1825" s="17" t="str">
        <f t="shared" ca="1" si="57"/>
        <v>,22-01-2020,</v>
      </c>
      <c r="H1825" s="2">
        <f ca="1">RANDBETWEEN(1,Formules!$B$3)</f>
        <v>95</v>
      </c>
      <c r="I1825" s="2">
        <f t="shared" si="58"/>
        <v>1824</v>
      </c>
    </row>
    <row r="1826" spans="1:9" x14ac:dyDescent="0.25">
      <c r="A1826" s="2" t="str">
        <f ca="1">Tabel4[[#This Row],[GroepBeheerderEmail]]&amp;Tabel4[[#This Row],[GroepNaam]]&amp;Tabel4[[#This Row],[ReisNaam]]&amp;Tabel4[[#This Row],[NotitieTitel]]&amp;Tabel4[[#This Row],[NotitieDatum]]&amp;Tabel4[[#This Row],[NotitieTekst]]</f>
        <v>Aggie.Pawlowicz@gmail.com,Wordify,Hetang,Universal clear-thinking internet solution,22-01-2020,Duis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v>
      </c>
      <c r="B1826" s="2" t="str">
        <f ca="1">SUBSTITUTE(INDEX(Tabel3[GroepBeheerderEmail],Tabel4[[#This Row],[Reis.Index]]),",","")</f>
        <v>Aggie.Pawlowicz@gmail.com</v>
      </c>
      <c r="C1826" s="2" t="str">
        <f ca="1">INDEX(Tabel3[GroepNaam],Tabel4[[#This Row],[Reis.Index]])</f>
        <v>,Wordify,</v>
      </c>
      <c r="D1826" s="2" t="str">
        <f ca="1">INDEX(Tabel3[ReisNaam],Tabel4[[#This Row],[Reis.Index]])&amp;","</f>
        <v>Hetang,</v>
      </c>
      <c r="E1826" t="s">
        <v>4564</v>
      </c>
      <c r="F1826" t="s">
        <v>2031</v>
      </c>
      <c r="G1826" s="17" t="str">
        <f t="shared" ca="1" si="57"/>
        <v>,22-01-2020,</v>
      </c>
      <c r="H1826" s="2">
        <f ca="1">RANDBETWEEN(1,Formules!$B$3)</f>
        <v>663</v>
      </c>
      <c r="I1826" s="2">
        <f t="shared" si="58"/>
        <v>1825</v>
      </c>
    </row>
    <row r="1827" spans="1:9" x14ac:dyDescent="0.25">
      <c r="A1827" s="2" t="str">
        <f ca="1">Tabel4[[#This Row],[GroepBeheerderEmail]]&amp;Tabel4[[#This Row],[GroepNaam]]&amp;Tabel4[[#This Row],[ReisNaam]]&amp;Tabel4[[#This Row],[NotitieTitel]]&amp;Tabel4[[#This Row],[NotitieDatum]]&amp;Tabel4[[#This Row],[NotitieTekst]]</f>
        <v>Tobin.De Castri@gmail.com,Jayo,Xuezhen,Innovative user-facing knowledge base,22-01-2020,Morbi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v>
      </c>
      <c r="B1827" s="2" t="str">
        <f ca="1">SUBSTITUTE(INDEX(Tabel3[GroepBeheerderEmail],Tabel4[[#This Row],[Reis.Index]]),",","")</f>
        <v>Tobin.De Castri@gmail.com</v>
      </c>
      <c r="C1827" s="2" t="str">
        <f ca="1">INDEX(Tabel3[GroepNaam],Tabel4[[#This Row],[Reis.Index]])</f>
        <v>,Jayo,</v>
      </c>
      <c r="D1827" s="2" t="str">
        <f ca="1">INDEX(Tabel3[ReisNaam],Tabel4[[#This Row],[Reis.Index]])&amp;","</f>
        <v>Xuezhen,</v>
      </c>
      <c r="E1827" t="s">
        <v>4565</v>
      </c>
      <c r="F1827" t="s">
        <v>2066</v>
      </c>
      <c r="G1827" s="17" t="str">
        <f t="shared" ca="1" si="57"/>
        <v>,22-01-2020,</v>
      </c>
      <c r="H1827" s="2">
        <f ca="1">RANDBETWEEN(1,Formules!$B$3)</f>
        <v>48</v>
      </c>
      <c r="I1827" s="2">
        <f t="shared" si="58"/>
        <v>1826</v>
      </c>
    </row>
    <row r="1828" spans="1:9" x14ac:dyDescent="0.25">
      <c r="A1828" s="2" t="str">
        <f ca="1">Tabel4[[#This Row],[GroepBeheerderEmail]]&amp;Tabel4[[#This Row],[GroepNaam]]&amp;Tabel4[[#This Row],[ReisNaam]]&amp;Tabel4[[#This Row],[NotitieTitel]]&amp;Tabel4[[#This Row],[NotitieDatum]]&amp;Tabel4[[#This Row],[NotitieTekst]]</f>
        <v>Umberto.Brosini@gmail.com,Devpulse,Borovskoy,Profound radical open architecture,22-01-2020,Sed ante. Vivamus tortor. Duis mattis egestas metus. Aenean fermentum. Donec ut mauris eget massa tempor convallis.</v>
      </c>
      <c r="B1828" s="2" t="str">
        <f ca="1">SUBSTITUTE(INDEX(Tabel3[GroepBeheerderEmail],Tabel4[[#This Row],[Reis.Index]]),",","")</f>
        <v>Umberto.Brosini@gmail.com</v>
      </c>
      <c r="C1828" s="2" t="str">
        <f ca="1">INDEX(Tabel3[GroepNaam],Tabel4[[#This Row],[Reis.Index]])</f>
        <v>,Devpulse,</v>
      </c>
      <c r="D1828" s="2" t="str">
        <f ca="1">INDEX(Tabel3[ReisNaam],Tabel4[[#This Row],[Reis.Index]])&amp;","</f>
        <v>Borovskoy,</v>
      </c>
      <c r="E1828" t="s">
        <v>4566</v>
      </c>
      <c r="F1828" t="s">
        <v>1947</v>
      </c>
      <c r="G1828" s="17" t="str">
        <f t="shared" ca="1" si="57"/>
        <v>,22-01-2020,</v>
      </c>
      <c r="H1828" s="2">
        <f ca="1">RANDBETWEEN(1,Formules!$B$3)</f>
        <v>838</v>
      </c>
      <c r="I1828" s="2">
        <f t="shared" si="58"/>
        <v>1827</v>
      </c>
    </row>
    <row r="1829" spans="1:9" x14ac:dyDescent="0.25">
      <c r="A1829" s="2" t="str">
        <f ca="1">Tabel4[[#This Row],[GroepBeheerderEmail]]&amp;Tabel4[[#This Row],[GroepNaam]]&amp;Tabel4[[#This Row],[ReisNaam]]&amp;Tabel4[[#This Row],[NotitieTitel]]&amp;Tabel4[[#This Row],[NotitieDatum]]&amp;Tabel4[[#This Row],[NotitieTekst]]</f>
        <v>Tobiah.Skotcher@gmail.com,Linkbridge,Khuzdār,Switchable logistical portal,22-01-2020,Nullam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v>
      </c>
      <c r="B1829" s="2" t="str">
        <f ca="1">SUBSTITUTE(INDEX(Tabel3[GroepBeheerderEmail],Tabel4[[#This Row],[Reis.Index]]),",","")</f>
        <v>Tobiah.Skotcher@gmail.com</v>
      </c>
      <c r="C1829" s="2" t="str">
        <f ca="1">INDEX(Tabel3[GroepNaam],Tabel4[[#This Row],[Reis.Index]])</f>
        <v>,Linkbridge,</v>
      </c>
      <c r="D1829" s="2" t="str">
        <f ca="1">INDEX(Tabel3[ReisNaam],Tabel4[[#This Row],[Reis.Index]])&amp;","</f>
        <v>Khuzdār,</v>
      </c>
      <c r="E1829" t="s">
        <v>4567</v>
      </c>
      <c r="F1829" t="s">
        <v>2581</v>
      </c>
      <c r="G1829" s="17" t="str">
        <f t="shared" ca="1" si="57"/>
        <v>,22-01-2020,</v>
      </c>
      <c r="H1829" s="2">
        <f ca="1">RANDBETWEEN(1,Formules!$B$3)</f>
        <v>630</v>
      </c>
      <c r="I1829" s="2">
        <f t="shared" si="58"/>
        <v>1828</v>
      </c>
    </row>
    <row r="1830" spans="1:9" x14ac:dyDescent="0.25">
      <c r="A1830" s="2" t="str">
        <f ca="1">Tabel4[[#This Row],[GroepBeheerderEmail]]&amp;Tabel4[[#This Row],[GroepNaam]]&amp;Tabel4[[#This Row],[ReisNaam]]&amp;Tabel4[[#This Row],[NotitieTitel]]&amp;Tabel4[[#This Row],[NotitieDatum]]&amp;Tabel4[[#This Row],[NotitieTekst]]</f>
        <v>Pennie.Thomtson@gmail.com,Livetube,Avlónas,Object-based secondary methodology,22-01-2020,In hac habitasse platea dictumst.</v>
      </c>
      <c r="B1830" s="2" t="str">
        <f ca="1">SUBSTITUTE(INDEX(Tabel3[GroepBeheerderEmail],Tabel4[[#This Row],[Reis.Index]]),",","")</f>
        <v>Pennie.Thomtson@gmail.com</v>
      </c>
      <c r="C1830" s="2" t="str">
        <f ca="1">INDEX(Tabel3[GroepNaam],Tabel4[[#This Row],[Reis.Index]])</f>
        <v>,Livetube,</v>
      </c>
      <c r="D1830" s="2" t="str">
        <f ca="1">INDEX(Tabel3[ReisNaam],Tabel4[[#This Row],[Reis.Index]])&amp;","</f>
        <v>Avlónas,</v>
      </c>
      <c r="E1830" t="s">
        <v>4568</v>
      </c>
      <c r="F1830" t="s">
        <v>1782</v>
      </c>
      <c r="G1830" s="17" t="str">
        <f t="shared" ca="1" si="57"/>
        <v>,22-01-2020,</v>
      </c>
      <c r="H1830" s="2">
        <f ca="1">RANDBETWEEN(1,Formules!$B$3)</f>
        <v>902</v>
      </c>
      <c r="I1830" s="2">
        <f t="shared" si="58"/>
        <v>1829</v>
      </c>
    </row>
    <row r="1831" spans="1:9" x14ac:dyDescent="0.25">
      <c r="A1831" s="2" t="str">
        <f ca="1">Tabel4[[#This Row],[GroepBeheerderEmail]]&amp;Tabel4[[#This Row],[GroepNaam]]&amp;Tabel4[[#This Row],[ReisNaam]]&amp;Tabel4[[#This Row],[NotitieTitel]]&amp;Tabel4[[#This Row],[NotitieDatum]]&amp;Tabel4[[#This Row],[NotitieTekst]]</f>
        <v>Willie.Cellier@gmail.com,Thoughtsphere,Lebowakgomo,Integrated fault-tolerant hardware,22-01-2020,Nulla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v>
      </c>
      <c r="B1831" s="2" t="str">
        <f ca="1">SUBSTITUTE(INDEX(Tabel3[GroepBeheerderEmail],Tabel4[[#This Row],[Reis.Index]]),",","")</f>
        <v>Willie.Cellier@gmail.com</v>
      </c>
      <c r="C1831" s="2" t="str">
        <f ca="1">INDEX(Tabel3[GroepNaam],Tabel4[[#This Row],[Reis.Index]])</f>
        <v>,Thoughtsphere,</v>
      </c>
      <c r="D1831" s="2" t="str">
        <f ca="1">INDEX(Tabel3[ReisNaam],Tabel4[[#This Row],[Reis.Index]])&amp;","</f>
        <v>Lebowakgomo,</v>
      </c>
      <c r="E1831" t="s">
        <v>4569</v>
      </c>
      <c r="F1831" t="s">
        <v>2424</v>
      </c>
      <c r="G1831" s="17" t="str">
        <f t="shared" ca="1" si="57"/>
        <v>,22-01-2020,</v>
      </c>
      <c r="H1831" s="2">
        <f ca="1">RANDBETWEEN(1,Formules!$B$3)</f>
        <v>215</v>
      </c>
      <c r="I1831" s="2">
        <f t="shared" si="58"/>
        <v>1830</v>
      </c>
    </row>
    <row r="1832" spans="1:9" x14ac:dyDescent="0.25">
      <c r="A1832" s="2" t="str">
        <f ca="1">Tabel4[[#This Row],[GroepBeheerderEmail]]&amp;Tabel4[[#This Row],[GroepNaam]]&amp;Tabel4[[#This Row],[ReisNaam]]&amp;Tabel4[[#This Row],[NotitieTitel]]&amp;Tabel4[[#This Row],[NotitieDatum]]&amp;Tabel4[[#This Row],[NotitieTekst]]</f>
        <v>Kellen.Carrier@gmail.com,Quaxo,Añelo,Virtual system-worthy moderator,22-01-2020,Nam nulla. Integer pede justo, lacinia eget, tincidunt eget, tempus vel, pede. Morbi porttitor lorem id ligula. Suspendisse ornare consequat lectus.</v>
      </c>
      <c r="B1832" s="2" t="str">
        <f ca="1">SUBSTITUTE(INDEX(Tabel3[GroepBeheerderEmail],Tabel4[[#This Row],[Reis.Index]]),",","")</f>
        <v>Kellen.Carrier@gmail.com</v>
      </c>
      <c r="C1832" s="2" t="str">
        <f ca="1">INDEX(Tabel3[GroepNaam],Tabel4[[#This Row],[Reis.Index]])</f>
        <v>,Quaxo,</v>
      </c>
      <c r="D1832" s="2" t="str">
        <f ca="1">INDEX(Tabel3[ReisNaam],Tabel4[[#This Row],[Reis.Index]])&amp;","</f>
        <v>Añelo,</v>
      </c>
      <c r="E1832" t="s">
        <v>4570</v>
      </c>
      <c r="F1832" t="s">
        <v>1666</v>
      </c>
      <c r="G1832" s="17" t="str">
        <f t="shared" ca="1" si="57"/>
        <v>,22-01-2020,</v>
      </c>
      <c r="H1832" s="2">
        <f ca="1">RANDBETWEEN(1,Formules!$B$3)</f>
        <v>758</v>
      </c>
      <c r="I1832" s="2">
        <f t="shared" si="58"/>
        <v>1831</v>
      </c>
    </row>
    <row r="1833" spans="1:9" x14ac:dyDescent="0.25">
      <c r="A1833" s="2" t="str">
        <f ca="1">Tabel4[[#This Row],[GroepBeheerderEmail]]&amp;Tabel4[[#This Row],[GroepNaam]]&amp;Tabel4[[#This Row],[ReisNaam]]&amp;Tabel4[[#This Row],[NotitieTitel]]&amp;Tabel4[[#This Row],[NotitieDatum]]&amp;Tabel4[[#This Row],[NotitieTekst]]</f>
        <v>Dona.Stearley@gmail.com,Livefish,Baixiang,Right-sized hybrid analyzer,22-01-2020,Sed accumsan felis. Ut at dolor quis odio consequat varius. Integer ac leo. Pellentesque ultrices mattis odio. Donec vitae nisi. Nam ultrices, libero non mattis pulvinar, nulla pede ullamcorper augue, a suscipit nulla elit ac nulla. Sed vel enim sit amet nunc viverra dapibus.</v>
      </c>
      <c r="B1833" s="2" t="str">
        <f ca="1">SUBSTITUTE(INDEX(Tabel3[GroepBeheerderEmail],Tabel4[[#This Row],[Reis.Index]]),",","")</f>
        <v>Dona.Stearley@gmail.com</v>
      </c>
      <c r="C1833" s="2" t="str">
        <f ca="1">INDEX(Tabel3[GroepNaam],Tabel4[[#This Row],[Reis.Index]])</f>
        <v>,Livefish,</v>
      </c>
      <c r="D1833" s="2" t="str">
        <f ca="1">INDEX(Tabel3[ReisNaam],Tabel4[[#This Row],[Reis.Index]])&amp;","</f>
        <v>Baixiang,</v>
      </c>
      <c r="E1833" t="s">
        <v>4571</v>
      </c>
      <c r="F1833" t="s">
        <v>1764</v>
      </c>
      <c r="G1833" s="17" t="str">
        <f t="shared" ca="1" si="57"/>
        <v>,22-01-2020,</v>
      </c>
      <c r="H1833" s="2">
        <f ca="1">RANDBETWEEN(1,Formules!$B$3)</f>
        <v>942</v>
      </c>
      <c r="I1833" s="2">
        <f t="shared" si="58"/>
        <v>1832</v>
      </c>
    </row>
    <row r="1834" spans="1:9" x14ac:dyDescent="0.25">
      <c r="A1834" s="2" t="str">
        <f ca="1">Tabel4[[#This Row],[GroepBeheerderEmail]]&amp;Tabel4[[#This Row],[GroepNaam]]&amp;Tabel4[[#This Row],[ReisNaam]]&amp;Tabel4[[#This Row],[NotitieTitel]]&amp;Tabel4[[#This Row],[NotitieDatum]]&amp;Tabel4[[#This Row],[NotitieTekst]]</f>
        <v>Jacquelin.Waugh@gmail.com,Vinte,Rodnikovskaya,Reverse-engineered 6th generation productivity,22-01-2020,Proin eu mi. Nulla ac enim.</v>
      </c>
      <c r="B1834" s="2" t="str">
        <f ca="1">SUBSTITUTE(INDEX(Tabel3[GroepBeheerderEmail],Tabel4[[#This Row],[Reis.Index]]),",","")</f>
        <v>Jacquelin.Waugh@gmail.com</v>
      </c>
      <c r="C1834" s="2" t="str">
        <f ca="1">INDEX(Tabel3[GroepNaam],Tabel4[[#This Row],[Reis.Index]])</f>
        <v>,Vinte,</v>
      </c>
      <c r="D1834" s="2" t="str">
        <f ca="1">INDEX(Tabel3[ReisNaam],Tabel4[[#This Row],[Reis.Index]])&amp;","</f>
        <v>Rodnikovskaya,</v>
      </c>
      <c r="E1834" t="s">
        <v>4572</v>
      </c>
      <c r="F1834" t="s">
        <v>2598</v>
      </c>
      <c r="G1834" s="17" t="str">
        <f t="shared" ref="G1834:G1897" ca="1" si="59">","&amp;TEXT(TODAY(),"DD-MM-JJJJ")&amp;","</f>
        <v>,22-01-2020,</v>
      </c>
      <c r="H1834" s="2">
        <f ca="1">RANDBETWEEN(1,Formules!$B$3)</f>
        <v>147</v>
      </c>
      <c r="I1834" s="2">
        <f t="shared" ref="I1834:I1897" si="60">ROW()-1</f>
        <v>1833</v>
      </c>
    </row>
    <row r="1835" spans="1:9" x14ac:dyDescent="0.25">
      <c r="A1835" s="2" t="str">
        <f ca="1">Tabel4[[#This Row],[GroepBeheerderEmail]]&amp;Tabel4[[#This Row],[GroepNaam]]&amp;Tabel4[[#This Row],[ReisNaam]]&amp;Tabel4[[#This Row],[NotitieTitel]]&amp;Tabel4[[#This Row],[NotitieDatum]]&amp;Tabel4[[#This Row],[NotitieTekst]]</f>
        <v>Dedie.Ewols@gmail.com,Oyoyo,Lela,Programmable non-volatile leverage,22-01-2020,Maecenas tincidunt lacus at velit. Vivamus vel nulla eget eros elementum pellentesque. Quisque porta volutpat erat. Quisque erat eros, viverra eget, congue eget, semper rutrum, nulla. Nunc purus.</v>
      </c>
      <c r="B1835" s="2" t="str">
        <f ca="1">SUBSTITUTE(INDEX(Tabel3[GroepBeheerderEmail],Tabel4[[#This Row],[Reis.Index]]),",","")</f>
        <v>Dedie.Ewols@gmail.com</v>
      </c>
      <c r="C1835" s="2" t="str">
        <f ca="1">INDEX(Tabel3[GroepNaam],Tabel4[[#This Row],[Reis.Index]])</f>
        <v>,Oyoyo,</v>
      </c>
      <c r="D1835" s="2" t="str">
        <f ca="1">INDEX(Tabel3[ReisNaam],Tabel4[[#This Row],[Reis.Index]])&amp;","</f>
        <v>Lela,</v>
      </c>
      <c r="E1835" t="s">
        <v>4573</v>
      </c>
      <c r="F1835" t="s">
        <v>2434</v>
      </c>
      <c r="G1835" s="17" t="str">
        <f t="shared" ca="1" si="59"/>
        <v>,22-01-2020,</v>
      </c>
      <c r="H1835" s="2">
        <f ca="1">RANDBETWEEN(1,Formules!$B$3)</f>
        <v>455</v>
      </c>
      <c r="I1835" s="2">
        <f t="shared" si="60"/>
        <v>1834</v>
      </c>
    </row>
    <row r="1836" spans="1:9" x14ac:dyDescent="0.25">
      <c r="A1836" s="2" t="str">
        <f ca="1">Tabel4[[#This Row],[GroepBeheerderEmail]]&amp;Tabel4[[#This Row],[GroepNaam]]&amp;Tabel4[[#This Row],[ReisNaam]]&amp;Tabel4[[#This Row],[NotitieTitel]]&amp;Tabel4[[#This Row],[NotitieDatum]]&amp;Tabel4[[#This Row],[NotitieTekst]]</f>
        <v>Steward.Grane@gmail.com,Kwideo,Canindé,Fundamental hybrid algorithm,22-01-2020,Cum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v>
      </c>
      <c r="B1836" s="2" t="str">
        <f ca="1">SUBSTITUTE(INDEX(Tabel3[GroepBeheerderEmail],Tabel4[[#This Row],[Reis.Index]]),",","")</f>
        <v>Steward.Grane@gmail.com</v>
      </c>
      <c r="C1836" s="2" t="str">
        <f ca="1">INDEX(Tabel3[GroepNaam],Tabel4[[#This Row],[Reis.Index]])</f>
        <v>,Kwideo,</v>
      </c>
      <c r="D1836" s="2" t="str">
        <f ca="1">INDEX(Tabel3[ReisNaam],Tabel4[[#This Row],[Reis.Index]])&amp;","</f>
        <v>Canindé,</v>
      </c>
      <c r="E1836" t="s">
        <v>4574</v>
      </c>
      <c r="F1836" t="s">
        <v>2621</v>
      </c>
      <c r="G1836" s="17" t="str">
        <f t="shared" ca="1" si="59"/>
        <v>,22-01-2020,</v>
      </c>
      <c r="H1836" s="2">
        <f ca="1">RANDBETWEEN(1,Formules!$B$3)</f>
        <v>376</v>
      </c>
      <c r="I1836" s="2">
        <f t="shared" si="60"/>
        <v>1835</v>
      </c>
    </row>
    <row r="1837" spans="1:9" x14ac:dyDescent="0.25">
      <c r="A1837" s="2" t="str">
        <f ca="1">Tabel4[[#This Row],[GroepBeheerderEmail]]&amp;Tabel4[[#This Row],[GroepNaam]]&amp;Tabel4[[#This Row],[ReisNaam]]&amp;Tabel4[[#This Row],[NotitieTitel]]&amp;Tabel4[[#This Row],[NotitieDatum]]&amp;Tabel4[[#This Row],[NotitieTekst]]</f>
        <v>Sherri.Fielding@gmail.com,Livetube,Leles,User-friendly user-facing groupware,22-01-2020,Aliquam non mauris. Morbi non lectus. Aliquam sit amet diam in magna bibendum imperdiet.</v>
      </c>
      <c r="B1837" s="2" t="str">
        <f ca="1">SUBSTITUTE(INDEX(Tabel3[GroepBeheerderEmail],Tabel4[[#This Row],[Reis.Index]]),",","")</f>
        <v>Sherri.Fielding@gmail.com</v>
      </c>
      <c r="C1837" s="2" t="str">
        <f ca="1">INDEX(Tabel3[GroepNaam],Tabel4[[#This Row],[Reis.Index]])</f>
        <v>,Livetube,</v>
      </c>
      <c r="D1837" s="2" t="str">
        <f ca="1">INDEX(Tabel3[ReisNaam],Tabel4[[#This Row],[Reis.Index]])&amp;","</f>
        <v>Leles,</v>
      </c>
      <c r="E1837" t="s">
        <v>4575</v>
      </c>
      <c r="F1837" t="s">
        <v>2117</v>
      </c>
      <c r="G1837" s="17" t="str">
        <f t="shared" ca="1" si="59"/>
        <v>,22-01-2020,</v>
      </c>
      <c r="H1837" s="2">
        <f ca="1">RANDBETWEEN(1,Formules!$B$3)</f>
        <v>537</v>
      </c>
      <c r="I1837" s="2">
        <f t="shared" si="60"/>
        <v>1836</v>
      </c>
    </row>
    <row r="1838" spans="1:9" x14ac:dyDescent="0.25">
      <c r="A1838" s="2" t="str">
        <f ca="1">Tabel4[[#This Row],[GroepBeheerderEmail]]&amp;Tabel4[[#This Row],[GroepNaam]]&amp;Tabel4[[#This Row],[ReisNaam]]&amp;Tabel4[[#This Row],[NotitieTitel]]&amp;Tabel4[[#This Row],[NotitieDatum]]&amp;Tabel4[[#This Row],[NotitieTekst]]</f>
        <v>Hillier.Carff@gmail.com,Zooveo,Rukungiri,Universal solution-oriented challenge,22-01-2020,Mauris lacinia sapien quis libero. Nullam sit amet turpis elementum ligula vehicula consequat. Morbi a ipsum. Integer a nibh. In quis justo. Maecenas rhoncus aliquam lacus. Morbi quis tortor id nulla ultrices aliquet. Maecenas leo odio, condimentum id, luctus nec, molestie sed, justo.</v>
      </c>
      <c r="B1838" s="2" t="str">
        <f ca="1">SUBSTITUTE(INDEX(Tabel3[GroepBeheerderEmail],Tabel4[[#This Row],[Reis.Index]]),",","")</f>
        <v>Hillier.Carff@gmail.com</v>
      </c>
      <c r="C1838" s="2" t="str">
        <f ca="1">INDEX(Tabel3[GroepNaam],Tabel4[[#This Row],[Reis.Index]])</f>
        <v>,Zooveo,</v>
      </c>
      <c r="D1838" s="2" t="str">
        <f ca="1">INDEX(Tabel3[ReisNaam],Tabel4[[#This Row],[Reis.Index]])&amp;","</f>
        <v>Rukungiri,</v>
      </c>
      <c r="E1838" t="s">
        <v>4576</v>
      </c>
      <c r="F1838" t="s">
        <v>2425</v>
      </c>
      <c r="G1838" s="17" t="str">
        <f t="shared" ca="1" si="59"/>
        <v>,22-01-2020,</v>
      </c>
      <c r="H1838" s="2">
        <f ca="1">RANDBETWEEN(1,Formules!$B$3)</f>
        <v>845</v>
      </c>
      <c r="I1838" s="2">
        <f t="shared" si="60"/>
        <v>1837</v>
      </c>
    </row>
    <row r="1839" spans="1:9" x14ac:dyDescent="0.25">
      <c r="A1839" s="2" t="str">
        <f ca="1">Tabel4[[#This Row],[GroepBeheerderEmail]]&amp;Tabel4[[#This Row],[GroepNaam]]&amp;Tabel4[[#This Row],[ReisNaam]]&amp;Tabel4[[#This Row],[NotitieTitel]]&amp;Tabel4[[#This Row],[NotitieDatum]]&amp;Tabel4[[#This Row],[NotitieTekst]]</f>
        <v>Jenelle.Caw@gmail.com,Tazz,Olkusz,Triple-buffered regional projection,22-01-2020,Vestibulum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v>
      </c>
      <c r="B1839" s="2" t="str">
        <f ca="1">SUBSTITUTE(INDEX(Tabel3[GroepBeheerderEmail],Tabel4[[#This Row],[Reis.Index]]),",","")</f>
        <v>Jenelle.Caw@gmail.com</v>
      </c>
      <c r="C1839" s="2" t="str">
        <f ca="1">INDEX(Tabel3[GroepNaam],Tabel4[[#This Row],[Reis.Index]])</f>
        <v>,Tazz,</v>
      </c>
      <c r="D1839" s="2" t="str">
        <f ca="1">INDEX(Tabel3[ReisNaam],Tabel4[[#This Row],[Reis.Index]])&amp;","</f>
        <v>Olkusz,</v>
      </c>
      <c r="E1839" t="s">
        <v>4577</v>
      </c>
      <c r="F1839" t="s">
        <v>2263</v>
      </c>
      <c r="G1839" s="17" t="str">
        <f t="shared" ca="1" si="59"/>
        <v>,22-01-2020,</v>
      </c>
      <c r="H1839" s="2">
        <f ca="1">RANDBETWEEN(1,Formules!$B$3)</f>
        <v>386</v>
      </c>
      <c r="I1839" s="2">
        <f t="shared" si="60"/>
        <v>1838</v>
      </c>
    </row>
    <row r="1840" spans="1:9" x14ac:dyDescent="0.25">
      <c r="A1840" s="2" t="str">
        <f ca="1">Tabel4[[#This Row],[GroepBeheerderEmail]]&amp;Tabel4[[#This Row],[GroepNaam]]&amp;Tabel4[[#This Row],[ReisNaam]]&amp;Tabel4[[#This Row],[NotitieTitel]]&amp;Tabel4[[#This Row],[NotitieDatum]]&amp;Tabel4[[#This Row],[NotitieTekst]]</f>
        <v>Judi.Sweet@gmail.com,Zoomcast,Antimácheia,Secured non-volatile moratorium,22-01-2020,Morbi quis tortor id nulla ultrices aliquet. Maecenas leo odio, condimentum id, luctus nec, molestie sed, justo. Pellentesque viverra pede ac diam. Cras pellentesque volutpat dui. Maecenas tristique, est et tempus semper, est quam pharetra magna, ac consequat metus sapien ut nunc.</v>
      </c>
      <c r="B1840" s="2" t="str">
        <f ca="1">SUBSTITUTE(INDEX(Tabel3[GroepBeheerderEmail],Tabel4[[#This Row],[Reis.Index]]),",","")</f>
        <v>Judi.Sweet@gmail.com</v>
      </c>
      <c r="C1840" s="2" t="str">
        <f ca="1">INDEX(Tabel3[GroepNaam],Tabel4[[#This Row],[Reis.Index]])</f>
        <v>,Zoomcast,</v>
      </c>
      <c r="D1840" s="2" t="str">
        <f ca="1">INDEX(Tabel3[ReisNaam],Tabel4[[#This Row],[Reis.Index]])&amp;","</f>
        <v>Antimácheia,</v>
      </c>
      <c r="E1840" t="s">
        <v>4578</v>
      </c>
      <c r="F1840" t="s">
        <v>2691</v>
      </c>
      <c r="G1840" s="17" t="str">
        <f t="shared" ca="1" si="59"/>
        <v>,22-01-2020,</v>
      </c>
      <c r="H1840" s="2">
        <f ca="1">RANDBETWEEN(1,Formules!$B$3)</f>
        <v>327</v>
      </c>
      <c r="I1840" s="2">
        <f t="shared" si="60"/>
        <v>1839</v>
      </c>
    </row>
    <row r="1841" spans="1:9" x14ac:dyDescent="0.25">
      <c r="A1841" s="2" t="str">
        <f ca="1">Tabel4[[#This Row],[GroepBeheerderEmail]]&amp;Tabel4[[#This Row],[GroepNaam]]&amp;Tabel4[[#This Row],[ReisNaam]]&amp;Tabel4[[#This Row],[NotitieTitel]]&amp;Tabel4[[#This Row],[NotitieDatum]]&amp;Tabel4[[#This Row],[NotitieTekst]]</f>
        <v>Tobiah.Skotcher@gmail.com,Brainsphere,Santo Adrião Vizela,Innovative tertiary functionalities,22-01-2020,Vestibulum ac est lacinia nisi venenatis tristique. Fusce congue, diam id ornare imperdiet, sapien urna pretium nisl, ut volutpat sapien arcu sed augue. Aliquam erat volutpat. In congue. Etiam justo. Etiam pretium iaculis justo.</v>
      </c>
      <c r="B1841" s="2" t="str">
        <f ca="1">SUBSTITUTE(INDEX(Tabel3[GroepBeheerderEmail],Tabel4[[#This Row],[Reis.Index]]),",","")</f>
        <v>Tobiah.Skotcher@gmail.com</v>
      </c>
      <c r="C1841" s="2" t="str">
        <f ca="1">INDEX(Tabel3[GroepNaam],Tabel4[[#This Row],[Reis.Index]])</f>
        <v>,Brainsphere,</v>
      </c>
      <c r="D1841" s="2" t="str">
        <f ca="1">INDEX(Tabel3[ReisNaam],Tabel4[[#This Row],[Reis.Index]])&amp;","</f>
        <v>Santo Adrião Vizela,</v>
      </c>
      <c r="E1841" t="s">
        <v>4579</v>
      </c>
      <c r="F1841" t="s">
        <v>2557</v>
      </c>
      <c r="G1841" s="17" t="str">
        <f t="shared" ca="1" si="59"/>
        <v>,22-01-2020,</v>
      </c>
      <c r="H1841" s="2">
        <f ca="1">RANDBETWEEN(1,Formules!$B$3)</f>
        <v>994</v>
      </c>
      <c r="I1841" s="2">
        <f t="shared" si="60"/>
        <v>1840</v>
      </c>
    </row>
    <row r="1842" spans="1:9" x14ac:dyDescent="0.25">
      <c r="A1842" s="2" t="str">
        <f ca="1">Tabel4[[#This Row],[GroepBeheerderEmail]]&amp;Tabel4[[#This Row],[GroepNaam]]&amp;Tabel4[[#This Row],[ReisNaam]]&amp;Tabel4[[#This Row],[NotitieTitel]]&amp;Tabel4[[#This Row],[NotitieDatum]]&amp;Tabel4[[#This Row],[NotitieTekst]]</f>
        <v>Gert.van Dalen@gmail.com,Yabox,Jianxincun,Configurable system-worthy local area network,22-01-2020,Duis mattis egestas metus. Aenean fermentum.</v>
      </c>
      <c r="B1842" s="2" t="str">
        <f ca="1">SUBSTITUTE(INDEX(Tabel3[GroepBeheerderEmail],Tabel4[[#This Row],[Reis.Index]]),",","")</f>
        <v>Gert.van Dalen@gmail.com</v>
      </c>
      <c r="C1842" s="2" t="str">
        <f ca="1">INDEX(Tabel3[GroepNaam],Tabel4[[#This Row],[Reis.Index]])</f>
        <v>,Yabox,</v>
      </c>
      <c r="D1842" s="2" t="str">
        <f ca="1">INDEX(Tabel3[ReisNaam],Tabel4[[#This Row],[Reis.Index]])&amp;","</f>
        <v>Jianxincun,</v>
      </c>
      <c r="E1842" t="s">
        <v>4580</v>
      </c>
      <c r="F1842" t="s">
        <v>2694</v>
      </c>
      <c r="G1842" s="17" t="str">
        <f t="shared" ca="1" si="59"/>
        <v>,22-01-2020,</v>
      </c>
      <c r="H1842" s="2">
        <f ca="1">RANDBETWEEN(1,Formules!$B$3)</f>
        <v>236</v>
      </c>
      <c r="I1842" s="2">
        <f t="shared" si="60"/>
        <v>1841</v>
      </c>
    </row>
    <row r="1843" spans="1:9" x14ac:dyDescent="0.25">
      <c r="A1843" s="2" t="str">
        <f ca="1">Tabel4[[#This Row],[GroepBeheerderEmail]]&amp;Tabel4[[#This Row],[GroepNaam]]&amp;Tabel4[[#This Row],[ReisNaam]]&amp;Tabel4[[#This Row],[NotitieTitel]]&amp;Tabel4[[#This Row],[NotitieDatum]]&amp;Tabel4[[#This Row],[NotitieTekst]]</f>
        <v>Torin.Matuszyk@gmail.com,Fanoodle,Vaiamonte,Cross-group national product,22-01-2020,Integer tincidunt ante vel ipsum. Praesent blandit lacinia erat. Vestibulum sed magna at nunc commodo placerat.</v>
      </c>
      <c r="B1843" s="2" t="str">
        <f ca="1">SUBSTITUTE(INDEX(Tabel3[GroepBeheerderEmail],Tabel4[[#This Row],[Reis.Index]]),",","")</f>
        <v>Torin.Matuszyk@gmail.com</v>
      </c>
      <c r="C1843" s="2" t="str">
        <f ca="1">INDEX(Tabel3[GroepNaam],Tabel4[[#This Row],[Reis.Index]])</f>
        <v>,Fanoodle,</v>
      </c>
      <c r="D1843" s="2" t="str">
        <f ca="1">INDEX(Tabel3[ReisNaam],Tabel4[[#This Row],[Reis.Index]])&amp;","</f>
        <v>Vaiamonte,</v>
      </c>
      <c r="E1843" t="s">
        <v>4581</v>
      </c>
      <c r="F1843" t="s">
        <v>2657</v>
      </c>
      <c r="G1843" s="17" t="str">
        <f t="shared" ca="1" si="59"/>
        <v>,22-01-2020,</v>
      </c>
      <c r="H1843" s="2">
        <f ca="1">RANDBETWEEN(1,Formules!$B$3)</f>
        <v>984</v>
      </c>
      <c r="I1843" s="2">
        <f t="shared" si="60"/>
        <v>1842</v>
      </c>
    </row>
    <row r="1844" spans="1:9" x14ac:dyDescent="0.25">
      <c r="A1844" s="2" t="str">
        <f ca="1">Tabel4[[#This Row],[GroepBeheerderEmail]]&amp;Tabel4[[#This Row],[GroepNaam]]&amp;Tabel4[[#This Row],[ReisNaam]]&amp;Tabel4[[#This Row],[NotitieTitel]]&amp;Tabel4[[#This Row],[NotitieDatum]]&amp;Tabel4[[#This Row],[NotitieTekst]]</f>
        <v>Terry.Scarasbrick@gmail.com,Youopia,Callanca,Implemented holistic collaboration,22-01-2020,Donec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v>
      </c>
      <c r="B1844" s="2" t="str">
        <f ca="1">SUBSTITUTE(INDEX(Tabel3[GroepBeheerderEmail],Tabel4[[#This Row],[Reis.Index]]),",","")</f>
        <v>Terry.Scarasbrick@gmail.com</v>
      </c>
      <c r="C1844" s="2" t="str">
        <f ca="1">INDEX(Tabel3[GroepNaam],Tabel4[[#This Row],[Reis.Index]])</f>
        <v>,Youopia,</v>
      </c>
      <c r="D1844" s="2" t="str">
        <f ca="1">INDEX(Tabel3[ReisNaam],Tabel4[[#This Row],[Reis.Index]])&amp;","</f>
        <v>Callanca,</v>
      </c>
      <c r="E1844" t="s">
        <v>4582</v>
      </c>
      <c r="F1844" t="s">
        <v>2695</v>
      </c>
      <c r="G1844" s="17" t="str">
        <f t="shared" ca="1" si="59"/>
        <v>,22-01-2020,</v>
      </c>
      <c r="H1844" s="2">
        <f ca="1">RANDBETWEEN(1,Formules!$B$3)</f>
        <v>125</v>
      </c>
      <c r="I1844" s="2">
        <f t="shared" si="60"/>
        <v>1843</v>
      </c>
    </row>
    <row r="1845" spans="1:9" x14ac:dyDescent="0.25">
      <c r="A1845" s="2" t="str">
        <f ca="1">Tabel4[[#This Row],[GroepBeheerderEmail]]&amp;Tabel4[[#This Row],[GroepNaam]]&amp;Tabel4[[#This Row],[ReisNaam]]&amp;Tabel4[[#This Row],[NotitieTitel]]&amp;Tabel4[[#This Row],[NotitieDatum]]&amp;Tabel4[[#This Row],[NotitieTekst]]</f>
        <v>Gert.van Dalen@gmail.com,Quimm,Vallenar,Extended disintermediate hardware,22-01-2020,Praesent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v>
      </c>
      <c r="B1845" s="2" t="str">
        <f ca="1">SUBSTITUTE(INDEX(Tabel3[GroepBeheerderEmail],Tabel4[[#This Row],[Reis.Index]]),",","")</f>
        <v>Gert.van Dalen@gmail.com</v>
      </c>
      <c r="C1845" s="2" t="str">
        <f ca="1">INDEX(Tabel3[GroepNaam],Tabel4[[#This Row],[Reis.Index]])</f>
        <v>,Quimm,</v>
      </c>
      <c r="D1845" s="2" t="str">
        <f ca="1">INDEX(Tabel3[ReisNaam],Tabel4[[#This Row],[Reis.Index]])&amp;","</f>
        <v>Vallenar,</v>
      </c>
      <c r="E1845" t="s">
        <v>4583</v>
      </c>
      <c r="F1845" t="s">
        <v>1724</v>
      </c>
      <c r="G1845" s="17" t="str">
        <f t="shared" ca="1" si="59"/>
        <v>,22-01-2020,</v>
      </c>
      <c r="H1845" s="2">
        <f ca="1">RANDBETWEEN(1,Formules!$B$3)</f>
        <v>460</v>
      </c>
      <c r="I1845" s="2">
        <f t="shared" si="60"/>
        <v>1844</v>
      </c>
    </row>
    <row r="1846" spans="1:9" x14ac:dyDescent="0.25">
      <c r="A1846" s="2" t="str">
        <f ca="1">Tabel4[[#This Row],[GroepBeheerderEmail]]&amp;Tabel4[[#This Row],[GroepNaam]]&amp;Tabel4[[#This Row],[ReisNaam]]&amp;Tabel4[[#This Row],[NotitieTitel]]&amp;Tabel4[[#This Row],[NotitieDatum]]&amp;Tabel4[[#This Row],[NotitieTekst]]</f>
        <v>Dedie.Ewols@gmail.com,Oyoyo,Coquitlam,Decentralized mission-critical infrastructure,22-01-2020,Vestibulum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v>
      </c>
      <c r="B1846" s="2" t="str">
        <f ca="1">SUBSTITUTE(INDEX(Tabel3[GroepBeheerderEmail],Tabel4[[#This Row],[Reis.Index]]),",","")</f>
        <v>Dedie.Ewols@gmail.com</v>
      </c>
      <c r="C1846" s="2" t="str">
        <f ca="1">INDEX(Tabel3[GroepNaam],Tabel4[[#This Row],[Reis.Index]])</f>
        <v>,Oyoyo,</v>
      </c>
      <c r="D1846" s="2" t="str">
        <f ca="1">INDEX(Tabel3[ReisNaam],Tabel4[[#This Row],[Reis.Index]])&amp;","</f>
        <v>Coquitlam,</v>
      </c>
      <c r="E1846" t="s">
        <v>4584</v>
      </c>
      <c r="F1846" t="s">
        <v>2282</v>
      </c>
      <c r="G1846" s="17" t="str">
        <f t="shared" ca="1" si="59"/>
        <v>,22-01-2020,</v>
      </c>
      <c r="H1846" s="2">
        <f ca="1">RANDBETWEEN(1,Formules!$B$3)</f>
        <v>265</v>
      </c>
      <c r="I1846" s="2">
        <f t="shared" si="60"/>
        <v>1845</v>
      </c>
    </row>
    <row r="1847" spans="1:9" x14ac:dyDescent="0.25">
      <c r="A1847" s="2" t="str">
        <f ca="1">Tabel4[[#This Row],[GroepBeheerderEmail]]&amp;Tabel4[[#This Row],[GroepNaam]]&amp;Tabel4[[#This Row],[ReisNaam]]&amp;Tabel4[[#This Row],[NotitieTitel]]&amp;Tabel4[[#This Row],[NotitieDatum]]&amp;Tabel4[[#This Row],[NotitieTekst]]</f>
        <v>Reine.Mougin@gmail.com,Fiveclub,Mueang Nonthaburi,Profit-focused web-enabled conglomeration,22-01-2020,Etiam vel augue. Vestibulum rutrum rutrum neque.</v>
      </c>
      <c r="B1847" s="2" t="str">
        <f ca="1">SUBSTITUTE(INDEX(Tabel3[GroepBeheerderEmail],Tabel4[[#This Row],[Reis.Index]]),",","")</f>
        <v>Reine.Mougin@gmail.com</v>
      </c>
      <c r="C1847" s="2" t="str">
        <f ca="1">INDEX(Tabel3[GroepNaam],Tabel4[[#This Row],[Reis.Index]])</f>
        <v>,Fiveclub,</v>
      </c>
      <c r="D1847" s="2" t="str">
        <f ca="1">INDEX(Tabel3[ReisNaam],Tabel4[[#This Row],[Reis.Index]])&amp;","</f>
        <v>Mueang Nonthaburi,</v>
      </c>
      <c r="E1847" t="s">
        <v>4585</v>
      </c>
      <c r="F1847" t="s">
        <v>2696</v>
      </c>
      <c r="G1847" s="17" t="str">
        <f t="shared" ca="1" si="59"/>
        <v>,22-01-2020,</v>
      </c>
      <c r="H1847" s="2">
        <f ca="1">RANDBETWEEN(1,Formules!$B$3)</f>
        <v>389</v>
      </c>
      <c r="I1847" s="2">
        <f t="shared" si="60"/>
        <v>1846</v>
      </c>
    </row>
    <row r="1848" spans="1:9" x14ac:dyDescent="0.25">
      <c r="A1848" s="2" t="str">
        <f ca="1">Tabel4[[#This Row],[GroepBeheerderEmail]]&amp;Tabel4[[#This Row],[GroepNaam]]&amp;Tabel4[[#This Row],[ReisNaam]]&amp;Tabel4[[#This Row],[NotitieTitel]]&amp;Tabel4[[#This Row],[NotitieDatum]]&amp;Tabel4[[#This Row],[NotitieTekst]]</f>
        <v>Edouard.Alger@gmail.com,Eare,Lingbei,Re-contextualized logistical interface,22-01-2020,Maecenas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v>
      </c>
      <c r="B1848" s="2" t="str">
        <f ca="1">SUBSTITUTE(INDEX(Tabel3[GroepBeheerderEmail],Tabel4[[#This Row],[Reis.Index]]),",","")</f>
        <v>Edouard.Alger@gmail.com</v>
      </c>
      <c r="C1848" s="2" t="str">
        <f ca="1">INDEX(Tabel3[GroepNaam],Tabel4[[#This Row],[Reis.Index]])</f>
        <v>,Eare,</v>
      </c>
      <c r="D1848" s="2" t="str">
        <f ca="1">INDEX(Tabel3[ReisNaam],Tabel4[[#This Row],[Reis.Index]])&amp;","</f>
        <v>Lingbei,</v>
      </c>
      <c r="E1848" t="s">
        <v>4586</v>
      </c>
      <c r="F1848" t="s">
        <v>1683</v>
      </c>
      <c r="G1848" s="17" t="str">
        <f t="shared" ca="1" si="59"/>
        <v>,22-01-2020,</v>
      </c>
      <c r="H1848" s="2">
        <f ca="1">RANDBETWEEN(1,Formules!$B$3)</f>
        <v>840</v>
      </c>
      <c r="I1848" s="2">
        <f t="shared" si="60"/>
        <v>1847</v>
      </c>
    </row>
    <row r="1849" spans="1:9" x14ac:dyDescent="0.25">
      <c r="A1849" s="2" t="str">
        <f ca="1">Tabel4[[#This Row],[GroepBeheerderEmail]]&amp;Tabel4[[#This Row],[GroepNaam]]&amp;Tabel4[[#This Row],[ReisNaam]]&amp;Tabel4[[#This Row],[NotitieTitel]]&amp;Tabel4[[#This Row],[NotitieDatum]]&amp;Tabel4[[#This Row],[NotitieTekst]]</f>
        <v>Ganny.de Guise@gmail.com,Oba,Croix,Distributed eco-centric migration,22-01-2020,Morbi quis tortor id nulla ultrices aliquet. Maecenas leo odio, condimentum id, luctus nec, molestie sed, justo. Pellentesque viverra pede ac diam. Cras pellentesque volutpat dui. Maecenas tristique, est et tempus semper, est quam pharetra magna, ac consequat metus sapien ut nunc.</v>
      </c>
      <c r="B1849" s="2" t="str">
        <f ca="1">SUBSTITUTE(INDEX(Tabel3[GroepBeheerderEmail],Tabel4[[#This Row],[Reis.Index]]),",","")</f>
        <v>Ganny.de Guise@gmail.com</v>
      </c>
      <c r="C1849" s="2" t="str">
        <f ca="1">INDEX(Tabel3[GroepNaam],Tabel4[[#This Row],[Reis.Index]])</f>
        <v>,Oba,</v>
      </c>
      <c r="D1849" s="2" t="str">
        <f ca="1">INDEX(Tabel3[ReisNaam],Tabel4[[#This Row],[Reis.Index]])&amp;","</f>
        <v>Croix,</v>
      </c>
      <c r="E1849" t="s">
        <v>4587</v>
      </c>
      <c r="F1849" t="s">
        <v>2691</v>
      </c>
      <c r="G1849" s="17" t="str">
        <f t="shared" ca="1" si="59"/>
        <v>,22-01-2020,</v>
      </c>
      <c r="H1849" s="2">
        <f ca="1">RANDBETWEEN(1,Formules!$B$3)</f>
        <v>38</v>
      </c>
      <c r="I1849" s="2">
        <f t="shared" si="60"/>
        <v>1848</v>
      </c>
    </row>
    <row r="1850" spans="1:9" x14ac:dyDescent="0.25">
      <c r="A1850" s="2" t="str">
        <f ca="1">Tabel4[[#This Row],[GroepBeheerderEmail]]&amp;Tabel4[[#This Row],[GroepNaam]]&amp;Tabel4[[#This Row],[ReisNaam]]&amp;Tabel4[[#This Row],[NotitieTitel]]&amp;Tabel4[[#This Row],[NotitieDatum]]&amp;Tabel4[[#This Row],[NotitieTekst]]</f>
        <v>Lorianne.Stanfield@gmail.com,Meedoo,Quatro Barras,Inverse non-volatile installation,22-01-2020,Donec ut dolor. Morbi vel lectus in quam fringilla rhoncus.</v>
      </c>
      <c r="B1850" s="2" t="str">
        <f ca="1">SUBSTITUTE(INDEX(Tabel3[GroepBeheerderEmail],Tabel4[[#This Row],[Reis.Index]]),",","")</f>
        <v>Lorianne.Stanfield@gmail.com</v>
      </c>
      <c r="C1850" s="2" t="str">
        <f ca="1">INDEX(Tabel3[GroepNaam],Tabel4[[#This Row],[Reis.Index]])</f>
        <v>,Meedoo,</v>
      </c>
      <c r="D1850" s="2" t="str">
        <f ca="1">INDEX(Tabel3[ReisNaam],Tabel4[[#This Row],[Reis.Index]])&amp;","</f>
        <v>Quatro Barras,</v>
      </c>
      <c r="E1850" t="s">
        <v>4588</v>
      </c>
      <c r="F1850" t="s">
        <v>2697</v>
      </c>
      <c r="G1850" s="17" t="str">
        <f t="shared" ca="1" si="59"/>
        <v>,22-01-2020,</v>
      </c>
      <c r="H1850" s="2">
        <f ca="1">RANDBETWEEN(1,Formules!$B$3)</f>
        <v>126</v>
      </c>
      <c r="I1850" s="2">
        <f t="shared" si="60"/>
        <v>1849</v>
      </c>
    </row>
    <row r="1851" spans="1:9" x14ac:dyDescent="0.25">
      <c r="A1851" s="2" t="str">
        <f ca="1">Tabel4[[#This Row],[GroepBeheerderEmail]]&amp;Tabel4[[#This Row],[GroepNaam]]&amp;Tabel4[[#This Row],[ReisNaam]]&amp;Tabel4[[#This Row],[NotitieTitel]]&amp;Tabel4[[#This Row],[NotitieDatum]]&amp;Tabel4[[#This Row],[NotitieTekst]]</f>
        <v>Vonny.Raincin@gmail.com,Zoonoodle,Krajan Jabungcandi,Down-sized motivating focus group,22-01-2020,Morbi ut odio. Cras mi pede, malesuada in, imperdiet et, commodo vulputate, justo.</v>
      </c>
      <c r="B1851" s="2" t="str">
        <f ca="1">SUBSTITUTE(INDEX(Tabel3[GroepBeheerderEmail],Tabel4[[#This Row],[Reis.Index]]),",","")</f>
        <v>Vonny.Raincin@gmail.com</v>
      </c>
      <c r="C1851" s="2" t="str">
        <f ca="1">INDEX(Tabel3[GroepNaam],Tabel4[[#This Row],[Reis.Index]])</f>
        <v>,Zoonoodle,</v>
      </c>
      <c r="D1851" s="2" t="str">
        <f ca="1">INDEX(Tabel3[ReisNaam],Tabel4[[#This Row],[Reis.Index]])&amp;","</f>
        <v>Krajan Jabungcandi,</v>
      </c>
      <c r="E1851" t="s">
        <v>4589</v>
      </c>
      <c r="F1851" t="s">
        <v>2468</v>
      </c>
      <c r="G1851" s="17" t="str">
        <f t="shared" ca="1" si="59"/>
        <v>,22-01-2020,</v>
      </c>
      <c r="H1851" s="2">
        <f ca="1">RANDBETWEEN(1,Formules!$B$3)</f>
        <v>83</v>
      </c>
      <c r="I1851" s="2">
        <f t="shared" si="60"/>
        <v>1850</v>
      </c>
    </row>
    <row r="1852" spans="1:9" x14ac:dyDescent="0.25">
      <c r="A1852" s="2" t="str">
        <f ca="1">Tabel4[[#This Row],[GroepBeheerderEmail]]&amp;Tabel4[[#This Row],[GroepNaam]]&amp;Tabel4[[#This Row],[ReisNaam]]&amp;Tabel4[[#This Row],[NotitieTitel]]&amp;Tabel4[[#This Row],[NotitieDatum]]&amp;Tabel4[[#This Row],[NotitieTekst]]</f>
        <v>Ted.Delgua@gmail.com,Jaxspan,Tinabogan,Programmable zero defect function,22-01-2020,Aenean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v>
      </c>
      <c r="B1852" s="2" t="str">
        <f ca="1">SUBSTITUTE(INDEX(Tabel3[GroepBeheerderEmail],Tabel4[[#This Row],[Reis.Index]]),",","")</f>
        <v>Ted.Delgua@gmail.com</v>
      </c>
      <c r="C1852" s="2" t="str">
        <f ca="1">INDEX(Tabel3[GroepNaam],Tabel4[[#This Row],[Reis.Index]])</f>
        <v>,Jaxspan,</v>
      </c>
      <c r="D1852" s="2" t="str">
        <f ca="1">INDEX(Tabel3[ReisNaam],Tabel4[[#This Row],[Reis.Index]])&amp;","</f>
        <v>Tinabogan,</v>
      </c>
      <c r="E1852" t="s">
        <v>4590</v>
      </c>
      <c r="F1852" t="s">
        <v>2089</v>
      </c>
      <c r="G1852" s="17" t="str">
        <f t="shared" ca="1" si="59"/>
        <v>,22-01-2020,</v>
      </c>
      <c r="H1852" s="2">
        <f ca="1">RANDBETWEEN(1,Formules!$B$3)</f>
        <v>950</v>
      </c>
      <c r="I1852" s="2">
        <f t="shared" si="60"/>
        <v>1851</v>
      </c>
    </row>
    <row r="1853" spans="1:9" x14ac:dyDescent="0.25">
      <c r="A1853" s="2" t="str">
        <f ca="1">Tabel4[[#This Row],[GroepBeheerderEmail]]&amp;Tabel4[[#This Row],[GroepNaam]]&amp;Tabel4[[#This Row],[ReisNaam]]&amp;Tabel4[[#This Row],[NotitieTitel]]&amp;Tabel4[[#This Row],[NotitieDatum]]&amp;Tabel4[[#This Row],[NotitieTekst]]</f>
        <v>Tobin.De Castri@gmail.com,Kazu,Kinalansan,Cross-group modular customer loyalty,22-01-2020,In congue. Etiam justo. Etiam pretium iaculis justo. In hac habitasse platea dictumst. Etiam faucibus cursus urna.</v>
      </c>
      <c r="B1853" s="2" t="str">
        <f ca="1">SUBSTITUTE(INDEX(Tabel3[GroepBeheerderEmail],Tabel4[[#This Row],[Reis.Index]]),",","")</f>
        <v>Tobin.De Castri@gmail.com</v>
      </c>
      <c r="C1853" s="2" t="str">
        <f ca="1">INDEX(Tabel3[GroepNaam],Tabel4[[#This Row],[Reis.Index]])</f>
        <v>,Kazu,</v>
      </c>
      <c r="D1853" s="2" t="str">
        <f ca="1">INDEX(Tabel3[ReisNaam],Tabel4[[#This Row],[Reis.Index]])&amp;","</f>
        <v>Kinalansan,</v>
      </c>
      <c r="E1853" t="s">
        <v>4591</v>
      </c>
      <c r="F1853" t="s">
        <v>2698</v>
      </c>
      <c r="G1853" s="17" t="str">
        <f t="shared" ca="1" si="59"/>
        <v>,22-01-2020,</v>
      </c>
      <c r="H1853" s="2">
        <f ca="1">RANDBETWEEN(1,Formules!$B$3)</f>
        <v>82</v>
      </c>
      <c r="I1853" s="2">
        <f t="shared" si="60"/>
        <v>1852</v>
      </c>
    </row>
    <row r="1854" spans="1:9" x14ac:dyDescent="0.25">
      <c r="A1854" s="2" t="str">
        <f ca="1">Tabel4[[#This Row],[GroepBeheerderEmail]]&amp;Tabel4[[#This Row],[GroepNaam]]&amp;Tabel4[[#This Row],[ReisNaam]]&amp;Tabel4[[#This Row],[NotitieTitel]]&amp;Tabel4[[#This Row],[NotitieDatum]]&amp;Tabel4[[#This Row],[NotitieTekst]]</f>
        <v>Judi.Sweet@gmail.com,Zoomcast,Kuloy,Operative client-server benchmark,22-01-2020,Cras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v>
      </c>
      <c r="B1854" s="2" t="str">
        <f ca="1">SUBSTITUTE(INDEX(Tabel3[GroepBeheerderEmail],Tabel4[[#This Row],[Reis.Index]]),",","")</f>
        <v>Judi.Sweet@gmail.com</v>
      </c>
      <c r="C1854" s="2" t="str">
        <f ca="1">INDEX(Tabel3[GroepNaam],Tabel4[[#This Row],[Reis.Index]])</f>
        <v>,Zoomcast,</v>
      </c>
      <c r="D1854" s="2" t="str">
        <f ca="1">INDEX(Tabel3[ReisNaam],Tabel4[[#This Row],[Reis.Index]])&amp;","</f>
        <v>Kuloy,</v>
      </c>
      <c r="E1854" t="s">
        <v>4592</v>
      </c>
      <c r="F1854" t="s">
        <v>1974</v>
      </c>
      <c r="G1854" s="17" t="str">
        <f t="shared" ca="1" si="59"/>
        <v>,22-01-2020,</v>
      </c>
      <c r="H1854" s="2">
        <f ca="1">RANDBETWEEN(1,Formules!$B$3)</f>
        <v>400</v>
      </c>
      <c r="I1854" s="2">
        <f t="shared" si="60"/>
        <v>1853</v>
      </c>
    </row>
    <row r="1855" spans="1:9" x14ac:dyDescent="0.25">
      <c r="A1855" s="2" t="str">
        <f ca="1">Tabel4[[#This Row],[GroepBeheerderEmail]]&amp;Tabel4[[#This Row],[GroepNaam]]&amp;Tabel4[[#This Row],[ReisNaam]]&amp;Tabel4[[#This Row],[NotitieTitel]]&amp;Tabel4[[#This Row],[NotitieDatum]]&amp;Tabel4[[#This Row],[NotitieTekst]]</f>
        <v>Gennie.Kelinge@gmail.com,Youspan,Gimry,Polarised responsive model,22-01-2020,Fusce congue, diam id ornare imperdiet, sapien urna pretium nisl, ut volutpat sapien arcu sed augue. Aliquam erat volutpat. In congue. Etiam justo. Etiam pretium iaculis justo.</v>
      </c>
      <c r="B1855" s="2" t="str">
        <f ca="1">SUBSTITUTE(INDEX(Tabel3[GroepBeheerderEmail],Tabel4[[#This Row],[Reis.Index]]),",","")</f>
        <v>Gennie.Kelinge@gmail.com</v>
      </c>
      <c r="C1855" s="2" t="str">
        <f ca="1">INDEX(Tabel3[GroepNaam],Tabel4[[#This Row],[Reis.Index]])</f>
        <v>,Youspan,</v>
      </c>
      <c r="D1855" s="2" t="str">
        <f ca="1">INDEX(Tabel3[ReisNaam],Tabel4[[#This Row],[Reis.Index]])&amp;","</f>
        <v>Gimry,</v>
      </c>
      <c r="E1855" t="s">
        <v>4593</v>
      </c>
      <c r="F1855" t="s">
        <v>2346</v>
      </c>
      <c r="G1855" s="17" t="str">
        <f t="shared" ca="1" si="59"/>
        <v>,22-01-2020,</v>
      </c>
      <c r="H1855" s="2">
        <f ca="1">RANDBETWEEN(1,Formules!$B$3)</f>
        <v>1000</v>
      </c>
      <c r="I1855" s="2">
        <f t="shared" si="60"/>
        <v>1854</v>
      </c>
    </row>
    <row r="1856" spans="1:9" x14ac:dyDescent="0.25">
      <c r="A1856" s="2" t="str">
        <f ca="1">Tabel4[[#This Row],[GroepBeheerderEmail]]&amp;Tabel4[[#This Row],[GroepNaam]]&amp;Tabel4[[#This Row],[ReisNaam]]&amp;Tabel4[[#This Row],[NotitieTitel]]&amp;Tabel4[[#This Row],[NotitieDatum]]&amp;Tabel4[[#This Row],[NotitieTekst]]</f>
        <v>Jan.Truitt@gmail.com,Twitterworks,Qiaozhen,User-centric fresh-thinking Graphical User Interface,22-01-2020,Aliquam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v>
      </c>
      <c r="B1856" s="2" t="str">
        <f ca="1">SUBSTITUTE(INDEX(Tabel3[GroepBeheerderEmail],Tabel4[[#This Row],[Reis.Index]]),",","")</f>
        <v>Jan.Truitt@gmail.com</v>
      </c>
      <c r="C1856" s="2" t="str">
        <f ca="1">INDEX(Tabel3[GroepNaam],Tabel4[[#This Row],[Reis.Index]])</f>
        <v>,Twitterworks,</v>
      </c>
      <c r="D1856" s="2" t="str">
        <f ca="1">INDEX(Tabel3[ReisNaam],Tabel4[[#This Row],[Reis.Index]])&amp;","</f>
        <v>Qiaozhen,</v>
      </c>
      <c r="E1856" t="s">
        <v>4594</v>
      </c>
      <c r="F1856" t="s">
        <v>1833</v>
      </c>
      <c r="G1856" s="17" t="str">
        <f t="shared" ca="1" si="59"/>
        <v>,22-01-2020,</v>
      </c>
      <c r="H1856" s="2">
        <f ca="1">RANDBETWEEN(1,Formules!$B$3)</f>
        <v>343</v>
      </c>
      <c r="I1856" s="2">
        <f t="shared" si="60"/>
        <v>1855</v>
      </c>
    </row>
    <row r="1857" spans="1:9" x14ac:dyDescent="0.25">
      <c r="A1857" s="2" t="str">
        <f ca="1">Tabel4[[#This Row],[GroepBeheerderEmail]]&amp;Tabel4[[#This Row],[GroepNaam]]&amp;Tabel4[[#This Row],[ReisNaam]]&amp;Tabel4[[#This Row],[NotitieTitel]]&amp;Tabel4[[#This Row],[NotitieDatum]]&amp;Tabel4[[#This Row],[NotitieTekst]]</f>
        <v>Reine.Mougin@gmail.com,Fiveclub,Lusk,Programmable contextually-based software,22-01-2020,Fusce consequat. Nulla nisl. Nunc nisl. Duis bibendum, felis sed interdum venenatis, turpis enim blandit mi, in porttitor pede justo eu massa. Donec dapibus. Duis at velit eu est congue elementum. In hac habitasse platea dictumst.</v>
      </c>
      <c r="B1857" s="2" t="str">
        <f ca="1">SUBSTITUTE(INDEX(Tabel3[GroepBeheerderEmail],Tabel4[[#This Row],[Reis.Index]]),",","")</f>
        <v>Reine.Mougin@gmail.com</v>
      </c>
      <c r="C1857" s="2" t="str">
        <f ca="1">INDEX(Tabel3[GroepNaam],Tabel4[[#This Row],[Reis.Index]])</f>
        <v>,Fiveclub,</v>
      </c>
      <c r="D1857" s="2" t="str">
        <f ca="1">INDEX(Tabel3[ReisNaam],Tabel4[[#This Row],[Reis.Index]])&amp;","</f>
        <v>Lusk,</v>
      </c>
      <c r="E1857" t="s">
        <v>4595</v>
      </c>
      <c r="F1857" t="s">
        <v>2699</v>
      </c>
      <c r="G1857" s="17" t="str">
        <f t="shared" ca="1" si="59"/>
        <v>,22-01-2020,</v>
      </c>
      <c r="H1857" s="2">
        <f ca="1">RANDBETWEEN(1,Formules!$B$3)</f>
        <v>85</v>
      </c>
      <c r="I1857" s="2">
        <f t="shared" si="60"/>
        <v>1856</v>
      </c>
    </row>
    <row r="1858" spans="1:9" x14ac:dyDescent="0.25">
      <c r="A1858" s="2" t="str">
        <f ca="1">Tabel4[[#This Row],[GroepBeheerderEmail]]&amp;Tabel4[[#This Row],[GroepNaam]]&amp;Tabel4[[#This Row],[ReisNaam]]&amp;Tabel4[[#This Row],[NotitieTitel]]&amp;Tabel4[[#This Row],[NotitieDatum]]&amp;Tabel4[[#This Row],[NotitieTekst]]</f>
        <v>Terry.Scarasbrick@gmail.com,Jazzy,Pitangui,Focused interactive portal,22-01-2020,Integer aliquet, massa id lobortis convallis, tortor risus dapibus augue, vel accumsan tellus nisi eu orci. Mauris lacinia sapien quis libero.</v>
      </c>
      <c r="B1858" s="2" t="str">
        <f ca="1">SUBSTITUTE(INDEX(Tabel3[GroepBeheerderEmail],Tabel4[[#This Row],[Reis.Index]]),",","")</f>
        <v>Terry.Scarasbrick@gmail.com</v>
      </c>
      <c r="C1858" s="2" t="str">
        <f ca="1">INDEX(Tabel3[GroepNaam],Tabel4[[#This Row],[Reis.Index]])</f>
        <v>,Jazzy,</v>
      </c>
      <c r="D1858" s="2" t="str">
        <f ca="1">INDEX(Tabel3[ReisNaam],Tabel4[[#This Row],[Reis.Index]])&amp;","</f>
        <v>Pitangui,</v>
      </c>
      <c r="E1858" t="s">
        <v>4596</v>
      </c>
      <c r="F1858" t="s">
        <v>2123</v>
      </c>
      <c r="G1858" s="17" t="str">
        <f t="shared" ca="1" si="59"/>
        <v>,22-01-2020,</v>
      </c>
      <c r="H1858" s="2">
        <f ca="1">RANDBETWEEN(1,Formules!$B$3)</f>
        <v>371</v>
      </c>
      <c r="I1858" s="2">
        <f t="shared" si="60"/>
        <v>1857</v>
      </c>
    </row>
    <row r="1859" spans="1:9" x14ac:dyDescent="0.25">
      <c r="A1859" s="2" t="str">
        <f ca="1">Tabel4[[#This Row],[GroepBeheerderEmail]]&amp;Tabel4[[#This Row],[GroepNaam]]&amp;Tabel4[[#This Row],[ReisNaam]]&amp;Tabel4[[#This Row],[NotitieTitel]]&amp;Tabel4[[#This Row],[NotitieDatum]]&amp;Tabel4[[#This Row],[NotitieTekst]]</f>
        <v>Consuela.Grimditch@gmail.com,Janyx,Zhushan Chengguanzhen,Managed optimal paradigm,22-01-2020,Duis at velit eu est congue elementum. In hac habitasse platea dictumst. Morbi vestibulum, velit id pretium iaculis, diam erat fermentum justo, nec condimentum neque sapien placerat ante. Nulla justo. Aliquam quis turpis eget elit sodales scelerisque. Mauris sit amet eros.</v>
      </c>
      <c r="B1859" s="2" t="str">
        <f ca="1">SUBSTITUTE(INDEX(Tabel3[GroepBeheerderEmail],Tabel4[[#This Row],[Reis.Index]]),",","")</f>
        <v>Consuela.Grimditch@gmail.com</v>
      </c>
      <c r="C1859" s="2" t="str">
        <f ca="1">INDEX(Tabel3[GroepNaam],Tabel4[[#This Row],[Reis.Index]])</f>
        <v>,Janyx,</v>
      </c>
      <c r="D1859" s="2" t="str">
        <f ca="1">INDEX(Tabel3[ReisNaam],Tabel4[[#This Row],[Reis.Index]])&amp;","</f>
        <v>Zhushan Chengguanzhen,</v>
      </c>
      <c r="E1859" t="s">
        <v>4597</v>
      </c>
      <c r="F1859" t="s">
        <v>2527</v>
      </c>
      <c r="G1859" s="17" t="str">
        <f t="shared" ca="1" si="59"/>
        <v>,22-01-2020,</v>
      </c>
      <c r="H1859" s="2">
        <f ca="1">RANDBETWEEN(1,Formules!$B$3)</f>
        <v>381</v>
      </c>
      <c r="I1859" s="2">
        <f t="shared" si="60"/>
        <v>1858</v>
      </c>
    </row>
    <row r="1860" spans="1:9" x14ac:dyDescent="0.25">
      <c r="A1860" s="2" t="str">
        <f ca="1">Tabel4[[#This Row],[GroepBeheerderEmail]]&amp;Tabel4[[#This Row],[GroepNaam]]&amp;Tabel4[[#This Row],[ReisNaam]]&amp;Tabel4[[#This Row],[NotitieTitel]]&amp;Tabel4[[#This Row],[NotitieDatum]]&amp;Tabel4[[#This Row],[NotitieTekst]]</f>
        <v>Kenny.Pimm@gmail.com,Centimia,Calamba,Total user-facing paradigm,22-01-2020,Aliquam non mauris. Morbi non lectus. Aliquam sit amet diam in magna bibendum imperdiet. Nullam orci pede, venenatis non, sodales sed, tincidunt eu, felis. Fusce posuere felis sed lacus. Morbi sem mauris, laoreet ut, rhoncus aliquet, pulvinar sed, nisl. Nunc rhoncus dui vel sem.</v>
      </c>
      <c r="B1860" s="2" t="str">
        <f ca="1">SUBSTITUTE(INDEX(Tabel3[GroepBeheerderEmail],Tabel4[[#This Row],[Reis.Index]]),",","")</f>
        <v>Kenny.Pimm@gmail.com</v>
      </c>
      <c r="C1860" s="2" t="str">
        <f ca="1">INDEX(Tabel3[GroepNaam],Tabel4[[#This Row],[Reis.Index]])</f>
        <v>,Centimia,</v>
      </c>
      <c r="D1860" s="2" t="str">
        <f ca="1">INDEX(Tabel3[ReisNaam],Tabel4[[#This Row],[Reis.Index]])&amp;","</f>
        <v>Calamba,</v>
      </c>
      <c r="E1860" t="s">
        <v>4598</v>
      </c>
      <c r="F1860" t="s">
        <v>1759</v>
      </c>
      <c r="G1860" s="17" t="str">
        <f t="shared" ca="1" si="59"/>
        <v>,22-01-2020,</v>
      </c>
      <c r="H1860" s="2">
        <f ca="1">RANDBETWEEN(1,Formules!$B$3)</f>
        <v>986</v>
      </c>
      <c r="I1860" s="2">
        <f t="shared" si="60"/>
        <v>1859</v>
      </c>
    </row>
    <row r="1861" spans="1:9" x14ac:dyDescent="0.25">
      <c r="A1861" s="2" t="str">
        <f ca="1">Tabel4[[#This Row],[GroepBeheerderEmail]]&amp;Tabel4[[#This Row],[GroepNaam]]&amp;Tabel4[[#This Row],[ReisNaam]]&amp;Tabel4[[#This Row],[NotitieTitel]]&amp;Tabel4[[#This Row],[NotitieDatum]]&amp;Tabel4[[#This Row],[NotitieTekst]]</f>
        <v>Faun.Gutans@gmail.com,Meevee,Dąbrowa,Virtual actuating frame,22-01-2020,Aliquam non mauris. Morbi non lectus. Aliquam sit amet diam in magna bibendum imperdiet. Nullam orci pede, venenatis non, sodales sed, tincidunt eu, felis. Fusce posuere felis sed lacus. Morbi sem mauris, laoreet ut, rhoncus aliquet, pulvinar sed, nisl. Nunc rhoncus dui vel sem. Sed sagittis.</v>
      </c>
      <c r="B1861" s="2" t="str">
        <f ca="1">SUBSTITUTE(INDEX(Tabel3[GroepBeheerderEmail],Tabel4[[#This Row],[Reis.Index]]),",","")</f>
        <v>Faun.Gutans@gmail.com</v>
      </c>
      <c r="C1861" s="2" t="str">
        <f ca="1">INDEX(Tabel3[GroepNaam],Tabel4[[#This Row],[Reis.Index]])</f>
        <v>,Meevee,</v>
      </c>
      <c r="D1861" s="2" t="str">
        <f ca="1">INDEX(Tabel3[ReisNaam],Tabel4[[#This Row],[Reis.Index]])&amp;","</f>
        <v>Dąbrowa,</v>
      </c>
      <c r="E1861" t="s">
        <v>4599</v>
      </c>
      <c r="F1861" t="s">
        <v>2297</v>
      </c>
      <c r="G1861" s="17" t="str">
        <f t="shared" ca="1" si="59"/>
        <v>,22-01-2020,</v>
      </c>
      <c r="H1861" s="2">
        <f ca="1">RANDBETWEEN(1,Formules!$B$3)</f>
        <v>493</v>
      </c>
      <c r="I1861" s="2">
        <f t="shared" si="60"/>
        <v>1860</v>
      </c>
    </row>
    <row r="1862" spans="1:9" x14ac:dyDescent="0.25">
      <c r="A1862" s="2" t="str">
        <f ca="1">Tabel4[[#This Row],[GroepBeheerderEmail]]&amp;Tabel4[[#This Row],[GroepNaam]]&amp;Tabel4[[#This Row],[ReisNaam]]&amp;Tabel4[[#This Row],[NotitieTitel]]&amp;Tabel4[[#This Row],[NotitieDatum]]&amp;Tabel4[[#This Row],[NotitieTekst]]</f>
        <v>Tobin.De Castri@gmail.com,Lazzy,Augsburg,Pre-emptive static conglomeration,22-01-2020,In est risus, auctor sed, tristique in, tempus sit amet, sem. Fusce consequat. Nulla nisl.</v>
      </c>
      <c r="B1862" s="2" t="str">
        <f ca="1">SUBSTITUTE(INDEX(Tabel3[GroepBeheerderEmail],Tabel4[[#This Row],[Reis.Index]]),",","")</f>
        <v>Tobin.De Castri@gmail.com</v>
      </c>
      <c r="C1862" s="2" t="str">
        <f ca="1">INDEX(Tabel3[GroepNaam],Tabel4[[#This Row],[Reis.Index]])</f>
        <v>,Lazzy,</v>
      </c>
      <c r="D1862" s="2" t="str">
        <f ca="1">INDEX(Tabel3[ReisNaam],Tabel4[[#This Row],[Reis.Index]])&amp;","</f>
        <v>Augsburg,</v>
      </c>
      <c r="E1862" t="s">
        <v>4600</v>
      </c>
      <c r="F1862" t="s">
        <v>1669</v>
      </c>
      <c r="G1862" s="17" t="str">
        <f t="shared" ca="1" si="59"/>
        <v>,22-01-2020,</v>
      </c>
      <c r="H1862" s="2">
        <f ca="1">RANDBETWEEN(1,Formules!$B$3)</f>
        <v>403</v>
      </c>
      <c r="I1862" s="2">
        <f t="shared" si="60"/>
        <v>1861</v>
      </c>
    </row>
    <row r="1863" spans="1:9" x14ac:dyDescent="0.25">
      <c r="A1863" s="2" t="str">
        <f ca="1">Tabel4[[#This Row],[GroepBeheerderEmail]]&amp;Tabel4[[#This Row],[GroepNaam]]&amp;Tabel4[[#This Row],[ReisNaam]]&amp;Tabel4[[#This Row],[NotitieTitel]]&amp;Tabel4[[#This Row],[NotitieDatum]]&amp;Tabel4[[#This Row],[NotitieTekst]]</f>
        <v>Valentina.Ellins@gmail.com,Kamba,Villa Ascasubi,Integrated object-oriented matrices,22-01-2020,Nullam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v>
      </c>
      <c r="B1863" s="2" t="str">
        <f ca="1">SUBSTITUTE(INDEX(Tabel3[GroepBeheerderEmail],Tabel4[[#This Row],[Reis.Index]]),",","")</f>
        <v>Valentina.Ellins@gmail.com</v>
      </c>
      <c r="C1863" s="2" t="str">
        <f ca="1">INDEX(Tabel3[GroepNaam],Tabel4[[#This Row],[Reis.Index]])</f>
        <v>,Kamba,</v>
      </c>
      <c r="D1863" s="2" t="str">
        <f ca="1">INDEX(Tabel3[ReisNaam],Tabel4[[#This Row],[Reis.Index]])&amp;","</f>
        <v>Villa Ascasubi,</v>
      </c>
      <c r="E1863" t="s">
        <v>4601</v>
      </c>
      <c r="F1863" t="s">
        <v>2700</v>
      </c>
      <c r="G1863" s="17" t="str">
        <f t="shared" ca="1" si="59"/>
        <v>,22-01-2020,</v>
      </c>
      <c r="H1863" s="2">
        <f ca="1">RANDBETWEEN(1,Formules!$B$3)</f>
        <v>325</v>
      </c>
      <c r="I1863" s="2">
        <f t="shared" si="60"/>
        <v>1862</v>
      </c>
    </row>
    <row r="1864" spans="1:9" x14ac:dyDescent="0.25">
      <c r="A1864" s="2" t="str">
        <f ca="1">Tabel4[[#This Row],[GroepBeheerderEmail]]&amp;Tabel4[[#This Row],[GroepNaam]]&amp;Tabel4[[#This Row],[ReisNaam]]&amp;Tabel4[[#This Row],[NotitieTitel]]&amp;Tabel4[[#This Row],[NotitieDatum]]&amp;Tabel4[[#This Row],[NotitieTekst]]</f>
        <v>Yovonnda.Yurkin@gmail.com,Oyope,Baicheng,Secured empowering access,22-01-2020,In eleifend quam a odio. In hac habitasse platea dictumst. Maecenas ut massa quis augue luctus tincidunt. Nulla mollis molestie lorem. Quisque ut erat.</v>
      </c>
      <c r="B1864" s="2" t="str">
        <f ca="1">SUBSTITUTE(INDEX(Tabel3[GroepBeheerderEmail],Tabel4[[#This Row],[Reis.Index]]),",","")</f>
        <v>Yovonnda.Yurkin@gmail.com</v>
      </c>
      <c r="C1864" s="2" t="str">
        <f ca="1">INDEX(Tabel3[GroepNaam],Tabel4[[#This Row],[Reis.Index]])</f>
        <v>,Oyope,</v>
      </c>
      <c r="D1864" s="2" t="str">
        <f ca="1">INDEX(Tabel3[ReisNaam],Tabel4[[#This Row],[Reis.Index]])&amp;","</f>
        <v>Baicheng,</v>
      </c>
      <c r="E1864" t="s">
        <v>4602</v>
      </c>
      <c r="F1864" t="s">
        <v>2701</v>
      </c>
      <c r="G1864" s="17" t="str">
        <f t="shared" ca="1" si="59"/>
        <v>,22-01-2020,</v>
      </c>
      <c r="H1864" s="2">
        <f ca="1">RANDBETWEEN(1,Formules!$B$3)</f>
        <v>963</v>
      </c>
      <c r="I1864" s="2">
        <f t="shared" si="60"/>
        <v>1863</v>
      </c>
    </row>
    <row r="1865" spans="1:9" x14ac:dyDescent="0.25">
      <c r="A1865" s="2" t="str">
        <f ca="1">Tabel4[[#This Row],[GroepBeheerderEmail]]&amp;Tabel4[[#This Row],[GroepNaam]]&amp;Tabel4[[#This Row],[ReisNaam]]&amp;Tabel4[[#This Row],[NotitieTitel]]&amp;Tabel4[[#This Row],[NotitieDatum]]&amp;Tabel4[[#This Row],[NotitieTekst]]</f>
        <v>Blancha.Arthur@gmail.com,Camido,Bethel Town,Vision-oriented modular info-mediaries,22-01-2020,Pellentesque viverra pede ac diam. Cras pellentesque volutpat dui. Maecenas tristique, est et tempus semper, est quam pharetra magna, ac consequat metus sapien ut nunc.</v>
      </c>
      <c r="B1865" s="2" t="str">
        <f ca="1">SUBSTITUTE(INDEX(Tabel3[GroepBeheerderEmail],Tabel4[[#This Row],[Reis.Index]]),",","")</f>
        <v>Blancha.Arthur@gmail.com</v>
      </c>
      <c r="C1865" s="2" t="str">
        <f ca="1">INDEX(Tabel3[GroepNaam],Tabel4[[#This Row],[Reis.Index]])</f>
        <v>,Camido,</v>
      </c>
      <c r="D1865" s="2" t="str">
        <f ca="1">INDEX(Tabel3[ReisNaam],Tabel4[[#This Row],[Reis.Index]])&amp;","</f>
        <v>Bethel Town,</v>
      </c>
      <c r="E1865" t="s">
        <v>4603</v>
      </c>
      <c r="F1865" t="s">
        <v>2143</v>
      </c>
      <c r="G1865" s="17" t="str">
        <f t="shared" ca="1" si="59"/>
        <v>,22-01-2020,</v>
      </c>
      <c r="H1865" s="2">
        <f ca="1">RANDBETWEEN(1,Formules!$B$3)</f>
        <v>118</v>
      </c>
      <c r="I1865" s="2">
        <f t="shared" si="60"/>
        <v>1864</v>
      </c>
    </row>
    <row r="1866" spans="1:9" x14ac:dyDescent="0.25">
      <c r="A1866" s="2" t="str">
        <f ca="1">Tabel4[[#This Row],[GroepBeheerderEmail]]&amp;Tabel4[[#This Row],[GroepNaam]]&amp;Tabel4[[#This Row],[ReisNaam]]&amp;Tabel4[[#This Row],[NotitieTitel]]&amp;Tabel4[[#This Row],[NotitieDatum]]&amp;Tabel4[[#This Row],[NotitieTekst]]</f>
        <v>Tobiah.Skotcher@gmail.com,Podcat,Port Said,Exclusive incremental algorithm,22-01-2020,Sed accumsan felis. Ut at dolor quis odio consequat varius.</v>
      </c>
      <c r="B1866" s="2" t="str">
        <f ca="1">SUBSTITUTE(INDEX(Tabel3[GroepBeheerderEmail],Tabel4[[#This Row],[Reis.Index]]),",","")</f>
        <v>Tobiah.Skotcher@gmail.com</v>
      </c>
      <c r="C1866" s="2" t="str">
        <f ca="1">INDEX(Tabel3[GroepNaam],Tabel4[[#This Row],[Reis.Index]])</f>
        <v>,Podcat,</v>
      </c>
      <c r="D1866" s="2" t="str">
        <f ca="1">INDEX(Tabel3[ReisNaam],Tabel4[[#This Row],[Reis.Index]])&amp;","</f>
        <v>Port Said,</v>
      </c>
      <c r="E1866" t="s">
        <v>4604</v>
      </c>
      <c r="F1866" t="s">
        <v>1753</v>
      </c>
      <c r="G1866" s="17" t="str">
        <f t="shared" ca="1" si="59"/>
        <v>,22-01-2020,</v>
      </c>
      <c r="H1866" s="2">
        <f ca="1">RANDBETWEEN(1,Formules!$B$3)</f>
        <v>213</v>
      </c>
      <c r="I1866" s="2">
        <f t="shared" si="60"/>
        <v>1865</v>
      </c>
    </row>
    <row r="1867" spans="1:9" x14ac:dyDescent="0.25">
      <c r="A1867" s="2" t="str">
        <f ca="1">Tabel4[[#This Row],[GroepBeheerderEmail]]&amp;Tabel4[[#This Row],[GroepNaam]]&amp;Tabel4[[#This Row],[ReisNaam]]&amp;Tabel4[[#This Row],[NotitieTitel]]&amp;Tabel4[[#This Row],[NotitieDatum]]&amp;Tabel4[[#This Row],[NotitieTekst]]</f>
        <v>Vonny.Raincin@gmail.com,Wikido,Sandweiler,Triple-buffered zero defect Graphical User Interface,22-01-2020,Aenean sit amet justo. Morbi ut odio. Cras mi pede, malesuada in, imperdiet et, commodo vulputate, justo.</v>
      </c>
      <c r="B1867" s="2" t="str">
        <f ca="1">SUBSTITUTE(INDEX(Tabel3[GroepBeheerderEmail],Tabel4[[#This Row],[Reis.Index]]),",","")</f>
        <v>Vonny.Raincin@gmail.com</v>
      </c>
      <c r="C1867" s="2" t="str">
        <f ca="1">INDEX(Tabel3[GroepNaam],Tabel4[[#This Row],[Reis.Index]])</f>
        <v>,Wikido,</v>
      </c>
      <c r="D1867" s="2" t="str">
        <f ca="1">INDEX(Tabel3[ReisNaam],Tabel4[[#This Row],[Reis.Index]])&amp;","</f>
        <v>Sandweiler,</v>
      </c>
      <c r="E1867" t="s">
        <v>4605</v>
      </c>
      <c r="F1867" t="s">
        <v>2307</v>
      </c>
      <c r="G1867" s="17" t="str">
        <f t="shared" ca="1" si="59"/>
        <v>,22-01-2020,</v>
      </c>
      <c r="H1867" s="2">
        <f ca="1">RANDBETWEEN(1,Formules!$B$3)</f>
        <v>706</v>
      </c>
      <c r="I1867" s="2">
        <f t="shared" si="60"/>
        <v>1866</v>
      </c>
    </row>
    <row r="1868" spans="1:9" x14ac:dyDescent="0.25">
      <c r="A1868" s="2" t="str">
        <f ca="1">Tabel4[[#This Row],[GroepBeheerderEmail]]&amp;Tabel4[[#This Row],[GroepNaam]]&amp;Tabel4[[#This Row],[ReisNaam]]&amp;Tabel4[[#This Row],[NotitieTitel]]&amp;Tabel4[[#This Row],[NotitieDatum]]&amp;Tabel4[[#This Row],[NotitieTekst]]</f>
        <v>Tobiah.Skotcher@gmail.com,Linkbridge,Shahe,Extended empowering support,22-01-2020,Donec quis orci eget orci vehicula condimentum. Curabitur in libero ut massa volutpat convallis. Morbi odio odio, elementum eu, interdum eu, tincidunt in, leo.</v>
      </c>
      <c r="B1868" s="2" t="str">
        <f ca="1">SUBSTITUTE(INDEX(Tabel3[GroepBeheerderEmail],Tabel4[[#This Row],[Reis.Index]]),",","")</f>
        <v>Tobiah.Skotcher@gmail.com</v>
      </c>
      <c r="C1868" s="2" t="str">
        <f ca="1">INDEX(Tabel3[GroepNaam],Tabel4[[#This Row],[Reis.Index]])</f>
        <v>,Linkbridge,</v>
      </c>
      <c r="D1868" s="2" t="str">
        <f ca="1">INDEX(Tabel3[ReisNaam],Tabel4[[#This Row],[Reis.Index]])&amp;","</f>
        <v>Shahe,</v>
      </c>
      <c r="E1868" t="s">
        <v>4606</v>
      </c>
      <c r="F1868" t="s">
        <v>2670</v>
      </c>
      <c r="G1868" s="17" t="str">
        <f t="shared" ca="1" si="59"/>
        <v>,22-01-2020,</v>
      </c>
      <c r="H1868" s="2">
        <f ca="1">RANDBETWEEN(1,Formules!$B$3)</f>
        <v>829</v>
      </c>
      <c r="I1868" s="2">
        <f t="shared" si="60"/>
        <v>1867</v>
      </c>
    </row>
    <row r="1869" spans="1:9" x14ac:dyDescent="0.25">
      <c r="A1869" s="2" t="str">
        <f ca="1">Tabel4[[#This Row],[GroepBeheerderEmail]]&amp;Tabel4[[#This Row],[GroepNaam]]&amp;Tabel4[[#This Row],[ReisNaam]]&amp;Tabel4[[#This Row],[NotitieTitel]]&amp;Tabel4[[#This Row],[NotitieDatum]]&amp;Tabel4[[#This Row],[NotitieTekst]]</f>
        <v>Kelley.Michieli@gmail.com,Zoombeat,Ciawi,Optimized global help-desk,22-01-2020,Suspendisse potenti. Nullam porttitor lacus at turpis. Donec posuere metus vitae ipsum. Aliquam non mauris. Morbi non lectus. Aliquam sit amet diam in magna bibendum imperdiet. Nullam orci pede, venenatis non, sodales sed, tincidunt eu, felis.</v>
      </c>
      <c r="B1869" s="2" t="str">
        <f ca="1">SUBSTITUTE(INDEX(Tabel3[GroepBeheerderEmail],Tabel4[[#This Row],[Reis.Index]]),",","")</f>
        <v>Kelley.Michieli@gmail.com</v>
      </c>
      <c r="C1869" s="2" t="str">
        <f ca="1">INDEX(Tabel3[GroepNaam],Tabel4[[#This Row],[Reis.Index]])</f>
        <v>,Zoombeat,</v>
      </c>
      <c r="D1869" s="2" t="str">
        <f ca="1">INDEX(Tabel3[ReisNaam],Tabel4[[#This Row],[Reis.Index]])&amp;","</f>
        <v>Ciawi,</v>
      </c>
      <c r="E1869" t="s">
        <v>4607</v>
      </c>
      <c r="F1869" t="s">
        <v>1864</v>
      </c>
      <c r="G1869" s="17" t="str">
        <f t="shared" ca="1" si="59"/>
        <v>,22-01-2020,</v>
      </c>
      <c r="H1869" s="2">
        <f ca="1">RANDBETWEEN(1,Formules!$B$3)</f>
        <v>35</v>
      </c>
      <c r="I1869" s="2">
        <f t="shared" si="60"/>
        <v>1868</v>
      </c>
    </row>
    <row r="1870" spans="1:9" x14ac:dyDescent="0.25">
      <c r="A1870" s="2" t="str">
        <f ca="1">Tabel4[[#This Row],[GroepBeheerderEmail]]&amp;Tabel4[[#This Row],[GroepNaam]]&amp;Tabel4[[#This Row],[ReisNaam]]&amp;Tabel4[[#This Row],[NotitieTitel]]&amp;Tabel4[[#This Row],[NotitieDatum]]&amp;Tabel4[[#This Row],[NotitieTekst]]</f>
        <v>Mayne.Begent@gmail.com,Rhyloo,Campaka,Sharable disintermediate architecture,22-01-2020,Proin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v>
      </c>
      <c r="B1870" s="2" t="str">
        <f ca="1">SUBSTITUTE(INDEX(Tabel3[GroepBeheerderEmail],Tabel4[[#This Row],[Reis.Index]]),",","")</f>
        <v>Mayne.Begent@gmail.com</v>
      </c>
      <c r="C1870" s="2" t="str">
        <f ca="1">INDEX(Tabel3[GroepNaam],Tabel4[[#This Row],[Reis.Index]])</f>
        <v>,Rhyloo,</v>
      </c>
      <c r="D1870" s="2" t="str">
        <f ca="1">INDEX(Tabel3[ReisNaam],Tabel4[[#This Row],[Reis.Index]])&amp;","</f>
        <v>Campaka,</v>
      </c>
      <c r="E1870" t="s">
        <v>4608</v>
      </c>
      <c r="F1870" t="s">
        <v>2702</v>
      </c>
      <c r="G1870" s="17" t="str">
        <f t="shared" ca="1" si="59"/>
        <v>,22-01-2020,</v>
      </c>
      <c r="H1870" s="2">
        <f ca="1">RANDBETWEEN(1,Formules!$B$3)</f>
        <v>624</v>
      </c>
      <c r="I1870" s="2">
        <f t="shared" si="60"/>
        <v>1869</v>
      </c>
    </row>
    <row r="1871" spans="1:9" x14ac:dyDescent="0.25">
      <c r="A1871" s="2" t="str">
        <f ca="1">Tabel4[[#This Row],[GroepBeheerderEmail]]&amp;Tabel4[[#This Row],[GroepNaam]]&amp;Tabel4[[#This Row],[ReisNaam]]&amp;Tabel4[[#This Row],[NotitieTitel]]&amp;Tabel4[[#This Row],[NotitieDatum]]&amp;Tabel4[[#This Row],[NotitieTekst]]</f>
        <v>Kelley.Grattan@gmail.com,Centizu,Baiyang,Managed didactic function,22-01-2020,Nam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v>
      </c>
      <c r="B1871" s="2" t="str">
        <f ca="1">SUBSTITUTE(INDEX(Tabel3[GroepBeheerderEmail],Tabel4[[#This Row],[Reis.Index]]),",","")</f>
        <v>Kelley.Grattan@gmail.com</v>
      </c>
      <c r="C1871" s="2" t="str">
        <f ca="1">INDEX(Tabel3[GroepNaam],Tabel4[[#This Row],[Reis.Index]])</f>
        <v>,Centizu,</v>
      </c>
      <c r="D1871" s="2" t="str">
        <f ca="1">INDEX(Tabel3[ReisNaam],Tabel4[[#This Row],[Reis.Index]])&amp;","</f>
        <v>Baiyang,</v>
      </c>
      <c r="E1871" t="s">
        <v>4609</v>
      </c>
      <c r="F1871" t="s">
        <v>2015</v>
      </c>
      <c r="G1871" s="17" t="str">
        <f t="shared" ca="1" si="59"/>
        <v>,22-01-2020,</v>
      </c>
      <c r="H1871" s="2">
        <f ca="1">RANDBETWEEN(1,Formules!$B$3)</f>
        <v>529</v>
      </c>
      <c r="I1871" s="2">
        <f t="shared" si="60"/>
        <v>1870</v>
      </c>
    </row>
    <row r="1872" spans="1:9" x14ac:dyDescent="0.25">
      <c r="A1872" s="2" t="str">
        <f ca="1">Tabel4[[#This Row],[GroepBeheerderEmail]]&amp;Tabel4[[#This Row],[GroepNaam]]&amp;Tabel4[[#This Row],[ReisNaam]]&amp;Tabel4[[#This Row],[NotitieTitel]]&amp;Tabel4[[#This Row],[NotitieDatum]]&amp;Tabel4[[#This Row],[NotitieTekst]]</f>
        <v>Jobye.Rames@gmail.com,Youspan,Xarag,Devolved content-based interface,22-01-2020,Phasellus id sapien in sapien iaculis congue. Vivamus metus arcu, adipiscing molestie, hendrerit at, vulputate vitae, nisl. Aenean lectus.</v>
      </c>
      <c r="B1872" s="2" t="str">
        <f ca="1">SUBSTITUTE(INDEX(Tabel3[GroepBeheerderEmail],Tabel4[[#This Row],[Reis.Index]]),",","")</f>
        <v>Jobye.Rames@gmail.com</v>
      </c>
      <c r="C1872" s="2" t="str">
        <f ca="1">INDEX(Tabel3[GroepNaam],Tabel4[[#This Row],[Reis.Index]])</f>
        <v>,Youspan,</v>
      </c>
      <c r="D1872" s="2" t="str">
        <f ca="1">INDEX(Tabel3[ReisNaam],Tabel4[[#This Row],[Reis.Index]])&amp;","</f>
        <v>Xarag,</v>
      </c>
      <c r="E1872" t="s">
        <v>4610</v>
      </c>
      <c r="F1872" t="s">
        <v>1925</v>
      </c>
      <c r="G1872" s="17" t="str">
        <f t="shared" ca="1" si="59"/>
        <v>,22-01-2020,</v>
      </c>
      <c r="H1872" s="2">
        <f ca="1">RANDBETWEEN(1,Formules!$B$3)</f>
        <v>402</v>
      </c>
      <c r="I1872" s="2">
        <f t="shared" si="60"/>
        <v>1871</v>
      </c>
    </row>
    <row r="1873" spans="1:9" x14ac:dyDescent="0.25">
      <c r="A1873" s="2" t="str">
        <f ca="1">Tabel4[[#This Row],[GroepBeheerderEmail]]&amp;Tabel4[[#This Row],[GroepNaam]]&amp;Tabel4[[#This Row],[ReisNaam]]&amp;Tabel4[[#This Row],[NotitieTitel]]&amp;Tabel4[[#This Row],[NotitieDatum]]&amp;Tabel4[[#This Row],[NotitieTekst]]</f>
        <v>Dorene.Parkman@gmail.com,Dabvine,Poddębice,Reverse-engineered 5th generation open system,22-01-2020,Nulla mollis molestie lorem. Quisque ut erat. Curabitur gravida nisi at nibh.</v>
      </c>
      <c r="B1873" s="2" t="str">
        <f ca="1">SUBSTITUTE(INDEX(Tabel3[GroepBeheerderEmail],Tabel4[[#This Row],[Reis.Index]]),",","")</f>
        <v>Dorene.Parkman@gmail.com</v>
      </c>
      <c r="C1873" s="2" t="str">
        <f ca="1">INDEX(Tabel3[GroepNaam],Tabel4[[#This Row],[Reis.Index]])</f>
        <v>,Dabvine,</v>
      </c>
      <c r="D1873" s="2" t="str">
        <f ca="1">INDEX(Tabel3[ReisNaam],Tabel4[[#This Row],[Reis.Index]])&amp;","</f>
        <v>Poddębice,</v>
      </c>
      <c r="E1873" t="s">
        <v>4611</v>
      </c>
      <c r="F1873" t="s">
        <v>1859</v>
      </c>
      <c r="G1873" s="17" t="str">
        <f t="shared" ca="1" si="59"/>
        <v>,22-01-2020,</v>
      </c>
      <c r="H1873" s="2">
        <f ca="1">RANDBETWEEN(1,Formules!$B$3)</f>
        <v>183</v>
      </c>
      <c r="I1873" s="2">
        <f t="shared" si="60"/>
        <v>1872</v>
      </c>
    </row>
    <row r="1874" spans="1:9" x14ac:dyDescent="0.25">
      <c r="A1874" s="2" t="str">
        <f ca="1">Tabel4[[#This Row],[GroepBeheerderEmail]]&amp;Tabel4[[#This Row],[GroepNaam]]&amp;Tabel4[[#This Row],[ReisNaam]]&amp;Tabel4[[#This Row],[NotitieTitel]]&amp;Tabel4[[#This Row],[NotitieDatum]]&amp;Tabel4[[#This Row],[NotitieTekst]]</f>
        <v>Gert.van Dalen@gmail.com,Youbridge,Dërmënas,Re-contextualized zero defect infrastructure,22-01-2020,Nulla facilisi. Cras non velit nec nisi vulputate nonummy. Maecenas tincidunt lacus at velit.</v>
      </c>
      <c r="B1874" s="2" t="str">
        <f ca="1">SUBSTITUTE(INDEX(Tabel3[GroepBeheerderEmail],Tabel4[[#This Row],[Reis.Index]]),",","")</f>
        <v>Gert.van Dalen@gmail.com</v>
      </c>
      <c r="C1874" s="2" t="str">
        <f ca="1">INDEX(Tabel3[GroepNaam],Tabel4[[#This Row],[Reis.Index]])</f>
        <v>,Youbridge,</v>
      </c>
      <c r="D1874" s="2" t="str">
        <f ca="1">INDEX(Tabel3[ReisNaam],Tabel4[[#This Row],[Reis.Index]])&amp;","</f>
        <v>Dërmënas,</v>
      </c>
      <c r="E1874" t="s">
        <v>4612</v>
      </c>
      <c r="F1874" t="s">
        <v>2659</v>
      </c>
      <c r="G1874" s="17" t="str">
        <f t="shared" ca="1" si="59"/>
        <v>,22-01-2020,</v>
      </c>
      <c r="H1874" s="2">
        <f ca="1">RANDBETWEEN(1,Formules!$B$3)</f>
        <v>363</v>
      </c>
      <c r="I1874" s="2">
        <f t="shared" si="60"/>
        <v>1873</v>
      </c>
    </row>
    <row r="1875" spans="1:9" x14ac:dyDescent="0.25">
      <c r="A1875" s="2" t="str">
        <f ca="1">Tabel4[[#This Row],[GroepBeheerderEmail]]&amp;Tabel4[[#This Row],[GroepNaam]]&amp;Tabel4[[#This Row],[ReisNaam]]&amp;Tabel4[[#This Row],[NotitieTitel]]&amp;Tabel4[[#This Row],[NotitieDatum]]&amp;Tabel4[[#This Row],[NotitieTekst]]</f>
        <v>Kelley.Grattan@gmail.com,Realfire,Guanqian,Grass-roots disintermediate protocol,22-01-2020,Cum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v>
      </c>
      <c r="B1875" s="2" t="str">
        <f ca="1">SUBSTITUTE(INDEX(Tabel3[GroepBeheerderEmail],Tabel4[[#This Row],[Reis.Index]]),",","")</f>
        <v>Kelley.Grattan@gmail.com</v>
      </c>
      <c r="C1875" s="2" t="str">
        <f ca="1">INDEX(Tabel3[GroepNaam],Tabel4[[#This Row],[Reis.Index]])</f>
        <v>,Realfire,</v>
      </c>
      <c r="D1875" s="2" t="str">
        <f ca="1">INDEX(Tabel3[ReisNaam],Tabel4[[#This Row],[Reis.Index]])&amp;","</f>
        <v>Guanqian,</v>
      </c>
      <c r="E1875" t="s">
        <v>4613</v>
      </c>
      <c r="F1875" t="s">
        <v>1836</v>
      </c>
      <c r="G1875" s="17" t="str">
        <f t="shared" ca="1" si="59"/>
        <v>,22-01-2020,</v>
      </c>
      <c r="H1875" s="2">
        <f ca="1">RANDBETWEEN(1,Formules!$B$3)</f>
        <v>24</v>
      </c>
      <c r="I1875" s="2">
        <f t="shared" si="60"/>
        <v>1874</v>
      </c>
    </row>
    <row r="1876" spans="1:9" x14ac:dyDescent="0.25">
      <c r="A1876" s="2" t="str">
        <f ca="1">Tabel4[[#This Row],[GroepBeheerderEmail]]&amp;Tabel4[[#This Row],[GroepNaam]]&amp;Tabel4[[#This Row],[ReisNaam]]&amp;Tabel4[[#This Row],[NotitieTitel]]&amp;Tabel4[[#This Row],[NotitieDatum]]&amp;Tabel4[[#This Row],[NotitieTekst]]</f>
        <v>Rolph.Andersson@gmail.com,Browsedrive,Dalakovo,Assimilated client-server encoding,22-01-2020,Suspendisse ornare consequat lectus. In est risus, auctor sed, tristique in, tempus sit amet, sem. Fusce consequat. Nulla nisl. Nunc nisl. Duis bibendum, felis sed interdum venenatis, turpis enim blandit mi, in porttitor pede justo eu massa.</v>
      </c>
      <c r="B1876" s="2" t="str">
        <f ca="1">SUBSTITUTE(INDEX(Tabel3[GroepBeheerderEmail],Tabel4[[#This Row],[Reis.Index]]),",","")</f>
        <v>Rolph.Andersson@gmail.com</v>
      </c>
      <c r="C1876" s="2" t="str">
        <f ca="1">INDEX(Tabel3[GroepNaam],Tabel4[[#This Row],[Reis.Index]])</f>
        <v>,Browsedrive,</v>
      </c>
      <c r="D1876" s="2" t="str">
        <f ca="1">INDEX(Tabel3[ReisNaam],Tabel4[[#This Row],[Reis.Index]])&amp;","</f>
        <v>Dalakovo,</v>
      </c>
      <c r="E1876" t="s">
        <v>4614</v>
      </c>
      <c r="F1876" t="s">
        <v>2070</v>
      </c>
      <c r="G1876" s="17" t="str">
        <f t="shared" ca="1" si="59"/>
        <v>,22-01-2020,</v>
      </c>
      <c r="H1876" s="2">
        <f ca="1">RANDBETWEEN(1,Formules!$B$3)</f>
        <v>647</v>
      </c>
      <c r="I1876" s="2">
        <f t="shared" si="60"/>
        <v>1875</v>
      </c>
    </row>
    <row r="1877" spans="1:9" x14ac:dyDescent="0.25">
      <c r="A1877" s="2" t="str">
        <f ca="1">Tabel4[[#This Row],[GroepBeheerderEmail]]&amp;Tabel4[[#This Row],[GroepNaam]]&amp;Tabel4[[#This Row],[ReisNaam]]&amp;Tabel4[[#This Row],[NotitieTitel]]&amp;Tabel4[[#This Row],[NotitieDatum]]&amp;Tabel4[[#This Row],[NotitieTekst]]</f>
        <v>Lorianne.Stanfield@gmail.com,Meetz,Barueri,Face to face local collaboration,22-01-2020,Nulla justo.</v>
      </c>
      <c r="B1877" s="2" t="str">
        <f ca="1">SUBSTITUTE(INDEX(Tabel3[GroepBeheerderEmail],Tabel4[[#This Row],[Reis.Index]]),",","")</f>
        <v>Lorianne.Stanfield@gmail.com</v>
      </c>
      <c r="C1877" s="2" t="str">
        <f ca="1">INDEX(Tabel3[GroepNaam],Tabel4[[#This Row],[Reis.Index]])</f>
        <v>,Meetz,</v>
      </c>
      <c r="D1877" s="2" t="str">
        <f ca="1">INDEX(Tabel3[ReisNaam],Tabel4[[#This Row],[Reis.Index]])&amp;","</f>
        <v>Barueri,</v>
      </c>
      <c r="E1877" t="s">
        <v>4615</v>
      </c>
      <c r="F1877" t="s">
        <v>1971</v>
      </c>
      <c r="G1877" s="17" t="str">
        <f t="shared" ca="1" si="59"/>
        <v>,22-01-2020,</v>
      </c>
      <c r="H1877" s="2">
        <f ca="1">RANDBETWEEN(1,Formules!$B$3)</f>
        <v>669</v>
      </c>
      <c r="I1877" s="2">
        <f t="shared" si="60"/>
        <v>1876</v>
      </c>
    </row>
    <row r="1878" spans="1:9" x14ac:dyDescent="0.25">
      <c r="A1878" s="2" t="str">
        <f ca="1">Tabel4[[#This Row],[GroepBeheerderEmail]]&amp;Tabel4[[#This Row],[GroepNaam]]&amp;Tabel4[[#This Row],[ReisNaam]]&amp;Tabel4[[#This Row],[NotitieTitel]]&amp;Tabel4[[#This Row],[NotitieDatum]]&amp;Tabel4[[#This Row],[NotitieTekst]]</f>
        <v>Deena.Eisikowitch@gmail.com,Quimm,Zaandam,Networked bi-directional moratorium,22-01-2020,Curabitur convallis. Duis consequat dui nec nisi volutpat eleifend. Donec ut dolor.</v>
      </c>
      <c r="B1878" s="2" t="str">
        <f ca="1">SUBSTITUTE(INDEX(Tabel3[GroepBeheerderEmail],Tabel4[[#This Row],[Reis.Index]]),",","")</f>
        <v>Deena.Eisikowitch@gmail.com</v>
      </c>
      <c r="C1878" s="2" t="str">
        <f ca="1">INDEX(Tabel3[GroepNaam],Tabel4[[#This Row],[Reis.Index]])</f>
        <v>,Quimm,</v>
      </c>
      <c r="D1878" s="2" t="str">
        <f ca="1">INDEX(Tabel3[ReisNaam],Tabel4[[#This Row],[Reis.Index]])&amp;","</f>
        <v>Zaandam,</v>
      </c>
      <c r="E1878" t="s">
        <v>4616</v>
      </c>
      <c r="F1878" t="s">
        <v>2336</v>
      </c>
      <c r="G1878" s="17" t="str">
        <f t="shared" ca="1" si="59"/>
        <v>,22-01-2020,</v>
      </c>
      <c r="H1878" s="2">
        <f ca="1">RANDBETWEEN(1,Formules!$B$3)</f>
        <v>223</v>
      </c>
      <c r="I1878" s="2">
        <f t="shared" si="60"/>
        <v>1877</v>
      </c>
    </row>
    <row r="1879" spans="1:9" x14ac:dyDescent="0.25">
      <c r="A1879" s="2" t="str">
        <f ca="1">Tabel4[[#This Row],[GroepBeheerderEmail]]&amp;Tabel4[[#This Row],[GroepNaam]]&amp;Tabel4[[#This Row],[ReisNaam]]&amp;Tabel4[[#This Row],[NotitieTitel]]&amp;Tabel4[[#This Row],[NotitieDatum]]&amp;Tabel4[[#This Row],[NotitieTekst]]</f>
        <v>Kelley.Michieli@gmail.com,Zoombeat,Sobienie Jeziory,Function-based attitude-oriented capacity,22-01-2020,Donec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v>
      </c>
      <c r="B1879" s="2" t="str">
        <f ca="1">SUBSTITUTE(INDEX(Tabel3[GroepBeheerderEmail],Tabel4[[#This Row],[Reis.Index]]),",","")</f>
        <v>Kelley.Michieli@gmail.com</v>
      </c>
      <c r="C1879" s="2" t="str">
        <f ca="1">INDEX(Tabel3[GroepNaam],Tabel4[[#This Row],[Reis.Index]])</f>
        <v>,Zoombeat,</v>
      </c>
      <c r="D1879" s="2" t="str">
        <f ca="1">INDEX(Tabel3[ReisNaam],Tabel4[[#This Row],[Reis.Index]])&amp;","</f>
        <v>Sobienie Jeziory,</v>
      </c>
      <c r="E1879" t="s">
        <v>4617</v>
      </c>
      <c r="F1879" t="s">
        <v>1918</v>
      </c>
      <c r="G1879" s="17" t="str">
        <f t="shared" ca="1" si="59"/>
        <v>,22-01-2020,</v>
      </c>
      <c r="H1879" s="2">
        <f ca="1">RANDBETWEEN(1,Formules!$B$3)</f>
        <v>751</v>
      </c>
      <c r="I1879" s="2">
        <f t="shared" si="60"/>
        <v>1878</v>
      </c>
    </row>
    <row r="1880" spans="1:9" x14ac:dyDescent="0.25">
      <c r="A1880" s="2" t="str">
        <f ca="1">Tabel4[[#This Row],[GroepBeheerderEmail]]&amp;Tabel4[[#This Row],[GroepNaam]]&amp;Tabel4[[#This Row],[ReisNaam]]&amp;Tabel4[[#This Row],[NotitieTitel]]&amp;Tabel4[[#This Row],[NotitieDatum]]&amp;Tabel4[[#This Row],[NotitieTekst]]</f>
        <v>Matty.Haddrill@gmail.com,Edgeblab,Jintang,Persistent value-added hierarchy,22-01-2020,Morbi vel lectus in quam fringilla rhoncus. Mauris enim leo, rhoncus sed, vestibulum sit amet, cursus id, turpis. Integer aliquet, massa id lobortis convallis, tortor risus dapibus augue, vel accumsan tellus nisi eu orci.</v>
      </c>
      <c r="B1880" s="2" t="str">
        <f ca="1">SUBSTITUTE(INDEX(Tabel3[GroepBeheerderEmail],Tabel4[[#This Row],[Reis.Index]]),",","")</f>
        <v>Matty.Haddrill@gmail.com</v>
      </c>
      <c r="C1880" s="2" t="str">
        <f ca="1">INDEX(Tabel3[GroepNaam],Tabel4[[#This Row],[Reis.Index]])</f>
        <v>,Edgeblab,</v>
      </c>
      <c r="D1880" s="2" t="str">
        <f ca="1">INDEX(Tabel3[ReisNaam],Tabel4[[#This Row],[Reis.Index]])&amp;","</f>
        <v>Jintang,</v>
      </c>
      <c r="E1880" t="s">
        <v>4618</v>
      </c>
      <c r="F1880" t="s">
        <v>2236</v>
      </c>
      <c r="G1880" s="17" t="str">
        <f t="shared" ca="1" si="59"/>
        <v>,22-01-2020,</v>
      </c>
      <c r="H1880" s="2">
        <f ca="1">RANDBETWEEN(1,Formules!$B$3)</f>
        <v>330</v>
      </c>
      <c r="I1880" s="2">
        <f t="shared" si="60"/>
        <v>1879</v>
      </c>
    </row>
    <row r="1881" spans="1:9" x14ac:dyDescent="0.25">
      <c r="A1881" s="2" t="str">
        <f ca="1">Tabel4[[#This Row],[GroepBeheerderEmail]]&amp;Tabel4[[#This Row],[GroepNaam]]&amp;Tabel4[[#This Row],[ReisNaam]]&amp;Tabel4[[#This Row],[NotitieTitel]]&amp;Tabel4[[#This Row],[NotitieDatum]]&amp;Tabel4[[#This Row],[NotitieTekst]]</f>
        <v>Gert.van Dalen@gmail.com,Youbridge,Dërmënas,Enhanced bandwidth-monitored process improvement,22-01-2020,Aliquam non mauris. Morbi non lectus. Aliquam sit amet diam in magna bibendum imperdiet.</v>
      </c>
      <c r="B1881" s="2" t="str">
        <f ca="1">SUBSTITUTE(INDEX(Tabel3[GroepBeheerderEmail],Tabel4[[#This Row],[Reis.Index]]),",","")</f>
        <v>Gert.van Dalen@gmail.com</v>
      </c>
      <c r="C1881" s="2" t="str">
        <f ca="1">INDEX(Tabel3[GroepNaam],Tabel4[[#This Row],[Reis.Index]])</f>
        <v>,Youbridge,</v>
      </c>
      <c r="D1881" s="2" t="str">
        <f ca="1">INDEX(Tabel3[ReisNaam],Tabel4[[#This Row],[Reis.Index]])&amp;","</f>
        <v>Dërmënas,</v>
      </c>
      <c r="E1881" t="s">
        <v>4619</v>
      </c>
      <c r="F1881" t="s">
        <v>2117</v>
      </c>
      <c r="G1881" s="17" t="str">
        <f t="shared" ca="1" si="59"/>
        <v>,22-01-2020,</v>
      </c>
      <c r="H1881" s="2">
        <f ca="1">RANDBETWEEN(1,Formules!$B$3)</f>
        <v>363</v>
      </c>
      <c r="I1881" s="2">
        <f t="shared" si="60"/>
        <v>1880</v>
      </c>
    </row>
    <row r="1882" spans="1:9" x14ac:dyDescent="0.25">
      <c r="A1882" s="2" t="str">
        <f ca="1">Tabel4[[#This Row],[GroepBeheerderEmail]]&amp;Tabel4[[#This Row],[GroepNaam]]&amp;Tabel4[[#This Row],[ReisNaam]]&amp;Tabel4[[#This Row],[NotitieTitel]]&amp;Tabel4[[#This Row],[NotitieDatum]]&amp;Tabel4[[#This Row],[NotitieTekst]]</f>
        <v>Freemon.Piche@gmail.com,Twiyo,Maswarah,Synergized next generation intranet,22-01-2020,Nunc nisl. Duis bibendum, felis sed interdum venenatis, turpis enim blandit mi, in porttitor pede justo eu massa.</v>
      </c>
      <c r="B1882" s="2" t="str">
        <f ca="1">SUBSTITUTE(INDEX(Tabel3[GroepBeheerderEmail],Tabel4[[#This Row],[Reis.Index]]),",","")</f>
        <v>Freemon.Piche@gmail.com</v>
      </c>
      <c r="C1882" s="2" t="str">
        <f ca="1">INDEX(Tabel3[GroepNaam],Tabel4[[#This Row],[Reis.Index]])</f>
        <v>,Twiyo,</v>
      </c>
      <c r="D1882" s="2" t="str">
        <f ca="1">INDEX(Tabel3[ReisNaam],Tabel4[[#This Row],[Reis.Index]])&amp;","</f>
        <v>Maswarah,</v>
      </c>
      <c r="E1882" t="s">
        <v>4620</v>
      </c>
      <c r="F1882" t="s">
        <v>2383</v>
      </c>
      <c r="G1882" s="17" t="str">
        <f t="shared" ca="1" si="59"/>
        <v>,22-01-2020,</v>
      </c>
      <c r="H1882" s="2">
        <f ca="1">RANDBETWEEN(1,Formules!$B$3)</f>
        <v>378</v>
      </c>
      <c r="I1882" s="2">
        <f t="shared" si="60"/>
        <v>1881</v>
      </c>
    </row>
    <row r="1883" spans="1:9" x14ac:dyDescent="0.25">
      <c r="A1883" s="2" t="str">
        <f ca="1">Tabel4[[#This Row],[GroepBeheerderEmail]]&amp;Tabel4[[#This Row],[GroepNaam]]&amp;Tabel4[[#This Row],[ReisNaam]]&amp;Tabel4[[#This Row],[NotitieTitel]]&amp;Tabel4[[#This Row],[NotitieDatum]]&amp;Tabel4[[#This Row],[NotitieTekst]]</f>
        <v>Rossy.Challener@gmail.com,Leexo,Tomepampa,Synchronised asynchronous middleware,22-01-2020,Duis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v>
      </c>
      <c r="B1883" s="2" t="str">
        <f ca="1">SUBSTITUTE(INDEX(Tabel3[GroepBeheerderEmail],Tabel4[[#This Row],[Reis.Index]]),",","")</f>
        <v>Rossy.Challener@gmail.com</v>
      </c>
      <c r="C1883" s="2" t="str">
        <f ca="1">INDEX(Tabel3[GroepNaam],Tabel4[[#This Row],[Reis.Index]])</f>
        <v>,Leexo,</v>
      </c>
      <c r="D1883" s="2" t="str">
        <f ca="1">INDEX(Tabel3[ReisNaam],Tabel4[[#This Row],[Reis.Index]])&amp;","</f>
        <v>Tomepampa,</v>
      </c>
      <c r="E1883" t="s">
        <v>4621</v>
      </c>
      <c r="F1883" t="s">
        <v>2703</v>
      </c>
      <c r="G1883" s="17" t="str">
        <f t="shared" ca="1" si="59"/>
        <v>,22-01-2020,</v>
      </c>
      <c r="H1883" s="2">
        <f ca="1">RANDBETWEEN(1,Formules!$B$3)</f>
        <v>960</v>
      </c>
      <c r="I1883" s="2">
        <f t="shared" si="60"/>
        <v>1882</v>
      </c>
    </row>
    <row r="1884" spans="1:9" x14ac:dyDescent="0.25">
      <c r="A1884" s="2" t="str">
        <f ca="1">Tabel4[[#This Row],[GroepBeheerderEmail]]&amp;Tabel4[[#This Row],[GroepNaam]]&amp;Tabel4[[#This Row],[ReisNaam]]&amp;Tabel4[[#This Row],[NotitieTitel]]&amp;Tabel4[[#This Row],[NotitieDatum]]&amp;Tabel4[[#This Row],[NotitieTekst]]</f>
        <v>Debbie.Wooller@gmail.com,Gevee,Phù Mỹ,Secured impactful open architecture,22-01-2020,Sed ante. Vivamus tortor. Duis mattis egestas metus. Aenean fermentum.</v>
      </c>
      <c r="B1884" s="2" t="str">
        <f ca="1">SUBSTITUTE(INDEX(Tabel3[GroepBeheerderEmail],Tabel4[[#This Row],[Reis.Index]]),",","")</f>
        <v>Debbie.Wooller@gmail.com</v>
      </c>
      <c r="C1884" s="2" t="str">
        <f ca="1">INDEX(Tabel3[GroepNaam],Tabel4[[#This Row],[Reis.Index]])</f>
        <v>,Gevee,</v>
      </c>
      <c r="D1884" s="2" t="str">
        <f ca="1">INDEX(Tabel3[ReisNaam],Tabel4[[#This Row],[Reis.Index]])&amp;","</f>
        <v>Phù Mỹ,</v>
      </c>
      <c r="E1884" t="s">
        <v>4622</v>
      </c>
      <c r="F1884" t="s">
        <v>1691</v>
      </c>
      <c r="G1884" s="17" t="str">
        <f t="shared" ca="1" si="59"/>
        <v>,22-01-2020,</v>
      </c>
      <c r="H1884" s="2">
        <f ca="1">RANDBETWEEN(1,Formules!$B$3)</f>
        <v>790</v>
      </c>
      <c r="I1884" s="2">
        <f t="shared" si="60"/>
        <v>1883</v>
      </c>
    </row>
    <row r="1885" spans="1:9" x14ac:dyDescent="0.25">
      <c r="A1885" s="2" t="str">
        <f ca="1">Tabel4[[#This Row],[GroepBeheerderEmail]]&amp;Tabel4[[#This Row],[GroepNaam]]&amp;Tabel4[[#This Row],[ReisNaam]]&amp;Tabel4[[#This Row],[NotitieTitel]]&amp;Tabel4[[#This Row],[NotitieDatum]]&amp;Tabel4[[#This Row],[NotitieTekst]]</f>
        <v>Margette.Salterne@gmail.com,Aimbu,Nogueira do Cravo,Cross-platform 4th generation infrastructure,22-01-2020,Fusce congue, diam id ornare imperdiet, sapien urna pretium nisl, ut volutpat sapien arcu sed augue. Aliquam erat volutpat. In congue. Etiam justo. Etiam pretium iaculis justo.</v>
      </c>
      <c r="B1885" s="2" t="str">
        <f ca="1">SUBSTITUTE(INDEX(Tabel3[GroepBeheerderEmail],Tabel4[[#This Row],[Reis.Index]]),",","")</f>
        <v>Margette.Salterne@gmail.com</v>
      </c>
      <c r="C1885" s="2" t="str">
        <f ca="1">INDEX(Tabel3[GroepNaam],Tabel4[[#This Row],[Reis.Index]])</f>
        <v>,Aimbu,</v>
      </c>
      <c r="D1885" s="2" t="str">
        <f ca="1">INDEX(Tabel3[ReisNaam],Tabel4[[#This Row],[Reis.Index]])&amp;","</f>
        <v>Nogueira do Cravo,</v>
      </c>
      <c r="E1885" t="s">
        <v>4623</v>
      </c>
      <c r="F1885" t="s">
        <v>2346</v>
      </c>
      <c r="G1885" s="17" t="str">
        <f t="shared" ca="1" si="59"/>
        <v>,22-01-2020,</v>
      </c>
      <c r="H1885" s="2">
        <f ca="1">RANDBETWEEN(1,Formules!$B$3)</f>
        <v>176</v>
      </c>
      <c r="I1885" s="2">
        <f t="shared" si="60"/>
        <v>1884</v>
      </c>
    </row>
    <row r="1886" spans="1:9" x14ac:dyDescent="0.25">
      <c r="A1886" s="2" t="str">
        <f ca="1">Tabel4[[#This Row],[GroepBeheerderEmail]]&amp;Tabel4[[#This Row],[GroepNaam]]&amp;Tabel4[[#This Row],[ReisNaam]]&amp;Tabel4[[#This Row],[NotitieTitel]]&amp;Tabel4[[#This Row],[NotitieDatum]]&amp;Tabel4[[#This Row],[NotitieTekst]]</f>
        <v>Jenn.Benaine@gmail.com,Divanoodle,Sieradza,Fully-configurable background open architecture,22-01-2020,Vestibulum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v>
      </c>
      <c r="B1886" s="2" t="str">
        <f ca="1">SUBSTITUTE(INDEX(Tabel3[GroepBeheerderEmail],Tabel4[[#This Row],[Reis.Index]]),",","")</f>
        <v>Jenn.Benaine@gmail.com</v>
      </c>
      <c r="C1886" s="2" t="str">
        <f ca="1">INDEX(Tabel3[GroepNaam],Tabel4[[#This Row],[Reis.Index]])</f>
        <v>,Divanoodle,</v>
      </c>
      <c r="D1886" s="2" t="str">
        <f ca="1">INDEX(Tabel3[ReisNaam],Tabel4[[#This Row],[Reis.Index]])&amp;","</f>
        <v>Sieradza,</v>
      </c>
      <c r="E1886" t="s">
        <v>4624</v>
      </c>
      <c r="F1886" t="s">
        <v>2282</v>
      </c>
      <c r="G1886" s="17" t="str">
        <f t="shared" ca="1" si="59"/>
        <v>,22-01-2020,</v>
      </c>
      <c r="H1886" s="2">
        <f ca="1">RANDBETWEEN(1,Formules!$B$3)</f>
        <v>570</v>
      </c>
      <c r="I1886" s="2">
        <f t="shared" si="60"/>
        <v>1885</v>
      </c>
    </row>
    <row r="1887" spans="1:9" x14ac:dyDescent="0.25">
      <c r="A1887" s="2" t="str">
        <f ca="1">Tabel4[[#This Row],[GroepBeheerderEmail]]&amp;Tabel4[[#This Row],[GroepNaam]]&amp;Tabel4[[#This Row],[ReisNaam]]&amp;Tabel4[[#This Row],[NotitieTitel]]&amp;Tabel4[[#This Row],[NotitieDatum]]&amp;Tabel4[[#This Row],[NotitieTekst]]</f>
        <v>Lorelei.Lindfors@gmail.com,Devify,Ghanzi,Networked global hardware,22-01-2020,Donec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v>
      </c>
      <c r="B1887" s="2" t="str">
        <f ca="1">SUBSTITUTE(INDEX(Tabel3[GroepBeheerderEmail],Tabel4[[#This Row],[Reis.Index]]),",","")</f>
        <v>Lorelei.Lindfors@gmail.com</v>
      </c>
      <c r="C1887" s="2" t="str">
        <f ca="1">INDEX(Tabel3[GroepNaam],Tabel4[[#This Row],[Reis.Index]])</f>
        <v>,Devify,</v>
      </c>
      <c r="D1887" s="2" t="str">
        <f ca="1">INDEX(Tabel3[ReisNaam],Tabel4[[#This Row],[Reis.Index]])&amp;","</f>
        <v>Ghanzi,</v>
      </c>
      <c r="E1887" t="s">
        <v>4625</v>
      </c>
      <c r="F1887" t="s">
        <v>1921</v>
      </c>
      <c r="G1887" s="17" t="str">
        <f t="shared" ca="1" si="59"/>
        <v>,22-01-2020,</v>
      </c>
      <c r="H1887" s="2">
        <f ca="1">RANDBETWEEN(1,Formules!$B$3)</f>
        <v>921</v>
      </c>
      <c r="I1887" s="2">
        <f t="shared" si="60"/>
        <v>1886</v>
      </c>
    </row>
    <row r="1888" spans="1:9" x14ac:dyDescent="0.25">
      <c r="A1888" s="2" t="str">
        <f ca="1">Tabel4[[#This Row],[GroepBeheerderEmail]]&amp;Tabel4[[#This Row],[GroepNaam]]&amp;Tabel4[[#This Row],[ReisNaam]]&amp;Tabel4[[#This Row],[NotitieTitel]]&amp;Tabel4[[#This Row],[NotitieDatum]]&amp;Tabel4[[#This Row],[NotitieTekst]]</f>
        <v>Cherise.Remon@gmail.com,Youtags,Majan,Organized value-added moratorium,22-01-2020,Nunc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v>
      </c>
      <c r="B1888" s="2" t="str">
        <f ca="1">SUBSTITUTE(INDEX(Tabel3[GroepBeheerderEmail],Tabel4[[#This Row],[Reis.Index]]),",","")</f>
        <v>Cherise.Remon@gmail.com</v>
      </c>
      <c r="C1888" s="2" t="str">
        <f ca="1">INDEX(Tabel3[GroepNaam],Tabel4[[#This Row],[Reis.Index]])</f>
        <v>,Youtags,</v>
      </c>
      <c r="D1888" s="2" t="str">
        <f ca="1">INDEX(Tabel3[ReisNaam],Tabel4[[#This Row],[Reis.Index]])&amp;","</f>
        <v>Majan,</v>
      </c>
      <c r="E1888" t="s">
        <v>4626</v>
      </c>
      <c r="F1888" t="s">
        <v>2685</v>
      </c>
      <c r="G1888" s="17" t="str">
        <f t="shared" ca="1" si="59"/>
        <v>,22-01-2020,</v>
      </c>
      <c r="H1888" s="2">
        <f ca="1">RANDBETWEEN(1,Formules!$B$3)</f>
        <v>967</v>
      </c>
      <c r="I1888" s="2">
        <f t="shared" si="60"/>
        <v>1887</v>
      </c>
    </row>
    <row r="1889" spans="1:9" x14ac:dyDescent="0.25">
      <c r="A1889" s="2" t="str">
        <f ca="1">Tabel4[[#This Row],[GroepBeheerderEmail]]&amp;Tabel4[[#This Row],[GroepNaam]]&amp;Tabel4[[#This Row],[ReisNaam]]&amp;Tabel4[[#This Row],[NotitieTitel]]&amp;Tabel4[[#This Row],[NotitieDatum]]&amp;Tabel4[[#This Row],[NotitieTekst]]</f>
        <v>Ofilia.Peron@gmail.com,Skinte,Xilong,Virtual 4th generation ability,22-01-2020,Nulla mollis molestie lorem. Quisque ut erat. Curabitur gravida nisi at nibh. In hac habitasse platea dictumst. Aliquam augue quam, sollicitudin vitae, consectetuer eget, rutrum at, lorem. Integer tincidunt ante vel ipsum.</v>
      </c>
      <c r="B1889" s="2" t="str">
        <f ca="1">SUBSTITUTE(INDEX(Tabel3[GroepBeheerderEmail],Tabel4[[#This Row],[Reis.Index]]),",","")</f>
        <v>Ofilia.Peron@gmail.com</v>
      </c>
      <c r="C1889" s="2" t="str">
        <f ca="1">INDEX(Tabel3[GroepNaam],Tabel4[[#This Row],[Reis.Index]])</f>
        <v>,Skinte,</v>
      </c>
      <c r="D1889" s="2" t="str">
        <f ca="1">INDEX(Tabel3[ReisNaam],Tabel4[[#This Row],[Reis.Index]])&amp;","</f>
        <v>Xilong,</v>
      </c>
      <c r="E1889" t="s">
        <v>4627</v>
      </c>
      <c r="F1889" t="s">
        <v>2092</v>
      </c>
      <c r="G1889" s="17" t="str">
        <f t="shared" ca="1" si="59"/>
        <v>,22-01-2020,</v>
      </c>
      <c r="H1889" s="2">
        <f ca="1">RANDBETWEEN(1,Formules!$B$3)</f>
        <v>500</v>
      </c>
      <c r="I1889" s="2">
        <f t="shared" si="60"/>
        <v>1888</v>
      </c>
    </row>
    <row r="1890" spans="1:9" x14ac:dyDescent="0.25">
      <c r="A1890" s="2" t="str">
        <f ca="1">Tabel4[[#This Row],[GroepBeheerderEmail]]&amp;Tabel4[[#This Row],[GroepNaam]]&amp;Tabel4[[#This Row],[ReisNaam]]&amp;Tabel4[[#This Row],[NotitieTitel]]&amp;Tabel4[[#This Row],[NotitieDatum]]&amp;Tabel4[[#This Row],[NotitieTekst]]</f>
        <v>Loria.Pickston@gmail.com,Fivespan,Suay,Up-sized discrete moratorium,22-01-2020,Nullam sit amet turpis elementum ligula vehicula consequat. Morbi a ipsum.</v>
      </c>
      <c r="B1890" s="2" t="str">
        <f ca="1">SUBSTITUTE(INDEX(Tabel3[GroepBeheerderEmail],Tabel4[[#This Row],[Reis.Index]]),",","")</f>
        <v>Loria.Pickston@gmail.com</v>
      </c>
      <c r="C1890" s="2" t="str">
        <f ca="1">INDEX(Tabel3[GroepNaam],Tabel4[[#This Row],[Reis.Index]])</f>
        <v>,Fivespan,</v>
      </c>
      <c r="D1890" s="2" t="str">
        <f ca="1">INDEX(Tabel3[ReisNaam],Tabel4[[#This Row],[Reis.Index]])&amp;","</f>
        <v>Suay,</v>
      </c>
      <c r="E1890" t="s">
        <v>4628</v>
      </c>
      <c r="F1890" t="s">
        <v>2704</v>
      </c>
      <c r="G1890" s="17" t="str">
        <f t="shared" ca="1" si="59"/>
        <v>,22-01-2020,</v>
      </c>
      <c r="H1890" s="2">
        <f ca="1">RANDBETWEEN(1,Formules!$B$3)</f>
        <v>764</v>
      </c>
      <c r="I1890" s="2">
        <f t="shared" si="60"/>
        <v>1889</v>
      </c>
    </row>
    <row r="1891" spans="1:9" x14ac:dyDescent="0.25">
      <c r="A1891" s="2" t="str">
        <f ca="1">Tabel4[[#This Row],[GroepBeheerderEmail]]&amp;Tabel4[[#This Row],[GroepNaam]]&amp;Tabel4[[#This Row],[ReisNaam]]&amp;Tabel4[[#This Row],[NotitieTitel]]&amp;Tabel4[[#This Row],[NotitieDatum]]&amp;Tabel4[[#This Row],[NotitieTekst]]</f>
        <v>Minne.Michal@gmail.com,Brainsphere,Batasan,Function-based multimedia hardware,22-01-2020,Cras mi pede, malesuada in, imperdiet et, commodo vulputate, justo. In blandit ultrices enim. Lorem ipsum dolor sit amet, consectetuer adipiscing elit.</v>
      </c>
      <c r="B1891" s="2" t="str">
        <f ca="1">SUBSTITUTE(INDEX(Tabel3[GroepBeheerderEmail],Tabel4[[#This Row],[Reis.Index]]),",","")</f>
        <v>Minne.Michal@gmail.com</v>
      </c>
      <c r="C1891" s="2" t="str">
        <f ca="1">INDEX(Tabel3[GroepNaam],Tabel4[[#This Row],[Reis.Index]])</f>
        <v>,Brainsphere,</v>
      </c>
      <c r="D1891" s="2" t="str">
        <f ca="1">INDEX(Tabel3[ReisNaam],Tabel4[[#This Row],[Reis.Index]])&amp;","</f>
        <v>Batasan,</v>
      </c>
      <c r="E1891" t="s">
        <v>4629</v>
      </c>
      <c r="F1891" t="s">
        <v>2471</v>
      </c>
      <c r="G1891" s="17" t="str">
        <f t="shared" ca="1" si="59"/>
        <v>,22-01-2020,</v>
      </c>
      <c r="H1891" s="2">
        <f ca="1">RANDBETWEEN(1,Formules!$B$3)</f>
        <v>547</v>
      </c>
      <c r="I1891" s="2">
        <f t="shared" si="60"/>
        <v>1890</v>
      </c>
    </row>
    <row r="1892" spans="1:9" x14ac:dyDescent="0.25">
      <c r="A1892" s="2" t="str">
        <f ca="1">Tabel4[[#This Row],[GroepBeheerderEmail]]&amp;Tabel4[[#This Row],[GroepNaam]]&amp;Tabel4[[#This Row],[ReisNaam]]&amp;Tabel4[[#This Row],[NotitieTitel]]&amp;Tabel4[[#This Row],[NotitieDatum]]&amp;Tabel4[[#This Row],[NotitieTekst]]</f>
        <v>Olivette.Meaker@gmail.com,Reallinks,Grand Bank,Programmable explicit open architecture,22-01-2020,Pellentesque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v>
      </c>
      <c r="B1892" s="2" t="str">
        <f ca="1">SUBSTITUTE(INDEX(Tabel3[GroepBeheerderEmail],Tabel4[[#This Row],[Reis.Index]]),",","")</f>
        <v>Olivette.Meaker@gmail.com</v>
      </c>
      <c r="C1892" s="2" t="str">
        <f ca="1">INDEX(Tabel3[GroepNaam],Tabel4[[#This Row],[Reis.Index]])</f>
        <v>,Reallinks,</v>
      </c>
      <c r="D1892" s="2" t="str">
        <f ca="1">INDEX(Tabel3[ReisNaam],Tabel4[[#This Row],[Reis.Index]])&amp;","</f>
        <v>Grand Bank,</v>
      </c>
      <c r="E1892" t="s">
        <v>4630</v>
      </c>
      <c r="F1892" t="s">
        <v>2406</v>
      </c>
      <c r="G1892" s="17" t="str">
        <f t="shared" ca="1" si="59"/>
        <v>,22-01-2020,</v>
      </c>
      <c r="H1892" s="2">
        <f ca="1">RANDBETWEEN(1,Formules!$B$3)</f>
        <v>639</v>
      </c>
      <c r="I1892" s="2">
        <f t="shared" si="60"/>
        <v>1891</v>
      </c>
    </row>
    <row r="1893" spans="1:9" x14ac:dyDescent="0.25">
      <c r="A1893" s="2" t="str">
        <f ca="1">Tabel4[[#This Row],[GroepBeheerderEmail]]&amp;Tabel4[[#This Row],[GroepNaam]]&amp;Tabel4[[#This Row],[ReisNaam]]&amp;Tabel4[[#This Row],[NotitieTitel]]&amp;Tabel4[[#This Row],[NotitieDatum]]&amp;Tabel4[[#This Row],[NotitieTekst]]</f>
        <v>Jolynn.Fosdike@gmail.com,Eidel,Amucao,Face to face 24/7 ability,22-01-2020,Quisque porta volutpat erat. Quisque erat eros, viverra eget, congue eget, semper rutrum, nulla. Nunc purus. Phasellus in felis. Donec semper sapien a libero. Nam dui. Proin leo odio, porttitor id, consequat in, consequat ut, nulla.</v>
      </c>
      <c r="B1893" s="2" t="str">
        <f ca="1">SUBSTITUTE(INDEX(Tabel3[GroepBeheerderEmail],Tabel4[[#This Row],[Reis.Index]]),",","")</f>
        <v>Jolynn.Fosdike@gmail.com</v>
      </c>
      <c r="C1893" s="2" t="str">
        <f ca="1">INDEX(Tabel3[GroepNaam],Tabel4[[#This Row],[Reis.Index]])</f>
        <v>,Eidel,</v>
      </c>
      <c r="D1893" s="2" t="str">
        <f ca="1">INDEX(Tabel3[ReisNaam],Tabel4[[#This Row],[Reis.Index]])&amp;","</f>
        <v>Amucao,</v>
      </c>
      <c r="E1893" t="s">
        <v>4631</v>
      </c>
      <c r="F1893" t="s">
        <v>1995</v>
      </c>
      <c r="G1893" s="17" t="str">
        <f t="shared" ca="1" si="59"/>
        <v>,22-01-2020,</v>
      </c>
      <c r="H1893" s="2">
        <f ca="1">RANDBETWEEN(1,Formules!$B$3)</f>
        <v>756</v>
      </c>
      <c r="I1893" s="2">
        <f t="shared" si="60"/>
        <v>1892</v>
      </c>
    </row>
    <row r="1894" spans="1:9" x14ac:dyDescent="0.25">
      <c r="A1894" s="2" t="str">
        <f ca="1">Tabel4[[#This Row],[GroepBeheerderEmail]]&amp;Tabel4[[#This Row],[GroepNaam]]&amp;Tabel4[[#This Row],[ReisNaam]]&amp;Tabel4[[#This Row],[NotitieTitel]]&amp;Tabel4[[#This Row],[NotitieDatum]]&amp;Tabel4[[#This Row],[NotitieTekst]]</f>
        <v>Arabela.Alvar@gmail.com,Oyope,Matsumoto,Fundamental systemic challenge,22-01-2020,Vestibulum ante ipsum primis in faucibus orci luctus et ultrices posuere cubilia Curae; Duis faucibus accumsan odio. Curabitur convallis. Duis consequat dui nec nisi volutpat eleifend. Donec ut dolor.</v>
      </c>
      <c r="B1894" s="2" t="str">
        <f ca="1">SUBSTITUTE(INDEX(Tabel3[GroepBeheerderEmail],Tabel4[[#This Row],[Reis.Index]]),",","")</f>
        <v>Arabela.Alvar@gmail.com</v>
      </c>
      <c r="C1894" s="2" t="str">
        <f ca="1">INDEX(Tabel3[GroepNaam],Tabel4[[#This Row],[Reis.Index]])</f>
        <v>,Oyope,</v>
      </c>
      <c r="D1894" s="2" t="str">
        <f ca="1">INDEX(Tabel3[ReisNaam],Tabel4[[#This Row],[Reis.Index]])&amp;","</f>
        <v>Matsumoto,</v>
      </c>
      <c r="E1894" t="s">
        <v>4632</v>
      </c>
      <c r="F1894" t="s">
        <v>2281</v>
      </c>
      <c r="G1894" s="17" t="str">
        <f t="shared" ca="1" si="59"/>
        <v>,22-01-2020,</v>
      </c>
      <c r="H1894" s="2">
        <f ca="1">RANDBETWEEN(1,Formules!$B$3)</f>
        <v>882</v>
      </c>
      <c r="I1894" s="2">
        <f t="shared" si="60"/>
        <v>1893</v>
      </c>
    </row>
    <row r="1895" spans="1:9" x14ac:dyDescent="0.25">
      <c r="A1895" s="2" t="str">
        <f ca="1">Tabel4[[#This Row],[GroepBeheerderEmail]]&amp;Tabel4[[#This Row],[GroepNaam]]&amp;Tabel4[[#This Row],[ReisNaam]]&amp;Tabel4[[#This Row],[NotitieTitel]]&amp;Tabel4[[#This Row],[NotitieDatum]]&amp;Tabel4[[#This Row],[NotitieTekst]]</f>
        <v>Chaddy.Coultar@gmail.com,Avamba,Lalagsan,Progressive mission-critical circuit,22-01-2020,In congue. Etiam justo. Etiam pretium iaculis justo. In hac habitasse platea dictumst. Etiam faucibus cursus urna. Ut tellus. Nulla ut erat id mauris vulputate elementum. Nullam varius. Nulla facilisi.</v>
      </c>
      <c r="B1895" s="2" t="str">
        <f ca="1">SUBSTITUTE(INDEX(Tabel3[GroepBeheerderEmail],Tabel4[[#This Row],[Reis.Index]]),",","")</f>
        <v>Chaddy.Coultar@gmail.com</v>
      </c>
      <c r="C1895" s="2" t="str">
        <f ca="1">INDEX(Tabel3[GroepNaam],Tabel4[[#This Row],[Reis.Index]])</f>
        <v>,Avamba,</v>
      </c>
      <c r="D1895" s="2" t="str">
        <f ca="1">INDEX(Tabel3[ReisNaam],Tabel4[[#This Row],[Reis.Index]])&amp;","</f>
        <v>Lalagsan,</v>
      </c>
      <c r="E1895" t="s">
        <v>4633</v>
      </c>
      <c r="F1895" t="s">
        <v>2237</v>
      </c>
      <c r="G1895" s="17" t="str">
        <f t="shared" ca="1" si="59"/>
        <v>,22-01-2020,</v>
      </c>
      <c r="H1895" s="2">
        <f ca="1">RANDBETWEEN(1,Formules!$B$3)</f>
        <v>971</v>
      </c>
      <c r="I1895" s="2">
        <f t="shared" si="60"/>
        <v>1894</v>
      </c>
    </row>
    <row r="1896" spans="1:9" x14ac:dyDescent="0.25">
      <c r="A1896" s="2" t="str">
        <f ca="1">Tabel4[[#This Row],[GroepBeheerderEmail]]&amp;Tabel4[[#This Row],[GroepNaam]]&amp;Tabel4[[#This Row],[ReisNaam]]&amp;Tabel4[[#This Row],[NotitieTitel]]&amp;Tabel4[[#This Row],[NotitieDatum]]&amp;Tabel4[[#This Row],[NotitieTekst]]</f>
        <v>Neely.Loughead@gmail.com,Lajo,Sidi Bouzid,Visionary background local area network,22-01-2020,Morbi porttitor lorem id ligula. Suspendisse ornare consequat lectus. In est risus, auctor sed, tristique in, tempus sit amet, sem. Fusce consequat. Nulla nisl.</v>
      </c>
      <c r="B1896" s="2" t="str">
        <f ca="1">SUBSTITUTE(INDEX(Tabel3[GroepBeheerderEmail],Tabel4[[#This Row],[Reis.Index]]),",","")</f>
        <v>Neely.Loughead@gmail.com</v>
      </c>
      <c r="C1896" s="2" t="str">
        <f ca="1">INDEX(Tabel3[GroepNaam],Tabel4[[#This Row],[Reis.Index]])</f>
        <v>,Lajo,</v>
      </c>
      <c r="D1896" s="2" t="str">
        <f ca="1">INDEX(Tabel3[ReisNaam],Tabel4[[#This Row],[Reis.Index]])&amp;","</f>
        <v>Sidi Bouzid,</v>
      </c>
      <c r="E1896" t="s">
        <v>4634</v>
      </c>
      <c r="F1896" t="s">
        <v>2305</v>
      </c>
      <c r="G1896" s="17" t="str">
        <f t="shared" ca="1" si="59"/>
        <v>,22-01-2020,</v>
      </c>
      <c r="H1896" s="2">
        <f ca="1">RANDBETWEEN(1,Formules!$B$3)</f>
        <v>331</v>
      </c>
      <c r="I1896" s="2">
        <f t="shared" si="60"/>
        <v>1895</v>
      </c>
    </row>
    <row r="1897" spans="1:9" x14ac:dyDescent="0.25">
      <c r="A1897" s="2" t="str">
        <f ca="1">Tabel4[[#This Row],[GroepBeheerderEmail]]&amp;Tabel4[[#This Row],[GroepNaam]]&amp;Tabel4[[#This Row],[ReisNaam]]&amp;Tabel4[[#This Row],[NotitieTitel]]&amp;Tabel4[[#This Row],[NotitieDatum]]&amp;Tabel4[[#This Row],[NotitieTekst]]</f>
        <v>Gennie.Kelinge@gmail.com,Youspan,Urayasu,Object-based impactful knowledge user,22-01-2020,Nunc purus. Phasellus in felis. Donec semper sapien a libero.</v>
      </c>
      <c r="B1897" s="2" t="str">
        <f ca="1">SUBSTITUTE(INDEX(Tabel3[GroepBeheerderEmail],Tabel4[[#This Row],[Reis.Index]]),",","")</f>
        <v>Gennie.Kelinge@gmail.com</v>
      </c>
      <c r="C1897" s="2" t="str">
        <f ca="1">INDEX(Tabel3[GroepNaam],Tabel4[[#This Row],[Reis.Index]])</f>
        <v>,Youspan,</v>
      </c>
      <c r="D1897" s="2" t="str">
        <f ca="1">INDEX(Tabel3[ReisNaam],Tabel4[[#This Row],[Reis.Index]])&amp;","</f>
        <v>Urayasu,</v>
      </c>
      <c r="E1897" t="s">
        <v>4635</v>
      </c>
      <c r="F1897" t="s">
        <v>2052</v>
      </c>
      <c r="G1897" s="17" t="str">
        <f t="shared" ca="1" si="59"/>
        <v>,22-01-2020,</v>
      </c>
      <c r="H1897" s="2">
        <f ca="1">RANDBETWEEN(1,Formules!$B$3)</f>
        <v>95</v>
      </c>
      <c r="I1897" s="2">
        <f t="shared" si="60"/>
        <v>1896</v>
      </c>
    </row>
    <row r="1898" spans="1:9" x14ac:dyDescent="0.25">
      <c r="A1898" s="2" t="str">
        <f ca="1">Tabel4[[#This Row],[GroepBeheerderEmail]]&amp;Tabel4[[#This Row],[GroepNaam]]&amp;Tabel4[[#This Row],[ReisNaam]]&amp;Tabel4[[#This Row],[NotitieTitel]]&amp;Tabel4[[#This Row],[NotitieDatum]]&amp;Tabel4[[#This Row],[NotitieTekst]]</f>
        <v>Hannie.Shillabeer@gmail.com,Trilith,Sumaré,Innovative multimedia protocol,22-01-2020,Vivamus vestibulum sagittis sapien. Cum sociis natoque penatibus et magnis dis parturient montes, nascetur ridiculus mus. Etiam vel augue. Vestibulum rutrum rutrum neque. Aenean auctor gravida sem. Praesent id massa id nisl venenatis lacinia.</v>
      </c>
      <c r="B1898" s="2" t="str">
        <f ca="1">SUBSTITUTE(INDEX(Tabel3[GroepBeheerderEmail],Tabel4[[#This Row],[Reis.Index]]),",","")</f>
        <v>Hannie.Shillabeer@gmail.com</v>
      </c>
      <c r="C1898" s="2" t="str">
        <f ca="1">INDEX(Tabel3[GroepNaam],Tabel4[[#This Row],[Reis.Index]])</f>
        <v>,Trilith,</v>
      </c>
      <c r="D1898" s="2" t="str">
        <f ca="1">INDEX(Tabel3[ReisNaam],Tabel4[[#This Row],[Reis.Index]])&amp;","</f>
        <v>Sumaré,</v>
      </c>
      <c r="E1898" t="s">
        <v>4636</v>
      </c>
      <c r="F1898" t="s">
        <v>1807</v>
      </c>
      <c r="G1898" s="17" t="str">
        <f t="shared" ref="G1898:G1961" ca="1" si="61">","&amp;TEXT(TODAY(),"DD-MM-JJJJ")&amp;","</f>
        <v>,22-01-2020,</v>
      </c>
      <c r="H1898" s="2">
        <f ca="1">RANDBETWEEN(1,Formules!$B$3)</f>
        <v>348</v>
      </c>
      <c r="I1898" s="2">
        <f t="shared" ref="I1898:I1961" si="62">ROW()-1</f>
        <v>1897</v>
      </c>
    </row>
    <row r="1899" spans="1:9" x14ac:dyDescent="0.25">
      <c r="A1899" s="2" t="str">
        <f ca="1">Tabel4[[#This Row],[GroepBeheerderEmail]]&amp;Tabel4[[#This Row],[GroepNaam]]&amp;Tabel4[[#This Row],[ReisNaam]]&amp;Tabel4[[#This Row],[NotitieTitel]]&amp;Tabel4[[#This Row],[NotitieDatum]]&amp;Tabel4[[#This Row],[NotitieTekst]]</f>
        <v>Drake.Bennie@gmail.com,Edgeblab,Pesochnoye,Reverse-engineered scalable application,22-01-2020,Curabitur at ipsum ac tellus semper interdum. Mauris ullamcorper purus sit amet nulla. Quisque arcu libero, rutrum ac, lobortis vel, dapibus at, diam. Nam tristique tortor eu pede.</v>
      </c>
      <c r="B1899" s="2" t="str">
        <f ca="1">SUBSTITUTE(INDEX(Tabel3[GroepBeheerderEmail],Tabel4[[#This Row],[Reis.Index]]),",","")</f>
        <v>Drake.Bennie@gmail.com</v>
      </c>
      <c r="C1899" s="2" t="str">
        <f ca="1">INDEX(Tabel3[GroepNaam],Tabel4[[#This Row],[Reis.Index]])</f>
        <v>,Edgeblab,</v>
      </c>
      <c r="D1899" s="2" t="str">
        <f ca="1">INDEX(Tabel3[ReisNaam],Tabel4[[#This Row],[Reis.Index]])&amp;","</f>
        <v>Pesochnoye,</v>
      </c>
      <c r="E1899" t="s">
        <v>4637</v>
      </c>
      <c r="F1899" t="s">
        <v>2544</v>
      </c>
      <c r="G1899" s="17" t="str">
        <f t="shared" ca="1" si="61"/>
        <v>,22-01-2020,</v>
      </c>
      <c r="H1899" s="2">
        <f ca="1">RANDBETWEEN(1,Formules!$B$3)</f>
        <v>973</v>
      </c>
      <c r="I1899" s="2">
        <f t="shared" si="62"/>
        <v>1898</v>
      </c>
    </row>
    <row r="1900" spans="1:9" x14ac:dyDescent="0.25">
      <c r="A1900" s="2" t="str">
        <f ca="1">Tabel4[[#This Row],[GroepBeheerderEmail]]&amp;Tabel4[[#This Row],[GroepNaam]]&amp;Tabel4[[#This Row],[ReisNaam]]&amp;Tabel4[[#This Row],[NotitieTitel]]&amp;Tabel4[[#This Row],[NotitieDatum]]&amp;Tabel4[[#This Row],[NotitieTekst]]</f>
        <v>Rhianon.Benson@gmail.com,Tagchat,Dazaifu,User-friendly asymmetric extranet,22-01-2020,Morbi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v>
      </c>
      <c r="B1900" s="2" t="str">
        <f ca="1">SUBSTITUTE(INDEX(Tabel3[GroepBeheerderEmail],Tabel4[[#This Row],[Reis.Index]]),",","")</f>
        <v>Rhianon.Benson@gmail.com</v>
      </c>
      <c r="C1900" s="2" t="str">
        <f ca="1">INDEX(Tabel3[GroepNaam],Tabel4[[#This Row],[Reis.Index]])</f>
        <v>,Tagchat,</v>
      </c>
      <c r="D1900" s="2" t="str">
        <f ca="1">INDEX(Tabel3[ReisNaam],Tabel4[[#This Row],[Reis.Index]])&amp;","</f>
        <v>Dazaifu,</v>
      </c>
      <c r="E1900" t="s">
        <v>4638</v>
      </c>
      <c r="F1900" t="s">
        <v>2705</v>
      </c>
      <c r="G1900" s="17" t="str">
        <f t="shared" ca="1" si="61"/>
        <v>,22-01-2020,</v>
      </c>
      <c r="H1900" s="2">
        <f ca="1">RANDBETWEEN(1,Formules!$B$3)</f>
        <v>276</v>
      </c>
      <c r="I1900" s="2">
        <f t="shared" si="62"/>
        <v>1899</v>
      </c>
    </row>
    <row r="1901" spans="1:9" x14ac:dyDescent="0.25">
      <c r="A1901" s="2" t="str">
        <f ca="1">Tabel4[[#This Row],[GroepBeheerderEmail]]&amp;Tabel4[[#This Row],[GroepNaam]]&amp;Tabel4[[#This Row],[ReisNaam]]&amp;Tabel4[[#This Row],[NotitieTitel]]&amp;Tabel4[[#This Row],[NotitieDatum]]&amp;Tabel4[[#This Row],[NotitieTekst]]</f>
        <v>Hadlee.Sugg@gmail.com,Lajo,Batumi,Networked coherent concept,22-01-2020,Vestibulum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v>
      </c>
      <c r="B1901" s="2" t="str">
        <f ca="1">SUBSTITUTE(INDEX(Tabel3[GroepBeheerderEmail],Tabel4[[#This Row],[Reis.Index]]),",","")</f>
        <v>Hadlee.Sugg@gmail.com</v>
      </c>
      <c r="C1901" s="2" t="str">
        <f ca="1">INDEX(Tabel3[GroepNaam],Tabel4[[#This Row],[Reis.Index]])</f>
        <v>,Lajo,</v>
      </c>
      <c r="D1901" s="2" t="str">
        <f ca="1">INDEX(Tabel3[ReisNaam],Tabel4[[#This Row],[Reis.Index]])&amp;","</f>
        <v>Batumi,</v>
      </c>
      <c r="E1901" t="s">
        <v>4639</v>
      </c>
      <c r="F1901" t="s">
        <v>2044</v>
      </c>
      <c r="G1901" s="17" t="str">
        <f t="shared" ca="1" si="61"/>
        <v>,22-01-2020,</v>
      </c>
      <c r="H1901" s="2">
        <f ca="1">RANDBETWEEN(1,Formules!$B$3)</f>
        <v>613</v>
      </c>
      <c r="I1901" s="2">
        <f t="shared" si="62"/>
        <v>1900</v>
      </c>
    </row>
    <row r="1902" spans="1:9" x14ac:dyDescent="0.25">
      <c r="A1902" s="2" t="str">
        <f ca="1">Tabel4[[#This Row],[GroepBeheerderEmail]]&amp;Tabel4[[#This Row],[GroepNaam]]&amp;Tabel4[[#This Row],[ReisNaam]]&amp;Tabel4[[#This Row],[NotitieTitel]]&amp;Tabel4[[#This Row],[NotitieDatum]]&amp;Tabel4[[#This Row],[NotitieTekst]]</f>
        <v>Kelley.Grattan@gmail.com,Flipopia,Oullins,Object-based contextually-based encoding,22-01-2020,Pellentesque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v>
      </c>
      <c r="B1902" s="2" t="str">
        <f ca="1">SUBSTITUTE(INDEX(Tabel3[GroepBeheerderEmail],Tabel4[[#This Row],[Reis.Index]]),",","")</f>
        <v>Kelley.Grattan@gmail.com</v>
      </c>
      <c r="C1902" s="2" t="str">
        <f ca="1">INDEX(Tabel3[GroepNaam],Tabel4[[#This Row],[Reis.Index]])</f>
        <v>,Flipopia,</v>
      </c>
      <c r="D1902" s="2" t="str">
        <f ca="1">INDEX(Tabel3[ReisNaam],Tabel4[[#This Row],[Reis.Index]])&amp;","</f>
        <v>Oullins,</v>
      </c>
      <c r="E1902" t="s">
        <v>4640</v>
      </c>
      <c r="F1902" t="s">
        <v>1903</v>
      </c>
      <c r="G1902" s="17" t="str">
        <f t="shared" ca="1" si="61"/>
        <v>,22-01-2020,</v>
      </c>
      <c r="H1902" s="2">
        <f ca="1">RANDBETWEEN(1,Formules!$B$3)</f>
        <v>495</v>
      </c>
      <c r="I1902" s="2">
        <f t="shared" si="62"/>
        <v>1901</v>
      </c>
    </row>
    <row r="1903" spans="1:9" x14ac:dyDescent="0.25">
      <c r="A1903" s="2" t="str">
        <f ca="1">Tabel4[[#This Row],[GroepBeheerderEmail]]&amp;Tabel4[[#This Row],[GroepNaam]]&amp;Tabel4[[#This Row],[ReisNaam]]&amp;Tabel4[[#This Row],[NotitieTitel]]&amp;Tabel4[[#This Row],[NotitieDatum]]&amp;Tabel4[[#This Row],[NotitieTekst]]</f>
        <v>Hadlee.Sugg@gmail.com,Riffpedia,Antas,Reduced logistical installation,22-01-2020,Ut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v>
      </c>
      <c r="B1903" s="2" t="str">
        <f ca="1">SUBSTITUTE(INDEX(Tabel3[GroepBeheerderEmail],Tabel4[[#This Row],[Reis.Index]]),",","")</f>
        <v>Hadlee.Sugg@gmail.com</v>
      </c>
      <c r="C1903" s="2" t="str">
        <f ca="1">INDEX(Tabel3[GroepNaam],Tabel4[[#This Row],[Reis.Index]])</f>
        <v>,Riffpedia,</v>
      </c>
      <c r="D1903" s="2" t="str">
        <f ca="1">INDEX(Tabel3[ReisNaam],Tabel4[[#This Row],[Reis.Index]])&amp;","</f>
        <v>Antas,</v>
      </c>
      <c r="E1903" t="s">
        <v>4641</v>
      </c>
      <c r="F1903" t="s">
        <v>2706</v>
      </c>
      <c r="G1903" s="17" t="str">
        <f t="shared" ca="1" si="61"/>
        <v>,22-01-2020,</v>
      </c>
      <c r="H1903" s="2">
        <f ca="1">RANDBETWEEN(1,Formules!$B$3)</f>
        <v>749</v>
      </c>
      <c r="I1903" s="2">
        <f t="shared" si="62"/>
        <v>1902</v>
      </c>
    </row>
    <row r="1904" spans="1:9" x14ac:dyDescent="0.25">
      <c r="A1904" s="2" t="str">
        <f ca="1">Tabel4[[#This Row],[GroepBeheerderEmail]]&amp;Tabel4[[#This Row],[GroepNaam]]&amp;Tabel4[[#This Row],[ReisNaam]]&amp;Tabel4[[#This Row],[NotitieTitel]]&amp;Tabel4[[#This Row],[NotitieDatum]]&amp;Tabel4[[#This Row],[NotitieTekst]]</f>
        <v>Jacquelin.Waugh@gmail.com,Wordtune,Aibura,Operative web-enabled adapter,22-01-2020,Vestibulum ante ipsum primis in faucibus orci luctus et ultrices posuere cubilia Curae; Donec pharetra, magna vestibulum aliquet ultrices, erat tortor sollicitudin mi, sit amet lobortis sapien sapien non mi. Integer ac neque. Duis bibendum.</v>
      </c>
      <c r="B1904" s="2" t="str">
        <f ca="1">SUBSTITUTE(INDEX(Tabel3[GroepBeheerderEmail],Tabel4[[#This Row],[Reis.Index]]),",","")</f>
        <v>Jacquelin.Waugh@gmail.com</v>
      </c>
      <c r="C1904" s="2" t="str">
        <f ca="1">INDEX(Tabel3[GroepNaam],Tabel4[[#This Row],[Reis.Index]])</f>
        <v>,Wordtune,</v>
      </c>
      <c r="D1904" s="2" t="str">
        <f ca="1">INDEX(Tabel3[ReisNaam],Tabel4[[#This Row],[Reis.Index]])&amp;","</f>
        <v>Aibura,</v>
      </c>
      <c r="E1904" t="s">
        <v>4642</v>
      </c>
      <c r="F1904" t="s">
        <v>2603</v>
      </c>
      <c r="G1904" s="17" t="str">
        <f t="shared" ca="1" si="61"/>
        <v>,22-01-2020,</v>
      </c>
      <c r="H1904" s="2">
        <f ca="1">RANDBETWEEN(1,Formules!$B$3)</f>
        <v>680</v>
      </c>
      <c r="I1904" s="2">
        <f t="shared" si="62"/>
        <v>1903</v>
      </c>
    </row>
    <row r="1905" spans="1:9" x14ac:dyDescent="0.25">
      <c r="A1905" s="2" t="str">
        <f ca="1">Tabel4[[#This Row],[GroepBeheerderEmail]]&amp;Tabel4[[#This Row],[GroepNaam]]&amp;Tabel4[[#This Row],[ReisNaam]]&amp;Tabel4[[#This Row],[NotitieTitel]]&amp;Tabel4[[#This Row],[NotitieDatum]]&amp;Tabel4[[#This Row],[NotitieTekst]]</f>
        <v>Gert.van Dalen@gmail.com,Aimbo,Peace River,Focused web-enabled toolset,22-01-2020,Praesent id massa id nisl venenatis lacinia. Aenean sit amet justo. Morbi ut odio. Cras mi pede, malesuada in, imperdiet et, commodo vulputate, justo.</v>
      </c>
      <c r="B1905" s="2" t="str">
        <f ca="1">SUBSTITUTE(INDEX(Tabel3[GroepBeheerderEmail],Tabel4[[#This Row],[Reis.Index]]),",","")</f>
        <v>Gert.van Dalen@gmail.com</v>
      </c>
      <c r="C1905" s="2" t="str">
        <f ca="1">INDEX(Tabel3[GroepNaam],Tabel4[[#This Row],[Reis.Index]])</f>
        <v>,Aimbo,</v>
      </c>
      <c r="D1905" s="2" t="str">
        <f ca="1">INDEX(Tabel3[ReisNaam],Tabel4[[#This Row],[Reis.Index]])&amp;","</f>
        <v>Peace River,</v>
      </c>
      <c r="E1905" t="s">
        <v>4643</v>
      </c>
      <c r="F1905" t="s">
        <v>2707</v>
      </c>
      <c r="G1905" s="17" t="str">
        <f t="shared" ca="1" si="61"/>
        <v>,22-01-2020,</v>
      </c>
      <c r="H1905" s="2">
        <f ca="1">RANDBETWEEN(1,Formules!$B$3)</f>
        <v>142</v>
      </c>
      <c r="I1905" s="2">
        <f t="shared" si="62"/>
        <v>1904</v>
      </c>
    </row>
    <row r="1906" spans="1:9" x14ac:dyDescent="0.25">
      <c r="A1906" s="2" t="str">
        <f ca="1">Tabel4[[#This Row],[GroepBeheerderEmail]]&amp;Tabel4[[#This Row],[GroepNaam]]&amp;Tabel4[[#This Row],[ReisNaam]]&amp;Tabel4[[#This Row],[NotitieTitel]]&amp;Tabel4[[#This Row],[NotitieDatum]]&amp;Tabel4[[#This Row],[NotitieTekst]]</f>
        <v>Clayborn.Lamborn@gmail.com,Roomm,Pyskowice,Team-oriented stable functionalities,22-01-2020,Duis bibendum. Morbi non quam nec dui luctus rutrum. Nulla tellus. In sagittis dui vel nisl. Duis ac nibh. Fusce lacus purus, aliquet at, feugiat non, pretium quis, lectus.</v>
      </c>
      <c r="B1906" s="2" t="str">
        <f ca="1">SUBSTITUTE(INDEX(Tabel3[GroepBeheerderEmail],Tabel4[[#This Row],[Reis.Index]]),",","")</f>
        <v>Clayborn.Lamborn@gmail.com</v>
      </c>
      <c r="C1906" s="2" t="str">
        <f ca="1">INDEX(Tabel3[GroepNaam],Tabel4[[#This Row],[Reis.Index]])</f>
        <v>,Roomm,</v>
      </c>
      <c r="D1906" s="2" t="str">
        <f ca="1">INDEX(Tabel3[ReisNaam],Tabel4[[#This Row],[Reis.Index]])&amp;","</f>
        <v>Pyskowice,</v>
      </c>
      <c r="E1906" t="s">
        <v>4644</v>
      </c>
      <c r="F1906" t="s">
        <v>2708</v>
      </c>
      <c r="G1906" s="17" t="str">
        <f t="shared" ca="1" si="61"/>
        <v>,22-01-2020,</v>
      </c>
      <c r="H1906" s="2">
        <f ca="1">RANDBETWEEN(1,Formules!$B$3)</f>
        <v>992</v>
      </c>
      <c r="I1906" s="2">
        <f t="shared" si="62"/>
        <v>1905</v>
      </c>
    </row>
    <row r="1907" spans="1:9" x14ac:dyDescent="0.25">
      <c r="A1907" s="2" t="str">
        <f ca="1">Tabel4[[#This Row],[GroepBeheerderEmail]]&amp;Tabel4[[#This Row],[GroepNaam]]&amp;Tabel4[[#This Row],[ReisNaam]]&amp;Tabel4[[#This Row],[NotitieTitel]]&amp;Tabel4[[#This Row],[NotitieDatum]]&amp;Tabel4[[#This Row],[NotitieTekst]]</f>
        <v>Ofilia.Peron@gmail.com,Skinte,Foundiougne,Synergized scalable orchestration,22-01-2020,Nulla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v>
      </c>
      <c r="B1907" s="2" t="str">
        <f ca="1">SUBSTITUTE(INDEX(Tabel3[GroepBeheerderEmail],Tabel4[[#This Row],[Reis.Index]]),",","")</f>
        <v>Ofilia.Peron@gmail.com</v>
      </c>
      <c r="C1907" s="2" t="str">
        <f ca="1">INDEX(Tabel3[GroepNaam],Tabel4[[#This Row],[Reis.Index]])</f>
        <v>,Skinte,</v>
      </c>
      <c r="D1907" s="2" t="str">
        <f ca="1">INDEX(Tabel3[ReisNaam],Tabel4[[#This Row],[Reis.Index]])&amp;","</f>
        <v>Foundiougne,</v>
      </c>
      <c r="E1907" t="s">
        <v>4645</v>
      </c>
      <c r="F1907" t="s">
        <v>2709</v>
      </c>
      <c r="G1907" s="17" t="str">
        <f t="shared" ca="1" si="61"/>
        <v>,22-01-2020,</v>
      </c>
      <c r="H1907" s="2">
        <f ca="1">RANDBETWEEN(1,Formules!$B$3)</f>
        <v>606</v>
      </c>
      <c r="I1907" s="2">
        <f t="shared" si="62"/>
        <v>1906</v>
      </c>
    </row>
    <row r="1908" spans="1:9" x14ac:dyDescent="0.25">
      <c r="A1908" s="2" t="str">
        <f ca="1">Tabel4[[#This Row],[GroepBeheerderEmail]]&amp;Tabel4[[#This Row],[GroepNaam]]&amp;Tabel4[[#This Row],[ReisNaam]]&amp;Tabel4[[#This Row],[NotitieTitel]]&amp;Tabel4[[#This Row],[NotitieDatum]]&amp;Tabel4[[#This Row],[NotitieTekst]]</f>
        <v>Dewain.Ainscough@gmail.com,Ooba,Vila Nova,Organized coherent architecture,22-01-2020,Nulla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v>
      </c>
      <c r="B1908" s="2" t="str">
        <f ca="1">SUBSTITUTE(INDEX(Tabel3[GroepBeheerderEmail],Tabel4[[#This Row],[Reis.Index]]),",","")</f>
        <v>Dewain.Ainscough@gmail.com</v>
      </c>
      <c r="C1908" s="2" t="str">
        <f ca="1">INDEX(Tabel3[GroepNaam],Tabel4[[#This Row],[Reis.Index]])</f>
        <v>,Ooba,</v>
      </c>
      <c r="D1908" s="2" t="str">
        <f ca="1">INDEX(Tabel3[ReisNaam],Tabel4[[#This Row],[Reis.Index]])&amp;","</f>
        <v>Vila Nova,</v>
      </c>
      <c r="E1908" t="s">
        <v>4646</v>
      </c>
      <c r="F1908" t="s">
        <v>2710</v>
      </c>
      <c r="G1908" s="17" t="str">
        <f t="shared" ca="1" si="61"/>
        <v>,22-01-2020,</v>
      </c>
      <c r="H1908" s="2">
        <f ca="1">RANDBETWEEN(1,Formules!$B$3)</f>
        <v>573</v>
      </c>
      <c r="I1908" s="2">
        <f t="shared" si="62"/>
        <v>1907</v>
      </c>
    </row>
    <row r="1909" spans="1:9" x14ac:dyDescent="0.25">
      <c r="A1909" s="2" t="str">
        <f ca="1">Tabel4[[#This Row],[GroepBeheerderEmail]]&amp;Tabel4[[#This Row],[GroepNaam]]&amp;Tabel4[[#This Row],[ReisNaam]]&amp;Tabel4[[#This Row],[NotitieTitel]]&amp;Tabel4[[#This Row],[NotitieDatum]]&amp;Tabel4[[#This Row],[NotitieTekst]]</f>
        <v>Jobye.Rames@gmail.com,Shuffledrive,Kalāt,Multi-channelled needs-based workforce,22-01-2020,Proin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v>
      </c>
      <c r="B1909" s="2" t="str">
        <f ca="1">SUBSTITUTE(INDEX(Tabel3[GroepBeheerderEmail],Tabel4[[#This Row],[Reis.Index]]),",","")</f>
        <v>Jobye.Rames@gmail.com</v>
      </c>
      <c r="C1909" s="2" t="str">
        <f ca="1">INDEX(Tabel3[GroepNaam],Tabel4[[#This Row],[Reis.Index]])</f>
        <v>,Shuffledrive,</v>
      </c>
      <c r="D1909" s="2" t="str">
        <f ca="1">INDEX(Tabel3[ReisNaam],Tabel4[[#This Row],[Reis.Index]])&amp;","</f>
        <v>Kalāt,</v>
      </c>
      <c r="E1909" t="s">
        <v>4647</v>
      </c>
      <c r="F1909" t="s">
        <v>2230</v>
      </c>
      <c r="G1909" s="17" t="str">
        <f t="shared" ca="1" si="61"/>
        <v>,22-01-2020,</v>
      </c>
      <c r="H1909" s="2">
        <f ca="1">RANDBETWEEN(1,Formules!$B$3)</f>
        <v>506</v>
      </c>
      <c r="I1909" s="2">
        <f t="shared" si="62"/>
        <v>1908</v>
      </c>
    </row>
    <row r="1910" spans="1:9" x14ac:dyDescent="0.25">
      <c r="A1910" s="2" t="str">
        <f ca="1">Tabel4[[#This Row],[GroepBeheerderEmail]]&amp;Tabel4[[#This Row],[GroepNaam]]&amp;Tabel4[[#This Row],[ReisNaam]]&amp;Tabel4[[#This Row],[NotitieTitel]]&amp;Tabel4[[#This Row],[NotitieDatum]]&amp;Tabel4[[#This Row],[NotitieTekst]]</f>
        <v>Haskel.Bath@gmail.com,Tambee,Cilangkap,Persevering motivating encoding,22-01-2020,Nunc nisl. Duis bibendum, felis sed interdum venenatis, turpis enim blandit mi, in porttitor pede justo eu massa. Donec dapibus.</v>
      </c>
      <c r="B1910" s="2" t="str">
        <f ca="1">SUBSTITUTE(INDEX(Tabel3[GroepBeheerderEmail],Tabel4[[#This Row],[Reis.Index]]),",","")</f>
        <v>Haskel.Bath@gmail.com</v>
      </c>
      <c r="C1910" s="2" t="str">
        <f ca="1">INDEX(Tabel3[GroepNaam],Tabel4[[#This Row],[Reis.Index]])</f>
        <v>,Tambee,</v>
      </c>
      <c r="D1910" s="2" t="str">
        <f ca="1">INDEX(Tabel3[ReisNaam],Tabel4[[#This Row],[Reis.Index]])&amp;","</f>
        <v>Cilangkap,</v>
      </c>
      <c r="E1910" t="s">
        <v>4648</v>
      </c>
      <c r="F1910" t="s">
        <v>2300</v>
      </c>
      <c r="G1910" s="17" t="str">
        <f t="shared" ca="1" si="61"/>
        <v>,22-01-2020,</v>
      </c>
      <c r="H1910" s="2">
        <f ca="1">RANDBETWEEN(1,Formules!$B$3)</f>
        <v>988</v>
      </c>
      <c r="I1910" s="2">
        <f t="shared" si="62"/>
        <v>1909</v>
      </c>
    </row>
    <row r="1911" spans="1:9" x14ac:dyDescent="0.25">
      <c r="A1911" s="2" t="str">
        <f ca="1">Tabel4[[#This Row],[GroepBeheerderEmail]]&amp;Tabel4[[#This Row],[GroepNaam]]&amp;Tabel4[[#This Row],[ReisNaam]]&amp;Tabel4[[#This Row],[NotitieTitel]]&amp;Tabel4[[#This Row],[NotitieDatum]]&amp;Tabel4[[#This Row],[NotitieTekst]]</f>
        <v>Kennie.Spaight@gmail.com,Vitz,Kemisē,Focused 6th generation software,22-01-2020,Nunc purus. Phasellus in felis. Donec semper sapien a libero. Nam dui. Proin leo odio, porttitor id, consequat in, consequat ut, nulla. Sed accumsan felis.</v>
      </c>
      <c r="B1911" s="2" t="str">
        <f ca="1">SUBSTITUTE(INDEX(Tabel3[GroepBeheerderEmail],Tabel4[[#This Row],[Reis.Index]]),",","")</f>
        <v>Kennie.Spaight@gmail.com</v>
      </c>
      <c r="C1911" s="2" t="str">
        <f ca="1">INDEX(Tabel3[GroepNaam],Tabel4[[#This Row],[Reis.Index]])</f>
        <v>,Vitz,</v>
      </c>
      <c r="D1911" s="2" t="str">
        <f ca="1">INDEX(Tabel3[ReisNaam],Tabel4[[#This Row],[Reis.Index]])&amp;","</f>
        <v>Kemisē,</v>
      </c>
      <c r="E1911" t="s">
        <v>4649</v>
      </c>
      <c r="F1911" t="s">
        <v>2474</v>
      </c>
      <c r="G1911" s="17" t="str">
        <f t="shared" ca="1" si="61"/>
        <v>,22-01-2020,</v>
      </c>
      <c r="H1911" s="2">
        <f ca="1">RANDBETWEEN(1,Formules!$B$3)</f>
        <v>910</v>
      </c>
      <c r="I1911" s="2">
        <f t="shared" si="62"/>
        <v>1910</v>
      </c>
    </row>
    <row r="1912" spans="1:9" x14ac:dyDescent="0.25">
      <c r="A1912" s="2" t="str">
        <f ca="1">Tabel4[[#This Row],[GroepBeheerderEmail]]&amp;Tabel4[[#This Row],[GroepNaam]]&amp;Tabel4[[#This Row],[ReisNaam]]&amp;Tabel4[[#This Row],[NotitieTitel]]&amp;Tabel4[[#This Row],[NotitieDatum]]&amp;Tabel4[[#This Row],[NotitieTekst]]</f>
        <v>Charleen.Toop@gmail.com,Zooxo,Baní,Synergistic 6th generation matrices,22-01-2020,Nulla neque libero, convallis eget, eleifend luctus, ultricies eu, nibh. Quisque id justo sit amet sapien dignissim vestibulum.</v>
      </c>
      <c r="B1912" s="2" t="str">
        <f ca="1">SUBSTITUTE(INDEX(Tabel3[GroepBeheerderEmail],Tabel4[[#This Row],[Reis.Index]]),",","")</f>
        <v>Charleen.Toop@gmail.com</v>
      </c>
      <c r="C1912" s="2" t="str">
        <f ca="1">INDEX(Tabel3[GroepNaam],Tabel4[[#This Row],[Reis.Index]])</f>
        <v>,Zooxo,</v>
      </c>
      <c r="D1912" s="2" t="str">
        <f ca="1">INDEX(Tabel3[ReisNaam],Tabel4[[#This Row],[Reis.Index]])&amp;","</f>
        <v>Baní,</v>
      </c>
      <c r="E1912" t="s">
        <v>4650</v>
      </c>
      <c r="F1912" t="s">
        <v>2097</v>
      </c>
      <c r="G1912" s="17" t="str">
        <f t="shared" ca="1" si="61"/>
        <v>,22-01-2020,</v>
      </c>
      <c r="H1912" s="2">
        <f ca="1">RANDBETWEEN(1,Formules!$B$3)</f>
        <v>379</v>
      </c>
      <c r="I1912" s="2">
        <f t="shared" si="62"/>
        <v>1911</v>
      </c>
    </row>
    <row r="1913" spans="1:9" x14ac:dyDescent="0.25">
      <c r="A1913" s="2" t="str">
        <f ca="1">Tabel4[[#This Row],[GroepBeheerderEmail]]&amp;Tabel4[[#This Row],[GroepNaam]]&amp;Tabel4[[#This Row],[ReisNaam]]&amp;Tabel4[[#This Row],[NotitieTitel]]&amp;Tabel4[[#This Row],[NotitieDatum]]&amp;Tabel4[[#This Row],[NotitieTekst]]</f>
        <v>Sherri.Fielding@gmail.com,Livetube,Shanhou,Persistent 5th generation implementation,22-01-2020,Aenean sit amet justo. Morbi ut odio. Cras mi pede, malesuada in, imperdiet et, commodo vulputate, justo. In blandit ultrices enim. Lorem ipsum dolor sit amet, consectetuer adipiscing elit. Proin interdum mauris non ligula pellentesque ultrices. Phasellus id sapien in sapien iaculis congue.</v>
      </c>
      <c r="B1913" s="2" t="str">
        <f ca="1">SUBSTITUTE(INDEX(Tabel3[GroepBeheerderEmail],Tabel4[[#This Row],[Reis.Index]]),",","")</f>
        <v>Sherri.Fielding@gmail.com</v>
      </c>
      <c r="C1913" s="2" t="str">
        <f ca="1">INDEX(Tabel3[GroepNaam],Tabel4[[#This Row],[Reis.Index]])</f>
        <v>,Livetube,</v>
      </c>
      <c r="D1913" s="2" t="str">
        <f ca="1">INDEX(Tabel3[ReisNaam],Tabel4[[#This Row],[Reis.Index]])&amp;","</f>
        <v>Shanhou,</v>
      </c>
      <c r="E1913" t="s">
        <v>4651</v>
      </c>
      <c r="F1913" t="s">
        <v>2711</v>
      </c>
      <c r="G1913" s="17" t="str">
        <f t="shared" ca="1" si="61"/>
        <v>,22-01-2020,</v>
      </c>
      <c r="H1913" s="2">
        <f ca="1">RANDBETWEEN(1,Formules!$B$3)</f>
        <v>36</v>
      </c>
      <c r="I1913" s="2">
        <f t="shared" si="62"/>
        <v>1912</v>
      </c>
    </row>
    <row r="1914" spans="1:9" x14ac:dyDescent="0.25">
      <c r="A1914" s="2" t="str">
        <f ca="1">Tabel4[[#This Row],[GroepBeheerderEmail]]&amp;Tabel4[[#This Row],[GroepNaam]]&amp;Tabel4[[#This Row],[ReisNaam]]&amp;Tabel4[[#This Row],[NotitieTitel]]&amp;Tabel4[[#This Row],[NotitieDatum]]&amp;Tabel4[[#This Row],[NotitieTekst]]</f>
        <v>Margette.Salterne@gmail.com,Aimbu,København,Optional foreground moratorium,22-01-2020,Morbi odio odio, elementum eu, interdum eu, tincidunt in, leo.</v>
      </c>
      <c r="B1914" s="2" t="str">
        <f ca="1">SUBSTITUTE(INDEX(Tabel3[GroepBeheerderEmail],Tabel4[[#This Row],[Reis.Index]]),",","")</f>
        <v>Margette.Salterne@gmail.com</v>
      </c>
      <c r="C1914" s="2" t="str">
        <f ca="1">INDEX(Tabel3[GroepNaam],Tabel4[[#This Row],[Reis.Index]])</f>
        <v>,Aimbu,</v>
      </c>
      <c r="D1914" s="2" t="str">
        <f ca="1">INDEX(Tabel3[ReisNaam],Tabel4[[#This Row],[Reis.Index]])&amp;","</f>
        <v>København,</v>
      </c>
      <c r="E1914" t="s">
        <v>4652</v>
      </c>
      <c r="F1914" t="s">
        <v>2520</v>
      </c>
      <c r="G1914" s="17" t="str">
        <f t="shared" ca="1" si="61"/>
        <v>,22-01-2020,</v>
      </c>
      <c r="H1914" s="2">
        <f ca="1">RANDBETWEEN(1,Formules!$B$3)</f>
        <v>25</v>
      </c>
      <c r="I1914" s="2">
        <f t="shared" si="62"/>
        <v>1913</v>
      </c>
    </row>
    <row r="1915" spans="1:9" x14ac:dyDescent="0.25">
      <c r="A1915" s="2" t="str">
        <f ca="1">Tabel4[[#This Row],[GroepBeheerderEmail]]&amp;Tabel4[[#This Row],[GroepNaam]]&amp;Tabel4[[#This Row],[ReisNaam]]&amp;Tabel4[[#This Row],[NotitieTitel]]&amp;Tabel4[[#This Row],[NotitieDatum]]&amp;Tabel4[[#This Row],[NotitieTekst]]</f>
        <v>Torin.Matuszyk@gmail.com,Fanoodle,Sampao,Digitized needs-based strategy,22-01-2020,Proin leo odio, porttitor id, consequat in, consequat ut, nulla. Sed accumsan felis. Ut at dolor quis odio consequat varius.</v>
      </c>
      <c r="B1915" s="2" t="str">
        <f ca="1">SUBSTITUTE(INDEX(Tabel3[GroepBeheerderEmail],Tabel4[[#This Row],[Reis.Index]]),",","")</f>
        <v>Torin.Matuszyk@gmail.com</v>
      </c>
      <c r="C1915" s="2" t="str">
        <f ca="1">INDEX(Tabel3[GroepNaam],Tabel4[[#This Row],[Reis.Index]])</f>
        <v>,Fanoodle,</v>
      </c>
      <c r="D1915" s="2" t="str">
        <f ca="1">INDEX(Tabel3[ReisNaam],Tabel4[[#This Row],[Reis.Index]])&amp;","</f>
        <v>Sampao,</v>
      </c>
      <c r="E1915" t="s">
        <v>4653</v>
      </c>
      <c r="F1915" t="s">
        <v>1697</v>
      </c>
      <c r="G1915" s="17" t="str">
        <f t="shared" ca="1" si="61"/>
        <v>,22-01-2020,</v>
      </c>
      <c r="H1915" s="2">
        <f ca="1">RANDBETWEEN(1,Formules!$B$3)</f>
        <v>748</v>
      </c>
      <c r="I1915" s="2">
        <f t="shared" si="62"/>
        <v>1914</v>
      </c>
    </row>
    <row r="1916" spans="1:9" x14ac:dyDescent="0.25">
      <c r="A1916" s="2" t="str">
        <f ca="1">Tabel4[[#This Row],[GroepBeheerderEmail]]&amp;Tabel4[[#This Row],[GroepNaam]]&amp;Tabel4[[#This Row],[ReisNaam]]&amp;Tabel4[[#This Row],[NotitieTitel]]&amp;Tabel4[[#This Row],[NotitieDatum]]&amp;Tabel4[[#This Row],[NotitieTekst]]</f>
        <v>Haskel.Bath@gmail.com,Tambee,Cilangkap,Monitored leading edge time-frame,22-01-2020,Morbi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v>
      </c>
      <c r="B1916" s="2" t="str">
        <f ca="1">SUBSTITUTE(INDEX(Tabel3[GroepBeheerderEmail],Tabel4[[#This Row],[Reis.Index]]),",","")</f>
        <v>Haskel.Bath@gmail.com</v>
      </c>
      <c r="C1916" s="2" t="str">
        <f ca="1">INDEX(Tabel3[GroepNaam],Tabel4[[#This Row],[Reis.Index]])</f>
        <v>,Tambee,</v>
      </c>
      <c r="D1916" s="2" t="str">
        <f ca="1">INDEX(Tabel3[ReisNaam],Tabel4[[#This Row],[Reis.Index]])&amp;","</f>
        <v>Cilangkap,</v>
      </c>
      <c r="E1916" t="s">
        <v>4654</v>
      </c>
      <c r="F1916" t="s">
        <v>2712</v>
      </c>
      <c r="G1916" s="17" t="str">
        <f t="shared" ca="1" si="61"/>
        <v>,22-01-2020,</v>
      </c>
      <c r="H1916" s="2">
        <f ca="1">RANDBETWEEN(1,Formules!$B$3)</f>
        <v>988</v>
      </c>
      <c r="I1916" s="2">
        <f t="shared" si="62"/>
        <v>1915</v>
      </c>
    </row>
    <row r="1917" spans="1:9" x14ac:dyDescent="0.25">
      <c r="A1917" s="2" t="str">
        <f ca="1">Tabel4[[#This Row],[GroepBeheerderEmail]]&amp;Tabel4[[#This Row],[GroepNaam]]&amp;Tabel4[[#This Row],[ReisNaam]]&amp;Tabel4[[#This Row],[NotitieTitel]]&amp;Tabel4[[#This Row],[NotitieDatum]]&amp;Tabel4[[#This Row],[NotitieTekst]]</f>
        <v>Terry.Scarasbrick@gmail.com,Youopia,Tumu’ertai,Public-key interactive product,22-01-2020,Ut tellus.</v>
      </c>
      <c r="B1917" s="2" t="str">
        <f ca="1">SUBSTITUTE(INDEX(Tabel3[GroepBeheerderEmail],Tabel4[[#This Row],[Reis.Index]]),",","")</f>
        <v>Terry.Scarasbrick@gmail.com</v>
      </c>
      <c r="C1917" s="2" t="str">
        <f ca="1">INDEX(Tabel3[GroepNaam],Tabel4[[#This Row],[Reis.Index]])</f>
        <v>,Youopia,</v>
      </c>
      <c r="D1917" s="2" t="str">
        <f ca="1">INDEX(Tabel3[ReisNaam],Tabel4[[#This Row],[Reis.Index]])&amp;","</f>
        <v>Tumu’ertai,</v>
      </c>
      <c r="E1917" t="s">
        <v>4655</v>
      </c>
      <c r="F1917" t="s">
        <v>2113</v>
      </c>
      <c r="G1917" s="17" t="str">
        <f t="shared" ca="1" si="61"/>
        <v>,22-01-2020,</v>
      </c>
      <c r="H1917" s="2">
        <f ca="1">RANDBETWEEN(1,Formules!$B$3)</f>
        <v>824</v>
      </c>
      <c r="I1917" s="2">
        <f t="shared" si="62"/>
        <v>1916</v>
      </c>
    </row>
    <row r="1918" spans="1:9" x14ac:dyDescent="0.25">
      <c r="A1918" s="2" t="str">
        <f ca="1">Tabel4[[#This Row],[GroepBeheerderEmail]]&amp;Tabel4[[#This Row],[GroepNaam]]&amp;Tabel4[[#This Row],[ReisNaam]]&amp;Tabel4[[#This Row],[NotitieTitel]]&amp;Tabel4[[#This Row],[NotitieDatum]]&amp;Tabel4[[#This Row],[NotitieTekst]]</f>
        <v>Rourke.Wyon@gmail.com,Yakijo,Mao’er,Proactive leading edge standardization,22-01-2020,Vestibulum sed magna at nunc commodo placerat. Praesent blandit. Nam nulla.</v>
      </c>
      <c r="B1918" s="2" t="str">
        <f ca="1">SUBSTITUTE(INDEX(Tabel3[GroepBeheerderEmail],Tabel4[[#This Row],[Reis.Index]]),",","")</f>
        <v>Rourke.Wyon@gmail.com</v>
      </c>
      <c r="C1918" s="2" t="str">
        <f ca="1">INDEX(Tabel3[GroepNaam],Tabel4[[#This Row],[Reis.Index]])</f>
        <v>,Yakijo,</v>
      </c>
      <c r="D1918" s="2" t="str">
        <f ca="1">INDEX(Tabel3[ReisNaam],Tabel4[[#This Row],[Reis.Index]])&amp;","</f>
        <v>Mao’er,</v>
      </c>
      <c r="E1918" t="s">
        <v>4656</v>
      </c>
      <c r="F1918" t="s">
        <v>1650</v>
      </c>
      <c r="G1918" s="17" t="str">
        <f t="shared" ca="1" si="61"/>
        <v>,22-01-2020,</v>
      </c>
      <c r="H1918" s="2">
        <f ca="1">RANDBETWEEN(1,Formules!$B$3)</f>
        <v>863</v>
      </c>
      <c r="I1918" s="2">
        <f t="shared" si="62"/>
        <v>1917</v>
      </c>
    </row>
    <row r="1919" spans="1:9" x14ac:dyDescent="0.25">
      <c r="A1919" s="2" t="str">
        <f ca="1">Tabel4[[#This Row],[GroepBeheerderEmail]]&amp;Tabel4[[#This Row],[GroepNaam]]&amp;Tabel4[[#This Row],[ReisNaam]]&amp;Tabel4[[#This Row],[NotitieTitel]]&amp;Tabel4[[#This Row],[NotitieDatum]]&amp;Tabel4[[#This Row],[NotitieTekst]]</f>
        <v>Allx.Dugmore@gmail.com,Skivee,Kashmor,Re-contextualized executive framework,22-01-2020,Suspendisse potenti. Cras in purus eu magna vulputate luctus. Cum sociis natoque penatibus et magnis dis parturient montes, nascetur ridiculus mus. Vivamus vestibulum sagittis sapien.</v>
      </c>
      <c r="B1919" s="2" t="str">
        <f ca="1">SUBSTITUTE(INDEX(Tabel3[GroepBeheerderEmail],Tabel4[[#This Row],[Reis.Index]]),",","")</f>
        <v>Allx.Dugmore@gmail.com</v>
      </c>
      <c r="C1919" s="2" t="str">
        <f ca="1">INDEX(Tabel3[GroepNaam],Tabel4[[#This Row],[Reis.Index]])</f>
        <v>,Skivee,</v>
      </c>
      <c r="D1919" s="2" t="str">
        <f ca="1">INDEX(Tabel3[ReisNaam],Tabel4[[#This Row],[Reis.Index]])&amp;","</f>
        <v>Kashmor,</v>
      </c>
      <c r="E1919" t="s">
        <v>4657</v>
      </c>
      <c r="F1919" t="s">
        <v>2612</v>
      </c>
      <c r="G1919" s="17" t="str">
        <f t="shared" ca="1" si="61"/>
        <v>,22-01-2020,</v>
      </c>
      <c r="H1919" s="2">
        <f ca="1">RANDBETWEEN(1,Formules!$B$3)</f>
        <v>247</v>
      </c>
      <c r="I1919" s="2">
        <f t="shared" si="62"/>
        <v>1918</v>
      </c>
    </row>
    <row r="1920" spans="1:9" x14ac:dyDescent="0.25">
      <c r="A1920" s="2" t="str">
        <f ca="1">Tabel4[[#This Row],[GroepBeheerderEmail]]&amp;Tabel4[[#This Row],[GroepNaam]]&amp;Tabel4[[#This Row],[ReisNaam]]&amp;Tabel4[[#This Row],[NotitieTitel]]&amp;Tabel4[[#This Row],[NotitieDatum]]&amp;Tabel4[[#This Row],[NotitieTekst]]</f>
        <v>Lorianne.Stanfield@gmail.com,Meetz,Barueri,User-friendly upward-trending local area network,22-01-2020,Ut at dolor quis odio consequat varius. Integer ac leo. Pellentesque ultrices mattis odio. Donec vitae nisi.</v>
      </c>
      <c r="B1920" s="2" t="str">
        <f ca="1">SUBSTITUTE(INDEX(Tabel3[GroepBeheerderEmail],Tabel4[[#This Row],[Reis.Index]]),",","")</f>
        <v>Lorianne.Stanfield@gmail.com</v>
      </c>
      <c r="C1920" s="2" t="str">
        <f ca="1">INDEX(Tabel3[GroepNaam],Tabel4[[#This Row],[Reis.Index]])</f>
        <v>,Meetz,</v>
      </c>
      <c r="D1920" s="2" t="str">
        <f ca="1">INDEX(Tabel3[ReisNaam],Tabel4[[#This Row],[Reis.Index]])&amp;","</f>
        <v>Barueri,</v>
      </c>
      <c r="E1920" t="s">
        <v>4658</v>
      </c>
      <c r="F1920" t="s">
        <v>2713</v>
      </c>
      <c r="G1920" s="17" t="str">
        <f t="shared" ca="1" si="61"/>
        <v>,22-01-2020,</v>
      </c>
      <c r="H1920" s="2">
        <f ca="1">RANDBETWEEN(1,Formules!$B$3)</f>
        <v>669</v>
      </c>
      <c r="I1920" s="2">
        <f t="shared" si="62"/>
        <v>1919</v>
      </c>
    </row>
    <row r="1921" spans="1:9" x14ac:dyDescent="0.25">
      <c r="A1921" s="2" t="str">
        <f ca="1">Tabel4[[#This Row],[GroepBeheerderEmail]]&amp;Tabel4[[#This Row],[GroepNaam]]&amp;Tabel4[[#This Row],[ReisNaam]]&amp;Tabel4[[#This Row],[NotitieTitel]]&amp;Tabel4[[#This Row],[NotitieDatum]]&amp;Tabel4[[#This Row],[NotitieTekst]]</f>
        <v>Kenny.Pimm@gmail.com,Feedfire,Thị Trấn Yên Châu,Streamlined multi-tasking toolset,22-01-2020,Morbi non lectus. Aliquam sit amet diam in magna bibendum imperdiet. Nullam orci pede, venenatis non, sodales sed, tincidunt eu, felis. Fusce posuere felis sed lacus. Morbi sem mauris, laoreet ut, rhoncus aliquet, pulvinar sed, nisl. Nunc rhoncus dui vel sem. Sed sagittis.</v>
      </c>
      <c r="B1921" s="2" t="str">
        <f ca="1">SUBSTITUTE(INDEX(Tabel3[GroepBeheerderEmail],Tabel4[[#This Row],[Reis.Index]]),",","")</f>
        <v>Kenny.Pimm@gmail.com</v>
      </c>
      <c r="C1921" s="2" t="str">
        <f ca="1">INDEX(Tabel3[GroepNaam],Tabel4[[#This Row],[Reis.Index]])</f>
        <v>,Feedfire,</v>
      </c>
      <c r="D1921" s="2" t="str">
        <f ca="1">INDEX(Tabel3[ReisNaam],Tabel4[[#This Row],[Reis.Index]])&amp;","</f>
        <v>Thị Trấn Yên Châu,</v>
      </c>
      <c r="E1921" t="s">
        <v>4659</v>
      </c>
      <c r="F1921" t="s">
        <v>2714</v>
      </c>
      <c r="G1921" s="17" t="str">
        <f t="shared" ca="1" si="61"/>
        <v>,22-01-2020,</v>
      </c>
      <c r="H1921" s="2">
        <f ca="1">RANDBETWEEN(1,Formules!$B$3)</f>
        <v>367</v>
      </c>
      <c r="I1921" s="2">
        <f t="shared" si="62"/>
        <v>1920</v>
      </c>
    </row>
    <row r="1922" spans="1:9" x14ac:dyDescent="0.25">
      <c r="A1922" s="2" t="str">
        <f ca="1">Tabel4[[#This Row],[GroepBeheerderEmail]]&amp;Tabel4[[#This Row],[GroepNaam]]&amp;Tabel4[[#This Row],[ReisNaam]]&amp;Tabel4[[#This Row],[NotitieTitel]]&amp;Tabel4[[#This Row],[NotitieDatum]]&amp;Tabel4[[#This Row],[NotitieTekst]]</f>
        <v>Ruby.Mackness@gmail.com,Gigabox,Nova Venécia,Reverse-engineered systematic pricing structure,22-01-2020,Cum sociis natoque penatibus et magnis dis parturient montes, nascetur ridiculus mus.</v>
      </c>
      <c r="B1922" s="2" t="str">
        <f ca="1">SUBSTITUTE(INDEX(Tabel3[GroepBeheerderEmail],Tabel4[[#This Row],[Reis.Index]]),",","")</f>
        <v>Ruby.Mackness@gmail.com</v>
      </c>
      <c r="C1922" s="2" t="str">
        <f ca="1">INDEX(Tabel3[GroepNaam],Tabel4[[#This Row],[Reis.Index]])</f>
        <v>,Gigabox,</v>
      </c>
      <c r="D1922" s="2" t="str">
        <f ca="1">INDEX(Tabel3[ReisNaam],Tabel4[[#This Row],[Reis.Index]])&amp;","</f>
        <v>Nova Venécia,</v>
      </c>
      <c r="E1922" t="s">
        <v>4660</v>
      </c>
      <c r="F1922" t="s">
        <v>1698</v>
      </c>
      <c r="G1922" s="17" t="str">
        <f t="shared" ca="1" si="61"/>
        <v>,22-01-2020,</v>
      </c>
      <c r="H1922" s="2">
        <f ca="1">RANDBETWEEN(1,Formules!$B$3)</f>
        <v>799</v>
      </c>
      <c r="I1922" s="2">
        <f t="shared" si="62"/>
        <v>1921</v>
      </c>
    </row>
    <row r="1923" spans="1:9" x14ac:dyDescent="0.25">
      <c r="A1923" s="2" t="str">
        <f ca="1">Tabel4[[#This Row],[GroepBeheerderEmail]]&amp;Tabel4[[#This Row],[GroepNaam]]&amp;Tabel4[[#This Row],[ReisNaam]]&amp;Tabel4[[#This Row],[NotitieTitel]]&amp;Tabel4[[#This Row],[NotitieDatum]]&amp;Tabel4[[#This Row],[NotitieTekst]]</f>
        <v>Kenny.Pimm@gmail.com,Centimia,Klimovsk,Vision-oriented maximized capability,22-01-2020,Donec vitae nisi. Nam ultrices, libero non mattis pulvinar, nulla pede ullamcorper augue, a suscipit nulla elit ac nulla.</v>
      </c>
      <c r="B1923" s="2" t="str">
        <f ca="1">SUBSTITUTE(INDEX(Tabel3[GroepBeheerderEmail],Tabel4[[#This Row],[Reis.Index]]),",","")</f>
        <v>Kenny.Pimm@gmail.com</v>
      </c>
      <c r="C1923" s="2" t="str">
        <f ca="1">INDEX(Tabel3[GroepNaam],Tabel4[[#This Row],[Reis.Index]])</f>
        <v>,Centimia,</v>
      </c>
      <c r="D1923" s="2" t="str">
        <f ca="1">INDEX(Tabel3[ReisNaam],Tabel4[[#This Row],[Reis.Index]])&amp;","</f>
        <v>Klimovsk,</v>
      </c>
      <c r="E1923" t="s">
        <v>4661</v>
      </c>
      <c r="F1923" t="s">
        <v>2715</v>
      </c>
      <c r="G1923" s="17" t="str">
        <f t="shared" ca="1" si="61"/>
        <v>,22-01-2020,</v>
      </c>
      <c r="H1923" s="2">
        <f ca="1">RANDBETWEEN(1,Formules!$B$3)</f>
        <v>769</v>
      </c>
      <c r="I1923" s="2">
        <f t="shared" si="62"/>
        <v>1922</v>
      </c>
    </row>
    <row r="1924" spans="1:9" x14ac:dyDescent="0.25">
      <c r="A1924" s="2" t="str">
        <f ca="1">Tabel4[[#This Row],[GroepBeheerderEmail]]&amp;Tabel4[[#This Row],[GroepNaam]]&amp;Tabel4[[#This Row],[ReisNaam]]&amp;Tabel4[[#This Row],[NotitieTitel]]&amp;Tabel4[[#This Row],[NotitieDatum]]&amp;Tabel4[[#This Row],[NotitieTekst]]</f>
        <v>Faun.Gutans@gmail.com,Divanoodle,Aksu,Cloned analyzing collaboration,22-01-2020,Duis ac nibh.</v>
      </c>
      <c r="B1924" s="2" t="str">
        <f ca="1">SUBSTITUTE(INDEX(Tabel3[GroepBeheerderEmail],Tabel4[[#This Row],[Reis.Index]]),",","")</f>
        <v>Faun.Gutans@gmail.com</v>
      </c>
      <c r="C1924" s="2" t="str">
        <f ca="1">INDEX(Tabel3[GroepNaam],Tabel4[[#This Row],[Reis.Index]])</f>
        <v>,Divanoodle,</v>
      </c>
      <c r="D1924" s="2" t="str">
        <f ca="1">INDEX(Tabel3[ReisNaam],Tabel4[[#This Row],[Reis.Index]])&amp;","</f>
        <v>Aksu,</v>
      </c>
      <c r="E1924" t="s">
        <v>4662</v>
      </c>
      <c r="F1924" t="s">
        <v>2716</v>
      </c>
      <c r="G1924" s="17" t="str">
        <f t="shared" ca="1" si="61"/>
        <v>,22-01-2020,</v>
      </c>
      <c r="H1924" s="2">
        <f ca="1">RANDBETWEEN(1,Formules!$B$3)</f>
        <v>167</v>
      </c>
      <c r="I1924" s="2">
        <f t="shared" si="62"/>
        <v>1923</v>
      </c>
    </row>
    <row r="1925" spans="1:9" x14ac:dyDescent="0.25">
      <c r="A1925" s="2" t="str">
        <f ca="1">Tabel4[[#This Row],[GroepBeheerderEmail]]&amp;Tabel4[[#This Row],[GroepNaam]]&amp;Tabel4[[#This Row],[ReisNaam]]&amp;Tabel4[[#This Row],[NotitieTitel]]&amp;Tabel4[[#This Row],[NotitieDatum]]&amp;Tabel4[[#This Row],[NotitieTekst]]</f>
        <v>Mable.Stobbie@gmail.com,Skilith,Wadeng,Vision-oriented grid-enabled migration,22-01-2020,Donec vitae nisi.</v>
      </c>
      <c r="B1925" s="2" t="str">
        <f ca="1">SUBSTITUTE(INDEX(Tabel3[GroepBeheerderEmail],Tabel4[[#This Row],[Reis.Index]]),",","")</f>
        <v>Mable.Stobbie@gmail.com</v>
      </c>
      <c r="C1925" s="2" t="str">
        <f ca="1">INDEX(Tabel3[GroepNaam],Tabel4[[#This Row],[Reis.Index]])</f>
        <v>,Skilith,</v>
      </c>
      <c r="D1925" s="2" t="str">
        <f ca="1">INDEX(Tabel3[ReisNaam],Tabel4[[#This Row],[Reis.Index]])&amp;","</f>
        <v>Wadeng,</v>
      </c>
      <c r="E1925" t="s">
        <v>4663</v>
      </c>
      <c r="F1925" t="s">
        <v>2717</v>
      </c>
      <c r="G1925" s="17" t="str">
        <f t="shared" ca="1" si="61"/>
        <v>,22-01-2020,</v>
      </c>
      <c r="H1925" s="2">
        <f ca="1">RANDBETWEEN(1,Formules!$B$3)</f>
        <v>392</v>
      </c>
      <c r="I1925" s="2">
        <f t="shared" si="62"/>
        <v>1924</v>
      </c>
    </row>
    <row r="1926" spans="1:9" x14ac:dyDescent="0.25">
      <c r="A1926" s="2" t="str">
        <f ca="1">Tabel4[[#This Row],[GroepBeheerderEmail]]&amp;Tabel4[[#This Row],[GroepNaam]]&amp;Tabel4[[#This Row],[ReisNaam]]&amp;Tabel4[[#This Row],[NotitieTitel]]&amp;Tabel4[[#This Row],[NotitieDatum]]&amp;Tabel4[[#This Row],[NotitieTekst]]</f>
        <v>Gordy.Clemmens@gmail.com,Yamia,Zverevo,Fully-configurable motivating implementation,22-01-2020,Morbi non quam nec dui luctus rutrum.</v>
      </c>
      <c r="B1926" s="2" t="str">
        <f ca="1">SUBSTITUTE(INDEX(Tabel3[GroepBeheerderEmail],Tabel4[[#This Row],[Reis.Index]]),",","")</f>
        <v>Gordy.Clemmens@gmail.com</v>
      </c>
      <c r="C1926" s="2" t="str">
        <f ca="1">INDEX(Tabel3[GroepNaam],Tabel4[[#This Row],[Reis.Index]])</f>
        <v>,Yamia,</v>
      </c>
      <c r="D1926" s="2" t="str">
        <f ca="1">INDEX(Tabel3[ReisNaam],Tabel4[[#This Row],[Reis.Index]])&amp;","</f>
        <v>Zverevo,</v>
      </c>
      <c r="E1926" t="s">
        <v>4664</v>
      </c>
      <c r="F1926" t="s">
        <v>2329</v>
      </c>
      <c r="G1926" s="17" t="str">
        <f t="shared" ca="1" si="61"/>
        <v>,22-01-2020,</v>
      </c>
      <c r="H1926" s="2">
        <f ca="1">RANDBETWEEN(1,Formules!$B$3)</f>
        <v>693</v>
      </c>
      <c r="I1926" s="2">
        <f t="shared" si="62"/>
        <v>1925</v>
      </c>
    </row>
    <row r="1927" spans="1:9" x14ac:dyDescent="0.25">
      <c r="A1927" s="2" t="str">
        <f ca="1">Tabel4[[#This Row],[GroepBeheerderEmail]]&amp;Tabel4[[#This Row],[GroepNaam]]&amp;Tabel4[[#This Row],[ReisNaam]]&amp;Tabel4[[#This Row],[NotitieTitel]]&amp;Tabel4[[#This Row],[NotitieDatum]]&amp;Tabel4[[#This Row],[NotitieTekst]]</f>
        <v>Terry.Scarasbrick@gmail.com,Youopia,Salamanca,Innovative solution-oriented initiative,22-01-2020,Nullam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v>
      </c>
      <c r="B1927" s="2" t="str">
        <f ca="1">SUBSTITUTE(INDEX(Tabel3[GroepBeheerderEmail],Tabel4[[#This Row],[Reis.Index]]),",","")</f>
        <v>Terry.Scarasbrick@gmail.com</v>
      </c>
      <c r="C1927" s="2" t="str">
        <f ca="1">INDEX(Tabel3[GroepNaam],Tabel4[[#This Row],[Reis.Index]])</f>
        <v>,Youopia,</v>
      </c>
      <c r="D1927" s="2" t="str">
        <f ca="1">INDEX(Tabel3[ReisNaam],Tabel4[[#This Row],[Reis.Index]])&amp;","</f>
        <v>Salamanca,</v>
      </c>
      <c r="E1927" t="s">
        <v>4665</v>
      </c>
      <c r="F1927" t="s">
        <v>2718</v>
      </c>
      <c r="G1927" s="17" t="str">
        <f t="shared" ca="1" si="61"/>
        <v>,22-01-2020,</v>
      </c>
      <c r="H1927" s="2">
        <f ca="1">RANDBETWEEN(1,Formules!$B$3)</f>
        <v>937</v>
      </c>
      <c r="I1927" s="2">
        <f t="shared" si="62"/>
        <v>1926</v>
      </c>
    </row>
    <row r="1928" spans="1:9" x14ac:dyDescent="0.25">
      <c r="A1928" s="2" t="str">
        <f ca="1">Tabel4[[#This Row],[GroepBeheerderEmail]]&amp;Tabel4[[#This Row],[GroepNaam]]&amp;Tabel4[[#This Row],[ReisNaam]]&amp;Tabel4[[#This Row],[NotitieTitel]]&amp;Tabel4[[#This Row],[NotitieDatum]]&amp;Tabel4[[#This Row],[NotitieTekst]]</f>
        <v>Dona.Stearley@gmail.com,Linktype,Laborie,Vision-oriented systematic toolset,22-01-2020,Nulla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v>
      </c>
      <c r="B1928" s="2" t="str">
        <f ca="1">SUBSTITUTE(INDEX(Tabel3[GroepBeheerderEmail],Tabel4[[#This Row],[Reis.Index]]),",","")</f>
        <v>Dona.Stearley@gmail.com</v>
      </c>
      <c r="C1928" s="2" t="str">
        <f ca="1">INDEX(Tabel3[GroepNaam],Tabel4[[#This Row],[Reis.Index]])</f>
        <v>,Linktype,</v>
      </c>
      <c r="D1928" s="2" t="str">
        <f ca="1">INDEX(Tabel3[ReisNaam],Tabel4[[#This Row],[Reis.Index]])&amp;","</f>
        <v>Laborie,</v>
      </c>
      <c r="E1928" t="s">
        <v>4666</v>
      </c>
      <c r="F1928" t="s">
        <v>2504</v>
      </c>
      <c r="G1928" s="17" t="str">
        <f t="shared" ca="1" si="61"/>
        <v>,22-01-2020,</v>
      </c>
      <c r="H1928" s="2">
        <f ca="1">RANDBETWEEN(1,Formules!$B$3)</f>
        <v>42</v>
      </c>
      <c r="I1928" s="2">
        <f t="shared" si="62"/>
        <v>1927</v>
      </c>
    </row>
    <row r="1929" spans="1:9" x14ac:dyDescent="0.25">
      <c r="A1929" s="2" t="str">
        <f ca="1">Tabel4[[#This Row],[GroepBeheerderEmail]]&amp;Tabel4[[#This Row],[GroepNaam]]&amp;Tabel4[[#This Row],[ReisNaam]]&amp;Tabel4[[#This Row],[NotitieTitel]]&amp;Tabel4[[#This Row],[NotitieDatum]]&amp;Tabel4[[#This Row],[NotitieTekst]]</f>
        <v>Cherise.Remon@gmail.com,Riffpedia,Córdoba,Compatible hybrid hierarchy,22-01-2020,Curabitur gravida nisi at nibh. In hac habitasse platea dictumst. Aliquam augue quam, sollicitudin vitae, consectetuer eget, rutrum at, lorem. Integer tincidunt ante vel ipsum. Praesent blandit lacinia erat. Vestibulum sed magna at nunc commodo placerat. Praesent blandit. Nam nulla.</v>
      </c>
      <c r="B1929" s="2" t="str">
        <f ca="1">SUBSTITUTE(INDEX(Tabel3[GroepBeheerderEmail],Tabel4[[#This Row],[Reis.Index]]),",","")</f>
        <v>Cherise.Remon@gmail.com</v>
      </c>
      <c r="C1929" s="2" t="str">
        <f ca="1">INDEX(Tabel3[GroepNaam],Tabel4[[#This Row],[Reis.Index]])</f>
        <v>,Riffpedia,</v>
      </c>
      <c r="D1929" s="2" t="str">
        <f ca="1">INDEX(Tabel3[ReisNaam],Tabel4[[#This Row],[Reis.Index]])&amp;","</f>
        <v>Córdoba,</v>
      </c>
      <c r="E1929" t="s">
        <v>4667</v>
      </c>
      <c r="F1929" t="s">
        <v>2441</v>
      </c>
      <c r="G1929" s="17" t="str">
        <f t="shared" ca="1" si="61"/>
        <v>,22-01-2020,</v>
      </c>
      <c r="H1929" s="2">
        <f ca="1">RANDBETWEEN(1,Formules!$B$3)</f>
        <v>567</v>
      </c>
      <c r="I1929" s="2">
        <f t="shared" si="62"/>
        <v>1928</v>
      </c>
    </row>
    <row r="1930" spans="1:9" x14ac:dyDescent="0.25">
      <c r="A1930" s="2" t="str">
        <f ca="1">Tabel4[[#This Row],[GroepBeheerderEmail]]&amp;Tabel4[[#This Row],[GroepNaam]]&amp;Tabel4[[#This Row],[ReisNaam]]&amp;Tabel4[[#This Row],[NotitieTitel]]&amp;Tabel4[[#This Row],[NotitieDatum]]&amp;Tabel4[[#This Row],[NotitieTekst]]</f>
        <v>Faun.Gutans@gmail.com,Trilia,Toulouse,Vision-oriented homogeneous installation,22-01-2020,Proin risus. Praesent lectus.</v>
      </c>
      <c r="B1930" s="2" t="str">
        <f ca="1">SUBSTITUTE(INDEX(Tabel3[GroepBeheerderEmail],Tabel4[[#This Row],[Reis.Index]]),",","")</f>
        <v>Faun.Gutans@gmail.com</v>
      </c>
      <c r="C1930" s="2" t="str">
        <f ca="1">INDEX(Tabel3[GroepNaam],Tabel4[[#This Row],[Reis.Index]])</f>
        <v>,Trilia,</v>
      </c>
      <c r="D1930" s="2" t="str">
        <f ca="1">INDEX(Tabel3[ReisNaam],Tabel4[[#This Row],[Reis.Index]])&amp;","</f>
        <v>Toulouse,</v>
      </c>
      <c r="E1930" t="s">
        <v>4668</v>
      </c>
      <c r="F1930" t="s">
        <v>2455</v>
      </c>
      <c r="G1930" s="17" t="str">
        <f t="shared" ca="1" si="61"/>
        <v>,22-01-2020,</v>
      </c>
      <c r="H1930" s="2">
        <f ca="1">RANDBETWEEN(1,Formules!$B$3)</f>
        <v>11</v>
      </c>
      <c r="I1930" s="2">
        <f t="shared" si="62"/>
        <v>1929</v>
      </c>
    </row>
    <row r="1931" spans="1:9" x14ac:dyDescent="0.25">
      <c r="A1931" s="2" t="str">
        <f ca="1">Tabel4[[#This Row],[GroepBeheerderEmail]]&amp;Tabel4[[#This Row],[GroepNaam]]&amp;Tabel4[[#This Row],[ReisNaam]]&amp;Tabel4[[#This Row],[NotitieTitel]]&amp;Tabel4[[#This Row],[NotitieDatum]]&amp;Tabel4[[#This Row],[NotitieTekst]]</f>
        <v>Rickey.Stanislaw@gmail.com,Devbug,Gangdong,Self-enabling context-sensitive hardware,22-01-2020,Cras in purus eu magna vulputate luctus. Cum sociis natoque penatibus et magnis dis parturient montes, nascetur ridiculus mus.</v>
      </c>
      <c r="B1931" s="2" t="str">
        <f ca="1">SUBSTITUTE(INDEX(Tabel3[GroepBeheerderEmail],Tabel4[[#This Row],[Reis.Index]]),",","")</f>
        <v>Rickey.Stanislaw@gmail.com</v>
      </c>
      <c r="C1931" s="2" t="str">
        <f ca="1">INDEX(Tabel3[GroepNaam],Tabel4[[#This Row],[Reis.Index]])</f>
        <v>,Devbug,</v>
      </c>
      <c r="D1931" s="2" t="str">
        <f ca="1">INDEX(Tabel3[ReisNaam],Tabel4[[#This Row],[Reis.Index]])&amp;","</f>
        <v>Gangdong,</v>
      </c>
      <c r="E1931" t="s">
        <v>4669</v>
      </c>
      <c r="F1931" t="s">
        <v>2146</v>
      </c>
      <c r="G1931" s="17" t="str">
        <f t="shared" ca="1" si="61"/>
        <v>,22-01-2020,</v>
      </c>
      <c r="H1931" s="2">
        <f ca="1">RANDBETWEEN(1,Formules!$B$3)</f>
        <v>107</v>
      </c>
      <c r="I1931" s="2">
        <f t="shared" si="62"/>
        <v>1930</v>
      </c>
    </row>
    <row r="1932" spans="1:9" x14ac:dyDescent="0.25">
      <c r="A1932" s="2" t="str">
        <f ca="1">Tabel4[[#This Row],[GroepBeheerderEmail]]&amp;Tabel4[[#This Row],[GroepNaam]]&amp;Tabel4[[#This Row],[ReisNaam]]&amp;Tabel4[[#This Row],[NotitieTitel]]&amp;Tabel4[[#This Row],[NotitieDatum]]&amp;Tabel4[[#This Row],[NotitieTekst]]</f>
        <v>Debbie.Wooller@gmail.com,Thoughtblab,Seixas do Douro,Sharable directional attitude,22-01-2020,Nulla mollis molestie lorem. Quisque ut erat. Curabitur gravida nisi at nibh. In hac habitasse platea dictumst. Aliquam augue quam, sollicitudin vitae, consectetuer eget, rutrum at, lorem. Integer tincidunt ante vel ipsum.</v>
      </c>
      <c r="B1932" s="2" t="str">
        <f ca="1">SUBSTITUTE(INDEX(Tabel3[GroepBeheerderEmail],Tabel4[[#This Row],[Reis.Index]]),",","")</f>
        <v>Debbie.Wooller@gmail.com</v>
      </c>
      <c r="C1932" s="2" t="str">
        <f ca="1">INDEX(Tabel3[GroepNaam],Tabel4[[#This Row],[Reis.Index]])</f>
        <v>,Thoughtblab,</v>
      </c>
      <c r="D1932" s="2" t="str">
        <f ca="1">INDEX(Tabel3[ReisNaam],Tabel4[[#This Row],[Reis.Index]])&amp;","</f>
        <v>Seixas do Douro,</v>
      </c>
      <c r="E1932" t="s">
        <v>4670</v>
      </c>
      <c r="F1932" t="s">
        <v>2092</v>
      </c>
      <c r="G1932" s="17" t="str">
        <f t="shared" ca="1" si="61"/>
        <v>,22-01-2020,</v>
      </c>
      <c r="H1932" s="2">
        <f ca="1">RANDBETWEEN(1,Formules!$B$3)</f>
        <v>698</v>
      </c>
      <c r="I1932" s="2">
        <f t="shared" si="62"/>
        <v>1931</v>
      </c>
    </row>
    <row r="1933" spans="1:9" x14ac:dyDescent="0.25">
      <c r="A1933" s="2" t="str">
        <f ca="1">Tabel4[[#This Row],[GroepBeheerderEmail]]&amp;Tabel4[[#This Row],[GroepNaam]]&amp;Tabel4[[#This Row],[ReisNaam]]&amp;Tabel4[[#This Row],[NotitieTitel]]&amp;Tabel4[[#This Row],[NotitieDatum]]&amp;Tabel4[[#This Row],[NotitieTekst]]</f>
        <v>Terry.Scarasbrick@gmail.com,Youopia,Nässjö,Multi-tiered demand-driven approach,22-01-2020,Aliquam erat volutpat. In congue. Etiam justo. Etiam pretium iaculis justo. In hac habitasse platea dictumst. Etiam faucibus cursus urna. Ut tellus. Nulla ut erat id mauris vulputate elementum. Nullam varius.</v>
      </c>
      <c r="B1933" s="2" t="str">
        <f ca="1">SUBSTITUTE(INDEX(Tabel3[GroepBeheerderEmail],Tabel4[[#This Row],[Reis.Index]]),",","")</f>
        <v>Terry.Scarasbrick@gmail.com</v>
      </c>
      <c r="C1933" s="2" t="str">
        <f ca="1">INDEX(Tabel3[GroepNaam],Tabel4[[#This Row],[Reis.Index]])</f>
        <v>,Youopia,</v>
      </c>
      <c r="D1933" s="2" t="str">
        <f ca="1">INDEX(Tabel3[ReisNaam],Tabel4[[#This Row],[Reis.Index]])&amp;","</f>
        <v>Nässjö,</v>
      </c>
      <c r="E1933" t="s">
        <v>4671</v>
      </c>
      <c r="F1933" t="s">
        <v>2357</v>
      </c>
      <c r="G1933" s="17" t="str">
        <f t="shared" ca="1" si="61"/>
        <v>,22-01-2020,</v>
      </c>
      <c r="H1933" s="2">
        <f ca="1">RANDBETWEEN(1,Formules!$B$3)</f>
        <v>171</v>
      </c>
      <c r="I1933" s="2">
        <f t="shared" si="62"/>
        <v>1932</v>
      </c>
    </row>
    <row r="1934" spans="1:9" x14ac:dyDescent="0.25">
      <c r="A1934" s="2" t="str">
        <f ca="1">Tabel4[[#This Row],[GroepBeheerderEmail]]&amp;Tabel4[[#This Row],[GroepNaam]]&amp;Tabel4[[#This Row],[ReisNaam]]&amp;Tabel4[[#This Row],[NotitieTitel]]&amp;Tabel4[[#This Row],[NotitieDatum]]&amp;Tabel4[[#This Row],[NotitieTekst]]</f>
        <v>Deborah.Mursell@gmail.com,Thoughtsphere,Ubiaja,Horizontal 6th generation project,22-01-2020,Aenean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v>
      </c>
      <c r="B1934" s="2" t="str">
        <f ca="1">SUBSTITUTE(INDEX(Tabel3[GroepBeheerderEmail],Tabel4[[#This Row],[Reis.Index]]),",","")</f>
        <v>Deborah.Mursell@gmail.com</v>
      </c>
      <c r="C1934" s="2" t="str">
        <f ca="1">INDEX(Tabel3[GroepNaam],Tabel4[[#This Row],[Reis.Index]])</f>
        <v>,Thoughtsphere,</v>
      </c>
      <c r="D1934" s="2" t="str">
        <f ca="1">INDEX(Tabel3[ReisNaam],Tabel4[[#This Row],[Reis.Index]])&amp;","</f>
        <v>Ubiaja,</v>
      </c>
      <c r="E1934" t="s">
        <v>4672</v>
      </c>
      <c r="F1934" t="s">
        <v>2719</v>
      </c>
      <c r="G1934" s="17" t="str">
        <f t="shared" ca="1" si="61"/>
        <v>,22-01-2020,</v>
      </c>
      <c r="H1934" s="2">
        <f ca="1">RANDBETWEEN(1,Formules!$B$3)</f>
        <v>63</v>
      </c>
      <c r="I1934" s="2">
        <f t="shared" si="62"/>
        <v>1933</v>
      </c>
    </row>
    <row r="1935" spans="1:9" x14ac:dyDescent="0.25">
      <c r="A1935" s="2" t="str">
        <f ca="1">Tabel4[[#This Row],[GroepBeheerderEmail]]&amp;Tabel4[[#This Row],[GroepNaam]]&amp;Tabel4[[#This Row],[ReisNaam]]&amp;Tabel4[[#This Row],[NotitieTitel]]&amp;Tabel4[[#This Row],[NotitieDatum]]&amp;Tabel4[[#This Row],[NotitieTekst]]</f>
        <v>Solomon.Ickovici@gmail.com,Agivu,Moshkovo,Automated composite contingency,22-01-2020,Integer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v>
      </c>
      <c r="B1935" s="2" t="str">
        <f ca="1">SUBSTITUTE(INDEX(Tabel3[GroepBeheerderEmail],Tabel4[[#This Row],[Reis.Index]]),",","")</f>
        <v>Solomon.Ickovici@gmail.com</v>
      </c>
      <c r="C1935" s="2" t="str">
        <f ca="1">INDEX(Tabel3[GroepNaam],Tabel4[[#This Row],[Reis.Index]])</f>
        <v>,Agivu,</v>
      </c>
      <c r="D1935" s="2" t="str">
        <f ca="1">INDEX(Tabel3[ReisNaam],Tabel4[[#This Row],[Reis.Index]])&amp;","</f>
        <v>Moshkovo,</v>
      </c>
      <c r="E1935" t="s">
        <v>4673</v>
      </c>
      <c r="F1935" t="s">
        <v>2610</v>
      </c>
      <c r="G1935" s="17" t="str">
        <f t="shared" ca="1" si="61"/>
        <v>,22-01-2020,</v>
      </c>
      <c r="H1935" s="2">
        <f ca="1">RANDBETWEEN(1,Formules!$B$3)</f>
        <v>601</v>
      </c>
      <c r="I1935" s="2">
        <f t="shared" si="62"/>
        <v>1934</v>
      </c>
    </row>
    <row r="1936" spans="1:9" x14ac:dyDescent="0.25">
      <c r="A1936" s="2" t="str">
        <f ca="1">Tabel4[[#This Row],[GroepBeheerderEmail]]&amp;Tabel4[[#This Row],[GroepNaam]]&amp;Tabel4[[#This Row],[ReisNaam]]&amp;Tabel4[[#This Row],[NotitieTitel]]&amp;Tabel4[[#This Row],[NotitieDatum]]&amp;Tabel4[[#This Row],[NotitieTekst]]</f>
        <v>Devan.Sainteau@gmail.com,Aivee,Tangquan,Right-sized value-added customer loyalty,22-01-2020,In hac habitasse platea dictumst. Etiam faucibus cursus urna. Ut tellus. Nulla ut erat id mauris vulputate elementum. Nullam varius.</v>
      </c>
      <c r="B1936" s="2" t="str">
        <f ca="1">SUBSTITUTE(INDEX(Tabel3[GroepBeheerderEmail],Tabel4[[#This Row],[Reis.Index]]),",","")</f>
        <v>Devan.Sainteau@gmail.com</v>
      </c>
      <c r="C1936" s="2" t="str">
        <f ca="1">INDEX(Tabel3[GroepNaam],Tabel4[[#This Row],[Reis.Index]])</f>
        <v>,Aivee,</v>
      </c>
      <c r="D1936" s="2" t="str">
        <f ca="1">INDEX(Tabel3[ReisNaam],Tabel4[[#This Row],[Reis.Index]])&amp;","</f>
        <v>Tangquan,</v>
      </c>
      <c r="E1936" t="s">
        <v>4674</v>
      </c>
      <c r="F1936" t="s">
        <v>2571</v>
      </c>
      <c r="G1936" s="17" t="str">
        <f t="shared" ca="1" si="61"/>
        <v>,22-01-2020,</v>
      </c>
      <c r="H1936" s="2">
        <f ca="1">RANDBETWEEN(1,Formules!$B$3)</f>
        <v>649</v>
      </c>
      <c r="I1936" s="2">
        <f t="shared" si="62"/>
        <v>1935</v>
      </c>
    </row>
    <row r="1937" spans="1:9" x14ac:dyDescent="0.25">
      <c r="A1937" s="2" t="str">
        <f ca="1">Tabel4[[#This Row],[GroepBeheerderEmail]]&amp;Tabel4[[#This Row],[GroepNaam]]&amp;Tabel4[[#This Row],[ReisNaam]]&amp;Tabel4[[#This Row],[NotitieTitel]]&amp;Tabel4[[#This Row],[NotitieDatum]]&amp;Tabel4[[#This Row],[NotitieTekst]]</f>
        <v>Chaddy.Coultar@gmail.com,Avamba,Kumo,Object-based modular intranet,22-01-2020,Nunc rhoncus dui vel sem. Sed sagittis. Nam congue, risus semper porta volutpat, quam pede lobortis ligula, sit amet eleifend pede libero quis orci. Nullam molestie nibh in lectus.</v>
      </c>
      <c r="B1937" s="2" t="str">
        <f ca="1">SUBSTITUTE(INDEX(Tabel3[GroepBeheerderEmail],Tabel4[[#This Row],[Reis.Index]]),",","")</f>
        <v>Chaddy.Coultar@gmail.com</v>
      </c>
      <c r="C1937" s="2" t="str">
        <f ca="1">INDEX(Tabel3[GroepNaam],Tabel4[[#This Row],[Reis.Index]])</f>
        <v>,Avamba,</v>
      </c>
      <c r="D1937" s="2" t="str">
        <f ca="1">INDEX(Tabel3[ReisNaam],Tabel4[[#This Row],[Reis.Index]])&amp;","</f>
        <v>Kumo,</v>
      </c>
      <c r="E1937" t="s">
        <v>4675</v>
      </c>
      <c r="F1937" t="s">
        <v>2720</v>
      </c>
      <c r="G1937" s="17" t="str">
        <f t="shared" ca="1" si="61"/>
        <v>,22-01-2020,</v>
      </c>
      <c r="H1937" s="2">
        <f ca="1">RANDBETWEEN(1,Formules!$B$3)</f>
        <v>445</v>
      </c>
      <c r="I1937" s="2">
        <f t="shared" si="62"/>
        <v>1936</v>
      </c>
    </row>
    <row r="1938" spans="1:9" x14ac:dyDescent="0.25">
      <c r="A1938" s="2" t="str">
        <f ca="1">Tabel4[[#This Row],[GroepBeheerderEmail]]&amp;Tabel4[[#This Row],[GroepNaam]]&amp;Tabel4[[#This Row],[ReisNaam]]&amp;Tabel4[[#This Row],[NotitieTitel]]&amp;Tabel4[[#This Row],[NotitieDatum]]&amp;Tabel4[[#This Row],[NotitieTekst]]</f>
        <v>Terry.Scarasbrick@gmail.com,Jazzy,Bankim,Programmable intermediate monitoring,22-01-2020,Morbi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v>
      </c>
      <c r="B1938" s="2" t="str">
        <f ca="1">SUBSTITUTE(INDEX(Tabel3[GroepBeheerderEmail],Tabel4[[#This Row],[Reis.Index]]),",","")</f>
        <v>Terry.Scarasbrick@gmail.com</v>
      </c>
      <c r="C1938" s="2" t="str">
        <f ca="1">INDEX(Tabel3[GroepNaam],Tabel4[[#This Row],[Reis.Index]])</f>
        <v>,Jazzy,</v>
      </c>
      <c r="D1938" s="2" t="str">
        <f ca="1">INDEX(Tabel3[ReisNaam],Tabel4[[#This Row],[Reis.Index]])&amp;","</f>
        <v>Bankim,</v>
      </c>
      <c r="E1938" t="s">
        <v>4676</v>
      </c>
      <c r="F1938" t="s">
        <v>1991</v>
      </c>
      <c r="G1938" s="17" t="str">
        <f t="shared" ca="1" si="61"/>
        <v>,22-01-2020,</v>
      </c>
      <c r="H1938" s="2">
        <f ca="1">RANDBETWEEN(1,Formules!$B$3)</f>
        <v>718</v>
      </c>
      <c r="I1938" s="2">
        <f t="shared" si="62"/>
        <v>1937</v>
      </c>
    </row>
    <row r="1939" spans="1:9" x14ac:dyDescent="0.25">
      <c r="A1939" s="2" t="str">
        <f ca="1">Tabel4[[#This Row],[GroepBeheerderEmail]]&amp;Tabel4[[#This Row],[GroepNaam]]&amp;Tabel4[[#This Row],[ReisNaam]]&amp;Tabel4[[#This Row],[NotitieTitel]]&amp;Tabel4[[#This Row],[NotitieDatum]]&amp;Tabel4[[#This Row],[NotitieTekst]]</f>
        <v>Allx.Dugmore@gmail.com,Zoovu,Duang,Open-source incremental structure,22-01-2020,Pellentesque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v>
      </c>
      <c r="B1939" s="2" t="str">
        <f ca="1">SUBSTITUTE(INDEX(Tabel3[GroepBeheerderEmail],Tabel4[[#This Row],[Reis.Index]]),",","")</f>
        <v>Allx.Dugmore@gmail.com</v>
      </c>
      <c r="C1939" s="2" t="str">
        <f ca="1">INDEX(Tabel3[GroepNaam],Tabel4[[#This Row],[Reis.Index]])</f>
        <v>,Zoovu,</v>
      </c>
      <c r="D1939" s="2" t="str">
        <f ca="1">INDEX(Tabel3[ReisNaam],Tabel4[[#This Row],[Reis.Index]])&amp;","</f>
        <v>Duang,</v>
      </c>
      <c r="E1939" t="s">
        <v>4677</v>
      </c>
      <c r="F1939" t="s">
        <v>2721</v>
      </c>
      <c r="G1939" s="17" t="str">
        <f t="shared" ca="1" si="61"/>
        <v>,22-01-2020,</v>
      </c>
      <c r="H1939" s="2">
        <f ca="1">RANDBETWEEN(1,Formules!$B$3)</f>
        <v>870</v>
      </c>
      <c r="I1939" s="2">
        <f t="shared" si="62"/>
        <v>1938</v>
      </c>
    </row>
    <row r="1940" spans="1:9" x14ac:dyDescent="0.25">
      <c r="A1940" s="2" t="str">
        <f ca="1">Tabel4[[#This Row],[GroepBeheerderEmail]]&amp;Tabel4[[#This Row],[GroepNaam]]&amp;Tabel4[[#This Row],[ReisNaam]]&amp;Tabel4[[#This Row],[NotitieTitel]]&amp;Tabel4[[#This Row],[NotitieDatum]]&amp;Tabel4[[#This Row],[NotitieTekst]]</f>
        <v>Rossy.Challener@gmail.com,Yozio,Mapiripán,Decentralized real-time utilisation,22-01-2020,Lorem ipsum dolor sit amet, consectetuer 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v>
      </c>
      <c r="B1940" s="2" t="str">
        <f ca="1">SUBSTITUTE(INDEX(Tabel3[GroepBeheerderEmail],Tabel4[[#This Row],[Reis.Index]]),",","")</f>
        <v>Rossy.Challener@gmail.com</v>
      </c>
      <c r="C1940" s="2" t="str">
        <f ca="1">INDEX(Tabel3[GroepNaam],Tabel4[[#This Row],[Reis.Index]])</f>
        <v>,Yozio,</v>
      </c>
      <c r="D1940" s="2" t="str">
        <f ca="1">INDEX(Tabel3[ReisNaam],Tabel4[[#This Row],[Reis.Index]])&amp;","</f>
        <v>Mapiripán,</v>
      </c>
      <c r="E1940" t="s">
        <v>4678</v>
      </c>
      <c r="F1940" t="s">
        <v>2722</v>
      </c>
      <c r="G1940" s="17" t="str">
        <f t="shared" ca="1" si="61"/>
        <v>,22-01-2020,</v>
      </c>
      <c r="H1940" s="2">
        <f ca="1">RANDBETWEEN(1,Formules!$B$3)</f>
        <v>357</v>
      </c>
      <c r="I1940" s="2">
        <f t="shared" si="62"/>
        <v>1939</v>
      </c>
    </row>
    <row r="1941" spans="1:9" x14ac:dyDescent="0.25">
      <c r="A1941" s="2" t="str">
        <f ca="1">Tabel4[[#This Row],[GroepBeheerderEmail]]&amp;Tabel4[[#This Row],[GroepNaam]]&amp;Tabel4[[#This Row],[ReisNaam]]&amp;Tabel4[[#This Row],[NotitieTitel]]&amp;Tabel4[[#This Row],[NotitieDatum]]&amp;Tabel4[[#This Row],[NotitieTekst]]</f>
        <v>Carolin.Maddy@gmail.com,Edgeify,Kihniö,Proactive bandwidth-monitored support,22-01-2020,Cras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v>
      </c>
      <c r="B1941" s="2" t="str">
        <f ca="1">SUBSTITUTE(INDEX(Tabel3[GroepBeheerderEmail],Tabel4[[#This Row],[Reis.Index]]),",","")</f>
        <v>Carolin.Maddy@gmail.com</v>
      </c>
      <c r="C1941" s="2" t="str">
        <f ca="1">INDEX(Tabel3[GroepNaam],Tabel4[[#This Row],[Reis.Index]])</f>
        <v>,Edgeify,</v>
      </c>
      <c r="D1941" s="2" t="str">
        <f ca="1">INDEX(Tabel3[ReisNaam],Tabel4[[#This Row],[Reis.Index]])&amp;","</f>
        <v>Kihniö,</v>
      </c>
      <c r="E1941" t="s">
        <v>4679</v>
      </c>
      <c r="F1941" t="s">
        <v>2399</v>
      </c>
      <c r="G1941" s="17" t="str">
        <f t="shared" ca="1" si="61"/>
        <v>,22-01-2020,</v>
      </c>
      <c r="H1941" s="2">
        <f ca="1">RANDBETWEEN(1,Formules!$B$3)</f>
        <v>255</v>
      </c>
      <c r="I1941" s="2">
        <f t="shared" si="62"/>
        <v>1940</v>
      </c>
    </row>
    <row r="1942" spans="1:9" x14ac:dyDescent="0.25">
      <c r="A1942" s="2" t="str">
        <f ca="1">Tabel4[[#This Row],[GroepBeheerderEmail]]&amp;Tabel4[[#This Row],[GroepNaam]]&amp;Tabel4[[#This Row],[ReisNaam]]&amp;Tabel4[[#This Row],[NotitieTitel]]&amp;Tabel4[[#This Row],[NotitieDatum]]&amp;Tabel4[[#This Row],[NotitieTekst]]</f>
        <v>Kennie.Spaight@gmail.com,Vitz,Kemisē,Polarised incremental implementation,22-01-2020,Duis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v>
      </c>
      <c r="B1942" s="2" t="str">
        <f ca="1">SUBSTITUTE(INDEX(Tabel3[GroepBeheerderEmail],Tabel4[[#This Row],[Reis.Index]]),",","")</f>
        <v>Kennie.Spaight@gmail.com</v>
      </c>
      <c r="C1942" s="2" t="str">
        <f ca="1">INDEX(Tabel3[GroepNaam],Tabel4[[#This Row],[Reis.Index]])</f>
        <v>,Vitz,</v>
      </c>
      <c r="D1942" s="2" t="str">
        <f ca="1">INDEX(Tabel3[ReisNaam],Tabel4[[#This Row],[Reis.Index]])&amp;","</f>
        <v>Kemisē,</v>
      </c>
      <c r="E1942" t="s">
        <v>4680</v>
      </c>
      <c r="F1942" t="s">
        <v>1880</v>
      </c>
      <c r="G1942" s="17" t="str">
        <f t="shared" ca="1" si="61"/>
        <v>,22-01-2020,</v>
      </c>
      <c r="H1942" s="2">
        <f ca="1">RANDBETWEEN(1,Formules!$B$3)</f>
        <v>910</v>
      </c>
      <c r="I1942" s="2">
        <f t="shared" si="62"/>
        <v>1941</v>
      </c>
    </row>
    <row r="1943" spans="1:9" x14ac:dyDescent="0.25">
      <c r="A1943" s="2" t="str">
        <f ca="1">Tabel4[[#This Row],[GroepBeheerderEmail]]&amp;Tabel4[[#This Row],[GroepNaam]]&amp;Tabel4[[#This Row],[ReisNaam]]&amp;Tabel4[[#This Row],[NotitieTitel]]&amp;Tabel4[[#This Row],[NotitieDatum]]&amp;Tabel4[[#This Row],[NotitieTekst]]</f>
        <v>Anatole.Vondrak@gmail.com,Tazzy,San José,Horizontal interactive superstructure,22-01-2020,Proin eu mi. Nulla ac enim. In tempor, turpis nec euismod scelerisque, quam turpis adipiscing lorem, vitae mattis nibh ligula nec sem. Duis aliquam convallis nunc. Proin at turpis a pede posuere nonummy. Integer non velit. Donec diam neque, vestibulum eget, vulputate ut, ultrices vel, augue.</v>
      </c>
      <c r="B1943" s="2" t="str">
        <f ca="1">SUBSTITUTE(INDEX(Tabel3[GroepBeheerderEmail],Tabel4[[#This Row],[Reis.Index]]),",","")</f>
        <v>Anatole.Vondrak@gmail.com</v>
      </c>
      <c r="C1943" s="2" t="str">
        <f ca="1">INDEX(Tabel3[GroepNaam],Tabel4[[#This Row],[Reis.Index]])</f>
        <v>,Tazzy,</v>
      </c>
      <c r="D1943" s="2" t="str">
        <f ca="1">INDEX(Tabel3[ReisNaam],Tabel4[[#This Row],[Reis.Index]])&amp;","</f>
        <v>San José,</v>
      </c>
      <c r="E1943" t="s">
        <v>4681</v>
      </c>
      <c r="F1943" t="s">
        <v>2085</v>
      </c>
      <c r="G1943" s="17" t="str">
        <f t="shared" ca="1" si="61"/>
        <v>,22-01-2020,</v>
      </c>
      <c r="H1943" s="2">
        <f ca="1">RANDBETWEEN(1,Formules!$B$3)</f>
        <v>691</v>
      </c>
      <c r="I1943" s="2">
        <f t="shared" si="62"/>
        <v>1942</v>
      </c>
    </row>
    <row r="1944" spans="1:9" x14ac:dyDescent="0.25">
      <c r="A1944" s="2" t="str">
        <f ca="1">Tabel4[[#This Row],[GroepBeheerderEmail]]&amp;Tabel4[[#This Row],[GroepNaam]]&amp;Tabel4[[#This Row],[ReisNaam]]&amp;Tabel4[[#This Row],[NotitieTitel]]&amp;Tabel4[[#This Row],[NotitieDatum]]&amp;Tabel4[[#This Row],[NotitieTekst]]</f>
        <v>Reine.Mougin@gmail.com,Flipstorm,Puyuan,Persevering asynchronous capacity,22-01-2020,Duis bibendum, felis sed interdum venenatis, turpis enim blandit mi, in porttitor pede justo eu massa. Donec dapibus. Duis at velit eu est congue elementum. In hac habitasse platea dictumst.</v>
      </c>
      <c r="B1944" s="2" t="str">
        <f ca="1">SUBSTITUTE(INDEX(Tabel3[GroepBeheerderEmail],Tabel4[[#This Row],[Reis.Index]]),",","")</f>
        <v>Reine.Mougin@gmail.com</v>
      </c>
      <c r="C1944" s="2" t="str">
        <f ca="1">INDEX(Tabel3[GroepNaam],Tabel4[[#This Row],[Reis.Index]])</f>
        <v>,Flipstorm,</v>
      </c>
      <c r="D1944" s="2" t="str">
        <f ca="1">INDEX(Tabel3[ReisNaam],Tabel4[[#This Row],[Reis.Index]])&amp;","</f>
        <v>Puyuan,</v>
      </c>
      <c r="E1944" t="s">
        <v>4682</v>
      </c>
      <c r="F1944" t="s">
        <v>2354</v>
      </c>
      <c r="G1944" s="17" t="str">
        <f t="shared" ca="1" si="61"/>
        <v>,22-01-2020,</v>
      </c>
      <c r="H1944" s="2">
        <f ca="1">RANDBETWEEN(1,Formules!$B$3)</f>
        <v>607</v>
      </c>
      <c r="I1944" s="2">
        <f t="shared" si="62"/>
        <v>1943</v>
      </c>
    </row>
    <row r="1945" spans="1:9" x14ac:dyDescent="0.25">
      <c r="A1945" s="2" t="str">
        <f ca="1">Tabel4[[#This Row],[GroepBeheerderEmail]]&amp;Tabel4[[#This Row],[GroepNaam]]&amp;Tabel4[[#This Row],[ReisNaam]]&amp;Tabel4[[#This Row],[NotitieTitel]]&amp;Tabel4[[#This Row],[NotitieDatum]]&amp;Tabel4[[#This Row],[NotitieTekst]]</f>
        <v>Arabela.Alvar@gmail.com,Oyope,Baoxia,Ergonomic responsive access,22-01-2020,Cras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v>
      </c>
      <c r="B1945" s="2" t="str">
        <f ca="1">SUBSTITUTE(INDEX(Tabel3[GroepBeheerderEmail],Tabel4[[#This Row],[Reis.Index]]),",","")</f>
        <v>Arabela.Alvar@gmail.com</v>
      </c>
      <c r="C1945" s="2" t="str">
        <f ca="1">INDEX(Tabel3[GroepNaam],Tabel4[[#This Row],[Reis.Index]])</f>
        <v>,Oyope,</v>
      </c>
      <c r="D1945" s="2" t="str">
        <f ca="1">INDEX(Tabel3[ReisNaam],Tabel4[[#This Row],[Reis.Index]])&amp;","</f>
        <v>Baoxia,</v>
      </c>
      <c r="E1945" t="s">
        <v>4683</v>
      </c>
      <c r="F1945" t="s">
        <v>2359</v>
      </c>
      <c r="G1945" s="17" t="str">
        <f t="shared" ca="1" si="61"/>
        <v>,22-01-2020,</v>
      </c>
      <c r="H1945" s="2">
        <f ca="1">RANDBETWEEN(1,Formules!$B$3)</f>
        <v>196</v>
      </c>
      <c r="I1945" s="2">
        <f t="shared" si="62"/>
        <v>1944</v>
      </c>
    </row>
    <row r="1946" spans="1:9" x14ac:dyDescent="0.25">
      <c r="A1946" s="2" t="str">
        <f ca="1">Tabel4[[#This Row],[GroepBeheerderEmail]]&amp;Tabel4[[#This Row],[GroepNaam]]&amp;Tabel4[[#This Row],[ReisNaam]]&amp;Tabel4[[#This Row],[NotitieTitel]]&amp;Tabel4[[#This Row],[NotitieDatum]]&amp;Tabel4[[#This Row],[NotitieTekst]]</f>
        <v>Chaddy.Coultar@gmail.com,Avamba,Lalagsan,Secured user-facing hub,22-01-2020,Maecenas tincidunt lacus at velit. Vivamus vel nulla eget eros elementum pellentesque.</v>
      </c>
      <c r="B1946" s="2" t="str">
        <f ca="1">SUBSTITUTE(INDEX(Tabel3[GroepBeheerderEmail],Tabel4[[#This Row],[Reis.Index]]),",","")</f>
        <v>Chaddy.Coultar@gmail.com</v>
      </c>
      <c r="C1946" s="2" t="str">
        <f ca="1">INDEX(Tabel3[GroepNaam],Tabel4[[#This Row],[Reis.Index]])</f>
        <v>,Avamba,</v>
      </c>
      <c r="D1946" s="2" t="str">
        <f ca="1">INDEX(Tabel3[ReisNaam],Tabel4[[#This Row],[Reis.Index]])&amp;","</f>
        <v>Lalagsan,</v>
      </c>
      <c r="E1946" t="s">
        <v>4684</v>
      </c>
      <c r="F1946" t="s">
        <v>1994</v>
      </c>
      <c r="G1946" s="17" t="str">
        <f t="shared" ca="1" si="61"/>
        <v>,22-01-2020,</v>
      </c>
      <c r="H1946" s="2">
        <f ca="1">RANDBETWEEN(1,Formules!$B$3)</f>
        <v>971</v>
      </c>
      <c r="I1946" s="2">
        <f t="shared" si="62"/>
        <v>1945</v>
      </c>
    </row>
    <row r="1947" spans="1:9" x14ac:dyDescent="0.25">
      <c r="A1947" s="2" t="str">
        <f ca="1">Tabel4[[#This Row],[GroepBeheerderEmail]]&amp;Tabel4[[#This Row],[GroepNaam]]&amp;Tabel4[[#This Row],[ReisNaam]]&amp;Tabel4[[#This Row],[NotitieTitel]]&amp;Tabel4[[#This Row],[NotitieDatum]]&amp;Tabel4[[#This Row],[NotitieTekst]]</f>
        <v>Catherina.Annear@gmail.com,Miboo,Hongsung,Diverse explicit frame,22-01-2020,Proin risus. Praesent lectus. Vestibulum quam sapien, varius ut, blandit non, interdum in, ante. Vestibulum ante ipsum primis in faucibus orci luctus et ultrices posuere cubilia Curae; Duis faucibus accumsan odio.</v>
      </c>
      <c r="B1947" s="2" t="str">
        <f ca="1">SUBSTITUTE(INDEX(Tabel3[GroepBeheerderEmail],Tabel4[[#This Row],[Reis.Index]]),",","")</f>
        <v>Catherina.Annear@gmail.com</v>
      </c>
      <c r="C1947" s="2" t="str">
        <f ca="1">INDEX(Tabel3[GroepNaam],Tabel4[[#This Row],[Reis.Index]])</f>
        <v>,Miboo,</v>
      </c>
      <c r="D1947" s="2" t="str">
        <f ca="1">INDEX(Tabel3[ReisNaam],Tabel4[[#This Row],[Reis.Index]])&amp;","</f>
        <v>Hongsung,</v>
      </c>
      <c r="E1947" t="s">
        <v>4685</v>
      </c>
      <c r="F1947" t="s">
        <v>2171</v>
      </c>
      <c r="G1947" s="17" t="str">
        <f t="shared" ca="1" si="61"/>
        <v>,22-01-2020,</v>
      </c>
      <c r="H1947" s="2">
        <f ca="1">RANDBETWEEN(1,Formules!$B$3)</f>
        <v>415</v>
      </c>
      <c r="I1947" s="2">
        <f t="shared" si="62"/>
        <v>1946</v>
      </c>
    </row>
    <row r="1948" spans="1:9" x14ac:dyDescent="0.25">
      <c r="A1948" s="2" t="str">
        <f ca="1">Tabel4[[#This Row],[GroepBeheerderEmail]]&amp;Tabel4[[#This Row],[GroepNaam]]&amp;Tabel4[[#This Row],[ReisNaam]]&amp;Tabel4[[#This Row],[NotitieTitel]]&amp;Tabel4[[#This Row],[NotitieDatum]]&amp;Tabel4[[#This Row],[NotitieTekst]]</f>
        <v>Cassandra.Wagnerin@gmail.com,Brainverse,Sarzedo,Reduced content-based frame,22-01-2020,Sed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v>
      </c>
      <c r="B1948" s="2" t="str">
        <f ca="1">SUBSTITUTE(INDEX(Tabel3[GroepBeheerderEmail],Tabel4[[#This Row],[Reis.Index]]),",","")</f>
        <v>Cassandra.Wagnerin@gmail.com</v>
      </c>
      <c r="C1948" s="2" t="str">
        <f ca="1">INDEX(Tabel3[GroepNaam],Tabel4[[#This Row],[Reis.Index]])</f>
        <v>,Brainverse,</v>
      </c>
      <c r="D1948" s="2" t="str">
        <f ca="1">INDEX(Tabel3[ReisNaam],Tabel4[[#This Row],[Reis.Index]])&amp;","</f>
        <v>Sarzedo,</v>
      </c>
      <c r="E1948" t="s">
        <v>4686</v>
      </c>
      <c r="F1948" t="s">
        <v>2723</v>
      </c>
      <c r="G1948" s="17" t="str">
        <f t="shared" ca="1" si="61"/>
        <v>,22-01-2020,</v>
      </c>
      <c r="H1948" s="2">
        <f ca="1">RANDBETWEEN(1,Formules!$B$3)</f>
        <v>954</v>
      </c>
      <c r="I1948" s="2">
        <f t="shared" si="62"/>
        <v>1947</v>
      </c>
    </row>
    <row r="1949" spans="1:9" x14ac:dyDescent="0.25">
      <c r="A1949" s="2" t="str">
        <f ca="1">Tabel4[[#This Row],[GroepBeheerderEmail]]&amp;Tabel4[[#This Row],[GroepNaam]]&amp;Tabel4[[#This Row],[ReisNaam]]&amp;Tabel4[[#This Row],[NotitieTitel]]&amp;Tabel4[[#This Row],[NotitieDatum]]&amp;Tabel4[[#This Row],[NotitieTekst]]</f>
        <v>Dona.Stearley@gmail.com,Linktype,Laborie,De-engineered full-range standardization,22-01-2020,Aliquam quis turpis eget elit sodales scelerisque. Mauris sit amet eros. Suspendisse accumsan tortor quis turpis. Sed ante.</v>
      </c>
      <c r="B1949" s="2" t="str">
        <f ca="1">SUBSTITUTE(INDEX(Tabel3[GroepBeheerderEmail],Tabel4[[#This Row],[Reis.Index]]),",","")</f>
        <v>Dona.Stearley@gmail.com</v>
      </c>
      <c r="C1949" s="2" t="str">
        <f ca="1">INDEX(Tabel3[GroepNaam],Tabel4[[#This Row],[Reis.Index]])</f>
        <v>,Linktype,</v>
      </c>
      <c r="D1949" s="2" t="str">
        <f ca="1">INDEX(Tabel3[ReisNaam],Tabel4[[#This Row],[Reis.Index]])&amp;","</f>
        <v>Laborie,</v>
      </c>
      <c r="E1949" t="s">
        <v>4687</v>
      </c>
      <c r="F1949" t="s">
        <v>2724</v>
      </c>
      <c r="G1949" s="17" t="str">
        <f t="shared" ca="1" si="61"/>
        <v>,22-01-2020,</v>
      </c>
      <c r="H1949" s="2">
        <f ca="1">RANDBETWEEN(1,Formules!$B$3)</f>
        <v>42</v>
      </c>
      <c r="I1949" s="2">
        <f t="shared" si="62"/>
        <v>1948</v>
      </c>
    </row>
    <row r="1950" spans="1:9" x14ac:dyDescent="0.25">
      <c r="A1950" s="2" t="str">
        <f ca="1">Tabel4[[#This Row],[GroepBeheerderEmail]]&amp;Tabel4[[#This Row],[GroepNaam]]&amp;Tabel4[[#This Row],[ReisNaam]]&amp;Tabel4[[#This Row],[NotitieTitel]]&amp;Tabel4[[#This Row],[NotitieDatum]]&amp;Tabel4[[#This Row],[NotitieTekst]]</f>
        <v>Kelley.Grattan@gmail.com,Realfire,Morcolla,Pre-emptive well-modulated complexity,22-01-2020,Aliquam augue quam, sollicitudin vitae, consectetuer eget, rutrum at, lorem. Integer tincidunt ante vel ipsum. Praesent blandit lacinia erat. Vestibulum sed magna at nunc commodo placerat. Praesent blandit.</v>
      </c>
      <c r="B1950" s="2" t="str">
        <f ca="1">SUBSTITUTE(INDEX(Tabel3[GroepBeheerderEmail],Tabel4[[#This Row],[Reis.Index]]),",","")</f>
        <v>Kelley.Grattan@gmail.com</v>
      </c>
      <c r="C1950" s="2" t="str">
        <f ca="1">INDEX(Tabel3[GroepNaam],Tabel4[[#This Row],[Reis.Index]])</f>
        <v>,Realfire,</v>
      </c>
      <c r="D1950" s="2" t="str">
        <f ca="1">INDEX(Tabel3[ReisNaam],Tabel4[[#This Row],[Reis.Index]])&amp;","</f>
        <v>Morcolla,</v>
      </c>
      <c r="E1950" t="s">
        <v>4688</v>
      </c>
      <c r="F1950" t="s">
        <v>2725</v>
      </c>
      <c r="G1950" s="17" t="str">
        <f t="shared" ca="1" si="61"/>
        <v>,22-01-2020,</v>
      </c>
      <c r="H1950" s="2">
        <f ca="1">RANDBETWEEN(1,Formules!$B$3)</f>
        <v>688</v>
      </c>
      <c r="I1950" s="2">
        <f t="shared" si="62"/>
        <v>1949</v>
      </c>
    </row>
    <row r="1951" spans="1:9" x14ac:dyDescent="0.25">
      <c r="A1951" s="2" t="str">
        <f ca="1">Tabel4[[#This Row],[GroepBeheerderEmail]]&amp;Tabel4[[#This Row],[GroepNaam]]&amp;Tabel4[[#This Row],[ReisNaam]]&amp;Tabel4[[#This Row],[NotitieTitel]]&amp;Tabel4[[#This Row],[NotitieDatum]]&amp;Tabel4[[#This Row],[NotitieTekst]]</f>
        <v>Solomon.Ickovici@gmail.com,Agivu,Poigar,Reverse-engineered context-sensitive firmware,22-01-2020,Aliquam non mauris. Morbi non lectus. Aliquam sit amet diam in magna bibendum imperdiet.</v>
      </c>
      <c r="B1951" s="2" t="str">
        <f ca="1">SUBSTITUTE(INDEX(Tabel3[GroepBeheerderEmail],Tabel4[[#This Row],[Reis.Index]]),",","")</f>
        <v>Solomon.Ickovici@gmail.com</v>
      </c>
      <c r="C1951" s="2" t="str">
        <f ca="1">INDEX(Tabel3[GroepNaam],Tabel4[[#This Row],[Reis.Index]])</f>
        <v>,Agivu,</v>
      </c>
      <c r="D1951" s="2" t="str">
        <f ca="1">INDEX(Tabel3[ReisNaam],Tabel4[[#This Row],[Reis.Index]])&amp;","</f>
        <v>Poigar,</v>
      </c>
      <c r="E1951" t="s">
        <v>4689</v>
      </c>
      <c r="F1951" t="s">
        <v>2117</v>
      </c>
      <c r="G1951" s="17" t="str">
        <f t="shared" ca="1" si="61"/>
        <v>,22-01-2020,</v>
      </c>
      <c r="H1951" s="2">
        <f ca="1">RANDBETWEEN(1,Formules!$B$3)</f>
        <v>933</v>
      </c>
      <c r="I1951" s="2">
        <f t="shared" si="62"/>
        <v>1950</v>
      </c>
    </row>
    <row r="1952" spans="1:9" x14ac:dyDescent="0.25">
      <c r="A1952" s="2" t="str">
        <f ca="1">Tabel4[[#This Row],[GroepBeheerderEmail]]&amp;Tabel4[[#This Row],[GroepNaam]]&amp;Tabel4[[#This Row],[ReisNaam]]&amp;Tabel4[[#This Row],[NotitieTitel]]&amp;Tabel4[[#This Row],[NotitieDatum]]&amp;Tabel4[[#This Row],[NotitieTekst]]</f>
        <v>Kennie.Spaight@gmail.com,Kamba,Bous,Distributed dedicated middleware,22-01-2020,Integer aliquet, massa id lobortis convallis, tortor risus dapibus augue, vel accumsan tellus nisi eu orci. Mauris lacinia sapien quis libero. Nullam sit amet turpis elementum ligula vehicula consequat. Morbi a ipsum. Integer a nibh.</v>
      </c>
      <c r="B1952" s="2" t="str">
        <f ca="1">SUBSTITUTE(INDEX(Tabel3[GroepBeheerderEmail],Tabel4[[#This Row],[Reis.Index]]),",","")</f>
        <v>Kennie.Spaight@gmail.com</v>
      </c>
      <c r="C1952" s="2" t="str">
        <f ca="1">INDEX(Tabel3[GroepNaam],Tabel4[[#This Row],[Reis.Index]])</f>
        <v>,Kamba,</v>
      </c>
      <c r="D1952" s="2" t="str">
        <f ca="1">INDEX(Tabel3[ReisNaam],Tabel4[[#This Row],[Reis.Index]])&amp;","</f>
        <v>Bous,</v>
      </c>
      <c r="E1952" t="s">
        <v>4690</v>
      </c>
      <c r="F1952" t="s">
        <v>1694</v>
      </c>
      <c r="G1952" s="17" t="str">
        <f t="shared" ca="1" si="61"/>
        <v>,22-01-2020,</v>
      </c>
      <c r="H1952" s="2">
        <f ca="1">RANDBETWEEN(1,Formules!$B$3)</f>
        <v>316</v>
      </c>
      <c r="I1952" s="2">
        <f t="shared" si="62"/>
        <v>1951</v>
      </c>
    </row>
    <row r="1953" spans="1:9" x14ac:dyDescent="0.25">
      <c r="A1953" s="2" t="str">
        <f ca="1">Tabel4[[#This Row],[GroepBeheerderEmail]]&amp;Tabel4[[#This Row],[GroepNaam]]&amp;Tabel4[[#This Row],[ReisNaam]]&amp;Tabel4[[#This Row],[NotitieTitel]]&amp;Tabel4[[#This Row],[NotitieDatum]]&amp;Tabel4[[#This Row],[NotitieTekst]]</f>
        <v>Pall.Corker@gmail.com,Skalith,Jinshanpu,Ameliorated secondary contingency,22-01-2020,Duis bibendum. Morbi non quam nec dui luctus rutrum. Nulla tellus. In sagittis dui vel nisl. Duis ac nibh. Fusce lacus purus, aliquet at, feugiat non, pretium quis, lectus.</v>
      </c>
      <c r="B1953" s="2" t="str">
        <f ca="1">SUBSTITUTE(INDEX(Tabel3[GroepBeheerderEmail],Tabel4[[#This Row],[Reis.Index]]),",","")</f>
        <v>Pall.Corker@gmail.com</v>
      </c>
      <c r="C1953" s="2" t="str">
        <f ca="1">INDEX(Tabel3[GroepNaam],Tabel4[[#This Row],[Reis.Index]])</f>
        <v>,Skalith,</v>
      </c>
      <c r="D1953" s="2" t="str">
        <f ca="1">INDEX(Tabel3[ReisNaam],Tabel4[[#This Row],[Reis.Index]])&amp;","</f>
        <v>Jinshanpu,</v>
      </c>
      <c r="E1953" t="s">
        <v>4691</v>
      </c>
      <c r="F1953" t="s">
        <v>2708</v>
      </c>
      <c r="G1953" s="17" t="str">
        <f t="shared" ca="1" si="61"/>
        <v>,22-01-2020,</v>
      </c>
      <c r="H1953" s="2">
        <f ca="1">RANDBETWEEN(1,Formules!$B$3)</f>
        <v>66</v>
      </c>
      <c r="I1953" s="2">
        <f t="shared" si="62"/>
        <v>1952</v>
      </c>
    </row>
    <row r="1954" spans="1:9" x14ac:dyDescent="0.25">
      <c r="A1954" s="2" t="str">
        <f ca="1">Tabel4[[#This Row],[GroepBeheerderEmail]]&amp;Tabel4[[#This Row],[GroepNaam]]&amp;Tabel4[[#This Row],[ReisNaam]]&amp;Tabel4[[#This Row],[NotitieTitel]]&amp;Tabel4[[#This Row],[NotitieDatum]]&amp;Tabel4[[#This Row],[NotitieTekst]]</f>
        <v>Philippe.Vogele@gmail.com,Eayo,Oygon,Function-based asynchronous function,22-01-2020,Praesent blandit.</v>
      </c>
      <c r="B1954" s="2" t="str">
        <f ca="1">SUBSTITUTE(INDEX(Tabel3[GroepBeheerderEmail],Tabel4[[#This Row],[Reis.Index]]),",","")</f>
        <v>Philippe.Vogele@gmail.com</v>
      </c>
      <c r="C1954" s="2" t="str">
        <f ca="1">INDEX(Tabel3[GroepNaam],Tabel4[[#This Row],[Reis.Index]])</f>
        <v>,Eayo,</v>
      </c>
      <c r="D1954" s="2" t="str">
        <f ca="1">INDEX(Tabel3[ReisNaam],Tabel4[[#This Row],[Reis.Index]])&amp;","</f>
        <v>Oygon,</v>
      </c>
      <c r="E1954" t="s">
        <v>4692</v>
      </c>
      <c r="F1954" t="s">
        <v>1746</v>
      </c>
      <c r="G1954" s="17" t="str">
        <f t="shared" ca="1" si="61"/>
        <v>,22-01-2020,</v>
      </c>
      <c r="H1954" s="2">
        <f ca="1">RANDBETWEEN(1,Formules!$B$3)</f>
        <v>372</v>
      </c>
      <c r="I1954" s="2">
        <f t="shared" si="62"/>
        <v>1953</v>
      </c>
    </row>
    <row r="1955" spans="1:9" x14ac:dyDescent="0.25">
      <c r="A1955" s="2" t="str">
        <f ca="1">Tabel4[[#This Row],[GroepBeheerderEmail]]&amp;Tabel4[[#This Row],[GroepNaam]]&amp;Tabel4[[#This Row],[ReisNaam]]&amp;Tabel4[[#This Row],[NotitieTitel]]&amp;Tabel4[[#This Row],[NotitieDatum]]&amp;Tabel4[[#This Row],[NotitieTekst]]</f>
        <v>Cherise.Remon@gmail.com,Youtags,Majan,Synergistic zero administration standardization,22-01-2020,In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v>
      </c>
      <c r="B1955" s="2" t="str">
        <f ca="1">SUBSTITUTE(INDEX(Tabel3[GroepBeheerderEmail],Tabel4[[#This Row],[Reis.Index]]),",","")</f>
        <v>Cherise.Remon@gmail.com</v>
      </c>
      <c r="C1955" s="2" t="str">
        <f ca="1">INDEX(Tabel3[GroepNaam],Tabel4[[#This Row],[Reis.Index]])</f>
        <v>,Youtags,</v>
      </c>
      <c r="D1955" s="2" t="str">
        <f ca="1">INDEX(Tabel3[ReisNaam],Tabel4[[#This Row],[Reis.Index]])&amp;","</f>
        <v>Majan,</v>
      </c>
      <c r="E1955" t="s">
        <v>4693</v>
      </c>
      <c r="F1955" t="s">
        <v>2169</v>
      </c>
      <c r="G1955" s="17" t="str">
        <f t="shared" ca="1" si="61"/>
        <v>,22-01-2020,</v>
      </c>
      <c r="H1955" s="2">
        <f ca="1">RANDBETWEEN(1,Formules!$B$3)</f>
        <v>967</v>
      </c>
      <c r="I1955" s="2">
        <f t="shared" si="62"/>
        <v>1954</v>
      </c>
    </row>
    <row r="1956" spans="1:9" x14ac:dyDescent="0.25">
      <c r="A1956" s="2" t="str">
        <f ca="1">Tabel4[[#This Row],[GroepBeheerderEmail]]&amp;Tabel4[[#This Row],[GroepNaam]]&amp;Tabel4[[#This Row],[ReisNaam]]&amp;Tabel4[[#This Row],[NotitieTitel]]&amp;Tabel4[[#This Row],[NotitieDatum]]&amp;Tabel4[[#This Row],[NotitieTekst]]</f>
        <v>Deborah.Mursell@gmail.com,Minyx,Moa,Self-enabling user-facing system engine,22-01-2020,Morbi quis tortor id nulla ultrices aliquet. Maecenas leo odio, condimentum id, luctus nec, molestie sed, justo. Pellentesque viverra pede ac diam.</v>
      </c>
      <c r="B1956" s="2" t="str">
        <f ca="1">SUBSTITUTE(INDEX(Tabel3[GroepBeheerderEmail],Tabel4[[#This Row],[Reis.Index]]),",","")</f>
        <v>Deborah.Mursell@gmail.com</v>
      </c>
      <c r="C1956" s="2" t="str">
        <f ca="1">INDEX(Tabel3[GroepNaam],Tabel4[[#This Row],[Reis.Index]])</f>
        <v>,Minyx,</v>
      </c>
      <c r="D1956" s="2" t="str">
        <f ca="1">INDEX(Tabel3[ReisNaam],Tabel4[[#This Row],[Reis.Index]])&amp;","</f>
        <v>Moa,</v>
      </c>
      <c r="E1956" t="s">
        <v>4694</v>
      </c>
      <c r="F1956" t="s">
        <v>2726</v>
      </c>
      <c r="G1956" s="17" t="str">
        <f t="shared" ca="1" si="61"/>
        <v>,22-01-2020,</v>
      </c>
      <c r="H1956" s="2">
        <f ca="1">RANDBETWEEN(1,Formules!$B$3)</f>
        <v>705</v>
      </c>
      <c r="I1956" s="2">
        <f t="shared" si="62"/>
        <v>1955</v>
      </c>
    </row>
    <row r="1957" spans="1:9" x14ac:dyDescent="0.25">
      <c r="A1957" s="2" t="str">
        <f ca="1">Tabel4[[#This Row],[GroepBeheerderEmail]]&amp;Tabel4[[#This Row],[GroepNaam]]&amp;Tabel4[[#This Row],[ReisNaam]]&amp;Tabel4[[#This Row],[NotitieTitel]]&amp;Tabel4[[#This Row],[NotitieDatum]]&amp;Tabel4[[#This Row],[NotitieTekst]]</f>
        <v>Kerry.Goodfield@gmail.com,Centidel,Fort Wayne,Synergized maximized circuit,22-01-2020,Pellentesque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v>
      </c>
      <c r="B1957" s="2" t="str">
        <f ca="1">SUBSTITUTE(INDEX(Tabel3[GroepBeheerderEmail],Tabel4[[#This Row],[Reis.Index]]),",","")</f>
        <v>Kerry.Goodfield@gmail.com</v>
      </c>
      <c r="C1957" s="2" t="str">
        <f ca="1">INDEX(Tabel3[GroepNaam],Tabel4[[#This Row],[Reis.Index]])</f>
        <v>,Centidel,</v>
      </c>
      <c r="D1957" s="2" t="str">
        <f ca="1">INDEX(Tabel3[ReisNaam],Tabel4[[#This Row],[Reis.Index]])&amp;","</f>
        <v>Fort Wayne,</v>
      </c>
      <c r="E1957" t="s">
        <v>4695</v>
      </c>
      <c r="F1957" t="s">
        <v>1903</v>
      </c>
      <c r="G1957" s="17" t="str">
        <f t="shared" ca="1" si="61"/>
        <v>,22-01-2020,</v>
      </c>
      <c r="H1957" s="2">
        <f ca="1">RANDBETWEEN(1,Formules!$B$3)</f>
        <v>151</v>
      </c>
      <c r="I1957" s="2">
        <f t="shared" si="62"/>
        <v>1956</v>
      </c>
    </row>
    <row r="1958" spans="1:9" x14ac:dyDescent="0.25">
      <c r="A1958" s="2" t="str">
        <f ca="1">Tabel4[[#This Row],[GroepBeheerderEmail]]&amp;Tabel4[[#This Row],[GroepNaam]]&amp;Tabel4[[#This Row],[ReisNaam]]&amp;Tabel4[[#This Row],[NotitieTitel]]&amp;Tabel4[[#This Row],[NotitieDatum]]&amp;Tabel4[[#This Row],[NotitieTekst]]</f>
        <v>Deborah.Mursell@gmail.com,Thoughtsphere,Shangfang,Pre-emptive logistical workforce,22-01-2020,Vestibulum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v>
      </c>
      <c r="B1958" s="2" t="str">
        <f ca="1">SUBSTITUTE(INDEX(Tabel3[GroepBeheerderEmail],Tabel4[[#This Row],[Reis.Index]]),",","")</f>
        <v>Deborah.Mursell@gmail.com</v>
      </c>
      <c r="C1958" s="2" t="str">
        <f ca="1">INDEX(Tabel3[GroepNaam],Tabel4[[#This Row],[Reis.Index]])</f>
        <v>,Thoughtsphere,</v>
      </c>
      <c r="D1958" s="2" t="str">
        <f ca="1">INDEX(Tabel3[ReisNaam],Tabel4[[#This Row],[Reis.Index]])&amp;","</f>
        <v>Shangfang,</v>
      </c>
      <c r="E1958" t="s">
        <v>4696</v>
      </c>
      <c r="F1958" t="s">
        <v>2101</v>
      </c>
      <c r="G1958" s="17" t="str">
        <f t="shared" ca="1" si="61"/>
        <v>,22-01-2020,</v>
      </c>
      <c r="H1958" s="2">
        <f ca="1">RANDBETWEEN(1,Formules!$B$3)</f>
        <v>260</v>
      </c>
      <c r="I1958" s="2">
        <f t="shared" si="62"/>
        <v>1957</v>
      </c>
    </row>
    <row r="1959" spans="1:9" x14ac:dyDescent="0.25">
      <c r="A1959" s="2" t="str">
        <f ca="1">Tabel4[[#This Row],[GroepBeheerderEmail]]&amp;Tabel4[[#This Row],[GroepNaam]]&amp;Tabel4[[#This Row],[ReisNaam]]&amp;Tabel4[[#This Row],[NotitieTitel]]&amp;Tabel4[[#This Row],[NotitieDatum]]&amp;Tabel4[[#This Row],[NotitieTekst]]</f>
        <v>Dominik.Grishmanov@gmail.com,Dabshots,Camplong,Monitored dedicated internet solution,22-01-2020,Aliquam sit amet diam in magna bibendum imperdiet. Nullam orci pede, venenatis non, sodales sed, tincidunt eu, felis.</v>
      </c>
      <c r="B1959" s="2" t="str">
        <f ca="1">SUBSTITUTE(INDEX(Tabel3[GroepBeheerderEmail],Tabel4[[#This Row],[Reis.Index]]),",","")</f>
        <v>Dominik.Grishmanov@gmail.com</v>
      </c>
      <c r="C1959" s="2" t="str">
        <f ca="1">INDEX(Tabel3[GroepNaam],Tabel4[[#This Row],[Reis.Index]])</f>
        <v>,Dabshots,</v>
      </c>
      <c r="D1959" s="2" t="str">
        <f ca="1">INDEX(Tabel3[ReisNaam],Tabel4[[#This Row],[Reis.Index]])&amp;","</f>
        <v>Camplong,</v>
      </c>
      <c r="E1959" t="s">
        <v>4697</v>
      </c>
      <c r="F1959" t="s">
        <v>2727</v>
      </c>
      <c r="G1959" s="17" t="str">
        <f t="shared" ca="1" si="61"/>
        <v>,22-01-2020,</v>
      </c>
      <c r="H1959" s="2">
        <f ca="1">RANDBETWEEN(1,Formules!$B$3)</f>
        <v>628</v>
      </c>
      <c r="I1959" s="2">
        <f t="shared" si="62"/>
        <v>1958</v>
      </c>
    </row>
    <row r="1960" spans="1:9" x14ac:dyDescent="0.25">
      <c r="A1960" s="2" t="str">
        <f ca="1">Tabel4[[#This Row],[GroepBeheerderEmail]]&amp;Tabel4[[#This Row],[GroepNaam]]&amp;Tabel4[[#This Row],[ReisNaam]]&amp;Tabel4[[#This Row],[NotitieTitel]]&amp;Tabel4[[#This Row],[NotitieDatum]]&amp;Tabel4[[#This Row],[NotitieTekst]]</f>
        <v>Tobiah.Skotcher@gmail.com,Brainsphere,Santo Adrião Vizela,Integrated explicit Graphic Interface,22-01-2020,Duis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v>
      </c>
      <c r="B1960" s="2" t="str">
        <f ca="1">SUBSTITUTE(INDEX(Tabel3[GroepBeheerderEmail],Tabel4[[#This Row],[Reis.Index]]),",","")</f>
        <v>Tobiah.Skotcher@gmail.com</v>
      </c>
      <c r="C1960" s="2" t="str">
        <f ca="1">INDEX(Tabel3[GroepNaam],Tabel4[[#This Row],[Reis.Index]])</f>
        <v>,Brainsphere,</v>
      </c>
      <c r="D1960" s="2" t="str">
        <f ca="1">INDEX(Tabel3[ReisNaam],Tabel4[[#This Row],[Reis.Index]])&amp;","</f>
        <v>Santo Adrião Vizela,</v>
      </c>
      <c r="E1960" t="s">
        <v>4698</v>
      </c>
      <c r="F1960" t="s">
        <v>2678</v>
      </c>
      <c r="G1960" s="17" t="str">
        <f t="shared" ca="1" si="61"/>
        <v>,22-01-2020,</v>
      </c>
      <c r="H1960" s="2">
        <f ca="1">RANDBETWEEN(1,Formules!$B$3)</f>
        <v>994</v>
      </c>
      <c r="I1960" s="2">
        <f t="shared" si="62"/>
        <v>1959</v>
      </c>
    </row>
    <row r="1961" spans="1:9" x14ac:dyDescent="0.25">
      <c r="A1961" s="2" t="str">
        <f ca="1">Tabel4[[#This Row],[GroepBeheerderEmail]]&amp;Tabel4[[#This Row],[GroepNaam]]&amp;Tabel4[[#This Row],[ReisNaam]]&amp;Tabel4[[#This Row],[NotitieTitel]]&amp;Tabel4[[#This Row],[NotitieDatum]]&amp;Tabel4[[#This Row],[NotitieTekst]]</f>
        <v>Gennie.Kelinge@gmail.com,Vipe,Panggungwinong,Cross-group maximized customer loyalty,22-01-2020,Quisque ut erat. Curabitur gravida nisi at nibh.</v>
      </c>
      <c r="B1961" s="2" t="str">
        <f ca="1">SUBSTITUTE(INDEX(Tabel3[GroepBeheerderEmail],Tabel4[[#This Row],[Reis.Index]]),",","")</f>
        <v>Gennie.Kelinge@gmail.com</v>
      </c>
      <c r="C1961" s="2" t="str">
        <f ca="1">INDEX(Tabel3[GroepNaam],Tabel4[[#This Row],[Reis.Index]])</f>
        <v>,Vipe,</v>
      </c>
      <c r="D1961" s="2" t="str">
        <f ca="1">INDEX(Tabel3[ReisNaam],Tabel4[[#This Row],[Reis.Index]])&amp;","</f>
        <v>Panggungwinong,</v>
      </c>
      <c r="E1961" t="s">
        <v>4699</v>
      </c>
      <c r="F1961" t="s">
        <v>2728</v>
      </c>
      <c r="G1961" s="17" t="str">
        <f t="shared" ca="1" si="61"/>
        <v>,22-01-2020,</v>
      </c>
      <c r="H1961" s="2">
        <f ca="1">RANDBETWEEN(1,Formules!$B$3)</f>
        <v>270</v>
      </c>
      <c r="I1961" s="2">
        <f t="shared" si="62"/>
        <v>1960</v>
      </c>
    </row>
    <row r="1962" spans="1:9" x14ac:dyDescent="0.25">
      <c r="A1962" s="2" t="str">
        <f ca="1">Tabel4[[#This Row],[GroepBeheerderEmail]]&amp;Tabel4[[#This Row],[GroepNaam]]&amp;Tabel4[[#This Row],[ReisNaam]]&amp;Tabel4[[#This Row],[NotitieTitel]]&amp;Tabel4[[#This Row],[NotitieDatum]]&amp;Tabel4[[#This Row],[NotitieTekst]]</f>
        <v>Gert.van Dalen@gmail.com,Youbridge,Zwierzyń,Public-key analyzing encryption,22-01-2020,Etiam faucibus cursus urna. Ut tellus. Nulla ut erat id mauris vulputate elementum. Nullam varius. Nulla facilisi.</v>
      </c>
      <c r="B1962" s="2" t="str">
        <f ca="1">SUBSTITUTE(INDEX(Tabel3[GroepBeheerderEmail],Tabel4[[#This Row],[Reis.Index]]),",","")</f>
        <v>Gert.van Dalen@gmail.com</v>
      </c>
      <c r="C1962" s="2" t="str">
        <f ca="1">INDEX(Tabel3[GroepNaam],Tabel4[[#This Row],[Reis.Index]])</f>
        <v>,Youbridge,</v>
      </c>
      <c r="D1962" s="2" t="str">
        <f ca="1">INDEX(Tabel3[ReisNaam],Tabel4[[#This Row],[Reis.Index]])&amp;","</f>
        <v>Zwierzyń,</v>
      </c>
      <c r="E1962" t="s">
        <v>4700</v>
      </c>
      <c r="F1962" t="s">
        <v>1856</v>
      </c>
      <c r="G1962" s="17" t="str">
        <f t="shared" ref="G1962:G2001" ca="1" si="63">","&amp;TEXT(TODAY(),"DD-MM-JJJJ")&amp;","</f>
        <v>,22-01-2020,</v>
      </c>
      <c r="H1962" s="2">
        <f ca="1">RANDBETWEEN(1,Formules!$B$3)</f>
        <v>661</v>
      </c>
      <c r="I1962" s="2">
        <f t="shared" ref="I1962:I2001" si="64">ROW()-1</f>
        <v>1961</v>
      </c>
    </row>
    <row r="1963" spans="1:9" x14ac:dyDescent="0.25">
      <c r="A1963" s="2" t="str">
        <f ca="1">Tabel4[[#This Row],[GroepBeheerderEmail]]&amp;Tabel4[[#This Row],[GroepNaam]]&amp;Tabel4[[#This Row],[ReisNaam]]&amp;Tabel4[[#This Row],[NotitieTitel]]&amp;Tabel4[[#This Row],[NotitieDatum]]&amp;Tabel4[[#This Row],[NotitieTekst]]</f>
        <v>Rossy.Challener@gmail.com,Leexo,Roma,Ameliorated clear-thinking standardization,22-01-2020,Donec ut dolor. Morbi vel lectus in quam fringilla rhoncus. Mauris enim leo, rhoncus sed, vestibulum sit amet, cursus id, turpis. Integer aliquet, massa id lobortis convallis, tortor risus dapibus augue, vel accumsan tellus nisi eu orci.</v>
      </c>
      <c r="B1963" s="2" t="str">
        <f ca="1">SUBSTITUTE(INDEX(Tabel3[GroepBeheerderEmail],Tabel4[[#This Row],[Reis.Index]]),",","")</f>
        <v>Rossy.Challener@gmail.com</v>
      </c>
      <c r="C1963" s="2" t="str">
        <f ca="1">INDEX(Tabel3[GroepNaam],Tabel4[[#This Row],[Reis.Index]])</f>
        <v>,Leexo,</v>
      </c>
      <c r="D1963" s="2" t="str">
        <f ca="1">INDEX(Tabel3[ReisNaam],Tabel4[[#This Row],[Reis.Index]])&amp;","</f>
        <v>Roma,</v>
      </c>
      <c r="E1963" t="s">
        <v>4701</v>
      </c>
      <c r="F1963" t="s">
        <v>2729</v>
      </c>
      <c r="G1963" s="17" t="str">
        <f t="shared" ca="1" si="63"/>
        <v>,22-01-2020,</v>
      </c>
      <c r="H1963" s="2">
        <f ca="1">RANDBETWEEN(1,Formules!$B$3)</f>
        <v>440</v>
      </c>
      <c r="I1963" s="2">
        <f t="shared" si="64"/>
        <v>1962</v>
      </c>
    </row>
    <row r="1964" spans="1:9" x14ac:dyDescent="0.25">
      <c r="A1964" s="2" t="str">
        <f ca="1">Tabel4[[#This Row],[GroepBeheerderEmail]]&amp;Tabel4[[#This Row],[GroepNaam]]&amp;Tabel4[[#This Row],[ReisNaam]]&amp;Tabel4[[#This Row],[NotitieTitel]]&amp;Tabel4[[#This Row],[NotitieDatum]]&amp;Tabel4[[#This Row],[NotitieTekst]]</f>
        <v>Deborah.Mursell@gmail.com,Minyx,Moa,Proactive impactful policy,22-01-2020,Mauris lacinia sapien quis libero. Nullam sit amet turpis elementum ligula vehicula consequat.</v>
      </c>
      <c r="B1964" s="2" t="str">
        <f ca="1">SUBSTITUTE(INDEX(Tabel3[GroepBeheerderEmail],Tabel4[[#This Row],[Reis.Index]]),",","")</f>
        <v>Deborah.Mursell@gmail.com</v>
      </c>
      <c r="C1964" s="2" t="str">
        <f ca="1">INDEX(Tabel3[GroepNaam],Tabel4[[#This Row],[Reis.Index]])</f>
        <v>,Minyx,</v>
      </c>
      <c r="D1964" s="2" t="str">
        <f ca="1">INDEX(Tabel3[ReisNaam],Tabel4[[#This Row],[Reis.Index]])&amp;","</f>
        <v>Moa,</v>
      </c>
      <c r="E1964" t="s">
        <v>4702</v>
      </c>
      <c r="F1964" t="s">
        <v>1708</v>
      </c>
      <c r="G1964" s="17" t="str">
        <f t="shared" ca="1" si="63"/>
        <v>,22-01-2020,</v>
      </c>
      <c r="H1964" s="2">
        <f ca="1">RANDBETWEEN(1,Formules!$B$3)</f>
        <v>705</v>
      </c>
      <c r="I1964" s="2">
        <f t="shared" si="64"/>
        <v>1963</v>
      </c>
    </row>
    <row r="1965" spans="1:9" x14ac:dyDescent="0.25">
      <c r="A1965" s="2" t="str">
        <f ca="1">Tabel4[[#This Row],[GroepBeheerderEmail]]&amp;Tabel4[[#This Row],[GroepNaam]]&amp;Tabel4[[#This Row],[ReisNaam]]&amp;Tabel4[[#This Row],[NotitieTitel]]&amp;Tabel4[[#This Row],[NotitieDatum]]&amp;Tabel4[[#This Row],[NotitieTekst]]</f>
        <v>Gert.van Dalen@gmail.com,Yabox,Göteborg,Phased bi-directional alliance,22-01-2020,Maecenas tristique, est et tempus semper, est quam pharetra magna, ac consequat metus sapien ut nunc. Vestibulum ante ipsum primis in faucibus orci luctus et ultrices posuere cubilia Curae; Mauris viverra diam vitae quam. Suspendisse potenti. Nullam porttitor lacus at turpis.</v>
      </c>
      <c r="B1965" s="2" t="str">
        <f ca="1">SUBSTITUTE(INDEX(Tabel3[GroepBeheerderEmail],Tabel4[[#This Row],[Reis.Index]]),",","")</f>
        <v>Gert.van Dalen@gmail.com</v>
      </c>
      <c r="C1965" s="2" t="str">
        <f ca="1">INDEX(Tabel3[GroepNaam],Tabel4[[#This Row],[Reis.Index]])</f>
        <v>,Yabox,</v>
      </c>
      <c r="D1965" s="2" t="str">
        <f ca="1">INDEX(Tabel3[ReisNaam],Tabel4[[#This Row],[Reis.Index]])&amp;","</f>
        <v>Göteborg,</v>
      </c>
      <c r="E1965" t="s">
        <v>4703</v>
      </c>
      <c r="F1965" t="s">
        <v>1751</v>
      </c>
      <c r="G1965" s="17" t="str">
        <f t="shared" ca="1" si="63"/>
        <v>,22-01-2020,</v>
      </c>
      <c r="H1965" s="2">
        <f ca="1">RANDBETWEEN(1,Formules!$B$3)</f>
        <v>522</v>
      </c>
      <c r="I1965" s="2">
        <f t="shared" si="64"/>
        <v>1964</v>
      </c>
    </row>
    <row r="1966" spans="1:9" x14ac:dyDescent="0.25">
      <c r="A1966" s="2" t="str">
        <f ca="1">Tabel4[[#This Row],[GroepBeheerderEmail]]&amp;Tabel4[[#This Row],[GroepNaam]]&amp;Tabel4[[#This Row],[ReisNaam]]&amp;Tabel4[[#This Row],[NotitieTitel]]&amp;Tabel4[[#This Row],[NotitieDatum]]&amp;Tabel4[[#This Row],[NotitieTekst]]</f>
        <v>Devan.Sainteau@gmail.com,Aivee,Wanbu,Programmable homogeneous collaboration,22-01-2020,In quis justo. Maecenas rhoncus aliquam lacus. Morbi quis tortor id nulla ultrices aliquet. Maecenas leo odio, condimentum id, luctus nec, molestie sed, justo. Pellentesque viverra pede ac diam. Cras pellentesque volutpat dui.</v>
      </c>
      <c r="B1966" s="2" t="str">
        <f ca="1">SUBSTITUTE(INDEX(Tabel3[GroepBeheerderEmail],Tabel4[[#This Row],[Reis.Index]]),",","")</f>
        <v>Devan.Sainteau@gmail.com</v>
      </c>
      <c r="C1966" s="2" t="str">
        <f ca="1">INDEX(Tabel3[GroepNaam],Tabel4[[#This Row],[Reis.Index]])</f>
        <v>,Aivee,</v>
      </c>
      <c r="D1966" s="2" t="str">
        <f ca="1">INDEX(Tabel3[ReisNaam],Tabel4[[#This Row],[Reis.Index]])&amp;","</f>
        <v>Wanbu,</v>
      </c>
      <c r="E1966" t="s">
        <v>4704</v>
      </c>
      <c r="F1966" t="s">
        <v>2402</v>
      </c>
      <c r="G1966" s="17" t="str">
        <f t="shared" ca="1" si="63"/>
        <v>,22-01-2020,</v>
      </c>
      <c r="H1966" s="2">
        <f ca="1">RANDBETWEEN(1,Formules!$B$3)</f>
        <v>643</v>
      </c>
      <c r="I1966" s="2">
        <f t="shared" si="64"/>
        <v>1965</v>
      </c>
    </row>
    <row r="1967" spans="1:9" x14ac:dyDescent="0.25">
      <c r="A1967" s="2" t="str">
        <f ca="1">Tabel4[[#This Row],[GroepBeheerderEmail]]&amp;Tabel4[[#This Row],[GroepNaam]]&amp;Tabel4[[#This Row],[ReisNaam]]&amp;Tabel4[[#This Row],[NotitieTitel]]&amp;Tabel4[[#This Row],[NotitieDatum]]&amp;Tabel4[[#This Row],[NotitieTekst]]</f>
        <v>Lian.Cranch@gmail.com,Tekfly,Bernardo Larroudé,Object-based human-resource orchestration,22-01-2020,Duis bibendum.</v>
      </c>
      <c r="B1967" s="2" t="str">
        <f ca="1">SUBSTITUTE(INDEX(Tabel3[GroepBeheerderEmail],Tabel4[[#This Row],[Reis.Index]]),",","")</f>
        <v>Lian.Cranch@gmail.com</v>
      </c>
      <c r="C1967" s="2" t="str">
        <f ca="1">INDEX(Tabel3[GroepNaam],Tabel4[[#This Row],[Reis.Index]])</f>
        <v>,Tekfly,</v>
      </c>
      <c r="D1967" s="2" t="str">
        <f ca="1">INDEX(Tabel3[ReisNaam],Tabel4[[#This Row],[Reis.Index]])&amp;","</f>
        <v>Bernardo Larroudé,</v>
      </c>
      <c r="E1967" t="s">
        <v>4705</v>
      </c>
      <c r="F1967" t="s">
        <v>2674</v>
      </c>
      <c r="G1967" s="17" t="str">
        <f t="shared" ca="1" si="63"/>
        <v>,22-01-2020,</v>
      </c>
      <c r="H1967" s="2">
        <f ca="1">RANDBETWEEN(1,Formules!$B$3)</f>
        <v>966</v>
      </c>
      <c r="I1967" s="2">
        <f t="shared" si="64"/>
        <v>1966</v>
      </c>
    </row>
    <row r="1968" spans="1:9" x14ac:dyDescent="0.25">
      <c r="A1968" s="2" t="str">
        <f ca="1">Tabel4[[#This Row],[GroepBeheerderEmail]]&amp;Tabel4[[#This Row],[GroepNaam]]&amp;Tabel4[[#This Row],[ReisNaam]]&amp;Tabel4[[#This Row],[NotitieTitel]]&amp;Tabel4[[#This Row],[NotitieDatum]]&amp;Tabel4[[#This Row],[NotitieTekst]]</f>
        <v>Francis.Cockhill@gmail.com,Fivespan,Komarno,Persistent zero tolerance circuit,22-01-2020,Aliquam quis turpis eget elit sodales scelerisque. Mauris sit amet eros. Suspendisse accumsan tortor quis turpis. Sed ante.</v>
      </c>
      <c r="B1968" s="2" t="str">
        <f ca="1">SUBSTITUTE(INDEX(Tabel3[GroepBeheerderEmail],Tabel4[[#This Row],[Reis.Index]]),",","")</f>
        <v>Francis.Cockhill@gmail.com</v>
      </c>
      <c r="C1968" s="2" t="str">
        <f ca="1">INDEX(Tabel3[GroepNaam],Tabel4[[#This Row],[Reis.Index]])</f>
        <v>,Fivespan,</v>
      </c>
      <c r="D1968" s="2" t="str">
        <f ca="1">INDEX(Tabel3[ReisNaam],Tabel4[[#This Row],[Reis.Index]])&amp;","</f>
        <v>Komarno,</v>
      </c>
      <c r="E1968" t="s">
        <v>4706</v>
      </c>
      <c r="F1968" t="s">
        <v>2724</v>
      </c>
      <c r="G1968" s="17" t="str">
        <f t="shared" ca="1" si="63"/>
        <v>,22-01-2020,</v>
      </c>
      <c r="H1968" s="2">
        <f ca="1">RANDBETWEEN(1,Formules!$B$3)</f>
        <v>987</v>
      </c>
      <c r="I1968" s="2">
        <f t="shared" si="64"/>
        <v>1967</v>
      </c>
    </row>
    <row r="1969" spans="1:9" x14ac:dyDescent="0.25">
      <c r="A1969" s="2" t="str">
        <f ca="1">Tabel4[[#This Row],[GroepBeheerderEmail]]&amp;Tabel4[[#This Row],[GroepNaam]]&amp;Tabel4[[#This Row],[ReisNaam]]&amp;Tabel4[[#This Row],[NotitieTitel]]&amp;Tabel4[[#This Row],[NotitieDatum]]&amp;Tabel4[[#This Row],[NotitieTekst]]</f>
        <v>Blancha.Arthur@gmail.com,Camido,Köln,Inverse transitional hierarchy,22-01-2020,Etiam justo. Etiam pretium iaculis justo. In hac habitasse platea dictumst. Etiam faucibus cursus urna. Ut tellus. Nulla ut erat id mauris vulputate elementum. Nullam varius. Nulla facilisi. Cras non velit nec nisi vulputate nonummy. Maecenas tincidunt lacus at velit.</v>
      </c>
      <c r="B1969" s="2" t="str">
        <f ca="1">SUBSTITUTE(INDEX(Tabel3[GroepBeheerderEmail],Tabel4[[#This Row],[Reis.Index]]),",","")</f>
        <v>Blancha.Arthur@gmail.com</v>
      </c>
      <c r="C1969" s="2" t="str">
        <f ca="1">INDEX(Tabel3[GroepNaam],Tabel4[[#This Row],[Reis.Index]])</f>
        <v>,Camido,</v>
      </c>
      <c r="D1969" s="2" t="str">
        <f ca="1">INDEX(Tabel3[ReisNaam],Tabel4[[#This Row],[Reis.Index]])&amp;","</f>
        <v>Köln,</v>
      </c>
      <c r="E1969" t="s">
        <v>4707</v>
      </c>
      <c r="F1969" t="s">
        <v>1979</v>
      </c>
      <c r="G1969" s="17" t="str">
        <f t="shared" ca="1" si="63"/>
        <v>,22-01-2020,</v>
      </c>
      <c r="H1969" s="2">
        <f ca="1">RANDBETWEEN(1,Formules!$B$3)</f>
        <v>246</v>
      </c>
      <c r="I1969" s="2">
        <f t="shared" si="64"/>
        <v>1968</v>
      </c>
    </row>
    <row r="1970" spans="1:9" x14ac:dyDescent="0.25">
      <c r="A1970" s="2" t="str">
        <f ca="1">Tabel4[[#This Row],[GroepBeheerderEmail]]&amp;Tabel4[[#This Row],[GroepNaam]]&amp;Tabel4[[#This Row],[ReisNaam]]&amp;Tabel4[[#This Row],[NotitieTitel]]&amp;Tabel4[[#This Row],[NotitieDatum]]&amp;Tabel4[[#This Row],[NotitieTekst]]</f>
        <v>Sallee.Whaley@gmail.com,Realblab,Saint-Jean-de-Luz,Seamless methodical customer loyalty,22-01-2020,Integer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v>
      </c>
      <c r="B1970" s="2" t="str">
        <f ca="1">SUBSTITUTE(INDEX(Tabel3[GroepBeheerderEmail],Tabel4[[#This Row],[Reis.Index]]),",","")</f>
        <v>Sallee.Whaley@gmail.com</v>
      </c>
      <c r="C1970" s="2" t="str">
        <f ca="1">INDEX(Tabel3[GroepNaam],Tabel4[[#This Row],[Reis.Index]])</f>
        <v>,Realblab,</v>
      </c>
      <c r="D1970" s="2" t="str">
        <f ca="1">INDEX(Tabel3[ReisNaam],Tabel4[[#This Row],[Reis.Index]])&amp;","</f>
        <v>Saint-Jean-de-Luz,</v>
      </c>
      <c r="E1970" t="s">
        <v>4708</v>
      </c>
      <c r="F1970" t="s">
        <v>1828</v>
      </c>
      <c r="G1970" s="17" t="str">
        <f t="shared" ca="1" si="63"/>
        <v>,22-01-2020,</v>
      </c>
      <c r="H1970" s="2">
        <f ca="1">RANDBETWEEN(1,Formules!$B$3)</f>
        <v>959</v>
      </c>
      <c r="I1970" s="2">
        <f t="shared" si="64"/>
        <v>1969</v>
      </c>
    </row>
    <row r="1971" spans="1:9" x14ac:dyDescent="0.25">
      <c r="A1971" s="2" t="str">
        <f ca="1">Tabel4[[#This Row],[GroepBeheerderEmail]]&amp;Tabel4[[#This Row],[GroepNaam]]&amp;Tabel4[[#This Row],[ReisNaam]]&amp;Tabel4[[#This Row],[NotitieTitel]]&amp;Tabel4[[#This Row],[NotitieDatum]]&amp;Tabel4[[#This Row],[NotitieTekst]]</f>
        <v>Tobiah.Skotcher@gmail.com,Brainsphere,Santo Adrião Vizela,Configurable object-oriented approach,22-01-2020,Integer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v>
      </c>
      <c r="B1971" s="2" t="str">
        <f ca="1">SUBSTITUTE(INDEX(Tabel3[GroepBeheerderEmail],Tabel4[[#This Row],[Reis.Index]]),",","")</f>
        <v>Tobiah.Skotcher@gmail.com</v>
      </c>
      <c r="C1971" s="2" t="str">
        <f ca="1">INDEX(Tabel3[GroepNaam],Tabel4[[#This Row],[Reis.Index]])</f>
        <v>,Brainsphere,</v>
      </c>
      <c r="D1971" s="2" t="str">
        <f ca="1">INDEX(Tabel3[ReisNaam],Tabel4[[#This Row],[Reis.Index]])&amp;","</f>
        <v>Santo Adrião Vizela,</v>
      </c>
      <c r="E1971" t="s">
        <v>4709</v>
      </c>
      <c r="F1971" t="s">
        <v>2100</v>
      </c>
      <c r="G1971" s="17" t="str">
        <f t="shared" ca="1" si="63"/>
        <v>,22-01-2020,</v>
      </c>
      <c r="H1971" s="2">
        <f ca="1">RANDBETWEEN(1,Formules!$B$3)</f>
        <v>994</v>
      </c>
      <c r="I1971" s="2">
        <f t="shared" si="64"/>
        <v>1970</v>
      </c>
    </row>
    <row r="1972" spans="1:9" x14ac:dyDescent="0.25">
      <c r="A1972" s="2" t="str">
        <f ca="1">Tabel4[[#This Row],[GroepBeheerderEmail]]&amp;Tabel4[[#This Row],[GroepNaam]]&amp;Tabel4[[#This Row],[ReisNaam]]&amp;Tabel4[[#This Row],[NotitieTitel]]&amp;Tabel4[[#This Row],[NotitieDatum]]&amp;Tabel4[[#This Row],[NotitieTekst]]</f>
        <v>Ganny.de Guise@gmail.com,Oba,Croix,Business-focused encompassing hardware,22-01-2020,Morbi quis tortor id nulla ultrices aliquet. Maecenas leo odio, condimentum id, luctus nec, molestie sed, justo. Pellentesque viverra pede ac diam. Cras pellentesque volutpat dui.</v>
      </c>
      <c r="B1972" s="2" t="str">
        <f ca="1">SUBSTITUTE(INDEX(Tabel3[GroepBeheerderEmail],Tabel4[[#This Row],[Reis.Index]]),",","")</f>
        <v>Ganny.de Guise@gmail.com</v>
      </c>
      <c r="C1972" s="2" t="str">
        <f ca="1">INDEX(Tabel3[GroepNaam],Tabel4[[#This Row],[Reis.Index]])</f>
        <v>,Oba,</v>
      </c>
      <c r="D1972" s="2" t="str">
        <f ca="1">INDEX(Tabel3[ReisNaam],Tabel4[[#This Row],[Reis.Index]])&amp;","</f>
        <v>Croix,</v>
      </c>
      <c r="E1972" t="s">
        <v>4710</v>
      </c>
      <c r="F1972" t="s">
        <v>2730</v>
      </c>
      <c r="G1972" s="17" t="str">
        <f t="shared" ca="1" si="63"/>
        <v>,22-01-2020,</v>
      </c>
      <c r="H1972" s="2">
        <f ca="1">RANDBETWEEN(1,Formules!$B$3)</f>
        <v>38</v>
      </c>
      <c r="I1972" s="2">
        <f t="shared" si="64"/>
        <v>1971</v>
      </c>
    </row>
    <row r="1973" spans="1:9" x14ac:dyDescent="0.25">
      <c r="A1973" s="2" t="str">
        <f ca="1">Tabel4[[#This Row],[GroepBeheerderEmail]]&amp;Tabel4[[#This Row],[GroepNaam]]&amp;Tabel4[[#This Row],[ReisNaam]]&amp;Tabel4[[#This Row],[NotitieTitel]]&amp;Tabel4[[#This Row],[NotitieDatum]]&amp;Tabel4[[#This Row],[NotitieTekst]]</f>
        <v>Gert.van Dalen@gmail.com,Yabox,Jianxincun,Intuitive fault-tolerant workforce,22-01-2020,Praesent blandit. Nam nulla. Integer pede justo, lacinia eget, tincidunt eget, tempus vel, pede. Morbi porttitor lorem id ligula. Suspendisse ornare consequat lectus. In est risus, auctor sed, tristique in, tempus sit amet, sem.</v>
      </c>
      <c r="B1973" s="2" t="str">
        <f ca="1">SUBSTITUTE(INDEX(Tabel3[GroepBeheerderEmail],Tabel4[[#This Row],[Reis.Index]]),",","")</f>
        <v>Gert.van Dalen@gmail.com</v>
      </c>
      <c r="C1973" s="2" t="str">
        <f ca="1">INDEX(Tabel3[GroepNaam],Tabel4[[#This Row],[Reis.Index]])</f>
        <v>,Yabox,</v>
      </c>
      <c r="D1973" s="2" t="str">
        <f ca="1">INDEX(Tabel3[ReisNaam],Tabel4[[#This Row],[Reis.Index]])&amp;","</f>
        <v>Jianxincun,</v>
      </c>
      <c r="E1973" t="s">
        <v>4711</v>
      </c>
      <c r="F1973" t="s">
        <v>2575</v>
      </c>
      <c r="G1973" s="17" t="str">
        <f t="shared" ca="1" si="63"/>
        <v>,22-01-2020,</v>
      </c>
      <c r="H1973" s="2">
        <f ca="1">RANDBETWEEN(1,Formules!$B$3)</f>
        <v>236</v>
      </c>
      <c r="I1973" s="2">
        <f t="shared" si="64"/>
        <v>1972</v>
      </c>
    </row>
    <row r="1974" spans="1:9" x14ac:dyDescent="0.25">
      <c r="A1974" s="2" t="str">
        <f ca="1">Tabel4[[#This Row],[GroepBeheerderEmail]]&amp;Tabel4[[#This Row],[GroepNaam]]&amp;Tabel4[[#This Row],[ReisNaam]]&amp;Tabel4[[#This Row],[NotitieTitel]]&amp;Tabel4[[#This Row],[NotitieDatum]]&amp;Tabel4[[#This Row],[NotitieTekst]]</f>
        <v>Mable.Stobbie@gmail.com,Skilith,Wadeng,Multi-channelled human-resource moratorium,22-01-2020,Etiam vel augue. Vestibulum rutrum rutrum neque. Aenean auctor gravida sem. Praesent id massa id nisl venenatis lacinia.</v>
      </c>
      <c r="B1974" s="2" t="str">
        <f ca="1">SUBSTITUTE(INDEX(Tabel3[GroepBeheerderEmail],Tabel4[[#This Row],[Reis.Index]]),",","")</f>
        <v>Mable.Stobbie@gmail.com</v>
      </c>
      <c r="C1974" s="2" t="str">
        <f ca="1">INDEX(Tabel3[GroepNaam],Tabel4[[#This Row],[Reis.Index]])</f>
        <v>,Skilith,</v>
      </c>
      <c r="D1974" s="2" t="str">
        <f ca="1">INDEX(Tabel3[ReisNaam],Tabel4[[#This Row],[Reis.Index]])&amp;","</f>
        <v>Wadeng,</v>
      </c>
      <c r="E1974" t="s">
        <v>4712</v>
      </c>
      <c r="F1974" t="s">
        <v>2552</v>
      </c>
      <c r="G1974" s="17" t="str">
        <f t="shared" ca="1" si="63"/>
        <v>,22-01-2020,</v>
      </c>
      <c r="H1974" s="2">
        <f ca="1">RANDBETWEEN(1,Formules!$B$3)</f>
        <v>392</v>
      </c>
      <c r="I1974" s="2">
        <f t="shared" si="64"/>
        <v>1973</v>
      </c>
    </row>
    <row r="1975" spans="1:9" x14ac:dyDescent="0.25">
      <c r="A1975" s="2" t="str">
        <f ca="1">Tabel4[[#This Row],[GroepBeheerderEmail]]&amp;Tabel4[[#This Row],[GroepNaam]]&amp;Tabel4[[#This Row],[ReisNaam]]&amp;Tabel4[[#This Row],[NotitieTitel]]&amp;Tabel4[[#This Row],[NotitieDatum]]&amp;Tabel4[[#This Row],[NotitieTekst]]</f>
        <v>Edy.La Vigne@gmail.com,Eazzy,Ponoka,Sharable bifurcated architecture,22-01-2020,Nunc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v>
      </c>
      <c r="B1975" s="2" t="str">
        <f ca="1">SUBSTITUTE(INDEX(Tabel3[GroepBeheerderEmail],Tabel4[[#This Row],[Reis.Index]]),",","")</f>
        <v>Edy.La Vigne@gmail.com</v>
      </c>
      <c r="C1975" s="2" t="str">
        <f ca="1">INDEX(Tabel3[GroepNaam],Tabel4[[#This Row],[Reis.Index]])</f>
        <v>,Eazzy,</v>
      </c>
      <c r="D1975" s="2" t="str">
        <f ca="1">INDEX(Tabel3[ReisNaam],Tabel4[[#This Row],[Reis.Index]])&amp;","</f>
        <v>Ponoka,</v>
      </c>
      <c r="E1975" t="s">
        <v>4713</v>
      </c>
      <c r="F1975" t="s">
        <v>2685</v>
      </c>
      <c r="G1975" s="17" t="str">
        <f t="shared" ca="1" si="63"/>
        <v>,22-01-2020,</v>
      </c>
      <c r="H1975" s="2">
        <f ca="1">RANDBETWEEN(1,Formules!$B$3)</f>
        <v>412</v>
      </c>
      <c r="I1975" s="2">
        <f t="shared" si="64"/>
        <v>1974</v>
      </c>
    </row>
    <row r="1976" spans="1:9" x14ac:dyDescent="0.25">
      <c r="A1976" s="2" t="str">
        <f ca="1">Tabel4[[#This Row],[GroepBeheerderEmail]]&amp;Tabel4[[#This Row],[GroepNaam]]&amp;Tabel4[[#This Row],[ReisNaam]]&amp;Tabel4[[#This Row],[NotitieTitel]]&amp;Tabel4[[#This Row],[NotitieDatum]]&amp;Tabel4[[#This Row],[NotitieTekst]]</f>
        <v>Jacquelin.Waugh@gmail.com,Vinte,Leticia,Ergonomic 24/7 flexibility,22-01-2020,Etiam pretium iaculis justo. In hac habitasse platea dictumst.</v>
      </c>
      <c r="B1976" s="2" t="str">
        <f ca="1">SUBSTITUTE(INDEX(Tabel3[GroepBeheerderEmail],Tabel4[[#This Row],[Reis.Index]]),",","")</f>
        <v>Jacquelin.Waugh@gmail.com</v>
      </c>
      <c r="C1976" s="2" t="str">
        <f ca="1">INDEX(Tabel3[GroepNaam],Tabel4[[#This Row],[Reis.Index]])</f>
        <v>,Vinte,</v>
      </c>
      <c r="D1976" s="2" t="str">
        <f ca="1">INDEX(Tabel3[ReisNaam],Tabel4[[#This Row],[Reis.Index]])&amp;","</f>
        <v>Leticia,</v>
      </c>
      <c r="E1976" t="s">
        <v>4714</v>
      </c>
      <c r="F1976" t="s">
        <v>2605</v>
      </c>
      <c r="G1976" s="17" t="str">
        <f t="shared" ca="1" si="63"/>
        <v>,22-01-2020,</v>
      </c>
      <c r="H1976" s="2">
        <f ca="1">RANDBETWEEN(1,Formules!$B$3)</f>
        <v>659</v>
      </c>
      <c r="I1976" s="2">
        <f t="shared" si="64"/>
        <v>1975</v>
      </c>
    </row>
    <row r="1977" spans="1:9" x14ac:dyDescent="0.25">
      <c r="A1977" s="2" t="str">
        <f ca="1">Tabel4[[#This Row],[GroepBeheerderEmail]]&amp;Tabel4[[#This Row],[GroepNaam]]&amp;Tabel4[[#This Row],[ReisNaam]]&amp;Tabel4[[#This Row],[NotitieTitel]]&amp;Tabel4[[#This Row],[NotitieDatum]]&amp;Tabel4[[#This Row],[NotitieTekst]]</f>
        <v>Allx.Dugmore@gmail.com,Topicblab,Xifangcheng,Front-line needs-based initiative,22-01-2020,Quisque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v>
      </c>
      <c r="B1977" s="2" t="str">
        <f ca="1">SUBSTITUTE(INDEX(Tabel3[GroepBeheerderEmail],Tabel4[[#This Row],[Reis.Index]]),",","")</f>
        <v>Allx.Dugmore@gmail.com</v>
      </c>
      <c r="C1977" s="2" t="str">
        <f ca="1">INDEX(Tabel3[GroepNaam],Tabel4[[#This Row],[Reis.Index]])</f>
        <v>,Topicblab,</v>
      </c>
      <c r="D1977" s="2" t="str">
        <f ca="1">INDEX(Tabel3[ReisNaam],Tabel4[[#This Row],[Reis.Index]])&amp;","</f>
        <v>Xifangcheng,</v>
      </c>
      <c r="E1977" t="s">
        <v>4715</v>
      </c>
      <c r="F1977" t="s">
        <v>2731</v>
      </c>
      <c r="G1977" s="17" t="str">
        <f t="shared" ca="1" si="63"/>
        <v>,22-01-2020,</v>
      </c>
      <c r="H1977" s="2">
        <f ca="1">RANDBETWEEN(1,Formules!$B$3)</f>
        <v>636</v>
      </c>
      <c r="I1977" s="2">
        <f t="shared" si="64"/>
        <v>1976</v>
      </c>
    </row>
    <row r="1978" spans="1:9" x14ac:dyDescent="0.25">
      <c r="A1978" s="2" t="str">
        <f ca="1">Tabel4[[#This Row],[GroepBeheerderEmail]]&amp;Tabel4[[#This Row],[GroepNaam]]&amp;Tabel4[[#This Row],[ReisNaam]]&amp;Tabel4[[#This Row],[NotitieTitel]]&amp;Tabel4[[#This Row],[NotitieDatum]]&amp;Tabel4[[#This Row],[NotitieTekst]]</f>
        <v>Philippe.Vogele@gmail.com,Eayo,Oygon,Object-based even-keeled Graphic Interface,22-01-2020,Integer ac neque.</v>
      </c>
      <c r="B1978" s="2" t="str">
        <f ca="1">SUBSTITUTE(INDEX(Tabel3[GroepBeheerderEmail],Tabel4[[#This Row],[Reis.Index]]),",","")</f>
        <v>Philippe.Vogele@gmail.com</v>
      </c>
      <c r="C1978" s="2" t="str">
        <f ca="1">INDEX(Tabel3[GroepNaam],Tabel4[[#This Row],[Reis.Index]])</f>
        <v>,Eayo,</v>
      </c>
      <c r="D1978" s="2" t="str">
        <f ca="1">INDEX(Tabel3[ReisNaam],Tabel4[[#This Row],[Reis.Index]])&amp;","</f>
        <v>Oygon,</v>
      </c>
      <c r="E1978" t="s">
        <v>4716</v>
      </c>
      <c r="F1978" t="s">
        <v>1727</v>
      </c>
      <c r="G1978" s="17" t="str">
        <f t="shared" ca="1" si="63"/>
        <v>,22-01-2020,</v>
      </c>
      <c r="H1978" s="2">
        <f ca="1">RANDBETWEEN(1,Formules!$B$3)</f>
        <v>372</v>
      </c>
      <c r="I1978" s="2">
        <f t="shared" si="64"/>
        <v>1977</v>
      </c>
    </row>
    <row r="1979" spans="1:9" x14ac:dyDescent="0.25">
      <c r="A1979" s="2" t="str">
        <f ca="1">Tabel4[[#This Row],[GroepBeheerderEmail]]&amp;Tabel4[[#This Row],[GroepNaam]]&amp;Tabel4[[#This Row],[ReisNaam]]&amp;Tabel4[[#This Row],[NotitieTitel]]&amp;Tabel4[[#This Row],[NotitieDatum]]&amp;Tabel4[[#This Row],[NotitieTekst]]</f>
        <v>Neely.Loughead@gmail.com,Lajo,Kuz’minskiye Otverzhki,Total system-worthy initiative,22-01-2020,Nullam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v>
      </c>
      <c r="B1979" s="2" t="str">
        <f ca="1">SUBSTITUTE(INDEX(Tabel3[GroepBeheerderEmail],Tabel4[[#This Row],[Reis.Index]]),",","")</f>
        <v>Neely.Loughead@gmail.com</v>
      </c>
      <c r="C1979" s="2" t="str">
        <f ca="1">INDEX(Tabel3[GroepNaam],Tabel4[[#This Row],[Reis.Index]])</f>
        <v>,Lajo,</v>
      </c>
      <c r="D1979" s="2" t="str">
        <f ca="1">INDEX(Tabel3[ReisNaam],Tabel4[[#This Row],[Reis.Index]])&amp;","</f>
        <v>Kuz’minskiye Otverzhki,</v>
      </c>
      <c r="E1979" t="s">
        <v>4717</v>
      </c>
      <c r="F1979" t="s">
        <v>2225</v>
      </c>
      <c r="G1979" s="17" t="str">
        <f t="shared" ca="1" si="63"/>
        <v>,22-01-2020,</v>
      </c>
      <c r="H1979" s="2">
        <f ca="1">RANDBETWEEN(1,Formules!$B$3)</f>
        <v>298</v>
      </c>
      <c r="I1979" s="2">
        <f t="shared" si="64"/>
        <v>1978</v>
      </c>
    </row>
    <row r="1980" spans="1:9" x14ac:dyDescent="0.25">
      <c r="A1980" s="2" t="str">
        <f ca="1">Tabel4[[#This Row],[GroepBeheerderEmail]]&amp;Tabel4[[#This Row],[GroepNaam]]&amp;Tabel4[[#This Row],[ReisNaam]]&amp;Tabel4[[#This Row],[NotitieTitel]]&amp;Tabel4[[#This Row],[NotitieDatum]]&amp;Tabel4[[#This Row],[NotitieTekst]]</f>
        <v>Effie.O'Corr@gmail.com,Geba,Jianshan,Visionary user-facing utilisation,22-01-2020,Integer tincidunt ante vel ipsum. Praesent blandit lacinia erat. Vestibulum sed magna at nunc commodo placerat. Praesent blandit.</v>
      </c>
      <c r="B1980" s="2" t="str">
        <f ca="1">SUBSTITUTE(INDEX(Tabel3[GroepBeheerderEmail],Tabel4[[#This Row],[Reis.Index]]),",","")</f>
        <v>Effie.O'Corr@gmail.com</v>
      </c>
      <c r="C1980" s="2" t="str">
        <f ca="1">INDEX(Tabel3[GroepNaam],Tabel4[[#This Row],[Reis.Index]])</f>
        <v>,Geba,</v>
      </c>
      <c r="D1980" s="2" t="str">
        <f ca="1">INDEX(Tabel3[ReisNaam],Tabel4[[#This Row],[Reis.Index]])&amp;","</f>
        <v>Jianshan,</v>
      </c>
      <c r="E1980" t="s">
        <v>4718</v>
      </c>
      <c r="F1980" t="s">
        <v>2732</v>
      </c>
      <c r="G1980" s="17" t="str">
        <f t="shared" ca="1" si="63"/>
        <v>,22-01-2020,</v>
      </c>
      <c r="H1980" s="2">
        <f ca="1">RANDBETWEEN(1,Formules!$B$3)</f>
        <v>398</v>
      </c>
      <c r="I1980" s="2">
        <f t="shared" si="64"/>
        <v>1979</v>
      </c>
    </row>
    <row r="1981" spans="1:9" x14ac:dyDescent="0.25">
      <c r="A1981" s="2" t="str">
        <f ca="1">Tabel4[[#This Row],[GroepBeheerderEmail]]&amp;Tabel4[[#This Row],[GroepNaam]]&amp;Tabel4[[#This Row],[ReisNaam]]&amp;Tabel4[[#This Row],[NotitieTitel]]&amp;Tabel4[[#This Row],[NotitieDatum]]&amp;Tabel4[[#This Row],[NotitieTekst]]</f>
        <v>Mayne.Begent@gmail.com,Rhyloo,Campaka,Decentralized logistical concept,22-01-2020,Aliquam quis turpis eget elit sodales scelerisque. Mauris sit amet eros. Suspendisse accumsan tortor quis turpis. Sed ante. Vivamus tortor. Duis mattis egestas metus. Aenean fermentum.</v>
      </c>
      <c r="B1981" s="2" t="str">
        <f ca="1">SUBSTITUTE(INDEX(Tabel3[GroepBeheerderEmail],Tabel4[[#This Row],[Reis.Index]]),",","")</f>
        <v>Mayne.Begent@gmail.com</v>
      </c>
      <c r="C1981" s="2" t="str">
        <f ca="1">INDEX(Tabel3[GroepNaam],Tabel4[[#This Row],[Reis.Index]])</f>
        <v>,Rhyloo,</v>
      </c>
      <c r="D1981" s="2" t="str">
        <f ca="1">INDEX(Tabel3[ReisNaam],Tabel4[[#This Row],[Reis.Index]])&amp;","</f>
        <v>Campaka,</v>
      </c>
      <c r="E1981" t="s">
        <v>4719</v>
      </c>
      <c r="F1981" t="s">
        <v>1892</v>
      </c>
      <c r="G1981" s="17" t="str">
        <f t="shared" ca="1" si="63"/>
        <v>,22-01-2020,</v>
      </c>
      <c r="H1981" s="2">
        <f ca="1">RANDBETWEEN(1,Formules!$B$3)</f>
        <v>624</v>
      </c>
      <c r="I1981" s="2">
        <f t="shared" si="64"/>
        <v>1980</v>
      </c>
    </row>
    <row r="1982" spans="1:9" x14ac:dyDescent="0.25">
      <c r="A1982" s="2" t="str">
        <f ca="1">Tabel4[[#This Row],[GroepBeheerderEmail]]&amp;Tabel4[[#This Row],[GroepNaam]]&amp;Tabel4[[#This Row],[ReisNaam]]&amp;Tabel4[[#This Row],[NotitieTitel]]&amp;Tabel4[[#This Row],[NotitieDatum]]&amp;Tabel4[[#This Row],[NotitieTekst]]</f>
        <v>Neely.Loughead@gmail.com,Lajo,Sidi Bouzid,Persistent logistical help-desk,22-01-2020,In hac habitasse platea dictumst. Morbi vestibulum, velit id pretium iaculis, diam erat fermentum justo, nec condimentum neque sapien placerat ante. Nulla justo.</v>
      </c>
      <c r="B1982" s="2" t="str">
        <f ca="1">SUBSTITUTE(INDEX(Tabel3[GroepBeheerderEmail],Tabel4[[#This Row],[Reis.Index]]),",","")</f>
        <v>Neely.Loughead@gmail.com</v>
      </c>
      <c r="C1982" s="2" t="str">
        <f ca="1">INDEX(Tabel3[GroepNaam],Tabel4[[#This Row],[Reis.Index]])</f>
        <v>,Lajo,</v>
      </c>
      <c r="D1982" s="2" t="str">
        <f ca="1">INDEX(Tabel3[ReisNaam],Tabel4[[#This Row],[Reis.Index]])&amp;","</f>
        <v>Sidi Bouzid,</v>
      </c>
      <c r="E1982" t="s">
        <v>4720</v>
      </c>
      <c r="F1982" t="s">
        <v>2414</v>
      </c>
      <c r="G1982" s="17" t="str">
        <f t="shared" ca="1" si="63"/>
        <v>,22-01-2020,</v>
      </c>
      <c r="H1982" s="2">
        <f ca="1">RANDBETWEEN(1,Formules!$B$3)</f>
        <v>331</v>
      </c>
      <c r="I1982" s="2">
        <f t="shared" si="64"/>
        <v>1981</v>
      </c>
    </row>
    <row r="1983" spans="1:9" x14ac:dyDescent="0.25">
      <c r="A1983" s="2" t="str">
        <f ca="1">Tabel4[[#This Row],[GroepBeheerderEmail]]&amp;Tabel4[[#This Row],[GroepNaam]]&amp;Tabel4[[#This Row],[ReisNaam]]&amp;Tabel4[[#This Row],[NotitieTitel]]&amp;Tabel4[[#This Row],[NotitieDatum]]&amp;Tabel4[[#This Row],[NotitieTekst]]</f>
        <v>Andrey.Pieche@gmail.com,Voonix,Liuxiang,Enhanced dedicated workforce,22-01-2020,Aliquam augue quam, sollicitudin vitae, consectetuer eget, rutrum at, lorem. Integer tincidunt ante vel ipsum. Praesent blandit lacinia erat. Vestibulum sed magna at nunc commodo placerat.</v>
      </c>
      <c r="B1983" s="2" t="str">
        <f ca="1">SUBSTITUTE(INDEX(Tabel3[GroepBeheerderEmail],Tabel4[[#This Row],[Reis.Index]]),",","")</f>
        <v>Andrey.Pieche@gmail.com</v>
      </c>
      <c r="C1983" s="2" t="str">
        <f ca="1">INDEX(Tabel3[GroepNaam],Tabel4[[#This Row],[Reis.Index]])</f>
        <v>,Voonix,</v>
      </c>
      <c r="D1983" s="2" t="str">
        <f ca="1">INDEX(Tabel3[ReisNaam],Tabel4[[#This Row],[Reis.Index]])&amp;","</f>
        <v>Liuxiang,</v>
      </c>
      <c r="E1983" t="s">
        <v>4721</v>
      </c>
      <c r="F1983" t="s">
        <v>2733</v>
      </c>
      <c r="G1983" s="17" t="str">
        <f t="shared" ca="1" si="63"/>
        <v>,22-01-2020,</v>
      </c>
      <c r="H1983" s="2">
        <f ca="1">RANDBETWEEN(1,Formules!$B$3)</f>
        <v>81</v>
      </c>
      <c r="I1983" s="2">
        <f t="shared" si="64"/>
        <v>1982</v>
      </c>
    </row>
    <row r="1984" spans="1:9" x14ac:dyDescent="0.25">
      <c r="A1984" s="2" t="str">
        <f ca="1">Tabel4[[#This Row],[GroepBeheerderEmail]]&amp;Tabel4[[#This Row],[GroepNaam]]&amp;Tabel4[[#This Row],[ReisNaam]]&amp;Tabel4[[#This Row],[NotitieTitel]]&amp;Tabel4[[#This Row],[NotitieDatum]]&amp;Tabel4[[#This Row],[NotitieTekst]]</f>
        <v>Allene.Hadlee@gmail.com,Pixonyx,Gang,Extended responsive neural-net,22-01-2020,Cras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v>
      </c>
      <c r="B1984" s="2" t="str">
        <f ca="1">SUBSTITUTE(INDEX(Tabel3[GroepBeheerderEmail],Tabel4[[#This Row],[Reis.Index]]),",","")</f>
        <v>Allene.Hadlee@gmail.com</v>
      </c>
      <c r="C1984" s="2" t="str">
        <f ca="1">INDEX(Tabel3[GroepNaam],Tabel4[[#This Row],[Reis.Index]])</f>
        <v>,Pixonyx,</v>
      </c>
      <c r="D1984" s="2" t="str">
        <f ca="1">INDEX(Tabel3[ReisNaam],Tabel4[[#This Row],[Reis.Index]])&amp;","</f>
        <v>Gang,</v>
      </c>
      <c r="E1984" t="s">
        <v>4722</v>
      </c>
      <c r="F1984" t="s">
        <v>2734</v>
      </c>
      <c r="G1984" s="17" t="str">
        <f t="shared" ca="1" si="63"/>
        <v>,22-01-2020,</v>
      </c>
      <c r="H1984" s="2">
        <f ca="1">RANDBETWEEN(1,Formules!$B$3)</f>
        <v>604</v>
      </c>
      <c r="I1984" s="2">
        <f t="shared" si="64"/>
        <v>1983</v>
      </c>
    </row>
    <row r="1985" spans="1:9" x14ac:dyDescent="0.25">
      <c r="A1985" s="2" t="str">
        <f ca="1">Tabel4[[#This Row],[GroepBeheerderEmail]]&amp;Tabel4[[#This Row],[GroepNaam]]&amp;Tabel4[[#This Row],[ReisNaam]]&amp;Tabel4[[#This Row],[NotitieTitel]]&amp;Tabel4[[#This Row],[NotitieDatum]]&amp;Tabel4[[#This Row],[NotitieTekst]]</f>
        <v>Torin.Matuszyk@gmail.com,Fanoodle,Prince Albert,Fundamental incremental interface,22-01-2020,Nam dui.</v>
      </c>
      <c r="B1985" s="2" t="str">
        <f ca="1">SUBSTITUTE(INDEX(Tabel3[GroepBeheerderEmail],Tabel4[[#This Row],[Reis.Index]]),",","")</f>
        <v>Torin.Matuszyk@gmail.com</v>
      </c>
      <c r="C1985" s="2" t="str">
        <f ca="1">INDEX(Tabel3[GroepNaam],Tabel4[[#This Row],[Reis.Index]])</f>
        <v>,Fanoodle,</v>
      </c>
      <c r="D1985" s="2" t="str">
        <f ca="1">INDEX(Tabel3[ReisNaam],Tabel4[[#This Row],[Reis.Index]])&amp;","</f>
        <v>Prince Albert,</v>
      </c>
      <c r="E1985" t="s">
        <v>4723</v>
      </c>
      <c r="F1985" t="s">
        <v>1787</v>
      </c>
      <c r="G1985" s="17" t="str">
        <f t="shared" ca="1" si="63"/>
        <v>,22-01-2020,</v>
      </c>
      <c r="H1985" s="2">
        <f ca="1">RANDBETWEEN(1,Formules!$B$3)</f>
        <v>612</v>
      </c>
      <c r="I1985" s="2">
        <f t="shared" si="64"/>
        <v>1984</v>
      </c>
    </row>
    <row r="1986" spans="1:9" x14ac:dyDescent="0.25">
      <c r="A1986" s="2" t="str">
        <f ca="1">Tabel4[[#This Row],[GroepBeheerderEmail]]&amp;Tabel4[[#This Row],[GroepNaam]]&amp;Tabel4[[#This Row],[ReisNaam]]&amp;Tabel4[[#This Row],[NotitieTitel]]&amp;Tabel4[[#This Row],[NotitieDatum]]&amp;Tabel4[[#This Row],[NotitieTekst]]</f>
        <v>Lorelei.Lindfors@gmail.com,Devpulse,Baiyin,Triple-buffered heuristic data-warehouse,22-01-2020,Nulla tellus. In sagittis dui vel nisl. Duis ac nibh. Fusce lacus purus, aliquet at, feugiat non, pretium quis, lectus.</v>
      </c>
      <c r="B1986" s="2" t="str">
        <f ca="1">SUBSTITUTE(INDEX(Tabel3[GroepBeheerderEmail],Tabel4[[#This Row],[Reis.Index]]),",","")</f>
        <v>Lorelei.Lindfors@gmail.com</v>
      </c>
      <c r="C1986" s="2" t="str">
        <f ca="1">INDEX(Tabel3[GroepNaam],Tabel4[[#This Row],[Reis.Index]])</f>
        <v>,Devpulse,</v>
      </c>
      <c r="D1986" s="2" t="str">
        <f ca="1">INDEX(Tabel3[ReisNaam],Tabel4[[#This Row],[Reis.Index]])&amp;","</f>
        <v>Baiyin,</v>
      </c>
      <c r="E1986" t="s">
        <v>4724</v>
      </c>
      <c r="F1986" t="s">
        <v>1685</v>
      </c>
      <c r="G1986" s="17" t="str">
        <f t="shared" ca="1" si="63"/>
        <v>,22-01-2020,</v>
      </c>
      <c r="H1986" s="2">
        <f ca="1">RANDBETWEEN(1,Formules!$B$3)</f>
        <v>897</v>
      </c>
      <c r="I1986" s="2">
        <f t="shared" si="64"/>
        <v>1985</v>
      </c>
    </row>
    <row r="1987" spans="1:9" x14ac:dyDescent="0.25">
      <c r="A1987" s="2" t="str">
        <f ca="1">Tabel4[[#This Row],[GroepBeheerderEmail]]&amp;Tabel4[[#This Row],[GroepNaam]]&amp;Tabel4[[#This Row],[ReisNaam]]&amp;Tabel4[[#This Row],[NotitieTitel]]&amp;Tabel4[[#This Row],[NotitieDatum]]&amp;Tabel4[[#This Row],[NotitieTekst]]</f>
        <v>Lettie.Handling@gmail.com,Jamia,Marjayoûn,Programmable foreground task-force,22-01-2020,Sed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v>
      </c>
      <c r="B1987" s="2" t="str">
        <f ca="1">SUBSTITUTE(INDEX(Tabel3[GroepBeheerderEmail],Tabel4[[#This Row],[Reis.Index]]),",","")</f>
        <v>Lettie.Handling@gmail.com</v>
      </c>
      <c r="C1987" s="2" t="str">
        <f ca="1">INDEX(Tabel3[GroepNaam],Tabel4[[#This Row],[Reis.Index]])</f>
        <v>,Jamia,</v>
      </c>
      <c r="D1987" s="2" t="str">
        <f ca="1">INDEX(Tabel3[ReisNaam],Tabel4[[#This Row],[Reis.Index]])&amp;","</f>
        <v>Marjayoûn,</v>
      </c>
      <c r="E1987" t="s">
        <v>4725</v>
      </c>
      <c r="F1987" t="s">
        <v>1853</v>
      </c>
      <c r="G1987" s="17" t="str">
        <f t="shared" ca="1" si="63"/>
        <v>,22-01-2020,</v>
      </c>
      <c r="H1987" s="2">
        <f ca="1">RANDBETWEEN(1,Formules!$B$3)</f>
        <v>2</v>
      </c>
      <c r="I1987" s="2">
        <f t="shared" si="64"/>
        <v>1986</v>
      </c>
    </row>
    <row r="1988" spans="1:9" x14ac:dyDescent="0.25">
      <c r="A1988" s="2" t="str">
        <f ca="1">Tabel4[[#This Row],[GroepBeheerderEmail]]&amp;Tabel4[[#This Row],[GroepNaam]]&amp;Tabel4[[#This Row],[ReisNaam]]&amp;Tabel4[[#This Row],[NotitieTitel]]&amp;Tabel4[[#This Row],[NotitieDatum]]&amp;Tabel4[[#This Row],[NotitieTekst]]</f>
        <v>Lane.Mellows@gmail.com,Roomm,Alvesta,Synchronised zero defect intranet,22-01-2020,Nunc nisl.</v>
      </c>
      <c r="B1988" s="2" t="str">
        <f ca="1">SUBSTITUTE(INDEX(Tabel3[GroepBeheerderEmail],Tabel4[[#This Row],[Reis.Index]]),",","")</f>
        <v>Lane.Mellows@gmail.com</v>
      </c>
      <c r="C1988" s="2" t="str">
        <f ca="1">INDEX(Tabel3[GroepNaam],Tabel4[[#This Row],[Reis.Index]])</f>
        <v>,Roomm,</v>
      </c>
      <c r="D1988" s="2" t="str">
        <f ca="1">INDEX(Tabel3[ReisNaam],Tabel4[[#This Row],[Reis.Index]])&amp;","</f>
        <v>Alvesta,</v>
      </c>
      <c r="E1988" t="s">
        <v>4726</v>
      </c>
      <c r="F1988" t="s">
        <v>2178</v>
      </c>
      <c r="G1988" s="17" t="str">
        <f t="shared" ca="1" si="63"/>
        <v>,22-01-2020,</v>
      </c>
      <c r="H1988" s="2">
        <f ca="1">RANDBETWEEN(1,Formules!$B$3)</f>
        <v>735</v>
      </c>
      <c r="I1988" s="2">
        <f t="shared" si="64"/>
        <v>1987</v>
      </c>
    </row>
    <row r="1989" spans="1:9" x14ac:dyDescent="0.25">
      <c r="A1989" s="2" t="str">
        <f ca="1">Tabel4[[#This Row],[GroepBeheerderEmail]]&amp;Tabel4[[#This Row],[GroepNaam]]&amp;Tabel4[[#This Row],[ReisNaam]]&amp;Tabel4[[#This Row],[NotitieTitel]]&amp;Tabel4[[#This Row],[NotitieDatum]]&amp;Tabel4[[#This Row],[NotitieTekst]]</f>
        <v>Jenelle.Caw@gmail.com,Tazz,Pingpo,Reduced attitude-oriented parallelism,22-01-2020,Donec vitae nisi. Nam ultrices, libero non mattis pulvinar, nulla pede ullamcorper augue, a suscipit nulla elit ac nulla. Sed vel enim sit amet nunc viverra dapibus. Nulla suscipit ligula in lacus.</v>
      </c>
      <c r="B1989" s="2" t="str">
        <f ca="1">SUBSTITUTE(INDEX(Tabel3[GroepBeheerderEmail],Tabel4[[#This Row],[Reis.Index]]),",","")</f>
        <v>Jenelle.Caw@gmail.com</v>
      </c>
      <c r="C1989" s="2" t="str">
        <f ca="1">INDEX(Tabel3[GroepNaam],Tabel4[[#This Row],[Reis.Index]])</f>
        <v>,Tazz,</v>
      </c>
      <c r="D1989" s="2" t="str">
        <f ca="1">INDEX(Tabel3[ReisNaam],Tabel4[[#This Row],[Reis.Index]])&amp;","</f>
        <v>Pingpo,</v>
      </c>
      <c r="E1989" t="s">
        <v>4727</v>
      </c>
      <c r="F1989" t="s">
        <v>2440</v>
      </c>
      <c r="G1989" s="17" t="str">
        <f t="shared" ca="1" si="63"/>
        <v>,22-01-2020,</v>
      </c>
      <c r="H1989" s="2">
        <f ca="1">RANDBETWEEN(1,Formules!$B$3)</f>
        <v>251</v>
      </c>
      <c r="I1989" s="2">
        <f t="shared" si="64"/>
        <v>1988</v>
      </c>
    </row>
    <row r="1990" spans="1:9" x14ac:dyDescent="0.25">
      <c r="A1990" s="2" t="str">
        <f ca="1">Tabel4[[#This Row],[GroepBeheerderEmail]]&amp;Tabel4[[#This Row],[GroepNaam]]&amp;Tabel4[[#This Row],[ReisNaam]]&amp;Tabel4[[#This Row],[NotitieTitel]]&amp;Tabel4[[#This Row],[NotitieDatum]]&amp;Tabel4[[#This Row],[NotitieTekst]]</f>
        <v>Padriac.Gauden@gmail.com,Avavee,Piteå,Customer-focused multi-state ability,22-01-2020,Morbi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v>
      </c>
      <c r="B1990" s="2" t="str">
        <f ca="1">SUBSTITUTE(INDEX(Tabel3[GroepBeheerderEmail],Tabel4[[#This Row],[Reis.Index]]),",","")</f>
        <v>Padriac.Gauden@gmail.com</v>
      </c>
      <c r="C1990" s="2" t="str">
        <f ca="1">INDEX(Tabel3[GroepNaam],Tabel4[[#This Row],[Reis.Index]])</f>
        <v>,Avavee,</v>
      </c>
      <c r="D1990" s="2" t="str">
        <f ca="1">INDEX(Tabel3[ReisNaam],Tabel4[[#This Row],[Reis.Index]])&amp;","</f>
        <v>Piteå,</v>
      </c>
      <c r="E1990" t="s">
        <v>4728</v>
      </c>
      <c r="F1990" t="s">
        <v>2492</v>
      </c>
      <c r="G1990" s="17" t="str">
        <f t="shared" ca="1" si="63"/>
        <v>,22-01-2020,</v>
      </c>
      <c r="H1990" s="2">
        <f ca="1">RANDBETWEEN(1,Formules!$B$3)</f>
        <v>437</v>
      </c>
      <c r="I1990" s="2">
        <f t="shared" si="64"/>
        <v>1989</v>
      </c>
    </row>
    <row r="1991" spans="1:9" x14ac:dyDescent="0.25">
      <c r="A1991" s="2" t="str">
        <f ca="1">Tabel4[[#This Row],[GroepBeheerderEmail]]&amp;Tabel4[[#This Row],[GroepNaam]]&amp;Tabel4[[#This Row],[ReisNaam]]&amp;Tabel4[[#This Row],[NotitieTitel]]&amp;Tabel4[[#This Row],[NotitieDatum]]&amp;Tabel4[[#This Row],[NotitieTekst]]</f>
        <v>Lane.Mellows@gmail.com,Roomm,Independencia,Cloned multi-state definition,22-01-2020,Duis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v>
      </c>
      <c r="B1991" s="2" t="str">
        <f ca="1">SUBSTITUTE(INDEX(Tabel3[GroepBeheerderEmail],Tabel4[[#This Row],[Reis.Index]]),",","")</f>
        <v>Lane.Mellows@gmail.com</v>
      </c>
      <c r="C1991" s="2" t="str">
        <f ca="1">INDEX(Tabel3[GroepNaam],Tabel4[[#This Row],[Reis.Index]])</f>
        <v>,Roomm,</v>
      </c>
      <c r="D1991" s="2" t="str">
        <f ca="1">INDEX(Tabel3[ReisNaam],Tabel4[[#This Row],[Reis.Index]])&amp;","</f>
        <v>Independencia,</v>
      </c>
      <c r="E1991" t="s">
        <v>4729</v>
      </c>
      <c r="F1991" t="s">
        <v>2045</v>
      </c>
      <c r="G1991" s="17" t="str">
        <f t="shared" ca="1" si="63"/>
        <v>,22-01-2020,</v>
      </c>
      <c r="H1991" s="2">
        <f ca="1">RANDBETWEEN(1,Formules!$B$3)</f>
        <v>666</v>
      </c>
      <c r="I1991" s="2">
        <f t="shared" si="64"/>
        <v>1990</v>
      </c>
    </row>
    <row r="1992" spans="1:9" x14ac:dyDescent="0.25">
      <c r="A1992" s="2" t="str">
        <f ca="1">Tabel4[[#This Row],[GroepBeheerderEmail]]&amp;Tabel4[[#This Row],[GroepNaam]]&amp;Tabel4[[#This Row],[ReisNaam]]&amp;Tabel4[[#This Row],[NotitieTitel]]&amp;Tabel4[[#This Row],[NotitieDatum]]&amp;Tabel4[[#This Row],[NotitieTekst]]</f>
        <v>Drake.Bennie@gmail.com,Edgeblab,Pesochnoye,Switchable motivating time-frame,22-01-2020,Etiam pretium iaculis justo. In hac habitasse platea dictumst. Etiam faucibus cursus urna. Ut tellus.</v>
      </c>
      <c r="B1992" s="2" t="str">
        <f ca="1">SUBSTITUTE(INDEX(Tabel3[GroepBeheerderEmail],Tabel4[[#This Row],[Reis.Index]]),",","")</f>
        <v>Drake.Bennie@gmail.com</v>
      </c>
      <c r="C1992" s="2" t="str">
        <f ca="1">INDEX(Tabel3[GroepNaam],Tabel4[[#This Row],[Reis.Index]])</f>
        <v>,Edgeblab,</v>
      </c>
      <c r="D1992" s="2" t="str">
        <f ca="1">INDEX(Tabel3[ReisNaam],Tabel4[[#This Row],[Reis.Index]])&amp;","</f>
        <v>Pesochnoye,</v>
      </c>
      <c r="E1992" t="s">
        <v>4730</v>
      </c>
      <c r="F1992" t="s">
        <v>2658</v>
      </c>
      <c r="G1992" s="17" t="str">
        <f t="shared" ca="1" si="63"/>
        <v>,22-01-2020,</v>
      </c>
      <c r="H1992" s="2">
        <f ca="1">RANDBETWEEN(1,Formules!$B$3)</f>
        <v>973</v>
      </c>
      <c r="I1992" s="2">
        <f t="shared" si="64"/>
        <v>1991</v>
      </c>
    </row>
    <row r="1993" spans="1:9" x14ac:dyDescent="0.25">
      <c r="A1993" s="2" t="str">
        <f ca="1">Tabel4[[#This Row],[GroepBeheerderEmail]]&amp;Tabel4[[#This Row],[GroepNaam]]&amp;Tabel4[[#This Row],[ReisNaam]]&amp;Tabel4[[#This Row],[NotitieTitel]]&amp;Tabel4[[#This Row],[NotitieDatum]]&amp;Tabel4[[#This Row],[NotitieTekst]]</f>
        <v>Hillier.Carff@gmail.com,Zooveo,Rukungiri,Polarised asynchronous secured line,22-01-2020,Pellentesque ultrices mattis odio. Donec vitae nisi.</v>
      </c>
      <c r="B1993" s="2" t="str">
        <f ca="1">SUBSTITUTE(INDEX(Tabel3[GroepBeheerderEmail],Tabel4[[#This Row],[Reis.Index]]),",","")</f>
        <v>Hillier.Carff@gmail.com</v>
      </c>
      <c r="C1993" s="2" t="str">
        <f ca="1">INDEX(Tabel3[GroepNaam],Tabel4[[#This Row],[Reis.Index]])</f>
        <v>,Zooveo,</v>
      </c>
      <c r="D1993" s="2" t="str">
        <f ca="1">INDEX(Tabel3[ReisNaam],Tabel4[[#This Row],[Reis.Index]])&amp;","</f>
        <v>Rukungiri,</v>
      </c>
      <c r="E1993" t="s">
        <v>4731</v>
      </c>
      <c r="F1993" t="s">
        <v>2403</v>
      </c>
      <c r="G1993" s="17" t="str">
        <f t="shared" ca="1" si="63"/>
        <v>,22-01-2020,</v>
      </c>
      <c r="H1993" s="2">
        <f ca="1">RANDBETWEEN(1,Formules!$B$3)</f>
        <v>845</v>
      </c>
      <c r="I1993" s="2">
        <f t="shared" si="64"/>
        <v>1992</v>
      </c>
    </row>
    <row r="1994" spans="1:9" x14ac:dyDescent="0.25">
      <c r="A1994" s="2" t="str">
        <f ca="1">Tabel4[[#This Row],[GroepBeheerderEmail]]&amp;Tabel4[[#This Row],[GroepNaam]]&amp;Tabel4[[#This Row],[ReisNaam]]&amp;Tabel4[[#This Row],[NotitieTitel]]&amp;Tabel4[[#This Row],[NotitieDatum]]&amp;Tabel4[[#This Row],[NotitieTekst]]</f>
        <v>Pennie.Thomtson@gmail.com,Livetube,Avlónas,Front-line needs-based data-warehouse,22-01-2020,Mauris ullamcorper purus sit amet nulla. Quisque arcu libero, rutrum ac, lobortis vel, dapibus at, diam. Nam tristique tortor eu pede.</v>
      </c>
      <c r="B1994" s="2" t="str">
        <f ca="1">SUBSTITUTE(INDEX(Tabel3[GroepBeheerderEmail],Tabel4[[#This Row],[Reis.Index]]),",","")</f>
        <v>Pennie.Thomtson@gmail.com</v>
      </c>
      <c r="C1994" s="2" t="str">
        <f ca="1">INDEX(Tabel3[GroepNaam],Tabel4[[#This Row],[Reis.Index]])</f>
        <v>,Livetube,</v>
      </c>
      <c r="D1994" s="2" t="str">
        <f ca="1">INDEX(Tabel3[ReisNaam],Tabel4[[#This Row],[Reis.Index]])&amp;","</f>
        <v>Avlónas,</v>
      </c>
      <c r="E1994" t="s">
        <v>4732</v>
      </c>
      <c r="F1994" t="s">
        <v>2134</v>
      </c>
      <c r="G1994" s="17" t="str">
        <f t="shared" ca="1" si="63"/>
        <v>,22-01-2020,</v>
      </c>
      <c r="H1994" s="2">
        <f ca="1">RANDBETWEEN(1,Formules!$B$3)</f>
        <v>902</v>
      </c>
      <c r="I1994" s="2">
        <f t="shared" si="64"/>
        <v>1993</v>
      </c>
    </row>
    <row r="1995" spans="1:9" x14ac:dyDescent="0.25">
      <c r="A1995" s="2" t="str">
        <f ca="1">Tabel4[[#This Row],[GroepBeheerderEmail]]&amp;Tabel4[[#This Row],[GroepNaam]]&amp;Tabel4[[#This Row],[ReisNaam]]&amp;Tabel4[[#This Row],[NotitieTitel]]&amp;Tabel4[[#This Row],[NotitieDatum]]&amp;Tabel4[[#This Row],[NotitieTekst]]</f>
        <v>Francene.Dougharty@gmail.com,Tambee,Suizhou,Inverse empowering ability,22-01-2020,Quisque erat eros, viverra eget, congue eget, semper rutrum, nulla. Nunc purus. Phasellus in felis.</v>
      </c>
      <c r="B1995" s="2" t="str">
        <f ca="1">SUBSTITUTE(INDEX(Tabel3[GroepBeheerderEmail],Tabel4[[#This Row],[Reis.Index]]),",","")</f>
        <v>Francene.Dougharty@gmail.com</v>
      </c>
      <c r="C1995" s="2" t="str">
        <f ca="1">INDEX(Tabel3[GroepNaam],Tabel4[[#This Row],[Reis.Index]])</f>
        <v>,Tambee,</v>
      </c>
      <c r="D1995" s="2" t="str">
        <f ca="1">INDEX(Tabel3[ReisNaam],Tabel4[[#This Row],[Reis.Index]])&amp;","</f>
        <v>Suizhou,</v>
      </c>
      <c r="E1995" t="s">
        <v>4733</v>
      </c>
      <c r="F1995" t="s">
        <v>2735</v>
      </c>
      <c r="G1995" s="17" t="str">
        <f t="shared" ca="1" si="63"/>
        <v>,22-01-2020,</v>
      </c>
      <c r="H1995" s="2">
        <f ca="1">RANDBETWEEN(1,Formules!$B$3)</f>
        <v>258</v>
      </c>
      <c r="I1995" s="2">
        <f t="shared" si="64"/>
        <v>1994</v>
      </c>
    </row>
    <row r="1996" spans="1:9" x14ac:dyDescent="0.25">
      <c r="A1996" s="2" t="str">
        <f ca="1">Tabel4[[#This Row],[GroepBeheerderEmail]]&amp;Tabel4[[#This Row],[GroepNaam]]&amp;Tabel4[[#This Row],[ReisNaam]]&amp;Tabel4[[#This Row],[NotitieTitel]]&amp;Tabel4[[#This Row],[NotitieDatum]]&amp;Tabel4[[#This Row],[NotitieTekst]]</f>
        <v>Rickey.Stanislaw@gmail.com,Devbug,Mayuan,Persevering client-driven encoding,22-01-2020,Proin leo odio, porttitor id, consequat in, consequat ut, nulla. Sed accumsan felis. Ut at dolor quis odio consequat varius. Integer ac leo.</v>
      </c>
      <c r="B1996" s="2" t="str">
        <f ca="1">SUBSTITUTE(INDEX(Tabel3[GroepBeheerderEmail],Tabel4[[#This Row],[Reis.Index]]),",","")</f>
        <v>Rickey.Stanislaw@gmail.com</v>
      </c>
      <c r="C1996" s="2" t="str">
        <f ca="1">INDEX(Tabel3[GroepNaam],Tabel4[[#This Row],[Reis.Index]])</f>
        <v>,Devbug,</v>
      </c>
      <c r="D1996" s="2" t="str">
        <f ca="1">INDEX(Tabel3[ReisNaam],Tabel4[[#This Row],[Reis.Index]])&amp;","</f>
        <v>Mayuan,</v>
      </c>
      <c r="E1996" t="s">
        <v>4734</v>
      </c>
      <c r="F1996" t="s">
        <v>2736</v>
      </c>
      <c r="G1996" s="17" t="str">
        <f t="shared" ca="1" si="63"/>
        <v>,22-01-2020,</v>
      </c>
      <c r="H1996" s="2">
        <f ca="1">RANDBETWEEN(1,Formules!$B$3)</f>
        <v>991</v>
      </c>
      <c r="I1996" s="2">
        <f t="shared" si="64"/>
        <v>1995</v>
      </c>
    </row>
    <row r="1997" spans="1:9" x14ac:dyDescent="0.25">
      <c r="A1997" s="2" t="str">
        <f ca="1">Tabel4[[#This Row],[GroepBeheerderEmail]]&amp;Tabel4[[#This Row],[GroepNaam]]&amp;Tabel4[[#This Row],[ReisNaam]]&amp;Tabel4[[#This Row],[NotitieTitel]]&amp;Tabel4[[#This Row],[NotitieDatum]]&amp;Tabel4[[#This Row],[NotitieTekst]]</f>
        <v>Loria.Pickston@gmail.com,Fivespan,Suay,Compatible intangible implementation,22-01-2020,In eleifend quam a odio. In hac habitasse platea dictumst.</v>
      </c>
      <c r="B1997" s="2" t="str">
        <f ca="1">SUBSTITUTE(INDEX(Tabel3[GroepBeheerderEmail],Tabel4[[#This Row],[Reis.Index]]),",","")</f>
        <v>Loria.Pickston@gmail.com</v>
      </c>
      <c r="C1997" s="2" t="str">
        <f ca="1">INDEX(Tabel3[GroepNaam],Tabel4[[#This Row],[Reis.Index]])</f>
        <v>,Fivespan,</v>
      </c>
      <c r="D1997" s="2" t="str">
        <f ca="1">INDEX(Tabel3[ReisNaam],Tabel4[[#This Row],[Reis.Index]])&amp;","</f>
        <v>Suay,</v>
      </c>
      <c r="E1997" t="s">
        <v>4735</v>
      </c>
      <c r="F1997" t="s">
        <v>2737</v>
      </c>
      <c r="G1997" s="17" t="str">
        <f t="shared" ca="1" si="63"/>
        <v>,22-01-2020,</v>
      </c>
      <c r="H1997" s="2">
        <f ca="1">RANDBETWEEN(1,Formules!$B$3)</f>
        <v>764</v>
      </c>
      <c r="I1997" s="2">
        <f t="shared" si="64"/>
        <v>1996</v>
      </c>
    </row>
    <row r="1998" spans="1:9" x14ac:dyDescent="0.25">
      <c r="A1998" s="2" t="str">
        <f ca="1">Tabel4[[#This Row],[GroepBeheerderEmail]]&amp;Tabel4[[#This Row],[GroepNaam]]&amp;Tabel4[[#This Row],[ReisNaam]]&amp;Tabel4[[#This Row],[NotitieTitel]]&amp;Tabel4[[#This Row],[NotitieDatum]]&amp;Tabel4[[#This Row],[NotitieTekst]]</f>
        <v>Freemon.Piche@gmail.com,Twiyo,Zbarazh,User-friendly heuristic Graphical User Interface,22-01-2020,Nam dui. Proin leo odio, porttitor id, consequat in, consequat ut, nulla. Sed accumsan felis. Ut at dolor quis odio consequat varius.</v>
      </c>
      <c r="B1998" s="2" t="str">
        <f ca="1">SUBSTITUTE(INDEX(Tabel3[GroepBeheerderEmail],Tabel4[[#This Row],[Reis.Index]]),",","")</f>
        <v>Freemon.Piche@gmail.com</v>
      </c>
      <c r="C1998" s="2" t="str">
        <f ca="1">INDEX(Tabel3[GroepNaam],Tabel4[[#This Row],[Reis.Index]])</f>
        <v>,Twiyo,</v>
      </c>
      <c r="D1998" s="2" t="str">
        <f ca="1">INDEX(Tabel3[ReisNaam],Tabel4[[#This Row],[Reis.Index]])&amp;","</f>
        <v>Zbarazh,</v>
      </c>
      <c r="E1998" t="s">
        <v>4736</v>
      </c>
      <c r="F1998" t="s">
        <v>2738</v>
      </c>
      <c r="G1998" s="17" t="str">
        <f t="shared" ca="1" si="63"/>
        <v>,22-01-2020,</v>
      </c>
      <c r="H1998" s="2">
        <f ca="1">RANDBETWEEN(1,Formules!$B$3)</f>
        <v>30</v>
      </c>
      <c r="I1998" s="2">
        <f t="shared" si="64"/>
        <v>1997</v>
      </c>
    </row>
    <row r="1999" spans="1:9" x14ac:dyDescent="0.25">
      <c r="A1999" s="2" t="str">
        <f ca="1">Tabel4[[#This Row],[GroepBeheerderEmail]]&amp;Tabel4[[#This Row],[GroepNaam]]&amp;Tabel4[[#This Row],[ReisNaam]]&amp;Tabel4[[#This Row],[NotitieTitel]]&amp;Tabel4[[#This Row],[NotitieDatum]]&amp;Tabel4[[#This Row],[NotitieTekst]]</f>
        <v>Margalo.Gregor@gmail.com,Browsecat,Smolensk,Implemented static projection,22-01-2020,In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v>
      </c>
      <c r="B1999" s="2" t="str">
        <f ca="1">SUBSTITUTE(INDEX(Tabel3[GroepBeheerderEmail],Tabel4[[#This Row],[Reis.Index]]),",","")</f>
        <v>Margalo.Gregor@gmail.com</v>
      </c>
      <c r="C1999" s="2" t="str">
        <f ca="1">INDEX(Tabel3[GroepNaam],Tabel4[[#This Row],[Reis.Index]])</f>
        <v>,Browsecat,</v>
      </c>
      <c r="D1999" s="2" t="str">
        <f ca="1">INDEX(Tabel3[ReisNaam],Tabel4[[#This Row],[Reis.Index]])&amp;","</f>
        <v>Smolensk,</v>
      </c>
      <c r="E1999" t="s">
        <v>4737</v>
      </c>
      <c r="F1999" t="s">
        <v>2567</v>
      </c>
      <c r="G1999" s="17" t="str">
        <f t="shared" ca="1" si="63"/>
        <v>,22-01-2020,</v>
      </c>
      <c r="H1999" s="2">
        <f ca="1">RANDBETWEEN(1,Formules!$B$3)</f>
        <v>551</v>
      </c>
      <c r="I1999" s="2">
        <f t="shared" si="64"/>
        <v>1998</v>
      </c>
    </row>
    <row r="2000" spans="1:9" x14ac:dyDescent="0.25">
      <c r="A2000" s="2" t="str">
        <f ca="1">Tabel4[[#This Row],[GroepBeheerderEmail]]&amp;Tabel4[[#This Row],[GroepNaam]]&amp;Tabel4[[#This Row],[ReisNaam]]&amp;Tabel4[[#This Row],[NotitieTitel]]&amp;Tabel4[[#This Row],[NotitieDatum]]&amp;Tabel4[[#This Row],[NotitieTekst]]</f>
        <v>Phillie.Messruther@gmail.com,Brainverse,Jishui,User-centric value-added forecast,22-01-2020,Donec posuere metus vitae ipsum.</v>
      </c>
      <c r="B2000" s="2" t="str">
        <f ca="1">SUBSTITUTE(INDEX(Tabel3[GroepBeheerderEmail],Tabel4[[#This Row],[Reis.Index]]),",","")</f>
        <v>Phillie.Messruther@gmail.com</v>
      </c>
      <c r="C2000" s="2" t="str">
        <f ca="1">INDEX(Tabel3[GroepNaam],Tabel4[[#This Row],[Reis.Index]])</f>
        <v>,Brainverse,</v>
      </c>
      <c r="D2000" s="2" t="str">
        <f ca="1">INDEX(Tabel3[ReisNaam],Tabel4[[#This Row],[Reis.Index]])&amp;","</f>
        <v>Jishui,</v>
      </c>
      <c r="E2000" t="s">
        <v>4738</v>
      </c>
      <c r="F2000" t="s">
        <v>2739</v>
      </c>
      <c r="G2000" s="17" t="str">
        <f t="shared" ca="1" si="63"/>
        <v>,22-01-2020,</v>
      </c>
      <c r="H2000" s="2">
        <f ca="1">RANDBETWEEN(1,Formules!$B$3)</f>
        <v>523</v>
      </c>
      <c r="I2000" s="2">
        <f t="shared" si="64"/>
        <v>1999</v>
      </c>
    </row>
    <row r="2001" spans="1:9" x14ac:dyDescent="0.25">
      <c r="A2001" s="2" t="str">
        <f ca="1">Tabel4[[#This Row],[GroepBeheerderEmail]]&amp;Tabel4[[#This Row],[GroepNaam]]&amp;Tabel4[[#This Row],[ReisNaam]]&amp;Tabel4[[#This Row],[NotitieTitel]]&amp;Tabel4[[#This Row],[NotitieDatum]]&amp;Tabel4[[#This Row],[NotitieTekst]]</f>
        <v>Devan.Sainteau@gmail.com,Aivee,Tangquan,Organized mobile middleware,22-01-2020,Praesent blandit lacinia erat.</v>
      </c>
      <c r="B2001" s="2" t="str">
        <f ca="1">SUBSTITUTE(INDEX(Tabel3[GroepBeheerderEmail],Tabel4[[#This Row],[Reis.Index]]),",","")</f>
        <v>Devan.Sainteau@gmail.com</v>
      </c>
      <c r="C2001" s="2" t="str">
        <f ca="1">INDEX(Tabel3[GroepNaam],Tabel4[[#This Row],[Reis.Index]])</f>
        <v>,Aivee,</v>
      </c>
      <c r="D2001" s="2" t="str">
        <f ca="1">INDEX(Tabel3[ReisNaam],Tabel4[[#This Row],[Reis.Index]])&amp;","</f>
        <v>Tangquan,</v>
      </c>
      <c r="E2001" t="s">
        <v>4739</v>
      </c>
      <c r="F2001" t="s">
        <v>1704</v>
      </c>
      <c r="G2001" s="17" t="str">
        <f t="shared" ca="1" si="63"/>
        <v>,22-01-2020,</v>
      </c>
      <c r="H2001" s="2">
        <f ca="1">RANDBETWEEN(1,Formules!$B$3)</f>
        <v>649</v>
      </c>
      <c r="I2001" s="2">
        <f t="shared" si="64"/>
        <v>2000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6D93B-279E-40C1-89B8-FA9D18098C37}">
  <dimension ref="A1:C4"/>
  <sheetViews>
    <sheetView workbookViewId="0">
      <selection activeCell="B5" sqref="B5"/>
    </sheetView>
  </sheetViews>
  <sheetFormatPr defaultRowHeight="15" x14ac:dyDescent="0.25"/>
  <cols>
    <col min="1" max="1" width="17" bestFit="1" customWidth="1"/>
  </cols>
  <sheetData>
    <row r="1" spans="1:3" x14ac:dyDescent="0.25">
      <c r="A1" t="s">
        <v>9</v>
      </c>
      <c r="B1">
        <f>COUNT(Tabel1[Gebruiker.Id])</f>
        <v>200</v>
      </c>
      <c r="C1">
        <f>B1/2</f>
        <v>100</v>
      </c>
    </row>
    <row r="2" spans="1:3" x14ac:dyDescent="0.25">
      <c r="A2" t="s">
        <v>10</v>
      </c>
      <c r="B2">
        <f>COUNT(Tabel2[Groep.Id])</f>
        <v>400</v>
      </c>
    </row>
    <row r="3" spans="1:3" x14ac:dyDescent="0.25">
      <c r="A3" t="s">
        <v>11</v>
      </c>
      <c r="B3">
        <f>COUNT(Tabel3[Reis.Id])</f>
        <v>1000</v>
      </c>
    </row>
    <row r="4" spans="1:3" x14ac:dyDescent="0.25">
      <c r="A4" t="s">
        <v>2364</v>
      </c>
      <c r="B4">
        <f>COUNT(Tabel4[Notitie.Id])</f>
        <v>2000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Gebruiker</vt:lpstr>
      <vt:lpstr>Groepen</vt:lpstr>
      <vt:lpstr>Reizen</vt:lpstr>
      <vt:lpstr>Notities</vt:lpstr>
      <vt:lpstr>Formules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2020-01-22T15:03:23Z</dcterms:modified>
</cp:coreProperties>
</file>