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da\Downloads\TAMU\Fall 2024\CSCE331\project-3-team-5b\Scrum Files\Sprint 3\"/>
    </mc:Choice>
  </mc:AlternateContent>
  <xr:revisionPtr revIDLastSave="0" documentId="13_ncr:1_{3698C1B5-F8A5-42D5-8375-58C9881069B2}" xr6:coauthVersionLast="47" xr6:coauthVersionMax="47" xr10:uidLastSave="{00000000-0000-0000-0000-000000000000}"/>
  <bookViews>
    <workbookView xWindow="-108" yWindow="-108" windowWidth="23256" windowHeight="13896" xr2:uid="{F8BE15DA-A61D-4C34-8B60-9ED829BB6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D18" i="1"/>
  <c r="C26" i="1"/>
  <c r="B11" i="1"/>
  <c r="C24" i="1"/>
  <c r="C25" i="1" s="1"/>
  <c r="B24" i="1"/>
  <c r="B22" i="1"/>
  <c r="B23" i="1" s="1"/>
</calcChain>
</file>

<file path=xl/sharedStrings.xml><?xml version="1.0" encoding="utf-8"?>
<sst xmlns="http://schemas.openxmlformats.org/spreadsheetml/2006/main" count="9" uniqueCount="5">
  <si>
    <t>Day</t>
  </si>
  <si>
    <t>Sprint Points</t>
  </si>
  <si>
    <t>Time Spent (h)</t>
  </si>
  <si>
    <t>Expected Sprint Points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</si>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</sst>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</a:t>
            </a:r>
            <a:r>
              <a:rPr lang="en-US" baseline="0"/>
              <a:t>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Sheet1!$A$21:$A$28</c:f>
              <c:numCache>
                <c:formatCode>m/d/yyyy</c:formatCode>
                <c:ptCount val="8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  <c:pt idx="7">
                  <c:v>45637</c:v>
                </c:pt>
              </c:numCache>
            </c:numRef>
          </c:cat>
          <c:val>
            <c:numRef>
              <c:f>Sheet1!$B$21:$B$28</c:f>
              <c:numCache>
                <c:formatCode>General</c:formatCode>
                <c:ptCount val="8"/>
                <c:pt idx="0">
                  <c:v>291.2</c:v>
                </c:pt>
                <c:pt idx="1">
                  <c:v>267</c:v>
                </c:pt>
                <c:pt idx="2">
                  <c:v>240</c:v>
                </c:pt>
                <c:pt idx="3">
                  <c:v>210</c:v>
                </c:pt>
                <c:pt idx="4">
                  <c:v>145</c:v>
                </c:pt>
                <c:pt idx="5">
                  <c:v>94</c:v>
                </c:pt>
                <c:pt idx="6">
                  <c:v>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0-4F6F-81FD-81EE4A19E830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Sheet1!$A$21:$A$28</c:f>
              <c:numCache>
                <c:formatCode>m/d/yyyy</c:formatCode>
                <c:ptCount val="8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  <c:pt idx="7">
                  <c:v>45637</c:v>
                </c:pt>
              </c:numCache>
            </c:numRef>
          </c:cat>
          <c:val>
            <c:numRef>
              <c:f>Sheet1!$C$21:$C$28</c:f>
              <c:numCache>
                <c:formatCode>General</c:formatCode>
                <c:ptCount val="8"/>
                <c:pt idx="0">
                  <c:v>0</c:v>
                </c:pt>
                <c:pt idx="1">
                  <c:v>21.87</c:v>
                </c:pt>
                <c:pt idx="2">
                  <c:v>50.286999999999999</c:v>
                </c:pt>
                <c:pt idx="3">
                  <c:v>85.287000000000006</c:v>
                </c:pt>
                <c:pt idx="4">
                  <c:v>123.78700000000001</c:v>
                </c:pt>
                <c:pt idx="5">
                  <c:v>173.28700000000001</c:v>
                </c:pt>
                <c:pt idx="6">
                  <c:v>187.78700000000001</c:v>
                </c:pt>
                <c:pt idx="7">
                  <c:v>209.28700000000001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0-4F6F-81FD-81EE4A19E830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Sheet1!$A$21:$A$28</c:f>
              <c:numCache>
                <c:formatCode>m/d/yyyy</c:formatCode>
                <c:ptCount val="8"/>
                <c:pt idx="0">
                  <c:v>45587</c:v>
                </c:pt>
                <c:pt idx="1">
                  <c:v>45595</c:v>
                </c:pt>
                <c:pt idx="2">
                  <c:v>45601</c:v>
                </c:pt>
                <c:pt idx="3">
                  <c:v>45608</c:v>
                </c:pt>
                <c:pt idx="4">
                  <c:v>45615</c:v>
                </c:pt>
                <c:pt idx="5">
                  <c:v>45622</c:v>
                </c:pt>
                <c:pt idx="6">
                  <c:v>45629</c:v>
                </c:pt>
                <c:pt idx="7">
                  <c:v>45637</c:v>
                </c:pt>
              </c:numCache>
            </c:numRef>
          </c:cat>
          <c:val>
            <c:numRef>
              <c:f>Sheet1!$D$21:$D$28</c:f>
              <c:numCache>
                <c:formatCode>General</c:formatCode>
                <c:ptCount val="8"/>
                <c:pt idx="0">
                  <c:v>291.2</c:v>
                </c:pt>
                <c:pt idx="1">
                  <c:v>244</c:v>
                </c:pt>
                <c:pt idx="2">
                  <c:v>209</c:v>
                </c:pt>
                <c:pt idx="3">
                  <c:v>168</c:v>
                </c:pt>
                <c:pt idx="4">
                  <c:v>128</c:v>
                </c:pt>
                <c:pt idx="5">
                  <c:v>87</c:v>
                </c:pt>
                <c:pt idx="6">
                  <c:v>46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0-4F6F-81FD-81EE4A19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3264"/>
        <c:axId val="352992704"/>
      </c:lineChart>
      <c:dateAx>
        <c:axId val="35300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92704"/>
        <c:crosses val="autoZero"/>
        <c:auto val="1"/>
        <c:lblOffset val="100"/>
        <c:baseTimeUnit val="days"/>
      </c:dateAx>
      <c:valAx>
        <c:axId val="352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 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Sprint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m/d/yyyy</c:formatCode>
                <c:ptCount val="6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  <c:pt idx="5">
                  <c:v>45637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145</c:v>
                </c:pt>
                <c:pt idx="1">
                  <c:v>136</c:v>
                </c:pt>
                <c:pt idx="2">
                  <c:v>122</c:v>
                </c:pt>
                <c:pt idx="3">
                  <c:v>88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8-44DA-945A-51115034D0B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Time Spent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m/d/yyyy</c:formatCode>
                <c:ptCount val="6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  <c:pt idx="5">
                  <c:v>45637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</c:v>
                </c:pt>
                <c:pt idx="1">
                  <c:v>6.5</c:v>
                </c:pt>
                <c:pt idx="2">
                  <c:v>35.5</c:v>
                </c:pt>
                <c:pt idx="3">
                  <c:v>57.5</c:v>
                </c:pt>
                <c:pt idx="4">
                  <c:v>64</c:v>
                </c:pt>
                <c:pt idx="5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8-44DA-945A-51115034D0BE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Expected Sprint 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m/d/yyyy</c:formatCode>
                <c:ptCount val="6"/>
                <c:pt idx="0">
                  <c:v>45615</c:v>
                </c:pt>
                <c:pt idx="1">
                  <c:v>45618</c:v>
                </c:pt>
                <c:pt idx="2">
                  <c:v>45621</c:v>
                </c:pt>
                <c:pt idx="3">
                  <c:v>45627</c:v>
                </c:pt>
                <c:pt idx="4">
                  <c:v>45629</c:v>
                </c:pt>
                <c:pt idx="5">
                  <c:v>45637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145</c:v>
                </c:pt>
                <c:pt idx="1">
                  <c:v>125</c:v>
                </c:pt>
                <c:pt idx="2">
                  <c:v>105</c:v>
                </c:pt>
                <c:pt idx="3">
                  <c:v>65</c:v>
                </c:pt>
                <c:pt idx="4">
                  <c:v>52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8-44DA-945A-51115034D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3488"/>
        <c:axId val="79382048"/>
      </c:lineChart>
      <c:dateAx>
        <c:axId val="7938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2048"/>
        <c:crosses val="autoZero"/>
        <c:auto val="1"/>
        <c:lblOffset val="100"/>
        <c:baseTimeUnit val="days"/>
      </c:dateAx>
      <c:valAx>
        <c:axId val="79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487362</xdr:colOff>
      <xdr:row>15</xdr:row>
      <xdr:rowOff>174625</xdr:rowOff>
    </xdr:from>
    <xdr:to>
      <xdr:col>11</xdr:col>
      <xdr:colOff>465137</xdr:colOff>
      <xdr:row>29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67565-73A1-290F-6EF0-EC4458378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636270</xdr:colOff>
      <xdr:row>0</xdr:row>
      <xdr:rowOff>121920</xdr:rowOff>
    </xdr:from>
    <xdr:to>
      <xdr:col>11</xdr:col>
      <xdr:colOff>514350</xdr:colOff>
      <xdr:row>14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3BABF-F6E1-06A8-2FF2-41D89F6E4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8104-6C28-4261-A13C-09D20918E634}">
  <dimension ref="A9:D28"/>
  <sheetViews>
    <sheetView tabSelected="1" workbookViewId="0">
      <selection activeCell="D28" sqref="D28"/>
    </sheetView>
  </sheetViews>
  <sheetFormatPr defaultRowHeight="15.6" x14ac:dyDescent="0.3"/>
  <cols>
    <col min="1" max="1" width="10.09765625" bestFit="1" customWidth="1"/>
    <col min="2" max="2" width="11" bestFit="1" customWidth="1"/>
    <col min="3" max="3" width="12.59765625" bestFit="1" customWidth="1"/>
    <col min="4" max="4" width="19.296875" bestFit="1" customWidth="1"/>
  </cols>
  <sheetData>
    <row r="9" spans="1:4" x14ac:dyDescent="0.3">
      <c r="A9" t="s">
        <v>0</v>
      </c>
      <c r="B9" t="s">
        <v>1</v>
      </c>
      <c r="C9" t="s">
        <v>2</v>
      </c>
      <c r="D9" t="s">
        <v>3</v>
      </c>
    </row>
    <row r="10" spans="1:4" x14ac:dyDescent="0.3">
      <c r="A10" s="1">
        <v>45615</v>
      </c>
      <c r="B10">
        <v>145</v>
      </c>
      <c r="C10">
        <v>0</v>
      </c>
      <c r="D10">
        <v>145</v>
      </c>
    </row>
    <row r="11" spans="1:4" x14ac:dyDescent="0.3">
      <c r="A11" s="1">
        <v>45618</v>
      </c>
      <c r="B11">
        <f>B10-5-4</f>
        <v>136</v>
      </c>
      <c r="C11">
        <v>6.5</v>
      </c>
      <c r="D11">
        <v>125</v>
      </c>
    </row>
    <row r="12" spans="1:4" x14ac:dyDescent="0.3">
      <c r="A12" s="1">
        <v>45621</v>
      </c>
      <c r="B12">
        <v>122</v>
      </c>
      <c r="C12">
        <v>35.5</v>
      </c>
      <c r="D12">
        <v>105</v>
      </c>
    </row>
    <row r="13" spans="1:4" x14ac:dyDescent="0.3">
      <c r="A13" s="1">
        <v>45627</v>
      </c>
      <c r="B13">
        <v>88</v>
      </c>
      <c r="C13">
        <v>57.5</v>
      </c>
      <c r="D13">
        <v>65</v>
      </c>
    </row>
    <row r="14" spans="1:4" x14ac:dyDescent="0.3">
      <c r="A14" s="1">
        <v>45629</v>
      </c>
      <c r="B14">
        <v>60</v>
      </c>
      <c r="C14">
        <v>64</v>
      </c>
      <c r="D14">
        <v>52</v>
      </c>
    </row>
    <row r="15" spans="1:4" x14ac:dyDescent="0.3">
      <c r="A15" s="1">
        <v>45637</v>
      </c>
      <c r="B15">
        <v>0</v>
      </c>
      <c r="C15">
        <v>85.5</v>
      </c>
      <c r="D15">
        <v>0</v>
      </c>
    </row>
    <row r="18" spans="1:4" x14ac:dyDescent="0.3">
      <c r="D18">
        <f>49.5-64</f>
        <v>-14.5</v>
      </c>
    </row>
    <row r="19" spans="1:4" x14ac:dyDescent="0.3">
      <c r="A19" s="2" t="s">
        <v>4</v>
      </c>
      <c r="B19" s="2"/>
      <c r="C19" s="2"/>
      <c r="D19" s="2"/>
    </row>
    <row r="20" spans="1:4" x14ac:dyDescent="0.3">
      <c r="A20" t="s">
        <v>0</v>
      </c>
      <c r="B20" t="s">
        <v>1</v>
      </c>
      <c r="C20" t="s">
        <v>2</v>
      </c>
      <c r="D20" t="s">
        <v>3</v>
      </c>
    </row>
    <row r="21" spans="1:4" x14ac:dyDescent="0.3">
      <c r="A21" s="1">
        <v>45587</v>
      </c>
      <c r="B21">
        <v>291.2</v>
      </c>
      <c r="C21">
        <v>0</v>
      </c>
      <c r="D21">
        <v>291.2</v>
      </c>
    </row>
    <row r="22" spans="1:4" x14ac:dyDescent="0.3">
      <c r="A22" s="1">
        <v>45595</v>
      </c>
      <c r="B22">
        <f>B21-24.2</f>
        <v>267</v>
      </c>
      <c r="C22">
        <v>21.87</v>
      </c>
      <c r="D22">
        <v>244</v>
      </c>
    </row>
    <row r="23" spans="1:4" x14ac:dyDescent="0.3">
      <c r="A23" s="1">
        <v>45601</v>
      </c>
      <c r="B23">
        <f>B22-27</f>
        <v>240</v>
      </c>
      <c r="C23">
        <v>50.286999999999999</v>
      </c>
      <c r="D23">
        <v>209</v>
      </c>
    </row>
    <row r="24" spans="1:4" x14ac:dyDescent="0.3">
      <c r="A24" s="1">
        <v>45608</v>
      </c>
      <c r="B24">
        <f>B23-30</f>
        <v>210</v>
      </c>
      <c r="C24">
        <f>35+C23</f>
        <v>85.287000000000006</v>
      </c>
      <c r="D24">
        <v>168</v>
      </c>
    </row>
    <row r="25" spans="1:4" x14ac:dyDescent="0.3">
      <c r="A25" s="1">
        <v>45615</v>
      </c>
      <c r="B25">
        <v>145</v>
      </c>
      <c r="C25">
        <f>C24+38.5</f>
        <v>123.78700000000001</v>
      </c>
      <c r="D25">
        <v>128</v>
      </c>
    </row>
    <row r="26" spans="1:4" x14ac:dyDescent="0.3">
      <c r="A26" s="1">
        <v>45622</v>
      </c>
      <c r="B26">
        <v>94</v>
      </c>
      <c r="C26">
        <f>C25+49.5</f>
        <v>173.28700000000001</v>
      </c>
      <c r="D26">
        <v>87</v>
      </c>
    </row>
    <row r="27" spans="1:4" x14ac:dyDescent="0.3">
      <c r="A27" s="1">
        <v>45629</v>
      </c>
      <c r="B27">
        <v>45</v>
      </c>
      <c r="C27">
        <f>C26+14.5</f>
        <v>187.78700000000001</v>
      </c>
      <c r="D27">
        <v>46</v>
      </c>
    </row>
    <row r="28" spans="1:4" x14ac:dyDescent="0.3">
      <c r="A28" s="1">
        <v>45637</v>
      </c>
      <c r="B28">
        <v>0</v>
      </c>
      <c r="C28">
        <f>C25+C15</f>
        <v>209.28700000000001</v>
      </c>
      <c r="D28">
        <v>0</v>
      </c>
    </row>
  </sheetData>
  <mergeCells count="1">
    <mergeCell ref="A19:D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He, Daniel E</dc:creator>
  <cp:lastModifiedBy>Lam He, Daniel E</cp:lastModifiedBy>
  <dcterms:created xsi:type="dcterms:W3CDTF">2024-11-02T03:58:17Z</dcterms:created>
  <dcterms:modified xsi:type="dcterms:W3CDTF">2024-12-10T02:35:25Z</dcterms:modified>
</cp:coreProperties>
</file>