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j_meyer-1_student_utwente_nl/Documents/02_Semester_24/Q2/03_Managing_Big_Data/90_Managing_Big_Data_Group_2/"/>
    </mc:Choice>
  </mc:AlternateContent>
  <xr:revisionPtr revIDLastSave="109" documentId="8_{0B8D44C8-AA3F-4F74-869B-C950C0A7241D}" xr6:coauthVersionLast="47" xr6:coauthVersionMax="47" xr10:uidLastSave="{4F7FF442-9266-4AD9-A3BA-6BD5F65CE547}"/>
  <bookViews>
    <workbookView xWindow="-120" yWindow="-120" windowWidth="29040" windowHeight="17520" xr2:uid="{70AF6E56-8241-4C86-B618-9B071C938500}"/>
  </bookViews>
  <sheets>
    <sheet name="title_diagram_final" sheetId="10" r:id="rId1"/>
    <sheet name="testwithplain_diagram" sheetId="5" r:id="rId2"/>
    <sheet name="testwithplain" sheetId="3" r:id="rId3"/>
    <sheet name="Sheet4" sheetId="4" r:id="rId4"/>
    <sheet name="title_fullset" sheetId="1" r:id="rId5"/>
    <sheet name="title_diagram" sheetId="2" r:id="rId6"/>
    <sheet name="source" sheetId="6" r:id="rId7"/>
    <sheet name="source_test_text" sheetId="8" r:id="rId8"/>
    <sheet name="reaction span" sheetId="7" r:id="rId9"/>
    <sheet name="reaction span_test_tex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0" l="1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B13" i="10"/>
  <c r="AD14" i="10" a="1"/>
  <c r="AD14" i="10" s="1"/>
  <c r="AC14" i="10" a="1"/>
  <c r="AC14" i="10" s="1"/>
  <c r="AB14" i="10" a="1"/>
  <c r="AB14" i="10" s="1"/>
  <c r="AA14" i="10" a="1"/>
  <c r="AA14" i="10" s="1"/>
  <c r="Z14" i="10" a="1"/>
  <c r="Z14" i="10" s="1"/>
  <c r="Y14" i="10" a="1"/>
  <c r="Y14" i="10" s="1"/>
  <c r="X14" i="10" a="1"/>
  <c r="X14" i="10" s="1"/>
  <c r="W14" i="10" a="1"/>
  <c r="W14" i="10" s="1"/>
  <c r="V14" i="10" a="1"/>
  <c r="V14" i="10" s="1"/>
  <c r="U14" i="10" a="1"/>
  <c r="U14" i="10" s="1"/>
  <c r="T14" i="10" a="1"/>
  <c r="T14" i="10" s="1"/>
  <c r="S14" i="10" a="1"/>
  <c r="S14" i="10" s="1"/>
  <c r="R14" i="10" a="1"/>
  <c r="R14" i="10" s="1"/>
  <c r="Q14" i="10" a="1"/>
  <c r="Q14" i="10" s="1"/>
  <c r="P14" i="10" a="1"/>
  <c r="P14" i="10" s="1"/>
  <c r="O14" i="10" a="1"/>
  <c r="O14" i="10" s="1"/>
  <c r="N14" i="10" a="1"/>
  <c r="N14" i="10" s="1"/>
  <c r="M14" i="10" a="1"/>
  <c r="M14" i="10" s="1"/>
  <c r="L14" i="10" a="1"/>
  <c r="L14" i="10" s="1"/>
  <c r="K14" i="10" a="1"/>
  <c r="K14" i="10" s="1"/>
  <c r="J14" i="10" a="1"/>
  <c r="J14" i="10" s="1"/>
  <c r="I14" i="10" a="1"/>
  <c r="I14" i="10" s="1"/>
  <c r="H14" i="10" a="1"/>
  <c r="H14" i="10" s="1"/>
  <c r="G14" i="10" a="1"/>
  <c r="G14" i="10" s="1"/>
  <c r="F14" i="10" a="1"/>
  <c r="F14" i="10" s="1"/>
  <c r="E14" i="10" a="1"/>
  <c r="E14" i="10" s="1"/>
  <c r="D14" i="10" a="1"/>
  <c r="D14" i="10" s="1"/>
  <c r="C14" i="10" a="1"/>
  <c r="C14" i="10" s="1"/>
  <c r="B14" i="10" a="1"/>
  <c r="B14" i="10" s="1"/>
  <c r="AD12" i="10" a="1"/>
  <c r="AD12" i="10" s="1"/>
  <c r="AC12" i="10" a="1"/>
  <c r="AC12" i="10" s="1"/>
  <c r="AB12" i="10" a="1"/>
  <c r="AB12" i="10" s="1"/>
  <c r="AA12" i="10" a="1"/>
  <c r="AA12" i="10" s="1"/>
  <c r="Z12" i="10" a="1"/>
  <c r="Z12" i="10" s="1"/>
  <c r="Y12" i="10" a="1"/>
  <c r="Y12" i="10" s="1"/>
  <c r="X12" i="10" a="1"/>
  <c r="X12" i="10" s="1"/>
  <c r="W12" i="10" a="1"/>
  <c r="W12" i="10" s="1"/>
  <c r="V12" i="10" a="1"/>
  <c r="V12" i="10" s="1"/>
  <c r="U12" i="10" a="1"/>
  <c r="U12" i="10" s="1"/>
  <c r="T12" i="10" a="1"/>
  <c r="T12" i="10" s="1"/>
  <c r="S12" i="10" a="1"/>
  <c r="S12" i="10" s="1"/>
  <c r="R12" i="10" a="1"/>
  <c r="R12" i="10" s="1"/>
  <c r="Q12" i="10" a="1"/>
  <c r="Q12" i="10" s="1"/>
  <c r="P12" i="10" a="1"/>
  <c r="P12" i="10" s="1"/>
  <c r="O12" i="10" a="1"/>
  <c r="O12" i="10" s="1"/>
  <c r="N12" i="10" a="1"/>
  <c r="N12" i="10" s="1"/>
  <c r="M12" i="10" a="1"/>
  <c r="M12" i="10" s="1"/>
  <c r="L12" i="10" a="1"/>
  <c r="L12" i="10" s="1"/>
  <c r="K12" i="10" a="1"/>
  <c r="K12" i="10" s="1"/>
  <c r="J12" i="10" a="1"/>
  <c r="J12" i="10" s="1"/>
  <c r="I12" i="10" a="1"/>
  <c r="I12" i="10" s="1"/>
  <c r="H12" i="10" a="1"/>
  <c r="H12" i="10" s="1"/>
  <c r="G12" i="10" a="1"/>
  <c r="G12" i="10" s="1"/>
  <c r="F12" i="10" a="1"/>
  <c r="F12" i="10" s="1"/>
  <c r="E12" i="10" a="1"/>
  <c r="E12" i="10" s="1"/>
  <c r="D12" i="10" a="1"/>
  <c r="D12" i="10" s="1"/>
  <c r="C12" i="10" a="1"/>
  <c r="C12" i="10" s="1"/>
  <c r="B12" i="10" a="1"/>
  <c r="B12" i="10" s="1"/>
  <c r="AF12" i="10" s="1"/>
  <c r="AD10" i="10" a="1"/>
  <c r="AD10" i="10" s="1"/>
  <c r="AC10" i="10" a="1"/>
  <c r="AC10" i="10" s="1"/>
  <c r="AB10" i="10" a="1"/>
  <c r="AB10" i="10" s="1"/>
  <c r="AA10" i="10" a="1"/>
  <c r="AA10" i="10" s="1"/>
  <c r="Z10" i="10" a="1"/>
  <c r="Z10" i="10" s="1"/>
  <c r="Y10" i="10" a="1"/>
  <c r="Y10" i="10" s="1"/>
  <c r="X10" i="10" a="1"/>
  <c r="X10" i="10" s="1"/>
  <c r="W10" i="10" a="1"/>
  <c r="W10" i="10" s="1"/>
  <c r="V10" i="10" a="1"/>
  <c r="V10" i="10" s="1"/>
  <c r="U10" i="10" a="1"/>
  <c r="U10" i="10" s="1"/>
  <c r="T10" i="10" a="1"/>
  <c r="T10" i="10" s="1"/>
  <c r="S10" i="10" a="1"/>
  <c r="S10" i="10" s="1"/>
  <c r="R10" i="10" a="1"/>
  <c r="R10" i="10" s="1"/>
  <c r="Q10" i="10" a="1"/>
  <c r="Q10" i="10" s="1"/>
  <c r="P10" i="10" a="1"/>
  <c r="P10" i="10" s="1"/>
  <c r="O10" i="10" a="1"/>
  <c r="O10" i="10" s="1"/>
  <c r="N10" i="10" a="1"/>
  <c r="N10" i="10" s="1"/>
  <c r="M10" i="10" a="1"/>
  <c r="M10" i="10" s="1"/>
  <c r="L10" i="10" a="1"/>
  <c r="L10" i="10" s="1"/>
  <c r="K10" i="10" a="1"/>
  <c r="K10" i="10" s="1"/>
  <c r="J10" i="10" a="1"/>
  <c r="J10" i="10" s="1"/>
  <c r="I10" i="10" a="1"/>
  <c r="I10" i="10" s="1"/>
  <c r="H10" i="10" a="1"/>
  <c r="H10" i="10" s="1"/>
  <c r="G10" i="10" a="1"/>
  <c r="G10" i="10" s="1"/>
  <c r="F10" i="10" a="1"/>
  <c r="F10" i="10" s="1"/>
  <c r="E10" i="10" a="1"/>
  <c r="E10" i="10" s="1"/>
  <c r="D10" i="10" a="1"/>
  <c r="D10" i="10" s="1"/>
  <c r="C10" i="10" a="1"/>
  <c r="C10" i="10" s="1"/>
  <c r="B10" i="10" a="1"/>
  <c r="B10" i="10" s="1"/>
  <c r="AD8" i="10" a="1"/>
  <c r="AD8" i="10" s="1"/>
  <c r="AC8" i="10" a="1"/>
  <c r="AC8" i="10" s="1"/>
  <c r="AB8" i="10" a="1"/>
  <c r="AB8" i="10" s="1"/>
  <c r="AA8" i="10" a="1"/>
  <c r="AA8" i="10" s="1"/>
  <c r="Z8" i="10" a="1"/>
  <c r="Z8" i="10" s="1"/>
  <c r="Y8" i="10" a="1"/>
  <c r="Y8" i="10" s="1"/>
  <c r="X8" i="10" a="1"/>
  <c r="X8" i="10" s="1"/>
  <c r="W8" i="10" a="1"/>
  <c r="W8" i="10" s="1"/>
  <c r="V8" i="10" a="1"/>
  <c r="V8" i="10" s="1"/>
  <c r="U8" i="10" a="1"/>
  <c r="U8" i="10" s="1"/>
  <c r="T8" i="10" a="1"/>
  <c r="T8" i="10" s="1"/>
  <c r="S8" i="10" a="1"/>
  <c r="S8" i="10" s="1"/>
  <c r="R8" i="10" a="1"/>
  <c r="R8" i="10" s="1"/>
  <c r="Q8" i="10" a="1"/>
  <c r="Q8" i="10" s="1"/>
  <c r="P8" i="10" a="1"/>
  <c r="P8" i="10" s="1"/>
  <c r="O8" i="10" a="1"/>
  <c r="O8" i="10" s="1"/>
  <c r="N8" i="10" a="1"/>
  <c r="N8" i="10" s="1"/>
  <c r="M8" i="10" a="1"/>
  <c r="M8" i="10" s="1"/>
  <c r="L8" i="10" a="1"/>
  <c r="L8" i="10" s="1"/>
  <c r="K8" i="10" a="1"/>
  <c r="K8" i="10" s="1"/>
  <c r="J8" i="10" a="1"/>
  <c r="J8" i="10" s="1"/>
  <c r="I8" i="10" a="1"/>
  <c r="I8" i="10" s="1"/>
  <c r="H8" i="10" a="1"/>
  <c r="H8" i="10" s="1"/>
  <c r="G8" i="10" a="1"/>
  <c r="G8" i="10" s="1"/>
  <c r="F8" i="10" a="1"/>
  <c r="F8" i="10" s="1"/>
  <c r="E8" i="10" a="1"/>
  <c r="E8" i="10" s="1"/>
  <c r="D8" i="10" a="1"/>
  <c r="D8" i="10" s="1"/>
  <c r="C8" i="10" a="1"/>
  <c r="C8" i="10" s="1"/>
  <c r="B8" i="10" a="1"/>
  <c r="B8" i="10" s="1"/>
  <c r="AF8" i="10" s="1"/>
  <c r="AD6" i="10" a="1"/>
  <c r="AD6" i="10" s="1"/>
  <c r="AC6" i="10" a="1"/>
  <c r="AC6" i="10" s="1"/>
  <c r="AB6" i="10" a="1"/>
  <c r="AB6" i="10" s="1"/>
  <c r="AA6" i="10" a="1"/>
  <c r="AA6" i="10" s="1"/>
  <c r="Z6" i="10" a="1"/>
  <c r="Z6" i="10" s="1"/>
  <c r="Y6" i="10" a="1"/>
  <c r="Y6" i="10" s="1"/>
  <c r="X6" i="10" a="1"/>
  <c r="X6" i="10" s="1"/>
  <c r="W6" i="10" a="1"/>
  <c r="W6" i="10" s="1"/>
  <c r="V6" i="10" a="1"/>
  <c r="V6" i="10" s="1"/>
  <c r="U6" i="10" a="1"/>
  <c r="U6" i="10" s="1"/>
  <c r="T6" i="10" a="1"/>
  <c r="T6" i="10" s="1"/>
  <c r="S6" i="10" a="1"/>
  <c r="S6" i="10" s="1"/>
  <c r="R6" i="10" a="1"/>
  <c r="R6" i="10" s="1"/>
  <c r="Q6" i="10" a="1"/>
  <c r="Q6" i="10" s="1"/>
  <c r="P6" i="10" a="1"/>
  <c r="P6" i="10" s="1"/>
  <c r="O6" i="10" a="1"/>
  <c r="O6" i="10" s="1"/>
  <c r="N6" i="10" a="1"/>
  <c r="N6" i="10" s="1"/>
  <c r="M6" i="10" a="1"/>
  <c r="M6" i="10" s="1"/>
  <c r="L6" i="10" a="1"/>
  <c r="L6" i="10" s="1"/>
  <c r="K6" i="10" a="1"/>
  <c r="K6" i="10" s="1"/>
  <c r="J6" i="10" a="1"/>
  <c r="J6" i="10" s="1"/>
  <c r="I6" i="10" a="1"/>
  <c r="I6" i="10" s="1"/>
  <c r="H6" i="10" a="1"/>
  <c r="H6" i="10" s="1"/>
  <c r="G6" i="10" a="1"/>
  <c r="G6" i="10" s="1"/>
  <c r="F6" i="10" a="1"/>
  <c r="F6" i="10" s="1"/>
  <c r="E6" i="10" a="1"/>
  <c r="E6" i="10" s="1"/>
  <c r="D6" i="10" a="1"/>
  <c r="D6" i="10" s="1"/>
  <c r="C6" i="10" a="1"/>
  <c r="C6" i="10" s="1"/>
  <c r="B6" i="10" a="1"/>
  <c r="B6" i="10" s="1"/>
  <c r="AD4" i="10" a="1"/>
  <c r="AD4" i="10" s="1"/>
  <c r="AC4" i="10" a="1"/>
  <c r="AC4" i="10" s="1"/>
  <c r="AB4" i="10" a="1"/>
  <c r="AB4" i="10" s="1"/>
  <c r="AA4" i="10" a="1"/>
  <c r="AA4" i="10" s="1"/>
  <c r="Z4" i="10" a="1"/>
  <c r="Z4" i="10" s="1"/>
  <c r="Y4" i="10" a="1"/>
  <c r="Y4" i="10" s="1"/>
  <c r="X4" i="10" a="1"/>
  <c r="X4" i="10" s="1"/>
  <c r="W4" i="10" a="1"/>
  <c r="W4" i="10" s="1"/>
  <c r="V4" i="10" a="1"/>
  <c r="V4" i="10" s="1"/>
  <c r="U4" i="10" a="1"/>
  <c r="U4" i="10" s="1"/>
  <c r="T4" i="10" a="1"/>
  <c r="T4" i="10" s="1"/>
  <c r="S4" i="10" a="1"/>
  <c r="S4" i="10" s="1"/>
  <c r="R4" i="10" a="1"/>
  <c r="R4" i="10" s="1"/>
  <c r="Q4" i="10" a="1"/>
  <c r="Q4" i="10" s="1"/>
  <c r="P4" i="10" a="1"/>
  <c r="P4" i="10" s="1"/>
  <c r="O4" i="10" a="1"/>
  <c r="O4" i="10" s="1"/>
  <c r="N4" i="10" a="1"/>
  <c r="N4" i="10" s="1"/>
  <c r="M4" i="10" a="1"/>
  <c r="M4" i="10" s="1"/>
  <c r="L4" i="10" a="1"/>
  <c r="L4" i="10" s="1"/>
  <c r="K4" i="10" a="1"/>
  <c r="K4" i="10" s="1"/>
  <c r="J4" i="10" a="1"/>
  <c r="J4" i="10" s="1"/>
  <c r="I4" i="10" a="1"/>
  <c r="I4" i="10" s="1"/>
  <c r="H4" i="10" a="1"/>
  <c r="H4" i="10" s="1"/>
  <c r="G4" i="10" a="1"/>
  <c r="G4" i="10" s="1"/>
  <c r="F4" i="10" a="1"/>
  <c r="F4" i="10" s="1"/>
  <c r="E4" i="10" a="1"/>
  <c r="E4" i="10" s="1"/>
  <c r="D4" i="10" a="1"/>
  <c r="D4" i="10" s="1"/>
  <c r="C4" i="10" a="1"/>
  <c r="C4" i="10" s="1"/>
  <c r="B4" i="10" a="1"/>
  <c r="B4" i="10" s="1"/>
  <c r="AF4" i="10" s="1"/>
  <c r="AD2" i="10" a="1"/>
  <c r="AD2" i="10" s="1"/>
  <c r="AC2" i="10" a="1"/>
  <c r="AC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Q2" i="10" s="1"/>
  <c r="P2" i="10" a="1"/>
  <c r="P2" i="10" s="1"/>
  <c r="O2" i="10" a="1"/>
  <c r="O2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C2" i="10" a="1"/>
  <c r="C2" i="10" s="1"/>
  <c r="B2" i="10" a="1"/>
  <c r="B2" i="10" s="1"/>
  <c r="AF2" i="10" s="1"/>
  <c r="C2" i="9" a="1"/>
  <c r="C2" i="9" s="1"/>
  <c r="D2" i="9" a="1"/>
  <c r="D2" i="9" s="1"/>
  <c r="E2" i="9" a="1"/>
  <c r="E2" i="9" s="1"/>
  <c r="F2" i="9" a="1"/>
  <c r="F2" i="9" s="1"/>
  <c r="G2" i="9" a="1"/>
  <c r="G2" i="9" s="1"/>
  <c r="H2" i="9" a="1"/>
  <c r="H2" i="9" s="1"/>
  <c r="I2" i="9" a="1"/>
  <c r="I2" i="9" s="1"/>
  <c r="J2" i="9" a="1"/>
  <c r="J2" i="9" s="1"/>
  <c r="K2" i="9" a="1"/>
  <c r="K2" i="9" s="1"/>
  <c r="L2" i="9" a="1"/>
  <c r="L2" i="9" s="1"/>
  <c r="M2" i="9" a="1"/>
  <c r="M2" i="9" s="1"/>
  <c r="N2" i="9" a="1"/>
  <c r="N2" i="9" s="1"/>
  <c r="O2" i="9" a="1"/>
  <c r="O2" i="9" s="1"/>
  <c r="P2" i="9" a="1"/>
  <c r="P2" i="9" s="1"/>
  <c r="Q2" i="9" a="1"/>
  <c r="Q2" i="9" s="1"/>
  <c r="R2" i="9" a="1"/>
  <c r="R2" i="9" s="1"/>
  <c r="S2" i="9" a="1"/>
  <c r="S2" i="9" s="1"/>
  <c r="T2" i="9" a="1"/>
  <c r="T2" i="9" s="1"/>
  <c r="U2" i="9" a="1"/>
  <c r="U2" i="9" s="1"/>
  <c r="V2" i="9" a="1"/>
  <c r="V2" i="9" s="1"/>
  <c r="W2" i="9" a="1"/>
  <c r="W2" i="9" s="1"/>
  <c r="X2" i="9" a="1"/>
  <c r="X2" i="9" s="1"/>
  <c r="Y2" i="9" a="1"/>
  <c r="Y2" i="9" s="1"/>
  <c r="Z2" i="9" a="1"/>
  <c r="Z2" i="9" s="1"/>
  <c r="AA2" i="9" a="1"/>
  <c r="AA2" i="9" s="1"/>
  <c r="AB2" i="9" a="1"/>
  <c r="AB2" i="9" s="1"/>
  <c r="AC2" i="9" a="1"/>
  <c r="AC2" i="9" s="1"/>
  <c r="AD2" i="9" a="1"/>
  <c r="AD2" i="9" s="1"/>
  <c r="AE2" i="9" a="1"/>
  <c r="AE2" i="9" s="1"/>
  <c r="AF2" i="9" a="1"/>
  <c r="AF2" i="9" s="1"/>
  <c r="AG2" i="9" a="1"/>
  <c r="AG2" i="9" s="1"/>
  <c r="AH2" i="9" a="1"/>
  <c r="AH2" i="9" s="1"/>
  <c r="AI2" i="9" a="1"/>
  <c r="AI2" i="9" s="1"/>
  <c r="AJ2" i="9" a="1"/>
  <c r="AJ2" i="9" s="1"/>
  <c r="AK2" i="9" a="1"/>
  <c r="AK2" i="9" s="1"/>
  <c r="AL2" i="9" a="1"/>
  <c r="AL2" i="9" s="1"/>
  <c r="AM2" i="9" a="1"/>
  <c r="AM2" i="9" s="1"/>
  <c r="AN2" i="9" a="1"/>
  <c r="AN2" i="9" s="1"/>
  <c r="AO2" i="9" a="1"/>
  <c r="AO2" i="9" s="1"/>
  <c r="AP2" i="9" a="1"/>
  <c r="AP2" i="9" s="1"/>
  <c r="AQ2" i="9" a="1"/>
  <c r="AQ2" i="9" s="1"/>
  <c r="AR2" i="9" a="1"/>
  <c r="AR2" i="9" s="1"/>
  <c r="AS2" i="9" a="1"/>
  <c r="AS2" i="9" s="1"/>
  <c r="AT2" i="9" a="1"/>
  <c r="AT2" i="9" s="1"/>
  <c r="AU2" i="9" a="1"/>
  <c r="AU2" i="9" s="1"/>
  <c r="AV2" i="9" a="1"/>
  <c r="AV2" i="9" s="1"/>
  <c r="AW2" i="9" a="1"/>
  <c r="AW2" i="9" s="1"/>
  <c r="AX2" i="9" a="1"/>
  <c r="AX2" i="9" s="1"/>
  <c r="AY2" i="9" a="1"/>
  <c r="AY2" i="9" s="1"/>
  <c r="AZ2" i="9" a="1"/>
  <c r="AZ2" i="9" s="1"/>
  <c r="BA2" i="9" a="1"/>
  <c r="BA2" i="9" s="1"/>
  <c r="BB2" i="9" a="1"/>
  <c r="BB2" i="9" s="1"/>
  <c r="BC2" i="9" a="1"/>
  <c r="BC2" i="9" s="1"/>
  <c r="BD2" i="9" a="1"/>
  <c r="BD2" i="9" s="1"/>
  <c r="BE2" i="9" a="1"/>
  <c r="BE2" i="9" s="1"/>
  <c r="BF2" i="9" a="1"/>
  <c r="BF2" i="9" s="1"/>
  <c r="BG2" i="9" a="1"/>
  <c r="BG2" i="9" s="1"/>
  <c r="BH2" i="9" a="1"/>
  <c r="BH2" i="9" s="1"/>
  <c r="BI2" i="9" a="1"/>
  <c r="BI2" i="9" s="1"/>
  <c r="BJ2" i="9" a="1"/>
  <c r="BJ2" i="9" s="1"/>
  <c r="BK2" i="9" a="1"/>
  <c r="BK2" i="9" s="1"/>
  <c r="BL2" i="9" a="1"/>
  <c r="BL2" i="9" s="1"/>
  <c r="BM2" i="9" a="1"/>
  <c r="BM2" i="9" s="1"/>
  <c r="BN2" i="9" a="1"/>
  <c r="BN2" i="9" s="1"/>
  <c r="BO2" i="9" a="1"/>
  <c r="BO2" i="9" s="1"/>
  <c r="BP2" i="9" a="1"/>
  <c r="BP2" i="9" s="1"/>
  <c r="BQ2" i="9" a="1"/>
  <c r="BQ2" i="9" s="1"/>
  <c r="BR2" i="9" a="1"/>
  <c r="BR2" i="9" s="1"/>
  <c r="BS2" i="9" a="1"/>
  <c r="BS2" i="9" s="1"/>
  <c r="BT2" i="9" a="1"/>
  <c r="BT2" i="9" s="1"/>
  <c r="BU2" i="9" a="1"/>
  <c r="BU2" i="9" s="1"/>
  <c r="BV2" i="9" a="1"/>
  <c r="BV2" i="9" s="1"/>
  <c r="BW2" i="9" a="1"/>
  <c r="BW2" i="9" s="1"/>
  <c r="BX2" i="9" a="1"/>
  <c r="BX2" i="9" s="1"/>
  <c r="BY2" i="9" a="1"/>
  <c r="BY2" i="9" s="1"/>
  <c r="BZ2" i="9" a="1"/>
  <c r="BZ2" i="9" s="1"/>
  <c r="CA2" i="9" a="1"/>
  <c r="CA2" i="9" s="1"/>
  <c r="CB2" i="9" a="1"/>
  <c r="CB2" i="9" s="1"/>
  <c r="CC2" i="9" a="1"/>
  <c r="CC2" i="9" s="1"/>
  <c r="CD2" i="9" a="1"/>
  <c r="CD2" i="9" s="1"/>
  <c r="CE2" i="9" a="1"/>
  <c r="CE2" i="9" s="1"/>
  <c r="CF2" i="9" a="1"/>
  <c r="CF2" i="9" s="1"/>
  <c r="CG2" i="9" a="1"/>
  <c r="CG2" i="9" s="1"/>
  <c r="CH2" i="9" a="1"/>
  <c r="CH2" i="9" s="1"/>
  <c r="CI2" i="9" a="1"/>
  <c r="CI2" i="9" s="1"/>
  <c r="CJ2" i="9" a="1"/>
  <c r="CJ2" i="9" s="1"/>
  <c r="CK2" i="9" a="1"/>
  <c r="CK2" i="9" s="1"/>
  <c r="CL2" i="9" a="1"/>
  <c r="CL2" i="9" s="1"/>
  <c r="CM2" i="9" a="1"/>
  <c r="CM2" i="9" s="1"/>
  <c r="CN2" i="9" a="1"/>
  <c r="CN2" i="9" s="1"/>
  <c r="CO2" i="9" a="1"/>
  <c r="CO2" i="9" s="1"/>
  <c r="CP2" i="9" a="1"/>
  <c r="CP2" i="9" s="1"/>
  <c r="CQ2" i="9" a="1"/>
  <c r="CQ2" i="9" s="1"/>
  <c r="CR2" i="9" a="1"/>
  <c r="CR2" i="9" s="1"/>
  <c r="CS2" i="9" a="1"/>
  <c r="CS2" i="9" s="1"/>
  <c r="CT2" i="9" a="1"/>
  <c r="CT2" i="9" s="1"/>
  <c r="CU2" i="9" a="1"/>
  <c r="CU2" i="9" s="1"/>
  <c r="B2" i="9" a="1"/>
  <c r="B2" i="9" s="1"/>
  <c r="C2" i="7" a="1"/>
  <c r="C2" i="7" s="1"/>
  <c r="D2" i="7" a="1"/>
  <c r="D2" i="7" s="1"/>
  <c r="E2" i="7" a="1"/>
  <c r="E2" i="7" s="1"/>
  <c r="F2" i="7" a="1"/>
  <c r="F2" i="7" s="1"/>
  <c r="G2" i="7" a="1"/>
  <c r="G2" i="7" s="1"/>
  <c r="H2" i="7" a="1"/>
  <c r="H2" i="7" s="1"/>
  <c r="I2" i="7" a="1"/>
  <c r="I2" i="7" s="1"/>
  <c r="J2" i="7" a="1"/>
  <c r="J2" i="7" s="1"/>
  <c r="K2" i="7" a="1"/>
  <c r="K2" i="7" s="1"/>
  <c r="L2" i="7" a="1"/>
  <c r="L2" i="7" s="1"/>
  <c r="M2" i="7" a="1"/>
  <c r="M2" i="7" s="1"/>
  <c r="N2" i="7" a="1"/>
  <c r="N2" i="7" s="1"/>
  <c r="O2" i="7" a="1"/>
  <c r="O2" i="7" s="1"/>
  <c r="P2" i="7" a="1"/>
  <c r="P2" i="7" s="1"/>
  <c r="Q2" i="7" a="1"/>
  <c r="Q2" i="7" s="1"/>
  <c r="R2" i="7" a="1"/>
  <c r="R2" i="7" s="1"/>
  <c r="S2" i="7" a="1"/>
  <c r="S2" i="7" s="1"/>
  <c r="T2" i="7" a="1"/>
  <c r="T2" i="7" s="1"/>
  <c r="U2" i="7" a="1"/>
  <c r="U2" i="7" s="1"/>
  <c r="V2" i="7" a="1"/>
  <c r="V2" i="7" s="1"/>
  <c r="W2" i="7" a="1"/>
  <c r="W2" i="7" s="1"/>
  <c r="X2" i="7" a="1"/>
  <c r="X2" i="7" s="1"/>
  <c r="Y2" i="7" a="1"/>
  <c r="Y2" i="7" s="1"/>
  <c r="Z2" i="7" a="1"/>
  <c r="Z2" i="7" s="1"/>
  <c r="AA2" i="7" a="1"/>
  <c r="AA2" i="7" s="1"/>
  <c r="AB2" i="7" a="1"/>
  <c r="AB2" i="7" s="1"/>
  <c r="AC2" i="7" a="1"/>
  <c r="AC2" i="7" s="1"/>
  <c r="AD2" i="7" a="1"/>
  <c r="AD2" i="7" s="1"/>
  <c r="AE2" i="7" a="1"/>
  <c r="AE2" i="7" s="1"/>
  <c r="AF2" i="7" a="1"/>
  <c r="AF2" i="7" s="1"/>
  <c r="AG2" i="7" a="1"/>
  <c r="AG2" i="7" s="1"/>
  <c r="AH2" i="7" a="1"/>
  <c r="AH2" i="7" s="1"/>
  <c r="AI2" i="7" a="1"/>
  <c r="AI2" i="7" s="1"/>
  <c r="AJ2" i="7" a="1"/>
  <c r="AJ2" i="7" s="1"/>
  <c r="AK2" i="7" a="1"/>
  <c r="AK2" i="7" s="1"/>
  <c r="AL2" i="7" a="1"/>
  <c r="AL2" i="7" s="1"/>
  <c r="AM2" i="7" a="1"/>
  <c r="AM2" i="7" s="1"/>
  <c r="AN2" i="7" a="1"/>
  <c r="AN2" i="7" s="1"/>
  <c r="AO2" i="7" a="1"/>
  <c r="AO2" i="7" s="1"/>
  <c r="AP2" i="7" a="1"/>
  <c r="AP2" i="7" s="1"/>
  <c r="AQ2" i="7" a="1"/>
  <c r="AQ2" i="7" s="1"/>
  <c r="AR2" i="7" a="1"/>
  <c r="AR2" i="7" s="1"/>
  <c r="AS2" i="7" a="1"/>
  <c r="AS2" i="7" s="1"/>
  <c r="AT2" i="7" a="1"/>
  <c r="AT2" i="7" s="1"/>
  <c r="AU2" i="7" a="1"/>
  <c r="AU2" i="7" s="1"/>
  <c r="AV2" i="7" a="1"/>
  <c r="AV2" i="7" s="1"/>
  <c r="AW2" i="7" a="1"/>
  <c r="AW2" i="7" s="1"/>
  <c r="AX2" i="7" a="1"/>
  <c r="AX2" i="7" s="1"/>
  <c r="AY2" i="7" a="1"/>
  <c r="AY2" i="7" s="1"/>
  <c r="AZ2" i="7" a="1"/>
  <c r="AZ2" i="7" s="1"/>
  <c r="BA2" i="7" a="1"/>
  <c r="BA2" i="7" s="1"/>
  <c r="BB2" i="7" a="1"/>
  <c r="BB2" i="7" s="1"/>
  <c r="BC2" i="7" a="1"/>
  <c r="BC2" i="7" s="1"/>
  <c r="BD2" i="7" a="1"/>
  <c r="BD2" i="7" s="1"/>
  <c r="BE2" i="7" a="1"/>
  <c r="BE2" i="7" s="1"/>
  <c r="BF2" i="7" a="1"/>
  <c r="BF2" i="7" s="1"/>
  <c r="BG2" i="7" a="1"/>
  <c r="BG2" i="7" s="1"/>
  <c r="BH2" i="7" a="1"/>
  <c r="BH2" i="7" s="1"/>
  <c r="BI2" i="7" a="1"/>
  <c r="BI2" i="7" s="1"/>
  <c r="BJ2" i="7" a="1"/>
  <c r="BJ2" i="7" s="1"/>
  <c r="BK2" i="7" a="1"/>
  <c r="BK2" i="7" s="1"/>
  <c r="BL2" i="7" a="1"/>
  <c r="BL2" i="7" s="1"/>
  <c r="BM2" i="7" a="1"/>
  <c r="BM2" i="7" s="1"/>
  <c r="BN2" i="7" a="1"/>
  <c r="BN2" i="7" s="1"/>
  <c r="BO2" i="7" a="1"/>
  <c r="BO2" i="7" s="1"/>
  <c r="BP2" i="7" a="1"/>
  <c r="BP2" i="7" s="1"/>
  <c r="BQ2" i="7" a="1"/>
  <c r="BQ2" i="7" s="1"/>
  <c r="BR2" i="7" a="1"/>
  <c r="BR2" i="7" s="1"/>
  <c r="BS2" i="7" a="1"/>
  <c r="BS2" i="7" s="1"/>
  <c r="BT2" i="7" a="1"/>
  <c r="BT2" i="7" s="1"/>
  <c r="BU2" i="7" a="1"/>
  <c r="BU2" i="7" s="1"/>
  <c r="BV2" i="7" a="1"/>
  <c r="BV2" i="7" s="1"/>
  <c r="BW2" i="7" a="1"/>
  <c r="BW2" i="7" s="1"/>
  <c r="BX2" i="7" a="1"/>
  <c r="BX2" i="7" s="1"/>
  <c r="BY2" i="7" a="1"/>
  <c r="BY2" i="7" s="1"/>
  <c r="BZ2" i="7" a="1"/>
  <c r="BZ2" i="7" s="1"/>
  <c r="CA2" i="7" a="1"/>
  <c r="CA2" i="7" s="1"/>
  <c r="CB2" i="7" a="1"/>
  <c r="CB2" i="7" s="1"/>
  <c r="CC2" i="7" a="1"/>
  <c r="CC2" i="7" s="1"/>
  <c r="CD2" i="7" a="1"/>
  <c r="CD2" i="7" s="1"/>
  <c r="CE2" i="7" a="1"/>
  <c r="CE2" i="7" s="1"/>
  <c r="CF2" i="7" a="1"/>
  <c r="CF2" i="7" s="1"/>
  <c r="CG2" i="7" a="1"/>
  <c r="CG2" i="7" s="1"/>
  <c r="CH2" i="7" a="1"/>
  <c r="CH2" i="7" s="1"/>
  <c r="CI2" i="7" a="1"/>
  <c r="CI2" i="7" s="1"/>
  <c r="CJ2" i="7" a="1"/>
  <c r="CJ2" i="7" s="1"/>
  <c r="CK2" i="7" a="1"/>
  <c r="CK2" i="7" s="1"/>
  <c r="CL2" i="7" a="1"/>
  <c r="CL2" i="7" s="1"/>
  <c r="CM2" i="7" a="1"/>
  <c r="CM2" i="7" s="1"/>
  <c r="CN2" i="7" a="1"/>
  <c r="CN2" i="7" s="1"/>
  <c r="CO2" i="7" a="1"/>
  <c r="CO2" i="7" s="1"/>
  <c r="CP2" i="7" a="1"/>
  <c r="CP2" i="7" s="1"/>
  <c r="CQ2" i="7" a="1"/>
  <c r="CQ2" i="7" s="1"/>
  <c r="CR2" i="7" a="1"/>
  <c r="CR2" i="7" s="1"/>
  <c r="CS2" i="7" a="1"/>
  <c r="CS2" i="7" s="1"/>
  <c r="CT2" i="7" a="1"/>
  <c r="CT2" i="7" s="1"/>
  <c r="CU2" i="7" a="1"/>
  <c r="CU2" i="7" s="1"/>
  <c r="B2" i="7" a="1"/>
  <c r="B2" i="7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C2" i="5" a="1"/>
  <c r="C2" i="5" s="1"/>
  <c r="D2" i="5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L2" i="5" a="1"/>
  <c r="L2" i="5" s="1"/>
  <c r="M2" i="5" a="1"/>
  <c r="M2" i="5" s="1"/>
  <c r="N2" i="5" a="1"/>
  <c r="N2" i="5" s="1"/>
  <c r="O2" i="5" a="1"/>
  <c r="O2" i="5" s="1"/>
  <c r="P2" i="5" a="1"/>
  <c r="P2" i="5" s="1"/>
  <c r="Q2" i="5" a="1"/>
  <c r="Q2" i="5" s="1"/>
  <c r="R2" i="5" a="1"/>
  <c r="R2" i="5" s="1"/>
  <c r="S2" i="5" a="1"/>
  <c r="S2" i="5" s="1"/>
  <c r="T2" i="5" a="1"/>
  <c r="T2" i="5" s="1"/>
  <c r="U2" i="5" a="1"/>
  <c r="U2" i="5" s="1"/>
  <c r="V2" i="5" a="1"/>
  <c r="V2" i="5" s="1"/>
  <c r="W2" i="5" a="1"/>
  <c r="W2" i="5" s="1"/>
  <c r="X2" i="5" a="1"/>
  <c r="X2" i="5" s="1"/>
  <c r="Y2" i="5" a="1"/>
  <c r="Y2" i="5" s="1"/>
  <c r="Z2" i="5" a="1"/>
  <c r="Z2" i="5" s="1"/>
  <c r="AA2" i="5" a="1"/>
  <c r="AA2" i="5" s="1"/>
  <c r="AB2" i="5" a="1"/>
  <c r="AB2" i="5" s="1"/>
  <c r="AC2" i="5" a="1"/>
  <c r="AC2" i="5" s="1"/>
  <c r="AD2" i="5" a="1"/>
  <c r="AD2" i="5" s="1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 s="1"/>
  <c r="O4" i="5" a="1"/>
  <c r="O4" i="5" s="1"/>
  <c r="P4" i="5" a="1"/>
  <c r="P4" i="5" s="1"/>
  <c r="Q4" i="5" a="1"/>
  <c r="Q4" i="5" s="1"/>
  <c r="R4" i="5" a="1"/>
  <c r="R4" i="5" s="1"/>
  <c r="S4" i="5" a="1"/>
  <c r="S4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Y4" i="5" a="1"/>
  <c r="Y4" i="5" s="1"/>
  <c r="Z4" i="5" a="1"/>
  <c r="Z4" i="5" s="1"/>
  <c r="AA4" i="5" a="1"/>
  <c r="AA4" i="5" s="1"/>
  <c r="AB4" i="5" a="1"/>
  <c r="AB4" i="5" s="1"/>
  <c r="AC4" i="5" a="1"/>
  <c r="AC4" i="5" s="1"/>
  <c r="AD4" i="5" a="1"/>
  <c r="AD4" i="5" s="1"/>
  <c r="C5" i="5" a="1"/>
  <c r="C5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 s="1"/>
  <c r="T5" i="5" a="1"/>
  <c r="T5" i="5" s="1"/>
  <c r="U5" i="5" a="1"/>
  <c r="U5" i="5" s="1"/>
  <c r="V5" i="5" a="1"/>
  <c r="V5" i="5" s="1"/>
  <c r="W5" i="5" a="1"/>
  <c r="W5" i="5" s="1"/>
  <c r="X5" i="5" a="1"/>
  <c r="X5" i="5" s="1"/>
  <c r="Y5" i="5" a="1"/>
  <c r="Y5" i="5" s="1"/>
  <c r="Z5" i="5" a="1"/>
  <c r="Z5" i="5" s="1"/>
  <c r="AA5" i="5" a="1"/>
  <c r="AA5" i="5" s="1"/>
  <c r="AB5" i="5" a="1"/>
  <c r="AB5" i="5" s="1"/>
  <c r="AC5" i="5" a="1"/>
  <c r="AC5" i="5" s="1"/>
  <c r="AD5" i="5" a="1"/>
  <c r="AD5" i="5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 s="1"/>
  <c r="N6" i="5" a="1"/>
  <c r="N6" i="5" s="1"/>
  <c r="O6" i="5" a="1"/>
  <c r="O6" i="5" s="1"/>
  <c r="P6" i="5" a="1"/>
  <c r="P6" i="5" s="1"/>
  <c r="Q6" i="5" a="1"/>
  <c r="Q6" i="5" s="1"/>
  <c r="R6" i="5" a="1"/>
  <c r="R6" i="5" s="1"/>
  <c r="S6" i="5" a="1"/>
  <c r="S6" i="5" s="1"/>
  <c r="T6" i="5" a="1"/>
  <c r="T6" i="5" s="1"/>
  <c r="U6" i="5" a="1"/>
  <c r="U6" i="5" s="1"/>
  <c r="V6" i="5" a="1"/>
  <c r="V6" i="5" s="1"/>
  <c r="W6" i="5" a="1"/>
  <c r="W6" i="5" s="1"/>
  <c r="X6" i="5" a="1"/>
  <c r="X6" i="5" s="1"/>
  <c r="Y6" i="5" a="1"/>
  <c r="Y6" i="5" s="1"/>
  <c r="Z6" i="5" a="1"/>
  <c r="Z6" i="5" s="1"/>
  <c r="AA6" i="5" a="1"/>
  <c r="AA6" i="5" s="1"/>
  <c r="AB6" i="5" a="1"/>
  <c r="AB6" i="5" s="1"/>
  <c r="AC6" i="5" a="1"/>
  <c r="AC6" i="5" s="1"/>
  <c r="AD6" i="5" a="1"/>
  <c r="AD6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J5" i="10" l="1"/>
  <c r="G5" i="10"/>
  <c r="K5" i="10"/>
  <c r="L5" i="10"/>
  <c r="Y9" i="10"/>
  <c r="O9" i="10"/>
  <c r="E9" i="10"/>
  <c r="M9" i="10"/>
  <c r="M5" i="10"/>
  <c r="H9" i="10"/>
  <c r="J9" i="10"/>
  <c r="AC5" i="10"/>
  <c r="N9" i="10"/>
  <c r="T9" i="10"/>
  <c r="G9" i="10"/>
  <c r="Z5" i="10"/>
  <c r="R9" i="10"/>
  <c r="U9" i="10"/>
  <c r="F5" i="10"/>
  <c r="I9" i="10"/>
  <c r="K9" i="10"/>
  <c r="W5" i="10"/>
  <c r="Y5" i="10"/>
  <c r="AA5" i="10"/>
  <c r="I5" i="10"/>
  <c r="O5" i="10"/>
  <c r="R5" i="10"/>
  <c r="S5" i="10"/>
  <c r="T5" i="10"/>
  <c r="V9" i="10"/>
  <c r="D9" i="10"/>
  <c r="X9" i="10"/>
  <c r="D5" i="10"/>
  <c r="X5" i="10"/>
  <c r="F9" i="10"/>
  <c r="Z9" i="10"/>
  <c r="AG2" i="10"/>
  <c r="AH2" i="10" s="1"/>
  <c r="W3" i="10" s="1"/>
  <c r="AG12" i="10"/>
  <c r="AH12" i="10" s="1"/>
  <c r="AG10" i="10"/>
  <c r="AF10" i="10"/>
  <c r="AG8" i="10"/>
  <c r="AH8" i="10" s="1"/>
  <c r="AD9" i="10" s="1"/>
  <c r="AG6" i="10"/>
  <c r="AF6" i="10"/>
  <c r="AG4" i="10"/>
  <c r="AH4" i="10" s="1"/>
  <c r="AB5" i="10" s="1"/>
  <c r="AC11" i="10" l="1"/>
  <c r="T3" i="10"/>
  <c r="AC3" i="10"/>
  <c r="I3" i="10"/>
  <c r="M3" i="10"/>
  <c r="S3" i="10"/>
  <c r="K3" i="10"/>
  <c r="S9" i="10"/>
  <c r="F3" i="10"/>
  <c r="P5" i="10"/>
  <c r="V3" i="10"/>
  <c r="C3" i="10"/>
  <c r="Q3" i="10"/>
  <c r="H5" i="10"/>
  <c r="P7" i="10"/>
  <c r="W9" i="10"/>
  <c r="E3" i="10"/>
  <c r="Q9" i="10"/>
  <c r="C9" i="10"/>
  <c r="X3" i="10"/>
  <c r="P9" i="10"/>
  <c r="R3" i="10"/>
  <c r="L3" i="10"/>
  <c r="B3" i="10"/>
  <c r="Z3" i="10"/>
  <c r="B9" i="10"/>
  <c r="U3" i="10"/>
  <c r="O3" i="10"/>
  <c r="N3" i="10"/>
  <c r="AB3" i="10"/>
  <c r="V5" i="10"/>
  <c r="D7" i="10"/>
  <c r="B5" i="10"/>
  <c r="U5" i="10"/>
  <c r="D3" i="10"/>
  <c r="AD5" i="10"/>
  <c r="AC9" i="10"/>
  <c r="E5" i="10"/>
  <c r="AA3" i="10"/>
  <c r="H3" i="10"/>
  <c r="G3" i="10"/>
  <c r="P3" i="10"/>
  <c r="AH6" i="10"/>
  <c r="AB7" i="10"/>
  <c r="Q5" i="10"/>
  <c r="L9" i="10"/>
  <c r="AH10" i="10"/>
  <c r="AD3" i="10"/>
  <c r="Y3" i="10"/>
  <c r="N5" i="10"/>
  <c r="AB9" i="10"/>
  <c r="C5" i="10"/>
  <c r="J3" i="10"/>
  <c r="AA9" i="10"/>
  <c r="M7" i="10" l="1"/>
  <c r="B7" i="10"/>
  <c r="I7" i="10"/>
  <c r="C7" i="10"/>
  <c r="K7" i="10"/>
  <c r="H7" i="10"/>
  <c r="AD7" i="10"/>
  <c r="U7" i="10"/>
  <c r="O7" i="10"/>
  <c r="N7" i="10"/>
  <c r="X7" i="10"/>
  <c r="G7" i="10"/>
  <c r="T7" i="10"/>
  <c r="J7" i="10"/>
  <c r="AC7" i="10"/>
  <c r="Y7" i="10"/>
  <c r="Q7" i="10"/>
  <c r="L7" i="10"/>
  <c r="D11" i="10"/>
  <c r="G11" i="10"/>
  <c r="AA11" i="10"/>
  <c r="M11" i="10"/>
  <c r="B11" i="10"/>
  <c r="X11" i="10"/>
  <c r="L11" i="10"/>
  <c r="Q11" i="10"/>
  <c r="I11" i="10"/>
  <c r="Z11" i="10"/>
  <c r="E11" i="10"/>
  <c r="C11" i="10"/>
  <c r="AB11" i="10"/>
  <c r="N11" i="10"/>
  <c r="J11" i="10"/>
  <c r="AD11" i="10"/>
  <c r="W11" i="10"/>
  <c r="O11" i="10"/>
  <c r="T11" i="10"/>
  <c r="Y11" i="10"/>
  <c r="R11" i="10"/>
  <c r="F11" i="10"/>
  <c r="P11" i="10"/>
  <c r="U11" i="10"/>
  <c r="S7" i="10"/>
  <c r="F7" i="10"/>
  <c r="Z7" i="10"/>
  <c r="E7" i="10"/>
  <c r="R7" i="10"/>
  <c r="AA7" i="10"/>
  <c r="S11" i="10"/>
  <c r="V11" i="10"/>
  <c r="W7" i="10"/>
  <c r="K11" i="10"/>
  <c r="H11" i="10"/>
  <c r="V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<sst xmlns="http://schemas.openxmlformats.org/spreadsheetml/2006/main" count="1946" uniqueCount="123">
  <si>
    <t>fr</t>
  </si>
  <si>
    <t>2022-02</t>
  </si>
  <si>
    <t>es</t>
  </si>
  <si>
    <t>ar</t>
  </si>
  <si>
    <t>2022-01</t>
  </si>
  <si>
    <t>ru</t>
  </si>
  <si>
    <t>en</t>
  </si>
  <si>
    <t>2023-12</t>
  </si>
  <si>
    <t>2023-08</t>
  </si>
  <si>
    <t>2024-06</t>
  </si>
  <si>
    <t>2023-11</t>
  </si>
  <si>
    <t>2024-02</t>
  </si>
  <si>
    <t>2023-10</t>
  </si>
  <si>
    <t>2024-05</t>
  </si>
  <si>
    <t>2022-03</t>
  </si>
  <si>
    <t>2023-02</t>
  </si>
  <si>
    <t>2023-09</t>
  </si>
  <si>
    <t>2022-07</t>
  </si>
  <si>
    <t>2022-05</t>
  </si>
  <si>
    <t>2022-06</t>
  </si>
  <si>
    <t>2023-07</t>
  </si>
  <si>
    <t>2023-05</t>
  </si>
  <si>
    <t>2023-04</t>
  </si>
  <si>
    <t>2022-10</t>
  </si>
  <si>
    <t>2022-12</t>
  </si>
  <si>
    <t>2023-06</t>
  </si>
  <si>
    <t>2022-09</t>
  </si>
  <si>
    <t>2022-11</t>
  </si>
  <si>
    <t>2023-01</t>
  </si>
  <si>
    <t>2023-03</t>
  </si>
  <si>
    <t>2022-04</t>
  </si>
  <si>
    <t>2022-08</t>
  </si>
  <si>
    <t>2024-01</t>
  </si>
  <si>
    <t>2024-03</t>
  </si>
  <si>
    <t>Language</t>
  </si>
  <si>
    <t>Month</t>
  </si>
  <si>
    <t>Amount</t>
  </si>
  <si>
    <t>2024-04</t>
  </si>
  <si>
    <t>de</t>
  </si>
  <si>
    <t>nl</t>
  </si>
  <si>
    <t>Column1</t>
  </si>
  <si>
    <t>Column2</t>
  </si>
  <si>
    <t>Column3</t>
  </si>
  <si>
    <t>2020-01</t>
  </si>
  <si>
    <t>2018-03</t>
  </si>
  <si>
    <t>2020-12</t>
  </si>
  <si>
    <t>2021-02</t>
  </si>
  <si>
    <t>2019-07</t>
  </si>
  <si>
    <t>2020-09</t>
  </si>
  <si>
    <t>2019-08</t>
  </si>
  <si>
    <t>2019-05</t>
  </si>
  <si>
    <t>2017-09</t>
  </si>
  <si>
    <t>2020-03</t>
  </si>
  <si>
    <t>2019-09</t>
  </si>
  <si>
    <t>2018-01</t>
  </si>
  <si>
    <t>2020-08</t>
  </si>
  <si>
    <t>2021-09</t>
  </si>
  <si>
    <t>2021-03</t>
  </si>
  <si>
    <t>2021-06</t>
  </si>
  <si>
    <t>2019-12</t>
  </si>
  <si>
    <t>2021-10</t>
  </si>
  <si>
    <t>2021-11</t>
  </si>
  <si>
    <t>2019-06</t>
  </si>
  <si>
    <t>2018-04</t>
  </si>
  <si>
    <t>2017-04</t>
  </si>
  <si>
    <t>2017-05</t>
  </si>
  <si>
    <t>2018-10</t>
  </si>
  <si>
    <t>2018-09</t>
  </si>
  <si>
    <t>2016-06</t>
  </si>
  <si>
    <t>2019-10</t>
  </si>
  <si>
    <t>2018-07</t>
  </si>
  <si>
    <t>2017-03</t>
  </si>
  <si>
    <t>2018-05</t>
  </si>
  <si>
    <t>2018-11</t>
  </si>
  <si>
    <t>2020-10</t>
  </si>
  <si>
    <t>2017-07</t>
  </si>
  <si>
    <t>2021-05</t>
  </si>
  <si>
    <t>2016-03</t>
  </si>
  <si>
    <t>2018-06</t>
  </si>
  <si>
    <t>2016-04</t>
  </si>
  <si>
    <t>2019-03</t>
  </si>
  <si>
    <t>2020-11</t>
  </si>
  <si>
    <t>2020-05</t>
  </si>
  <si>
    <t>2017-06</t>
  </si>
  <si>
    <t>2019-01</t>
  </si>
  <si>
    <t>2019-02</t>
  </si>
  <si>
    <t>2020-06</t>
  </si>
  <si>
    <t>2018-08</t>
  </si>
  <si>
    <t>2016-08</t>
  </si>
  <si>
    <t>2016-07</t>
  </si>
  <si>
    <t>2018-02</t>
  </si>
  <si>
    <t>2016-05</t>
  </si>
  <si>
    <t>2017-08</t>
  </si>
  <si>
    <t>2017-10</t>
  </si>
  <si>
    <t>2017-11</t>
  </si>
  <si>
    <t>2017-01</t>
  </si>
  <si>
    <t>2020-04</t>
  </si>
  <si>
    <t>2020-07</t>
  </si>
  <si>
    <t>2019-04</t>
  </si>
  <si>
    <t>2021-07</t>
  </si>
  <si>
    <t>2019-11</t>
  </si>
  <si>
    <t>2016-12</t>
  </si>
  <si>
    <t>2020-02</t>
  </si>
  <si>
    <t>2021-04</t>
  </si>
  <si>
    <t>2021-01</t>
  </si>
  <si>
    <t>2021-12</t>
  </si>
  <si>
    <t>2021-08</t>
  </si>
  <si>
    <t>2017-12</t>
  </si>
  <si>
    <t>2018-12</t>
  </si>
  <si>
    <t>2017-02</t>
  </si>
  <si>
    <t>2016-02</t>
  </si>
  <si>
    <t>2016-10</t>
  </si>
  <si>
    <t>2016-11</t>
  </si>
  <si>
    <t>2016-01</t>
  </si>
  <si>
    <t>Min</t>
  </si>
  <si>
    <t>Max</t>
  </si>
  <si>
    <t>Xmas -Xmin</t>
  </si>
  <si>
    <t>de-norm</t>
  </si>
  <si>
    <t>ru-norm</t>
  </si>
  <si>
    <t>fr-norm</t>
  </si>
  <si>
    <t>es-norm</t>
  </si>
  <si>
    <t>en-norm</t>
  </si>
  <si>
    <t>ar-norm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</si>
</sst>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00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theme="4" tint="0.79998168889431442"/>
          <bgColor auto="1"/>
        </patternFill>
      </fill>
    </dxf>
    <dxf>
      <numFmt numFmtId="19" formatCode="dd/mm/yyyy"/>
    </dxf>
    <dxf>
      <numFmt numFmtId="19" formatCode="dd/mm/yyyy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theme="4" tint="0.79998168889431442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b="1">
                <a:solidFill>
                  <a:sysClr val="windowText" lastClr="000000"/>
                </a:solidFill>
              </a:rPr>
              <a:t>Reaction Span - Only Russian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title_diagram_final!$A$3</c:f>
              <c:strCache>
                <c:ptCount val="1"/>
                <c:pt idx="0">
                  <c:v>ar-norm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title_diagram_final!$B$3:$AD$3</c:f>
              <c:numCache>
                <c:formatCode>General</c:formatCode>
                <c:ptCount val="29"/>
                <c:pt idx="0">
                  <c:v>0.12709832134292565</c:v>
                </c:pt>
                <c:pt idx="1">
                  <c:v>0.82613908872901676</c:v>
                </c:pt>
                <c:pt idx="2">
                  <c:v>1</c:v>
                </c:pt>
                <c:pt idx="3">
                  <c:v>0.45683453237410071</c:v>
                </c:pt>
                <c:pt idx="4">
                  <c:v>0.28417266187050361</c:v>
                </c:pt>
                <c:pt idx="5">
                  <c:v>0.23741007194244604</c:v>
                </c:pt>
                <c:pt idx="6">
                  <c:v>0.17745803357314149</c:v>
                </c:pt>
                <c:pt idx="7">
                  <c:v>0.10191846522781775</c:v>
                </c:pt>
                <c:pt idx="8">
                  <c:v>0.1750599520383693</c:v>
                </c:pt>
                <c:pt idx="9">
                  <c:v>0.23980815347721823</c:v>
                </c:pt>
                <c:pt idx="10">
                  <c:v>0.16426858513189449</c:v>
                </c:pt>
                <c:pt idx="11">
                  <c:v>0.20983213429256595</c:v>
                </c:pt>
                <c:pt idx="12">
                  <c:v>0.17146282973621102</c:v>
                </c:pt>
                <c:pt idx="13">
                  <c:v>0.15227817745803357</c:v>
                </c:pt>
                <c:pt idx="14">
                  <c:v>9.3525179856115109E-2</c:v>
                </c:pt>
                <c:pt idx="15">
                  <c:v>6.235011990407674E-2</c:v>
                </c:pt>
                <c:pt idx="16">
                  <c:v>0.18585131894484413</c:v>
                </c:pt>
                <c:pt idx="17">
                  <c:v>0.19184652278177458</c:v>
                </c:pt>
                <c:pt idx="18">
                  <c:v>0.23261390887290168</c:v>
                </c:pt>
                <c:pt idx="19">
                  <c:v>0.18105515587529977</c:v>
                </c:pt>
                <c:pt idx="20">
                  <c:v>0.14628297362110312</c:v>
                </c:pt>
                <c:pt idx="21">
                  <c:v>1.9184652278177457E-2</c:v>
                </c:pt>
                <c:pt idx="22">
                  <c:v>0</c:v>
                </c:pt>
                <c:pt idx="23">
                  <c:v>3.5971223021582732E-2</c:v>
                </c:pt>
                <c:pt idx="24">
                  <c:v>5.635491606714628E-2</c:v>
                </c:pt>
                <c:pt idx="25">
                  <c:v>0.12829736211031176</c:v>
                </c:pt>
                <c:pt idx="26">
                  <c:v>7.1942446043165464E-2</c:v>
                </c:pt>
                <c:pt idx="27">
                  <c:v>5.2757793764988008E-2</c:v>
                </c:pt>
                <c:pt idx="28">
                  <c:v>6.3549160671462823E-2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FD8-48EB-AE7F-A8E7CC96A05E}"/>
            </c:ext>
          </c:extLst>
        </c:ser>
        <c:ser>
          <c:idx val="3"/>
          <c:order val="3"/>
          <c:tx>
            <c:strRef>
              <c:f>title_diagram_final!$A$5</c:f>
              <c:strCache>
                <c:ptCount val="1"/>
                <c:pt idx="0">
                  <c:v>en-norm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title_diagram_final!$B$5:$AD$5</c:f>
              <c:numCache>
                <c:formatCode>General</c:formatCode>
                <c:ptCount val="29"/>
                <c:pt idx="0">
                  <c:v>7.9811116271868709E-2</c:v>
                </c:pt>
                <c:pt idx="1">
                  <c:v>0.74043969654745312</c:v>
                </c:pt>
                <c:pt idx="2">
                  <c:v>1</c:v>
                </c:pt>
                <c:pt idx="3">
                  <c:v>0.41848583372039017</c:v>
                </c:pt>
                <c:pt idx="4">
                  <c:v>0.27635856943799347</c:v>
                </c:pt>
                <c:pt idx="5">
                  <c:v>0.16511843938690199</c:v>
                </c:pt>
                <c:pt idx="6">
                  <c:v>0.13252825514785571</c:v>
                </c:pt>
                <c:pt idx="7">
                  <c:v>0.12068431645765598</c:v>
                </c:pt>
                <c:pt idx="8">
                  <c:v>0.15877070753986686</c:v>
                </c:pt>
                <c:pt idx="9">
                  <c:v>0.16387985756309026</c:v>
                </c:pt>
                <c:pt idx="10">
                  <c:v>0.11255612323889147</c:v>
                </c:pt>
                <c:pt idx="11">
                  <c:v>0.11998761418176188</c:v>
                </c:pt>
                <c:pt idx="12">
                  <c:v>9.0803529958197862E-2</c:v>
                </c:pt>
                <c:pt idx="13">
                  <c:v>9.831243226505651E-2</c:v>
                </c:pt>
                <c:pt idx="14">
                  <c:v>7.950147081591577E-2</c:v>
                </c:pt>
                <c:pt idx="15">
                  <c:v>3.7312277442328533E-2</c:v>
                </c:pt>
                <c:pt idx="16">
                  <c:v>0.11139495277906797</c:v>
                </c:pt>
                <c:pt idx="17">
                  <c:v>8.391391856324508E-2</c:v>
                </c:pt>
                <c:pt idx="18">
                  <c:v>6.4638488930174945E-2</c:v>
                </c:pt>
                <c:pt idx="19">
                  <c:v>6.8586468493574859E-2</c:v>
                </c:pt>
                <c:pt idx="20">
                  <c:v>6.6341538937916084E-2</c:v>
                </c:pt>
                <c:pt idx="21">
                  <c:v>0</c:v>
                </c:pt>
                <c:pt idx="22">
                  <c:v>2.6939154667905248E-2</c:v>
                </c:pt>
                <c:pt idx="23">
                  <c:v>9.1345409506115496E-3</c:v>
                </c:pt>
                <c:pt idx="24">
                  <c:v>3.6538163802446198E-2</c:v>
                </c:pt>
                <c:pt idx="25">
                  <c:v>4.8227279764669451E-2</c:v>
                </c:pt>
                <c:pt idx="26">
                  <c:v>4.6679052484904782E-2</c:v>
                </c:pt>
                <c:pt idx="27">
                  <c:v>6.843164576559839E-2</c:v>
                </c:pt>
                <c:pt idx="28">
                  <c:v>1.2153584146152654E-2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0FD8-48EB-AE7F-A8E7CC96A05E}"/>
            </c:ext>
          </c:extLst>
        </c:ser>
        <c:ser>
          <c:idx val="5"/>
          <c:order val="5"/>
          <c:tx>
            <c:strRef>
              <c:f>title_diagram_final!$A$7</c:f>
              <c:strCache>
                <c:ptCount val="1"/>
                <c:pt idx="0">
                  <c:v>es-norm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title_diagram_final!$B$7:$AD$7</c:f>
              <c:numCache>
                <c:formatCode>General</c:formatCode>
                <c:ptCount val="29"/>
                <c:pt idx="0">
                  <c:v>0.11488067384183434</c:v>
                </c:pt>
                <c:pt idx="1">
                  <c:v>0.86897519887693031</c:v>
                </c:pt>
                <c:pt idx="2">
                  <c:v>1</c:v>
                </c:pt>
                <c:pt idx="3">
                  <c:v>0.34113242863827797</c:v>
                </c:pt>
                <c:pt idx="4">
                  <c:v>0.22695367337388864</c:v>
                </c:pt>
                <c:pt idx="5">
                  <c:v>0.15605989705194198</c:v>
                </c:pt>
                <c:pt idx="6">
                  <c:v>0.11745437529246608</c:v>
                </c:pt>
                <c:pt idx="7">
                  <c:v>9.5694899391670571E-2</c:v>
                </c:pt>
                <c:pt idx="8">
                  <c:v>0.18788020589611604</c:v>
                </c:pt>
                <c:pt idx="9">
                  <c:v>0.17033224145999065</c:v>
                </c:pt>
                <c:pt idx="10">
                  <c:v>9.8268600842302295E-2</c:v>
                </c:pt>
                <c:pt idx="11">
                  <c:v>8.5634066448291996E-2</c:v>
                </c:pt>
                <c:pt idx="12">
                  <c:v>6.5044454843238189E-2</c:v>
                </c:pt>
                <c:pt idx="13">
                  <c:v>8.3294337856808606E-2</c:v>
                </c:pt>
                <c:pt idx="14">
                  <c:v>7.1595694899391674E-2</c:v>
                </c:pt>
                <c:pt idx="15">
                  <c:v>3.13523631258774E-2</c:v>
                </c:pt>
                <c:pt idx="16">
                  <c:v>9.40570893776322E-2</c:v>
                </c:pt>
                <c:pt idx="17">
                  <c:v>8.586803930744033E-2</c:v>
                </c:pt>
                <c:pt idx="18">
                  <c:v>6.9957884885353303E-2</c:v>
                </c:pt>
                <c:pt idx="19">
                  <c:v>3.7201684604585866E-2</c:v>
                </c:pt>
                <c:pt idx="20">
                  <c:v>3.3692091717360789E-2</c:v>
                </c:pt>
                <c:pt idx="21">
                  <c:v>2.4801123069723912E-2</c:v>
                </c:pt>
                <c:pt idx="22">
                  <c:v>4.6794571829667761E-4</c:v>
                </c:pt>
                <c:pt idx="23">
                  <c:v>0</c:v>
                </c:pt>
                <c:pt idx="24">
                  <c:v>1.1932615816565278E-2</c:v>
                </c:pt>
                <c:pt idx="25">
                  <c:v>4.2349087505849321E-2</c:v>
                </c:pt>
                <c:pt idx="26">
                  <c:v>2.7842770238652316E-2</c:v>
                </c:pt>
                <c:pt idx="27">
                  <c:v>4.5390734674777729E-2</c:v>
                </c:pt>
                <c:pt idx="28">
                  <c:v>2.2227421619092184E-2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0FD8-48EB-AE7F-A8E7CC96A05E}"/>
            </c:ext>
          </c:extLst>
        </c:ser>
        <c:ser>
          <c:idx val="7"/>
          <c:order val="7"/>
          <c:tx>
            <c:strRef>
              <c:f>title_diagram_final!$A$9</c:f>
              <c:strCache>
                <c:ptCount val="1"/>
                <c:pt idx="0">
                  <c:v>fr-norm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title_diagram_final!$B$9:$AD$9</c:f>
              <c:numCache>
                <c:formatCode>General</c:formatCode>
                <c:ptCount val="29"/>
                <c:pt idx="0">
                  <c:v>9.8790322580645157E-2</c:v>
                </c:pt>
                <c:pt idx="1">
                  <c:v>0.62338709677419357</c:v>
                </c:pt>
                <c:pt idx="2">
                  <c:v>1</c:v>
                </c:pt>
                <c:pt idx="3">
                  <c:v>0.38790322580645159</c:v>
                </c:pt>
                <c:pt idx="4">
                  <c:v>0.3032258064516129</c:v>
                </c:pt>
                <c:pt idx="5">
                  <c:v>0.19516129032258064</c:v>
                </c:pt>
                <c:pt idx="6">
                  <c:v>0.13548387096774195</c:v>
                </c:pt>
                <c:pt idx="7">
                  <c:v>8.4677419354838704E-2</c:v>
                </c:pt>
                <c:pt idx="8">
                  <c:v>0.23104838709677419</c:v>
                </c:pt>
                <c:pt idx="9">
                  <c:v>0.21895161290322582</c:v>
                </c:pt>
                <c:pt idx="10">
                  <c:v>0.12983870967741937</c:v>
                </c:pt>
                <c:pt idx="11">
                  <c:v>0.12016129032258065</c:v>
                </c:pt>
                <c:pt idx="12">
                  <c:v>9.1935483870967741E-2</c:v>
                </c:pt>
                <c:pt idx="13">
                  <c:v>0.16088709677419355</c:v>
                </c:pt>
                <c:pt idx="14">
                  <c:v>8.1048387096774199E-2</c:v>
                </c:pt>
                <c:pt idx="15">
                  <c:v>5.9274193548387095E-2</c:v>
                </c:pt>
                <c:pt idx="16">
                  <c:v>0.14717741935483872</c:v>
                </c:pt>
                <c:pt idx="17">
                  <c:v>0.11370967741935484</c:v>
                </c:pt>
                <c:pt idx="18">
                  <c:v>8.387096774193549E-2</c:v>
                </c:pt>
                <c:pt idx="19">
                  <c:v>8.2258064516129034E-2</c:v>
                </c:pt>
                <c:pt idx="20">
                  <c:v>8.4677419354838704E-2</c:v>
                </c:pt>
                <c:pt idx="21">
                  <c:v>2.4193548387096774E-2</c:v>
                </c:pt>
                <c:pt idx="22">
                  <c:v>7.6612903225806448E-3</c:v>
                </c:pt>
                <c:pt idx="23">
                  <c:v>0</c:v>
                </c:pt>
                <c:pt idx="24">
                  <c:v>2.379032258064516E-2</c:v>
                </c:pt>
                <c:pt idx="25">
                  <c:v>3.4274193548387094E-2</c:v>
                </c:pt>
                <c:pt idx="26">
                  <c:v>2.7016129032258064E-2</c:v>
                </c:pt>
                <c:pt idx="27">
                  <c:v>5.5645161290322584E-2</c:v>
                </c:pt>
                <c:pt idx="28">
                  <c:v>9.6774193548387101E-3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D8-48EB-AE7F-A8E7CC96A05E}"/>
            </c:ext>
          </c:extLst>
        </c:ser>
        <c:ser>
          <c:idx val="8"/>
          <c:order val="8"/>
          <c:tx>
            <c:strRef>
              <c:f>title_diagram_final!$A$10</c:f>
              <c:strCache>
                <c:ptCount val="1"/>
                <c:pt idx="0">
                  <c:v>ru</c:v>
                </c:pt>
              </c:strCache>
            </c:strRef>
          </c:tx>
          <c:spPr>
            <a:ln w="3810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title_diagram_final!$B$10:$AD$10</c:f>
              <c:numCache>
                <c:formatCode>General</c:formatCode>
                <c:ptCount val="29"/>
                <c:pt idx="0">
                  <c:v>41</c:v>
                </c:pt>
                <c:pt idx="1">
                  <c:v>127</c:v>
                </c:pt>
                <c:pt idx="2">
                  <c:v>150</c:v>
                </c:pt>
                <c:pt idx="3">
                  <c:v>74</c:v>
                </c:pt>
                <c:pt idx="4">
                  <c:v>52</c:v>
                </c:pt>
                <c:pt idx="5">
                  <c:v>120</c:v>
                </c:pt>
                <c:pt idx="6">
                  <c:v>93</c:v>
                </c:pt>
                <c:pt idx="7">
                  <c:v>65</c:v>
                </c:pt>
                <c:pt idx="8">
                  <c:v>78</c:v>
                </c:pt>
                <c:pt idx="9">
                  <c:v>53</c:v>
                </c:pt>
                <c:pt idx="10">
                  <c:v>70</c:v>
                </c:pt>
                <c:pt idx="11">
                  <c:v>33</c:v>
                </c:pt>
                <c:pt idx="12">
                  <c:v>59</c:v>
                </c:pt>
                <c:pt idx="13">
                  <c:v>57</c:v>
                </c:pt>
                <c:pt idx="14">
                  <c:v>63</c:v>
                </c:pt>
                <c:pt idx="15">
                  <c:v>61</c:v>
                </c:pt>
                <c:pt idx="16">
                  <c:v>61</c:v>
                </c:pt>
                <c:pt idx="17">
                  <c:v>52</c:v>
                </c:pt>
                <c:pt idx="18">
                  <c:v>61</c:v>
                </c:pt>
                <c:pt idx="19">
                  <c:v>74</c:v>
                </c:pt>
                <c:pt idx="20">
                  <c:v>64</c:v>
                </c:pt>
                <c:pt idx="21">
                  <c:v>40</c:v>
                </c:pt>
                <c:pt idx="22">
                  <c:v>35</c:v>
                </c:pt>
                <c:pt idx="23">
                  <c:v>23</c:v>
                </c:pt>
                <c:pt idx="24">
                  <c:v>43</c:v>
                </c:pt>
                <c:pt idx="25">
                  <c:v>31</c:v>
                </c:pt>
                <c:pt idx="26">
                  <c:v>37</c:v>
                </c:pt>
                <c:pt idx="27">
                  <c:v>42</c:v>
                </c:pt>
                <c:pt idx="28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D8-48EB-AE7F-A8E7CC96A05E}"/>
            </c:ext>
          </c:extLst>
        </c:ser>
        <c:ser>
          <c:idx val="9"/>
          <c:order val="9"/>
          <c:tx>
            <c:strRef>
              <c:f>title_diagram_final!$A$11</c:f>
              <c:strCache>
                <c:ptCount val="1"/>
                <c:pt idx="0">
                  <c:v>ru-norm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title_diagram_final!$B$11:$AD$11</c:f>
              <c:numCache>
                <c:formatCode>General</c:formatCode>
                <c:ptCount val="29"/>
                <c:pt idx="0">
                  <c:v>0.14173228346456693</c:v>
                </c:pt>
                <c:pt idx="1">
                  <c:v>0.81889763779527558</c:v>
                </c:pt>
                <c:pt idx="2">
                  <c:v>1</c:v>
                </c:pt>
                <c:pt idx="3">
                  <c:v>0.40157480314960631</c:v>
                </c:pt>
                <c:pt idx="4">
                  <c:v>0.2283464566929134</c:v>
                </c:pt>
                <c:pt idx="5">
                  <c:v>0.76377952755905509</c:v>
                </c:pt>
                <c:pt idx="6">
                  <c:v>0.55118110236220474</c:v>
                </c:pt>
                <c:pt idx="7">
                  <c:v>0.33070866141732286</c:v>
                </c:pt>
                <c:pt idx="8">
                  <c:v>0.43307086614173229</c:v>
                </c:pt>
                <c:pt idx="9">
                  <c:v>0.23622047244094488</c:v>
                </c:pt>
                <c:pt idx="10">
                  <c:v>0.37007874015748032</c:v>
                </c:pt>
                <c:pt idx="11">
                  <c:v>7.874015748031496E-2</c:v>
                </c:pt>
                <c:pt idx="12">
                  <c:v>0.28346456692913385</c:v>
                </c:pt>
                <c:pt idx="13">
                  <c:v>0.26771653543307089</c:v>
                </c:pt>
                <c:pt idx="14">
                  <c:v>0.31496062992125984</c:v>
                </c:pt>
                <c:pt idx="15">
                  <c:v>0.29921259842519687</c:v>
                </c:pt>
                <c:pt idx="16">
                  <c:v>0.29921259842519687</c:v>
                </c:pt>
                <c:pt idx="17">
                  <c:v>0.2283464566929134</c:v>
                </c:pt>
                <c:pt idx="18">
                  <c:v>0.29921259842519687</c:v>
                </c:pt>
                <c:pt idx="19">
                  <c:v>0.40157480314960631</c:v>
                </c:pt>
                <c:pt idx="20">
                  <c:v>0.32283464566929132</c:v>
                </c:pt>
                <c:pt idx="21">
                  <c:v>0.13385826771653545</c:v>
                </c:pt>
                <c:pt idx="22">
                  <c:v>9.4488188976377951E-2</c:v>
                </c:pt>
                <c:pt idx="23">
                  <c:v>0</c:v>
                </c:pt>
                <c:pt idx="24">
                  <c:v>0.15748031496062992</c:v>
                </c:pt>
                <c:pt idx="25">
                  <c:v>6.2992125984251968E-2</c:v>
                </c:pt>
                <c:pt idx="26">
                  <c:v>0.11023622047244094</c:v>
                </c:pt>
                <c:pt idx="27">
                  <c:v>0.14960629921259844</c:v>
                </c:pt>
                <c:pt idx="28">
                  <c:v>0.14960629921259844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D8-48EB-AE7F-A8E7CC96A05E}"/>
            </c:ext>
          </c:extLst>
        </c:ser>
        <c:ser>
          <c:idx val="11"/>
          <c:order val="11"/>
          <c:tx>
            <c:strRef>
              <c:f>title_diagram_final!$A$13</c:f>
              <c:strCache>
                <c:ptCount val="1"/>
                <c:pt idx="0">
                  <c:v>de-norm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title_diagram_final!$B$13:$AD$13</c:f>
              <c:numCache>
                <c:formatCode>General</c:formatCode>
                <c:ptCount val="29"/>
                <c:pt idx="0">
                  <c:v>0.11082802547770701</c:v>
                </c:pt>
                <c:pt idx="1">
                  <c:v>0.70573248407643308</c:v>
                </c:pt>
                <c:pt idx="2">
                  <c:v>1</c:v>
                </c:pt>
                <c:pt idx="3">
                  <c:v>0.40700636942675161</c:v>
                </c:pt>
                <c:pt idx="4">
                  <c:v>0.31210191082802546</c:v>
                </c:pt>
                <c:pt idx="5">
                  <c:v>0.20254777070063695</c:v>
                </c:pt>
                <c:pt idx="6">
                  <c:v>0.17388535031847133</c:v>
                </c:pt>
                <c:pt idx="7">
                  <c:v>0.14331210191082802</c:v>
                </c:pt>
                <c:pt idx="8">
                  <c:v>0.23184713375796179</c:v>
                </c:pt>
                <c:pt idx="9">
                  <c:v>0.17961783439490445</c:v>
                </c:pt>
                <c:pt idx="10">
                  <c:v>0.13949044585987261</c:v>
                </c:pt>
                <c:pt idx="11">
                  <c:v>0.11337579617834395</c:v>
                </c:pt>
                <c:pt idx="12">
                  <c:v>9.1082802547770694E-2</c:v>
                </c:pt>
                <c:pt idx="13">
                  <c:v>0.15031847133757961</c:v>
                </c:pt>
                <c:pt idx="14">
                  <c:v>0.11464968152866242</c:v>
                </c:pt>
                <c:pt idx="15">
                  <c:v>4.3949044585987258E-2</c:v>
                </c:pt>
                <c:pt idx="16">
                  <c:v>0.11592356687898089</c:v>
                </c:pt>
                <c:pt idx="17">
                  <c:v>9.0445859872611459E-2</c:v>
                </c:pt>
                <c:pt idx="18">
                  <c:v>8.2802547770700632E-2</c:v>
                </c:pt>
                <c:pt idx="19">
                  <c:v>9.8089171974522299E-2</c:v>
                </c:pt>
                <c:pt idx="20">
                  <c:v>5.8598726114649682E-2</c:v>
                </c:pt>
                <c:pt idx="21">
                  <c:v>2.6751592356687899E-2</c:v>
                </c:pt>
                <c:pt idx="22">
                  <c:v>2.038216560509554E-2</c:v>
                </c:pt>
                <c:pt idx="23">
                  <c:v>0</c:v>
                </c:pt>
                <c:pt idx="24">
                  <c:v>4.0127388535031845E-2</c:v>
                </c:pt>
                <c:pt idx="25">
                  <c:v>3.949044585987261E-2</c:v>
                </c:pt>
                <c:pt idx="26">
                  <c:v>2.6114649681528664E-2</c:v>
                </c:pt>
                <c:pt idx="27">
                  <c:v>5.7324840764331211E-2</c:v>
                </c:pt>
                <c:pt idx="28">
                  <c:v>2.1656050955414011E-2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D8-48EB-AE7F-A8E7CC96A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95488"/>
        <c:axId val="2551926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title_diagram_final!$A$2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title_diagram_final!$B$2:$AD$2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176</c:v>
                      </c:pt>
                      <c:pt idx="1">
                        <c:v>759</c:v>
                      </c:pt>
                      <c:pt idx="2">
                        <c:v>904</c:v>
                      </c:pt>
                      <c:pt idx="3">
                        <c:v>451</c:v>
                      </c:pt>
                      <c:pt idx="4">
                        <c:v>307</c:v>
                      </c:pt>
                      <c:pt idx="5">
                        <c:v>268</c:v>
                      </c:pt>
                      <c:pt idx="6">
                        <c:v>218</c:v>
                      </c:pt>
                      <c:pt idx="7">
                        <c:v>155</c:v>
                      </c:pt>
                      <c:pt idx="8">
                        <c:v>216</c:v>
                      </c:pt>
                      <c:pt idx="9">
                        <c:v>270</c:v>
                      </c:pt>
                      <c:pt idx="10">
                        <c:v>207</c:v>
                      </c:pt>
                      <c:pt idx="11">
                        <c:v>245</c:v>
                      </c:pt>
                      <c:pt idx="12">
                        <c:v>213</c:v>
                      </c:pt>
                      <c:pt idx="13">
                        <c:v>197</c:v>
                      </c:pt>
                      <c:pt idx="14">
                        <c:v>148</c:v>
                      </c:pt>
                      <c:pt idx="15">
                        <c:v>122</c:v>
                      </c:pt>
                      <c:pt idx="16">
                        <c:v>225</c:v>
                      </c:pt>
                      <c:pt idx="17">
                        <c:v>230</c:v>
                      </c:pt>
                      <c:pt idx="18">
                        <c:v>264</c:v>
                      </c:pt>
                      <c:pt idx="19">
                        <c:v>221</c:v>
                      </c:pt>
                      <c:pt idx="20">
                        <c:v>192</c:v>
                      </c:pt>
                      <c:pt idx="21">
                        <c:v>86</c:v>
                      </c:pt>
                      <c:pt idx="22">
                        <c:v>70</c:v>
                      </c:pt>
                      <c:pt idx="23">
                        <c:v>100</c:v>
                      </c:pt>
                      <c:pt idx="24">
                        <c:v>117</c:v>
                      </c:pt>
                      <c:pt idx="25">
                        <c:v>177</c:v>
                      </c:pt>
                      <c:pt idx="26">
                        <c:v>130</c:v>
                      </c:pt>
                      <c:pt idx="27">
                        <c:v>114</c:v>
                      </c:pt>
                      <c:pt idx="28">
                        <c:v>123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FD8-48EB-AE7F-A8E7CC96A05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title_diagram_final!$A$4</c15:sqref>
                        </c15:formulaRef>
                      </c:ext>
                    </c:extLst>
                    <c:strCache>
                      <c:ptCount val="1"/>
                      <c:pt idx="0">
                        <c:v>en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title_diagram_final!$B$4:$AD$4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2056</c:v>
                      </c:pt>
                      <c:pt idx="1">
                        <c:v>10590</c:v>
                      </c:pt>
                      <c:pt idx="2">
                        <c:v>13943</c:v>
                      </c:pt>
                      <c:pt idx="3">
                        <c:v>6431</c:v>
                      </c:pt>
                      <c:pt idx="4">
                        <c:v>4595</c:v>
                      </c:pt>
                      <c:pt idx="5">
                        <c:v>3158</c:v>
                      </c:pt>
                      <c:pt idx="6">
                        <c:v>2737</c:v>
                      </c:pt>
                      <c:pt idx="7">
                        <c:v>2584</c:v>
                      </c:pt>
                      <c:pt idx="8">
                        <c:v>3076</c:v>
                      </c:pt>
                      <c:pt idx="9">
                        <c:v>3142</c:v>
                      </c:pt>
                      <c:pt idx="10">
                        <c:v>2479</c:v>
                      </c:pt>
                      <c:pt idx="11">
                        <c:v>2575</c:v>
                      </c:pt>
                      <c:pt idx="12">
                        <c:v>2198</c:v>
                      </c:pt>
                      <c:pt idx="13">
                        <c:v>2295</c:v>
                      </c:pt>
                      <c:pt idx="14">
                        <c:v>2052</c:v>
                      </c:pt>
                      <c:pt idx="15">
                        <c:v>1507</c:v>
                      </c:pt>
                      <c:pt idx="16">
                        <c:v>2464</c:v>
                      </c:pt>
                      <c:pt idx="17">
                        <c:v>2109</c:v>
                      </c:pt>
                      <c:pt idx="18">
                        <c:v>1860</c:v>
                      </c:pt>
                      <c:pt idx="19">
                        <c:v>1911</c:v>
                      </c:pt>
                      <c:pt idx="20">
                        <c:v>1882</c:v>
                      </c:pt>
                      <c:pt idx="21">
                        <c:v>1025</c:v>
                      </c:pt>
                      <c:pt idx="22">
                        <c:v>1373</c:v>
                      </c:pt>
                      <c:pt idx="23">
                        <c:v>1143</c:v>
                      </c:pt>
                      <c:pt idx="24">
                        <c:v>1497</c:v>
                      </c:pt>
                      <c:pt idx="25">
                        <c:v>1648</c:v>
                      </c:pt>
                      <c:pt idx="26">
                        <c:v>1628</c:v>
                      </c:pt>
                      <c:pt idx="27">
                        <c:v>1909</c:v>
                      </c:pt>
                      <c:pt idx="28">
                        <c:v>1182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D8-48EB-AE7F-A8E7CC96A05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title_diagram_final!$A$6</c15:sqref>
                        </c15:formulaRef>
                      </c:ext>
                    </c:extLst>
                    <c:strCache>
                      <c:ptCount val="1"/>
                      <c:pt idx="0">
                        <c:v>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title_diagram_final!$B$6:$AD$6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748</c:v>
                      </c:pt>
                      <c:pt idx="1">
                        <c:v>3971</c:v>
                      </c:pt>
                      <c:pt idx="2">
                        <c:v>4531</c:v>
                      </c:pt>
                      <c:pt idx="3">
                        <c:v>1715</c:v>
                      </c:pt>
                      <c:pt idx="4">
                        <c:v>1227</c:v>
                      </c:pt>
                      <c:pt idx="5">
                        <c:v>924</c:v>
                      </c:pt>
                      <c:pt idx="6">
                        <c:v>759</c:v>
                      </c:pt>
                      <c:pt idx="7">
                        <c:v>666</c:v>
                      </c:pt>
                      <c:pt idx="8">
                        <c:v>1060</c:v>
                      </c:pt>
                      <c:pt idx="9">
                        <c:v>985</c:v>
                      </c:pt>
                      <c:pt idx="10">
                        <c:v>677</c:v>
                      </c:pt>
                      <c:pt idx="11">
                        <c:v>623</c:v>
                      </c:pt>
                      <c:pt idx="12">
                        <c:v>535</c:v>
                      </c:pt>
                      <c:pt idx="13">
                        <c:v>613</c:v>
                      </c:pt>
                      <c:pt idx="14">
                        <c:v>563</c:v>
                      </c:pt>
                      <c:pt idx="15">
                        <c:v>391</c:v>
                      </c:pt>
                      <c:pt idx="16">
                        <c:v>659</c:v>
                      </c:pt>
                      <c:pt idx="17">
                        <c:v>624</c:v>
                      </c:pt>
                      <c:pt idx="18">
                        <c:v>556</c:v>
                      </c:pt>
                      <c:pt idx="19">
                        <c:v>416</c:v>
                      </c:pt>
                      <c:pt idx="20">
                        <c:v>401</c:v>
                      </c:pt>
                      <c:pt idx="21">
                        <c:v>363</c:v>
                      </c:pt>
                      <c:pt idx="22">
                        <c:v>259</c:v>
                      </c:pt>
                      <c:pt idx="23">
                        <c:v>257</c:v>
                      </c:pt>
                      <c:pt idx="24">
                        <c:v>308</c:v>
                      </c:pt>
                      <c:pt idx="25">
                        <c:v>438</c:v>
                      </c:pt>
                      <c:pt idx="26">
                        <c:v>376</c:v>
                      </c:pt>
                      <c:pt idx="27">
                        <c:v>451</c:v>
                      </c:pt>
                      <c:pt idx="28">
                        <c:v>352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FD8-48EB-AE7F-A8E7CC96A05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title_diagram_final!$A$8</c15:sqref>
                        </c15:formulaRef>
                      </c:ext>
                    </c:extLst>
                    <c:strCache>
                      <c:ptCount val="1"/>
                      <c:pt idx="0">
                        <c:v>fr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title_diagram_final!$B$8:$AD$8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345</c:v>
                      </c:pt>
                      <c:pt idx="1">
                        <c:v>1646</c:v>
                      </c:pt>
                      <c:pt idx="2">
                        <c:v>2580</c:v>
                      </c:pt>
                      <c:pt idx="3">
                        <c:v>1062</c:v>
                      </c:pt>
                      <c:pt idx="4">
                        <c:v>852</c:v>
                      </c:pt>
                      <c:pt idx="5">
                        <c:v>584</c:v>
                      </c:pt>
                      <c:pt idx="6">
                        <c:v>436</c:v>
                      </c:pt>
                      <c:pt idx="7">
                        <c:v>310</c:v>
                      </c:pt>
                      <c:pt idx="8">
                        <c:v>673</c:v>
                      </c:pt>
                      <c:pt idx="9">
                        <c:v>643</c:v>
                      </c:pt>
                      <c:pt idx="10">
                        <c:v>422</c:v>
                      </c:pt>
                      <c:pt idx="11">
                        <c:v>398</c:v>
                      </c:pt>
                      <c:pt idx="12">
                        <c:v>328</c:v>
                      </c:pt>
                      <c:pt idx="13">
                        <c:v>499</c:v>
                      </c:pt>
                      <c:pt idx="14">
                        <c:v>301</c:v>
                      </c:pt>
                      <c:pt idx="15">
                        <c:v>247</c:v>
                      </c:pt>
                      <c:pt idx="16">
                        <c:v>465</c:v>
                      </c:pt>
                      <c:pt idx="17">
                        <c:v>382</c:v>
                      </c:pt>
                      <c:pt idx="18">
                        <c:v>308</c:v>
                      </c:pt>
                      <c:pt idx="19">
                        <c:v>304</c:v>
                      </c:pt>
                      <c:pt idx="20">
                        <c:v>310</c:v>
                      </c:pt>
                      <c:pt idx="21">
                        <c:v>160</c:v>
                      </c:pt>
                      <c:pt idx="22">
                        <c:v>119</c:v>
                      </c:pt>
                      <c:pt idx="23">
                        <c:v>100</c:v>
                      </c:pt>
                      <c:pt idx="24">
                        <c:v>159</c:v>
                      </c:pt>
                      <c:pt idx="25">
                        <c:v>185</c:v>
                      </c:pt>
                      <c:pt idx="26">
                        <c:v>167</c:v>
                      </c:pt>
                      <c:pt idx="27">
                        <c:v>238</c:v>
                      </c:pt>
                      <c:pt idx="28">
                        <c:v>124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FD8-48EB-AE7F-A8E7CC96A05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title_diagram_final!$A$12</c15:sqref>
                        </c15:formulaRef>
                      </c:ext>
                    </c:extLst>
                    <c:strCache>
                      <c:ptCount val="1"/>
                      <c:pt idx="0">
                        <c:v>de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title_diagram_final!$B$12:$AD$12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242</c:v>
                      </c:pt>
                      <c:pt idx="1">
                        <c:v>1176</c:v>
                      </c:pt>
                      <c:pt idx="2">
                        <c:v>1638</c:v>
                      </c:pt>
                      <c:pt idx="3">
                        <c:v>707</c:v>
                      </c:pt>
                      <c:pt idx="4">
                        <c:v>558</c:v>
                      </c:pt>
                      <c:pt idx="5">
                        <c:v>386</c:v>
                      </c:pt>
                      <c:pt idx="6">
                        <c:v>341</c:v>
                      </c:pt>
                      <c:pt idx="7">
                        <c:v>293</c:v>
                      </c:pt>
                      <c:pt idx="8">
                        <c:v>432</c:v>
                      </c:pt>
                      <c:pt idx="9">
                        <c:v>350</c:v>
                      </c:pt>
                      <c:pt idx="10">
                        <c:v>287</c:v>
                      </c:pt>
                      <c:pt idx="11">
                        <c:v>246</c:v>
                      </c:pt>
                      <c:pt idx="12">
                        <c:v>211</c:v>
                      </c:pt>
                      <c:pt idx="13">
                        <c:v>304</c:v>
                      </c:pt>
                      <c:pt idx="14">
                        <c:v>248</c:v>
                      </c:pt>
                      <c:pt idx="15">
                        <c:v>137</c:v>
                      </c:pt>
                      <c:pt idx="16">
                        <c:v>250</c:v>
                      </c:pt>
                      <c:pt idx="17">
                        <c:v>210</c:v>
                      </c:pt>
                      <c:pt idx="18">
                        <c:v>198</c:v>
                      </c:pt>
                      <c:pt idx="19">
                        <c:v>222</c:v>
                      </c:pt>
                      <c:pt idx="20">
                        <c:v>160</c:v>
                      </c:pt>
                      <c:pt idx="21">
                        <c:v>110</c:v>
                      </c:pt>
                      <c:pt idx="22">
                        <c:v>100</c:v>
                      </c:pt>
                      <c:pt idx="23">
                        <c:v>68</c:v>
                      </c:pt>
                      <c:pt idx="24">
                        <c:v>131</c:v>
                      </c:pt>
                      <c:pt idx="25">
                        <c:v>130</c:v>
                      </c:pt>
                      <c:pt idx="26">
                        <c:v>109</c:v>
                      </c:pt>
                      <c:pt idx="27">
                        <c:v>158</c:v>
                      </c:pt>
                      <c:pt idx="28">
                        <c:v>102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FD8-48EB-AE7F-A8E7CC96A05E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title_diagram_final!$A$14</c15:sqref>
                        </c15:formulaRef>
                      </c:ext>
                    </c:extLst>
                    <c:strCache>
                      <c:ptCount val="1"/>
                      <c:pt idx="0">
                        <c:v>nl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title_diagram_final!$B$14:$AD$14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FD8-48EB-AE7F-A8E7CC96A05E}"/>
                  </c:ext>
                </c:extLst>
              </c15:ser>
            </c15:filteredLineSeries>
          </c:ext>
        </c:extLst>
      </c:lineChart>
      <c:catAx>
        <c:axId val="2551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2608"/>
        <c:crosses val="autoZero"/>
        <c:auto val="1"/>
        <c:lblAlgn val="ctr"/>
        <c:lblOffset val="100"/>
        <c:noMultiLvlLbl val="0"/>
      </c:catAx>
      <c:valAx>
        <c:axId val="2551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600" b="1">
                <a:solidFill>
                  <a:sysClr val="windowText" lastClr="000000"/>
                </a:solidFill>
              </a:rPr>
              <a:t>Reaction Span June</a:t>
            </a:r>
            <a:r>
              <a:rPr lang="de-DE" sz="1600" b="1" baseline="0">
                <a:solidFill>
                  <a:sysClr val="windowText" lastClr="000000"/>
                </a:solidFill>
              </a:rPr>
              <a:t> 2022 to June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title_diagram_final!$A$3</c:f>
              <c:strCache>
                <c:ptCount val="1"/>
                <c:pt idx="0">
                  <c:v>ar-norm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title_diagram_final!$B$1:$AD$1</c15:sqref>
                  </c15:fullRef>
                </c:ext>
              </c:extLst>
              <c:f>title_diagram_final!$G$1:$AD$1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title_diagram_final!$B$3:$AD$3</c15:sqref>
                  </c15:fullRef>
                </c:ext>
              </c:extLst>
              <c:f>title_diagram_final!$G$3:$AD$3</c:f>
              <c:numCache>
                <c:formatCode>General</c:formatCode>
                <c:ptCount val="24"/>
                <c:pt idx="0">
                  <c:v>0.23741007194244604</c:v>
                </c:pt>
                <c:pt idx="1">
                  <c:v>0.17745803357314149</c:v>
                </c:pt>
                <c:pt idx="2">
                  <c:v>0.10191846522781775</c:v>
                </c:pt>
                <c:pt idx="3">
                  <c:v>0.1750599520383693</c:v>
                </c:pt>
                <c:pt idx="4">
                  <c:v>0.23980815347721823</c:v>
                </c:pt>
                <c:pt idx="5">
                  <c:v>0.16426858513189449</c:v>
                </c:pt>
                <c:pt idx="6">
                  <c:v>0.20983213429256595</c:v>
                </c:pt>
                <c:pt idx="7">
                  <c:v>0.17146282973621102</c:v>
                </c:pt>
                <c:pt idx="8">
                  <c:v>0.15227817745803357</c:v>
                </c:pt>
                <c:pt idx="9">
                  <c:v>9.3525179856115109E-2</c:v>
                </c:pt>
                <c:pt idx="10">
                  <c:v>6.235011990407674E-2</c:v>
                </c:pt>
                <c:pt idx="11">
                  <c:v>0.18585131894484413</c:v>
                </c:pt>
                <c:pt idx="12">
                  <c:v>0.19184652278177458</c:v>
                </c:pt>
                <c:pt idx="13">
                  <c:v>0.23261390887290168</c:v>
                </c:pt>
                <c:pt idx="14">
                  <c:v>0.18105515587529977</c:v>
                </c:pt>
                <c:pt idx="15">
                  <c:v>0.14628297362110312</c:v>
                </c:pt>
                <c:pt idx="16">
                  <c:v>1.9184652278177457E-2</c:v>
                </c:pt>
                <c:pt idx="17">
                  <c:v>0</c:v>
                </c:pt>
                <c:pt idx="18">
                  <c:v>3.5971223021582732E-2</c:v>
                </c:pt>
                <c:pt idx="19">
                  <c:v>5.635491606714628E-2</c:v>
                </c:pt>
                <c:pt idx="20">
                  <c:v>0.12829736211031176</c:v>
                </c:pt>
                <c:pt idx="21">
                  <c:v>7.1942446043165464E-2</c:v>
                </c:pt>
                <c:pt idx="22">
                  <c:v>5.2757793764988008E-2</c:v>
                </c:pt>
                <c:pt idx="23">
                  <c:v>6.3549160671462823E-2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AFA-400A-BC05-6206BEDEC4B1}"/>
            </c:ext>
          </c:extLst>
        </c:ser>
        <c:ser>
          <c:idx val="2"/>
          <c:order val="2"/>
          <c:tx>
            <c:strRef>
              <c:f>title_diagram_final!$A$4</c:f>
              <c:strCache>
                <c:ptCount val="1"/>
                <c:pt idx="0">
                  <c:v>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title_diagram_final!$B$1:$AD$1</c15:sqref>
                  </c15:fullRef>
                </c:ext>
              </c:extLst>
              <c:f>title_diagram_final!$G$1:$AD$1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title_diagram_final!$B$4:$AD$4</c15:sqref>
                  </c15:fullRef>
                </c:ext>
              </c:extLst>
              <c:f>title_diagram_final!$G$4:$AD$4</c:f>
              <c:numCache>
                <c:formatCode>General</c:formatCode>
                <c:ptCount val="24"/>
                <c:pt idx="0">
                  <c:v>3158</c:v>
                </c:pt>
                <c:pt idx="1">
                  <c:v>2737</c:v>
                </c:pt>
                <c:pt idx="2">
                  <c:v>2584</c:v>
                </c:pt>
                <c:pt idx="3">
                  <c:v>3076</c:v>
                </c:pt>
                <c:pt idx="4">
                  <c:v>3142</c:v>
                </c:pt>
                <c:pt idx="5">
                  <c:v>2479</c:v>
                </c:pt>
                <c:pt idx="6">
                  <c:v>2575</c:v>
                </c:pt>
                <c:pt idx="7">
                  <c:v>2198</c:v>
                </c:pt>
                <c:pt idx="8">
                  <c:v>2295</c:v>
                </c:pt>
                <c:pt idx="9">
                  <c:v>2052</c:v>
                </c:pt>
                <c:pt idx="10">
                  <c:v>1507</c:v>
                </c:pt>
                <c:pt idx="11">
                  <c:v>2464</c:v>
                </c:pt>
                <c:pt idx="12">
                  <c:v>2109</c:v>
                </c:pt>
                <c:pt idx="13">
                  <c:v>1860</c:v>
                </c:pt>
                <c:pt idx="14">
                  <c:v>1911</c:v>
                </c:pt>
                <c:pt idx="15">
                  <c:v>1882</c:v>
                </c:pt>
                <c:pt idx="16">
                  <c:v>1025</c:v>
                </c:pt>
                <c:pt idx="17">
                  <c:v>1373</c:v>
                </c:pt>
                <c:pt idx="18">
                  <c:v>1143</c:v>
                </c:pt>
                <c:pt idx="19">
                  <c:v>1497</c:v>
                </c:pt>
                <c:pt idx="20">
                  <c:v>1648</c:v>
                </c:pt>
                <c:pt idx="21">
                  <c:v>1628</c:v>
                </c:pt>
                <c:pt idx="22">
                  <c:v>1909</c:v>
                </c:pt>
                <c:pt idx="23">
                  <c:v>1182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AFA-400A-BC05-6206BEDEC4B1}"/>
            </c:ext>
          </c:extLst>
        </c:ser>
        <c:ser>
          <c:idx val="3"/>
          <c:order val="3"/>
          <c:tx>
            <c:strRef>
              <c:f>title_diagram_final!$A$5</c:f>
              <c:strCache>
                <c:ptCount val="1"/>
                <c:pt idx="0">
                  <c:v>en-norm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title_diagram_final!$B$1:$AD$1</c15:sqref>
                  </c15:fullRef>
                </c:ext>
              </c:extLst>
              <c:f>title_diagram_final!$G$1:$AD$1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title_diagram_final!$B$5:$AD$5</c15:sqref>
                  </c15:fullRef>
                </c:ext>
              </c:extLst>
              <c:f>title_diagram_final!$G$5:$AD$5</c:f>
              <c:numCache>
                <c:formatCode>General</c:formatCode>
                <c:ptCount val="24"/>
                <c:pt idx="0">
                  <c:v>0.16511843938690199</c:v>
                </c:pt>
                <c:pt idx="1">
                  <c:v>0.13252825514785571</c:v>
                </c:pt>
                <c:pt idx="2">
                  <c:v>0.12068431645765598</c:v>
                </c:pt>
                <c:pt idx="3">
                  <c:v>0.15877070753986686</c:v>
                </c:pt>
                <c:pt idx="4">
                  <c:v>0.16387985756309026</c:v>
                </c:pt>
                <c:pt idx="5">
                  <c:v>0.11255612323889147</c:v>
                </c:pt>
                <c:pt idx="6">
                  <c:v>0.11998761418176188</c:v>
                </c:pt>
                <c:pt idx="7">
                  <c:v>9.0803529958197862E-2</c:v>
                </c:pt>
                <c:pt idx="8">
                  <c:v>9.831243226505651E-2</c:v>
                </c:pt>
                <c:pt idx="9">
                  <c:v>7.950147081591577E-2</c:v>
                </c:pt>
                <c:pt idx="10">
                  <c:v>3.7312277442328533E-2</c:v>
                </c:pt>
                <c:pt idx="11">
                  <c:v>0.11139495277906797</c:v>
                </c:pt>
                <c:pt idx="12">
                  <c:v>8.391391856324508E-2</c:v>
                </c:pt>
                <c:pt idx="13">
                  <c:v>6.4638488930174945E-2</c:v>
                </c:pt>
                <c:pt idx="14">
                  <c:v>6.8586468493574859E-2</c:v>
                </c:pt>
                <c:pt idx="15">
                  <c:v>6.6341538937916084E-2</c:v>
                </c:pt>
                <c:pt idx="16">
                  <c:v>0</c:v>
                </c:pt>
                <c:pt idx="17">
                  <c:v>2.6939154667905248E-2</c:v>
                </c:pt>
                <c:pt idx="18">
                  <c:v>9.1345409506115496E-3</c:v>
                </c:pt>
                <c:pt idx="19">
                  <c:v>3.6538163802446198E-2</c:v>
                </c:pt>
                <c:pt idx="20">
                  <c:v>4.8227279764669451E-2</c:v>
                </c:pt>
                <c:pt idx="21">
                  <c:v>4.6679052484904782E-2</c:v>
                </c:pt>
                <c:pt idx="22">
                  <c:v>6.843164576559839E-2</c:v>
                </c:pt>
                <c:pt idx="23">
                  <c:v>1.2153584146152654E-2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AFA-400A-BC05-6206BEDEC4B1}"/>
            </c:ext>
          </c:extLst>
        </c:ser>
        <c:ser>
          <c:idx val="4"/>
          <c:order val="4"/>
          <c:tx>
            <c:strRef>
              <c:f>title_diagram_final!$A$6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title_diagram_final!$B$1:$AD$1</c15:sqref>
                  </c15:fullRef>
                </c:ext>
              </c:extLst>
              <c:f>title_diagram_final!$G$1:$AD$1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title_diagram_final!$B$6:$AD$6</c15:sqref>
                  </c15:fullRef>
                </c:ext>
              </c:extLst>
              <c:f>title_diagram_final!$G$6:$AD$6</c:f>
              <c:numCache>
                <c:formatCode>General</c:formatCode>
                <c:ptCount val="24"/>
                <c:pt idx="0">
                  <c:v>924</c:v>
                </c:pt>
                <c:pt idx="1">
                  <c:v>759</c:v>
                </c:pt>
                <c:pt idx="2">
                  <c:v>666</c:v>
                </c:pt>
                <c:pt idx="3">
                  <c:v>1060</c:v>
                </c:pt>
                <c:pt idx="4">
                  <c:v>985</c:v>
                </c:pt>
                <c:pt idx="5">
                  <c:v>677</c:v>
                </c:pt>
                <c:pt idx="6">
                  <c:v>623</c:v>
                </c:pt>
                <c:pt idx="7">
                  <c:v>535</c:v>
                </c:pt>
                <c:pt idx="8">
                  <c:v>613</c:v>
                </c:pt>
                <c:pt idx="9">
                  <c:v>563</c:v>
                </c:pt>
                <c:pt idx="10">
                  <c:v>391</c:v>
                </c:pt>
                <c:pt idx="11">
                  <c:v>659</c:v>
                </c:pt>
                <c:pt idx="12">
                  <c:v>624</c:v>
                </c:pt>
                <c:pt idx="13">
                  <c:v>556</c:v>
                </c:pt>
                <c:pt idx="14">
                  <c:v>416</c:v>
                </c:pt>
                <c:pt idx="15">
                  <c:v>401</c:v>
                </c:pt>
                <c:pt idx="16">
                  <c:v>363</c:v>
                </c:pt>
                <c:pt idx="17">
                  <c:v>259</c:v>
                </c:pt>
                <c:pt idx="18">
                  <c:v>257</c:v>
                </c:pt>
                <c:pt idx="19">
                  <c:v>308</c:v>
                </c:pt>
                <c:pt idx="20">
                  <c:v>438</c:v>
                </c:pt>
                <c:pt idx="21">
                  <c:v>376</c:v>
                </c:pt>
                <c:pt idx="22">
                  <c:v>451</c:v>
                </c:pt>
                <c:pt idx="23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A-400A-BC05-6206BEDEC4B1}"/>
            </c:ext>
          </c:extLst>
        </c:ser>
        <c:ser>
          <c:idx val="5"/>
          <c:order val="5"/>
          <c:tx>
            <c:strRef>
              <c:f>title_diagram_final!$A$7</c:f>
              <c:strCache>
                <c:ptCount val="1"/>
                <c:pt idx="0">
                  <c:v>es-norm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title_diagram_final!$B$1:$AD$1</c15:sqref>
                  </c15:fullRef>
                </c:ext>
              </c:extLst>
              <c:f>title_diagram_final!$G$1:$AD$1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title_diagram_final!$B$7:$AD$7</c15:sqref>
                  </c15:fullRef>
                </c:ext>
              </c:extLst>
              <c:f>title_diagram_final!$G$7:$AD$7</c:f>
              <c:numCache>
                <c:formatCode>General</c:formatCode>
                <c:ptCount val="24"/>
                <c:pt idx="0">
                  <c:v>0.15605989705194198</c:v>
                </c:pt>
                <c:pt idx="1">
                  <c:v>0.11745437529246608</c:v>
                </c:pt>
                <c:pt idx="2">
                  <c:v>9.5694899391670571E-2</c:v>
                </c:pt>
                <c:pt idx="3">
                  <c:v>0.18788020589611604</c:v>
                </c:pt>
                <c:pt idx="4">
                  <c:v>0.17033224145999065</c:v>
                </c:pt>
                <c:pt idx="5">
                  <c:v>9.8268600842302295E-2</c:v>
                </c:pt>
                <c:pt idx="6">
                  <c:v>8.5634066448291996E-2</c:v>
                </c:pt>
                <c:pt idx="7">
                  <c:v>6.5044454843238189E-2</c:v>
                </c:pt>
                <c:pt idx="8">
                  <c:v>8.3294337856808606E-2</c:v>
                </c:pt>
                <c:pt idx="9">
                  <c:v>7.1595694899391674E-2</c:v>
                </c:pt>
                <c:pt idx="10">
                  <c:v>3.13523631258774E-2</c:v>
                </c:pt>
                <c:pt idx="11">
                  <c:v>9.40570893776322E-2</c:v>
                </c:pt>
                <c:pt idx="12">
                  <c:v>8.586803930744033E-2</c:v>
                </c:pt>
                <c:pt idx="13">
                  <c:v>6.9957884885353303E-2</c:v>
                </c:pt>
                <c:pt idx="14">
                  <c:v>3.7201684604585866E-2</c:v>
                </c:pt>
                <c:pt idx="15">
                  <c:v>3.3692091717360789E-2</c:v>
                </c:pt>
                <c:pt idx="16">
                  <c:v>2.4801123069723912E-2</c:v>
                </c:pt>
                <c:pt idx="17">
                  <c:v>4.6794571829667761E-4</c:v>
                </c:pt>
                <c:pt idx="18">
                  <c:v>0</c:v>
                </c:pt>
                <c:pt idx="19">
                  <c:v>1.1932615816565278E-2</c:v>
                </c:pt>
                <c:pt idx="20">
                  <c:v>4.2349087505849321E-2</c:v>
                </c:pt>
                <c:pt idx="21">
                  <c:v>2.7842770238652316E-2</c:v>
                </c:pt>
                <c:pt idx="22">
                  <c:v>4.5390734674777729E-2</c:v>
                </c:pt>
                <c:pt idx="23">
                  <c:v>2.2227421619092184E-2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AFA-400A-BC05-6206BEDEC4B1}"/>
            </c:ext>
          </c:extLst>
        </c:ser>
        <c:ser>
          <c:idx val="6"/>
          <c:order val="6"/>
          <c:tx>
            <c:strRef>
              <c:f>title_diagram_final!$A$8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title_diagram_final!$B$1:$AD$1</c15:sqref>
                  </c15:fullRef>
                </c:ext>
              </c:extLst>
              <c:f>title_diagram_final!$G$1:$AD$1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title_diagram_final!$B$8:$AD$8</c15:sqref>
                  </c15:fullRef>
                </c:ext>
              </c:extLst>
              <c:f>title_diagram_final!$G$8:$AD$8</c:f>
              <c:numCache>
                <c:formatCode>General</c:formatCode>
                <c:ptCount val="24"/>
                <c:pt idx="0">
                  <c:v>584</c:v>
                </c:pt>
                <c:pt idx="1">
                  <c:v>436</c:v>
                </c:pt>
                <c:pt idx="2">
                  <c:v>310</c:v>
                </c:pt>
                <c:pt idx="3">
                  <c:v>673</c:v>
                </c:pt>
                <c:pt idx="4">
                  <c:v>643</c:v>
                </c:pt>
                <c:pt idx="5">
                  <c:v>422</c:v>
                </c:pt>
                <c:pt idx="6">
                  <c:v>398</c:v>
                </c:pt>
                <c:pt idx="7">
                  <c:v>328</c:v>
                </c:pt>
                <c:pt idx="8">
                  <c:v>499</c:v>
                </c:pt>
                <c:pt idx="9">
                  <c:v>301</c:v>
                </c:pt>
                <c:pt idx="10">
                  <c:v>247</c:v>
                </c:pt>
                <c:pt idx="11">
                  <c:v>465</c:v>
                </c:pt>
                <c:pt idx="12">
                  <c:v>382</c:v>
                </c:pt>
                <c:pt idx="13">
                  <c:v>308</c:v>
                </c:pt>
                <c:pt idx="14">
                  <c:v>304</c:v>
                </c:pt>
                <c:pt idx="15">
                  <c:v>310</c:v>
                </c:pt>
                <c:pt idx="16">
                  <c:v>160</c:v>
                </c:pt>
                <c:pt idx="17">
                  <c:v>119</c:v>
                </c:pt>
                <c:pt idx="18">
                  <c:v>100</c:v>
                </c:pt>
                <c:pt idx="19">
                  <c:v>159</c:v>
                </c:pt>
                <c:pt idx="20">
                  <c:v>185</c:v>
                </c:pt>
                <c:pt idx="21">
                  <c:v>167</c:v>
                </c:pt>
                <c:pt idx="22">
                  <c:v>238</c:v>
                </c:pt>
                <c:pt idx="23">
                  <c:v>124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AFA-400A-BC05-6206BEDEC4B1}"/>
            </c:ext>
          </c:extLst>
        </c:ser>
        <c:ser>
          <c:idx val="7"/>
          <c:order val="7"/>
          <c:tx>
            <c:strRef>
              <c:f>title_diagram_final!$A$9</c:f>
              <c:strCache>
                <c:ptCount val="1"/>
                <c:pt idx="0">
                  <c:v>fr-norm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title_diagram_final!$B$1:$AD$1</c15:sqref>
                  </c15:fullRef>
                </c:ext>
              </c:extLst>
              <c:f>title_diagram_final!$G$1:$AD$1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title_diagram_final!$B$9:$AD$9</c15:sqref>
                  </c15:fullRef>
                </c:ext>
              </c:extLst>
              <c:f>title_diagram_final!$G$9:$AD$9</c:f>
              <c:numCache>
                <c:formatCode>General</c:formatCode>
                <c:ptCount val="24"/>
                <c:pt idx="0">
                  <c:v>0.19516129032258064</c:v>
                </c:pt>
                <c:pt idx="1">
                  <c:v>0.13548387096774195</c:v>
                </c:pt>
                <c:pt idx="2">
                  <c:v>8.4677419354838704E-2</c:v>
                </c:pt>
                <c:pt idx="3">
                  <c:v>0.23104838709677419</c:v>
                </c:pt>
                <c:pt idx="4">
                  <c:v>0.21895161290322582</c:v>
                </c:pt>
                <c:pt idx="5">
                  <c:v>0.12983870967741937</c:v>
                </c:pt>
                <c:pt idx="6">
                  <c:v>0.12016129032258065</c:v>
                </c:pt>
                <c:pt idx="7">
                  <c:v>9.1935483870967741E-2</c:v>
                </c:pt>
                <c:pt idx="8">
                  <c:v>0.16088709677419355</c:v>
                </c:pt>
                <c:pt idx="9">
                  <c:v>8.1048387096774199E-2</c:v>
                </c:pt>
                <c:pt idx="10">
                  <c:v>5.9274193548387095E-2</c:v>
                </c:pt>
                <c:pt idx="11">
                  <c:v>0.14717741935483872</c:v>
                </c:pt>
                <c:pt idx="12">
                  <c:v>0.11370967741935484</c:v>
                </c:pt>
                <c:pt idx="13">
                  <c:v>8.387096774193549E-2</c:v>
                </c:pt>
                <c:pt idx="14">
                  <c:v>8.2258064516129034E-2</c:v>
                </c:pt>
                <c:pt idx="15">
                  <c:v>8.4677419354838704E-2</c:v>
                </c:pt>
                <c:pt idx="16">
                  <c:v>2.4193548387096774E-2</c:v>
                </c:pt>
                <c:pt idx="17">
                  <c:v>7.6612903225806448E-3</c:v>
                </c:pt>
                <c:pt idx="18">
                  <c:v>0</c:v>
                </c:pt>
                <c:pt idx="19">
                  <c:v>2.379032258064516E-2</c:v>
                </c:pt>
                <c:pt idx="20">
                  <c:v>3.4274193548387094E-2</c:v>
                </c:pt>
                <c:pt idx="21">
                  <c:v>2.7016129032258064E-2</c:v>
                </c:pt>
                <c:pt idx="22">
                  <c:v>5.5645161290322584E-2</c:v>
                </c:pt>
                <c:pt idx="23">
                  <c:v>9.6774193548387101E-3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FA-400A-BC05-6206BEDEC4B1}"/>
            </c:ext>
          </c:extLst>
        </c:ser>
        <c:ser>
          <c:idx val="8"/>
          <c:order val="8"/>
          <c:tx>
            <c:strRef>
              <c:f>title_diagram_final!$A$10</c:f>
              <c:strCache>
                <c:ptCount val="1"/>
                <c:pt idx="0">
                  <c:v>ru</c:v>
                </c:pt>
              </c:strCache>
            </c:strRef>
          </c:tx>
          <c:spPr>
            <a:ln w="3810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title_diagram_final!$B$1:$AD$1</c15:sqref>
                  </c15:fullRef>
                </c:ext>
              </c:extLst>
              <c:f>title_diagram_final!$G$1:$AD$1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title_diagram_final!$B$10:$AD$10</c15:sqref>
                  </c15:fullRef>
                </c:ext>
              </c:extLst>
              <c:f>title_diagram_final!$G$10:$AD$10</c:f>
              <c:numCache>
                <c:formatCode>General</c:formatCode>
                <c:ptCount val="24"/>
                <c:pt idx="0">
                  <c:v>120</c:v>
                </c:pt>
                <c:pt idx="1">
                  <c:v>93</c:v>
                </c:pt>
                <c:pt idx="2">
                  <c:v>65</c:v>
                </c:pt>
                <c:pt idx="3">
                  <c:v>78</c:v>
                </c:pt>
                <c:pt idx="4">
                  <c:v>53</c:v>
                </c:pt>
                <c:pt idx="5">
                  <c:v>70</c:v>
                </c:pt>
                <c:pt idx="6">
                  <c:v>33</c:v>
                </c:pt>
                <c:pt idx="7">
                  <c:v>59</c:v>
                </c:pt>
                <c:pt idx="8">
                  <c:v>57</c:v>
                </c:pt>
                <c:pt idx="9">
                  <c:v>63</c:v>
                </c:pt>
                <c:pt idx="10">
                  <c:v>61</c:v>
                </c:pt>
                <c:pt idx="11">
                  <c:v>61</c:v>
                </c:pt>
                <c:pt idx="12">
                  <c:v>52</c:v>
                </c:pt>
                <c:pt idx="13">
                  <c:v>61</c:v>
                </c:pt>
                <c:pt idx="14">
                  <c:v>74</c:v>
                </c:pt>
                <c:pt idx="15">
                  <c:v>64</c:v>
                </c:pt>
                <c:pt idx="16">
                  <c:v>40</c:v>
                </c:pt>
                <c:pt idx="17">
                  <c:v>35</c:v>
                </c:pt>
                <c:pt idx="18">
                  <c:v>23</c:v>
                </c:pt>
                <c:pt idx="19">
                  <c:v>43</c:v>
                </c:pt>
                <c:pt idx="20">
                  <c:v>31</c:v>
                </c:pt>
                <c:pt idx="21">
                  <c:v>37</c:v>
                </c:pt>
                <c:pt idx="22">
                  <c:v>42</c:v>
                </c:pt>
                <c:pt idx="2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FA-400A-BC05-6206BEDEC4B1}"/>
            </c:ext>
          </c:extLst>
        </c:ser>
        <c:ser>
          <c:idx val="9"/>
          <c:order val="9"/>
          <c:tx>
            <c:strRef>
              <c:f>title_diagram_final!$A$11</c:f>
              <c:strCache>
                <c:ptCount val="1"/>
                <c:pt idx="0">
                  <c:v>ru-norm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title_diagram_final!$B$1:$AD$1</c15:sqref>
                  </c15:fullRef>
                </c:ext>
              </c:extLst>
              <c:f>title_diagram_final!$G$1:$AD$1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title_diagram_final!$B$11:$AD$11</c15:sqref>
                  </c15:fullRef>
                </c:ext>
              </c:extLst>
              <c:f>title_diagram_final!$G$11:$AD$11</c:f>
              <c:numCache>
                <c:formatCode>General</c:formatCode>
                <c:ptCount val="24"/>
                <c:pt idx="0">
                  <c:v>0.76377952755905509</c:v>
                </c:pt>
                <c:pt idx="1">
                  <c:v>0.55118110236220474</c:v>
                </c:pt>
                <c:pt idx="2">
                  <c:v>0.33070866141732286</c:v>
                </c:pt>
                <c:pt idx="3">
                  <c:v>0.43307086614173229</c:v>
                </c:pt>
                <c:pt idx="4">
                  <c:v>0.23622047244094488</c:v>
                </c:pt>
                <c:pt idx="5">
                  <c:v>0.37007874015748032</c:v>
                </c:pt>
                <c:pt idx="6">
                  <c:v>7.874015748031496E-2</c:v>
                </c:pt>
                <c:pt idx="7">
                  <c:v>0.28346456692913385</c:v>
                </c:pt>
                <c:pt idx="8">
                  <c:v>0.26771653543307089</c:v>
                </c:pt>
                <c:pt idx="9">
                  <c:v>0.31496062992125984</c:v>
                </c:pt>
                <c:pt idx="10">
                  <c:v>0.29921259842519687</c:v>
                </c:pt>
                <c:pt idx="11">
                  <c:v>0.29921259842519687</c:v>
                </c:pt>
                <c:pt idx="12">
                  <c:v>0.2283464566929134</c:v>
                </c:pt>
                <c:pt idx="13">
                  <c:v>0.29921259842519687</c:v>
                </c:pt>
                <c:pt idx="14">
                  <c:v>0.40157480314960631</c:v>
                </c:pt>
                <c:pt idx="15">
                  <c:v>0.32283464566929132</c:v>
                </c:pt>
                <c:pt idx="16">
                  <c:v>0.13385826771653545</c:v>
                </c:pt>
                <c:pt idx="17">
                  <c:v>9.4488188976377951E-2</c:v>
                </c:pt>
                <c:pt idx="18">
                  <c:v>0</c:v>
                </c:pt>
                <c:pt idx="19">
                  <c:v>0.15748031496062992</c:v>
                </c:pt>
                <c:pt idx="20">
                  <c:v>6.2992125984251968E-2</c:v>
                </c:pt>
                <c:pt idx="21">
                  <c:v>0.11023622047244094</c:v>
                </c:pt>
                <c:pt idx="22">
                  <c:v>0.14960629921259844</c:v>
                </c:pt>
                <c:pt idx="23">
                  <c:v>0.14960629921259844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FA-400A-BC05-6206BEDEC4B1}"/>
            </c:ext>
          </c:extLst>
        </c:ser>
        <c:ser>
          <c:idx val="10"/>
          <c:order val="10"/>
          <c:tx>
            <c:strRef>
              <c:f>title_diagram_final!$A$12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title_diagram_final!$B$1:$AD$1</c15:sqref>
                  </c15:fullRef>
                </c:ext>
              </c:extLst>
              <c:f>title_diagram_final!$G$1:$AD$1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title_diagram_final!$B$12:$AD$12</c15:sqref>
                  </c15:fullRef>
                </c:ext>
              </c:extLst>
              <c:f>title_diagram_final!$G$12:$AD$12</c:f>
              <c:numCache>
                <c:formatCode>General</c:formatCode>
                <c:ptCount val="24"/>
                <c:pt idx="0">
                  <c:v>386</c:v>
                </c:pt>
                <c:pt idx="1">
                  <c:v>341</c:v>
                </c:pt>
                <c:pt idx="2">
                  <c:v>293</c:v>
                </c:pt>
                <c:pt idx="3">
                  <c:v>432</c:v>
                </c:pt>
                <c:pt idx="4">
                  <c:v>350</c:v>
                </c:pt>
                <c:pt idx="5">
                  <c:v>287</c:v>
                </c:pt>
                <c:pt idx="6">
                  <c:v>246</c:v>
                </c:pt>
                <c:pt idx="7">
                  <c:v>211</c:v>
                </c:pt>
                <c:pt idx="8">
                  <c:v>304</c:v>
                </c:pt>
                <c:pt idx="9">
                  <c:v>248</c:v>
                </c:pt>
                <c:pt idx="10">
                  <c:v>137</c:v>
                </c:pt>
                <c:pt idx="11">
                  <c:v>250</c:v>
                </c:pt>
                <c:pt idx="12">
                  <c:v>210</c:v>
                </c:pt>
                <c:pt idx="13">
                  <c:v>198</c:v>
                </c:pt>
                <c:pt idx="14">
                  <c:v>222</c:v>
                </c:pt>
                <c:pt idx="15">
                  <c:v>160</c:v>
                </c:pt>
                <c:pt idx="16">
                  <c:v>110</c:v>
                </c:pt>
                <c:pt idx="17">
                  <c:v>100</c:v>
                </c:pt>
                <c:pt idx="18">
                  <c:v>68</c:v>
                </c:pt>
                <c:pt idx="19">
                  <c:v>131</c:v>
                </c:pt>
                <c:pt idx="20">
                  <c:v>130</c:v>
                </c:pt>
                <c:pt idx="21">
                  <c:v>109</c:v>
                </c:pt>
                <c:pt idx="22">
                  <c:v>158</c:v>
                </c:pt>
                <c:pt idx="23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FA-400A-BC05-6206BEDEC4B1}"/>
            </c:ext>
          </c:extLst>
        </c:ser>
        <c:ser>
          <c:idx val="11"/>
          <c:order val="11"/>
          <c:tx>
            <c:strRef>
              <c:f>title_diagram_final!$A$13</c:f>
              <c:strCache>
                <c:ptCount val="1"/>
                <c:pt idx="0">
                  <c:v>de-norm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title_diagram_final!$B$1:$AD$1</c15:sqref>
                  </c15:fullRef>
                </c:ext>
              </c:extLst>
              <c:f>title_diagram_final!$G$1:$AD$1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title_diagram_final!$B$13:$AD$13</c15:sqref>
                  </c15:fullRef>
                </c:ext>
              </c:extLst>
              <c:f>title_diagram_final!$G$13:$AD$13</c:f>
              <c:numCache>
                <c:formatCode>General</c:formatCode>
                <c:ptCount val="24"/>
                <c:pt idx="0">
                  <c:v>0.20254777070063695</c:v>
                </c:pt>
                <c:pt idx="1">
                  <c:v>0.17388535031847133</c:v>
                </c:pt>
                <c:pt idx="2">
                  <c:v>0.14331210191082802</c:v>
                </c:pt>
                <c:pt idx="3">
                  <c:v>0.23184713375796179</c:v>
                </c:pt>
                <c:pt idx="4">
                  <c:v>0.17961783439490445</c:v>
                </c:pt>
                <c:pt idx="5">
                  <c:v>0.13949044585987261</c:v>
                </c:pt>
                <c:pt idx="6">
                  <c:v>0.11337579617834395</c:v>
                </c:pt>
                <c:pt idx="7">
                  <c:v>9.1082802547770694E-2</c:v>
                </c:pt>
                <c:pt idx="8">
                  <c:v>0.15031847133757961</c:v>
                </c:pt>
                <c:pt idx="9">
                  <c:v>0.11464968152866242</c:v>
                </c:pt>
                <c:pt idx="10">
                  <c:v>4.3949044585987258E-2</c:v>
                </c:pt>
                <c:pt idx="11">
                  <c:v>0.11592356687898089</c:v>
                </c:pt>
                <c:pt idx="12">
                  <c:v>9.0445859872611459E-2</c:v>
                </c:pt>
                <c:pt idx="13">
                  <c:v>8.2802547770700632E-2</c:v>
                </c:pt>
                <c:pt idx="14">
                  <c:v>9.8089171974522299E-2</c:v>
                </c:pt>
                <c:pt idx="15">
                  <c:v>5.8598726114649682E-2</c:v>
                </c:pt>
                <c:pt idx="16">
                  <c:v>2.6751592356687899E-2</c:v>
                </c:pt>
                <c:pt idx="17">
                  <c:v>2.038216560509554E-2</c:v>
                </c:pt>
                <c:pt idx="18">
                  <c:v>0</c:v>
                </c:pt>
                <c:pt idx="19">
                  <c:v>4.0127388535031845E-2</c:v>
                </c:pt>
                <c:pt idx="20">
                  <c:v>3.949044585987261E-2</c:v>
                </c:pt>
                <c:pt idx="21">
                  <c:v>2.6114649681528664E-2</c:v>
                </c:pt>
                <c:pt idx="22">
                  <c:v>5.7324840764331211E-2</c:v>
                </c:pt>
                <c:pt idx="23">
                  <c:v>2.1656050955414011E-2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AFA-400A-BC05-6206BEDEC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95488"/>
        <c:axId val="2551926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title_diagram_final!$A$2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title_diagram_final!$B$1:$AD$1</c15:sqref>
                        </c15:fullRef>
                        <c15:formulaRef>
                          <c15:sqref>title_diagram_final!$G$1:$AD$1</c15:sqref>
                        </c15:formulaRef>
                      </c:ext>
                    </c:extLst>
                    <c:strCache>
                      <c:ptCount val="24"/>
                      <c:pt idx="0">
                        <c:v>2022-06</c:v>
                      </c:pt>
                      <c:pt idx="1">
                        <c:v>2022-07</c:v>
                      </c:pt>
                      <c:pt idx="2">
                        <c:v>2022-08</c:v>
                      </c:pt>
                      <c:pt idx="3">
                        <c:v>2022-09</c:v>
                      </c:pt>
                      <c:pt idx="4">
                        <c:v>2022-10</c:v>
                      </c:pt>
                      <c:pt idx="5">
                        <c:v>2022-11</c:v>
                      </c:pt>
                      <c:pt idx="6">
                        <c:v>2022-12</c:v>
                      </c:pt>
                      <c:pt idx="7">
                        <c:v>2023-01</c:v>
                      </c:pt>
                      <c:pt idx="8">
                        <c:v>2023-02</c:v>
                      </c:pt>
                      <c:pt idx="9">
                        <c:v>2023-03</c:v>
                      </c:pt>
                      <c:pt idx="10">
                        <c:v>2023-04</c:v>
                      </c:pt>
                      <c:pt idx="11">
                        <c:v>2023-05</c:v>
                      </c:pt>
                      <c:pt idx="12">
                        <c:v>2023-06</c:v>
                      </c:pt>
                      <c:pt idx="13">
                        <c:v>2023-07</c:v>
                      </c:pt>
                      <c:pt idx="14">
                        <c:v>2023-08</c:v>
                      </c:pt>
                      <c:pt idx="15">
                        <c:v>2023-09</c:v>
                      </c:pt>
                      <c:pt idx="16">
                        <c:v>2023-10</c:v>
                      </c:pt>
                      <c:pt idx="17">
                        <c:v>2023-11</c:v>
                      </c:pt>
                      <c:pt idx="18">
                        <c:v>2023-12</c:v>
                      </c:pt>
                      <c:pt idx="19">
                        <c:v>2024-01</c:v>
                      </c:pt>
                      <c:pt idx="20">
                        <c:v>2024-02</c:v>
                      </c:pt>
                      <c:pt idx="21">
                        <c:v>2024-03</c:v>
                      </c:pt>
                      <c:pt idx="22">
                        <c:v>2024-05</c:v>
                      </c:pt>
                      <c:pt idx="23">
                        <c:v>2024-06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title_diagram_final!$B$2:$AD$2</c15:sqref>
                        </c15:fullRef>
                        <c15:formulaRef>
                          <c15:sqref>title_diagram_final!$G$2:$AD$2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268</c:v>
                      </c:pt>
                      <c:pt idx="1">
                        <c:v>218</c:v>
                      </c:pt>
                      <c:pt idx="2">
                        <c:v>155</c:v>
                      </c:pt>
                      <c:pt idx="3">
                        <c:v>216</c:v>
                      </c:pt>
                      <c:pt idx="4">
                        <c:v>270</c:v>
                      </c:pt>
                      <c:pt idx="5">
                        <c:v>207</c:v>
                      </c:pt>
                      <c:pt idx="6">
                        <c:v>245</c:v>
                      </c:pt>
                      <c:pt idx="7">
                        <c:v>213</c:v>
                      </c:pt>
                      <c:pt idx="8">
                        <c:v>197</c:v>
                      </c:pt>
                      <c:pt idx="9">
                        <c:v>148</c:v>
                      </c:pt>
                      <c:pt idx="10">
                        <c:v>122</c:v>
                      </c:pt>
                      <c:pt idx="11">
                        <c:v>225</c:v>
                      </c:pt>
                      <c:pt idx="12">
                        <c:v>230</c:v>
                      </c:pt>
                      <c:pt idx="13">
                        <c:v>264</c:v>
                      </c:pt>
                      <c:pt idx="14">
                        <c:v>221</c:v>
                      </c:pt>
                      <c:pt idx="15">
                        <c:v>192</c:v>
                      </c:pt>
                      <c:pt idx="16">
                        <c:v>86</c:v>
                      </c:pt>
                      <c:pt idx="17">
                        <c:v>70</c:v>
                      </c:pt>
                      <c:pt idx="18">
                        <c:v>100</c:v>
                      </c:pt>
                      <c:pt idx="19">
                        <c:v>117</c:v>
                      </c:pt>
                      <c:pt idx="20">
                        <c:v>177</c:v>
                      </c:pt>
                      <c:pt idx="21">
                        <c:v>130</c:v>
                      </c:pt>
                      <c:pt idx="22">
                        <c:v>114</c:v>
                      </c:pt>
                      <c:pt idx="23">
                        <c:v>123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AFA-400A-BC05-6206BEDEC4B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title_diagram_final!$A$14</c15:sqref>
                        </c15:formulaRef>
                      </c:ext>
                    </c:extLst>
                    <c:strCache>
                      <c:ptCount val="1"/>
                      <c:pt idx="0">
                        <c:v>nl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title_diagram_final!$B$1:$AD$1</c15:sqref>
                        </c15:fullRef>
                        <c15:formulaRef>
                          <c15:sqref>title_diagram_final!$G$1:$AD$1</c15:sqref>
                        </c15:formulaRef>
                      </c:ext>
                    </c:extLst>
                    <c:strCache>
                      <c:ptCount val="24"/>
                      <c:pt idx="0">
                        <c:v>2022-06</c:v>
                      </c:pt>
                      <c:pt idx="1">
                        <c:v>2022-07</c:v>
                      </c:pt>
                      <c:pt idx="2">
                        <c:v>2022-08</c:v>
                      </c:pt>
                      <c:pt idx="3">
                        <c:v>2022-09</c:v>
                      </c:pt>
                      <c:pt idx="4">
                        <c:v>2022-10</c:v>
                      </c:pt>
                      <c:pt idx="5">
                        <c:v>2022-11</c:v>
                      </c:pt>
                      <c:pt idx="6">
                        <c:v>2022-12</c:v>
                      </c:pt>
                      <c:pt idx="7">
                        <c:v>2023-01</c:v>
                      </c:pt>
                      <c:pt idx="8">
                        <c:v>2023-02</c:v>
                      </c:pt>
                      <c:pt idx="9">
                        <c:v>2023-03</c:v>
                      </c:pt>
                      <c:pt idx="10">
                        <c:v>2023-04</c:v>
                      </c:pt>
                      <c:pt idx="11">
                        <c:v>2023-05</c:v>
                      </c:pt>
                      <c:pt idx="12">
                        <c:v>2023-06</c:v>
                      </c:pt>
                      <c:pt idx="13">
                        <c:v>2023-07</c:v>
                      </c:pt>
                      <c:pt idx="14">
                        <c:v>2023-08</c:v>
                      </c:pt>
                      <c:pt idx="15">
                        <c:v>2023-09</c:v>
                      </c:pt>
                      <c:pt idx="16">
                        <c:v>2023-10</c:v>
                      </c:pt>
                      <c:pt idx="17">
                        <c:v>2023-11</c:v>
                      </c:pt>
                      <c:pt idx="18">
                        <c:v>2023-12</c:v>
                      </c:pt>
                      <c:pt idx="19">
                        <c:v>2024-01</c:v>
                      </c:pt>
                      <c:pt idx="20">
                        <c:v>2024-02</c:v>
                      </c:pt>
                      <c:pt idx="21">
                        <c:v>2024-03</c:v>
                      </c:pt>
                      <c:pt idx="22">
                        <c:v>2024-05</c:v>
                      </c:pt>
                      <c:pt idx="23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title_diagram_final!$B$14:$AD$14</c15:sqref>
                        </c15:fullRef>
                        <c15:formulaRef>
                          <c15:sqref>title_diagram_final!$G$14:$AD$14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AFA-400A-BC05-6206BEDEC4B1}"/>
                  </c:ext>
                </c:extLst>
              </c15:ser>
            </c15:filteredLineSeries>
          </c:ext>
        </c:extLst>
      </c:lineChart>
      <c:catAx>
        <c:axId val="2551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2608"/>
        <c:crosses val="autoZero"/>
        <c:auto val="1"/>
        <c:lblAlgn val="ctr"/>
        <c:lblOffset val="100"/>
        <c:noMultiLvlLbl val="0"/>
      </c:catAx>
      <c:valAx>
        <c:axId val="2551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b="1">
                <a:solidFill>
                  <a:sysClr val="windowText" lastClr="000000"/>
                </a:solidFill>
              </a:rPr>
              <a:t>Reaction Span - All Languages except EN &amp;</a:t>
            </a:r>
            <a:r>
              <a:rPr lang="de-DE" b="1" baseline="0">
                <a:solidFill>
                  <a:sysClr val="windowText" lastClr="000000"/>
                </a:solidFill>
              </a:rPr>
              <a:t> ES</a:t>
            </a:r>
            <a:endParaRPr lang="de-D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title_diagram_final!$A$2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title_diagram_final!$B$2:$AD$2</c:f>
              <c:numCache>
                <c:formatCode>General</c:formatCode>
                <c:ptCount val="29"/>
                <c:pt idx="0">
                  <c:v>176</c:v>
                </c:pt>
                <c:pt idx="1">
                  <c:v>759</c:v>
                </c:pt>
                <c:pt idx="2">
                  <c:v>904</c:v>
                </c:pt>
                <c:pt idx="3">
                  <c:v>451</c:v>
                </c:pt>
                <c:pt idx="4">
                  <c:v>307</c:v>
                </c:pt>
                <c:pt idx="5">
                  <c:v>268</c:v>
                </c:pt>
                <c:pt idx="6">
                  <c:v>218</c:v>
                </c:pt>
                <c:pt idx="7">
                  <c:v>155</c:v>
                </c:pt>
                <c:pt idx="8">
                  <c:v>216</c:v>
                </c:pt>
                <c:pt idx="9">
                  <c:v>270</c:v>
                </c:pt>
                <c:pt idx="10">
                  <c:v>207</c:v>
                </c:pt>
                <c:pt idx="11">
                  <c:v>245</c:v>
                </c:pt>
                <c:pt idx="12">
                  <c:v>213</c:v>
                </c:pt>
                <c:pt idx="13">
                  <c:v>197</c:v>
                </c:pt>
                <c:pt idx="14">
                  <c:v>148</c:v>
                </c:pt>
                <c:pt idx="15">
                  <c:v>122</c:v>
                </c:pt>
                <c:pt idx="16">
                  <c:v>225</c:v>
                </c:pt>
                <c:pt idx="17">
                  <c:v>230</c:v>
                </c:pt>
                <c:pt idx="18">
                  <c:v>264</c:v>
                </c:pt>
                <c:pt idx="19">
                  <c:v>221</c:v>
                </c:pt>
                <c:pt idx="20">
                  <c:v>192</c:v>
                </c:pt>
                <c:pt idx="21">
                  <c:v>86</c:v>
                </c:pt>
                <c:pt idx="22">
                  <c:v>70</c:v>
                </c:pt>
                <c:pt idx="23">
                  <c:v>100</c:v>
                </c:pt>
                <c:pt idx="24">
                  <c:v>117</c:v>
                </c:pt>
                <c:pt idx="25">
                  <c:v>177</c:v>
                </c:pt>
                <c:pt idx="26">
                  <c:v>130</c:v>
                </c:pt>
                <c:pt idx="27">
                  <c:v>114</c:v>
                </c:pt>
                <c:pt idx="28">
                  <c:v>123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49F-4518-9430-F08940F40939}"/>
            </c:ext>
          </c:extLst>
        </c:ser>
        <c:ser>
          <c:idx val="1"/>
          <c:order val="1"/>
          <c:tx>
            <c:strRef>
              <c:f>title_diagram_final!$A$3</c:f>
              <c:strCache>
                <c:ptCount val="1"/>
                <c:pt idx="0">
                  <c:v>ar-norm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title_diagram_final!$B$3:$AD$3</c:f>
              <c:numCache>
                <c:formatCode>General</c:formatCode>
                <c:ptCount val="29"/>
                <c:pt idx="0">
                  <c:v>0.12709832134292565</c:v>
                </c:pt>
                <c:pt idx="1">
                  <c:v>0.82613908872901676</c:v>
                </c:pt>
                <c:pt idx="2">
                  <c:v>1</c:v>
                </c:pt>
                <c:pt idx="3">
                  <c:v>0.45683453237410071</c:v>
                </c:pt>
                <c:pt idx="4">
                  <c:v>0.28417266187050361</c:v>
                </c:pt>
                <c:pt idx="5">
                  <c:v>0.23741007194244604</c:v>
                </c:pt>
                <c:pt idx="6">
                  <c:v>0.17745803357314149</c:v>
                </c:pt>
                <c:pt idx="7">
                  <c:v>0.10191846522781775</c:v>
                </c:pt>
                <c:pt idx="8">
                  <c:v>0.1750599520383693</c:v>
                </c:pt>
                <c:pt idx="9">
                  <c:v>0.23980815347721823</c:v>
                </c:pt>
                <c:pt idx="10">
                  <c:v>0.16426858513189449</c:v>
                </c:pt>
                <c:pt idx="11">
                  <c:v>0.20983213429256595</c:v>
                </c:pt>
                <c:pt idx="12">
                  <c:v>0.17146282973621102</c:v>
                </c:pt>
                <c:pt idx="13">
                  <c:v>0.15227817745803357</c:v>
                </c:pt>
                <c:pt idx="14">
                  <c:v>9.3525179856115109E-2</c:v>
                </c:pt>
                <c:pt idx="15">
                  <c:v>6.235011990407674E-2</c:v>
                </c:pt>
                <c:pt idx="16">
                  <c:v>0.18585131894484413</c:v>
                </c:pt>
                <c:pt idx="17">
                  <c:v>0.19184652278177458</c:v>
                </c:pt>
                <c:pt idx="18">
                  <c:v>0.23261390887290168</c:v>
                </c:pt>
                <c:pt idx="19">
                  <c:v>0.18105515587529977</c:v>
                </c:pt>
                <c:pt idx="20">
                  <c:v>0.14628297362110312</c:v>
                </c:pt>
                <c:pt idx="21">
                  <c:v>1.9184652278177457E-2</c:v>
                </c:pt>
                <c:pt idx="22">
                  <c:v>0</c:v>
                </c:pt>
                <c:pt idx="23">
                  <c:v>3.5971223021582732E-2</c:v>
                </c:pt>
                <c:pt idx="24">
                  <c:v>5.635491606714628E-2</c:v>
                </c:pt>
                <c:pt idx="25">
                  <c:v>0.12829736211031176</c:v>
                </c:pt>
                <c:pt idx="26">
                  <c:v>7.1942446043165464E-2</c:v>
                </c:pt>
                <c:pt idx="27">
                  <c:v>5.2757793764988008E-2</c:v>
                </c:pt>
                <c:pt idx="28">
                  <c:v>6.3549160671462823E-2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49F-4518-9430-F08940F40939}"/>
            </c:ext>
          </c:extLst>
        </c:ser>
        <c:ser>
          <c:idx val="3"/>
          <c:order val="3"/>
          <c:tx>
            <c:strRef>
              <c:f>title_diagram_final!$A$5</c:f>
              <c:strCache>
                <c:ptCount val="1"/>
                <c:pt idx="0">
                  <c:v>en-norm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title_diagram_final!$B$5:$AD$5</c:f>
              <c:numCache>
                <c:formatCode>General</c:formatCode>
                <c:ptCount val="29"/>
                <c:pt idx="0">
                  <c:v>7.9811116271868709E-2</c:v>
                </c:pt>
                <c:pt idx="1">
                  <c:v>0.74043969654745312</c:v>
                </c:pt>
                <c:pt idx="2">
                  <c:v>1</c:v>
                </c:pt>
                <c:pt idx="3">
                  <c:v>0.41848583372039017</c:v>
                </c:pt>
                <c:pt idx="4">
                  <c:v>0.27635856943799347</c:v>
                </c:pt>
                <c:pt idx="5">
                  <c:v>0.16511843938690199</c:v>
                </c:pt>
                <c:pt idx="6">
                  <c:v>0.13252825514785571</c:v>
                </c:pt>
                <c:pt idx="7">
                  <c:v>0.12068431645765598</c:v>
                </c:pt>
                <c:pt idx="8">
                  <c:v>0.15877070753986686</c:v>
                </c:pt>
                <c:pt idx="9">
                  <c:v>0.16387985756309026</c:v>
                </c:pt>
                <c:pt idx="10">
                  <c:v>0.11255612323889147</c:v>
                </c:pt>
                <c:pt idx="11">
                  <c:v>0.11998761418176188</c:v>
                </c:pt>
                <c:pt idx="12">
                  <c:v>9.0803529958197862E-2</c:v>
                </c:pt>
                <c:pt idx="13">
                  <c:v>9.831243226505651E-2</c:v>
                </c:pt>
                <c:pt idx="14">
                  <c:v>7.950147081591577E-2</c:v>
                </c:pt>
                <c:pt idx="15">
                  <c:v>3.7312277442328533E-2</c:v>
                </c:pt>
                <c:pt idx="16">
                  <c:v>0.11139495277906797</c:v>
                </c:pt>
                <c:pt idx="17">
                  <c:v>8.391391856324508E-2</c:v>
                </c:pt>
                <c:pt idx="18">
                  <c:v>6.4638488930174945E-2</c:v>
                </c:pt>
                <c:pt idx="19">
                  <c:v>6.8586468493574859E-2</c:v>
                </c:pt>
                <c:pt idx="20">
                  <c:v>6.6341538937916084E-2</c:v>
                </c:pt>
                <c:pt idx="21">
                  <c:v>0</c:v>
                </c:pt>
                <c:pt idx="22">
                  <c:v>2.6939154667905248E-2</c:v>
                </c:pt>
                <c:pt idx="23">
                  <c:v>9.1345409506115496E-3</c:v>
                </c:pt>
                <c:pt idx="24">
                  <c:v>3.6538163802446198E-2</c:v>
                </c:pt>
                <c:pt idx="25">
                  <c:v>4.8227279764669451E-2</c:v>
                </c:pt>
                <c:pt idx="26">
                  <c:v>4.6679052484904782E-2</c:v>
                </c:pt>
                <c:pt idx="27">
                  <c:v>6.843164576559839E-2</c:v>
                </c:pt>
                <c:pt idx="28">
                  <c:v>1.2153584146152654E-2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49F-4518-9430-F08940F40939}"/>
            </c:ext>
          </c:extLst>
        </c:ser>
        <c:ser>
          <c:idx val="5"/>
          <c:order val="5"/>
          <c:tx>
            <c:strRef>
              <c:f>title_diagram_final!$A$7</c:f>
              <c:strCache>
                <c:ptCount val="1"/>
                <c:pt idx="0">
                  <c:v>es-norm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title_diagram_final!$B$7:$AD$7</c:f>
              <c:numCache>
                <c:formatCode>General</c:formatCode>
                <c:ptCount val="29"/>
                <c:pt idx="0">
                  <c:v>0.11488067384183434</c:v>
                </c:pt>
                <c:pt idx="1">
                  <c:v>0.86897519887693031</c:v>
                </c:pt>
                <c:pt idx="2">
                  <c:v>1</c:v>
                </c:pt>
                <c:pt idx="3">
                  <c:v>0.34113242863827797</c:v>
                </c:pt>
                <c:pt idx="4">
                  <c:v>0.22695367337388864</c:v>
                </c:pt>
                <c:pt idx="5">
                  <c:v>0.15605989705194198</c:v>
                </c:pt>
                <c:pt idx="6">
                  <c:v>0.11745437529246608</c:v>
                </c:pt>
                <c:pt idx="7">
                  <c:v>9.5694899391670571E-2</c:v>
                </c:pt>
                <c:pt idx="8">
                  <c:v>0.18788020589611604</c:v>
                </c:pt>
                <c:pt idx="9">
                  <c:v>0.17033224145999065</c:v>
                </c:pt>
                <c:pt idx="10">
                  <c:v>9.8268600842302295E-2</c:v>
                </c:pt>
                <c:pt idx="11">
                  <c:v>8.5634066448291996E-2</c:v>
                </c:pt>
                <c:pt idx="12">
                  <c:v>6.5044454843238189E-2</c:v>
                </c:pt>
                <c:pt idx="13">
                  <c:v>8.3294337856808606E-2</c:v>
                </c:pt>
                <c:pt idx="14">
                  <c:v>7.1595694899391674E-2</c:v>
                </c:pt>
                <c:pt idx="15">
                  <c:v>3.13523631258774E-2</c:v>
                </c:pt>
                <c:pt idx="16">
                  <c:v>9.40570893776322E-2</c:v>
                </c:pt>
                <c:pt idx="17">
                  <c:v>8.586803930744033E-2</c:v>
                </c:pt>
                <c:pt idx="18">
                  <c:v>6.9957884885353303E-2</c:v>
                </c:pt>
                <c:pt idx="19">
                  <c:v>3.7201684604585866E-2</c:v>
                </c:pt>
                <c:pt idx="20">
                  <c:v>3.3692091717360789E-2</c:v>
                </c:pt>
                <c:pt idx="21">
                  <c:v>2.4801123069723912E-2</c:v>
                </c:pt>
                <c:pt idx="22">
                  <c:v>4.6794571829667761E-4</c:v>
                </c:pt>
                <c:pt idx="23">
                  <c:v>0</c:v>
                </c:pt>
                <c:pt idx="24">
                  <c:v>1.1932615816565278E-2</c:v>
                </c:pt>
                <c:pt idx="25">
                  <c:v>4.2349087505849321E-2</c:v>
                </c:pt>
                <c:pt idx="26">
                  <c:v>2.7842770238652316E-2</c:v>
                </c:pt>
                <c:pt idx="27">
                  <c:v>4.5390734674777729E-2</c:v>
                </c:pt>
                <c:pt idx="28">
                  <c:v>2.2227421619092184E-2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49F-4518-9430-F08940F40939}"/>
            </c:ext>
          </c:extLst>
        </c:ser>
        <c:ser>
          <c:idx val="6"/>
          <c:order val="6"/>
          <c:tx>
            <c:strRef>
              <c:f>title_diagram_final!$A$8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title_diagram_final!$B$8:$AD$8</c:f>
              <c:numCache>
                <c:formatCode>General</c:formatCode>
                <c:ptCount val="29"/>
                <c:pt idx="0">
                  <c:v>345</c:v>
                </c:pt>
                <c:pt idx="1">
                  <c:v>1646</c:v>
                </c:pt>
                <c:pt idx="2">
                  <c:v>2580</c:v>
                </c:pt>
                <c:pt idx="3">
                  <c:v>1062</c:v>
                </c:pt>
                <c:pt idx="4">
                  <c:v>852</c:v>
                </c:pt>
                <c:pt idx="5">
                  <c:v>584</c:v>
                </c:pt>
                <c:pt idx="6">
                  <c:v>436</c:v>
                </c:pt>
                <c:pt idx="7">
                  <c:v>310</c:v>
                </c:pt>
                <c:pt idx="8">
                  <c:v>673</c:v>
                </c:pt>
                <c:pt idx="9">
                  <c:v>643</c:v>
                </c:pt>
                <c:pt idx="10">
                  <c:v>422</c:v>
                </c:pt>
                <c:pt idx="11">
                  <c:v>398</c:v>
                </c:pt>
                <c:pt idx="12">
                  <c:v>328</c:v>
                </c:pt>
                <c:pt idx="13">
                  <c:v>499</c:v>
                </c:pt>
                <c:pt idx="14">
                  <c:v>301</c:v>
                </c:pt>
                <c:pt idx="15">
                  <c:v>247</c:v>
                </c:pt>
                <c:pt idx="16">
                  <c:v>465</c:v>
                </c:pt>
                <c:pt idx="17">
                  <c:v>382</c:v>
                </c:pt>
                <c:pt idx="18">
                  <c:v>308</c:v>
                </c:pt>
                <c:pt idx="19">
                  <c:v>304</c:v>
                </c:pt>
                <c:pt idx="20">
                  <c:v>310</c:v>
                </c:pt>
                <c:pt idx="21">
                  <c:v>160</c:v>
                </c:pt>
                <c:pt idx="22">
                  <c:v>119</c:v>
                </c:pt>
                <c:pt idx="23">
                  <c:v>100</c:v>
                </c:pt>
                <c:pt idx="24">
                  <c:v>159</c:v>
                </c:pt>
                <c:pt idx="25">
                  <c:v>185</c:v>
                </c:pt>
                <c:pt idx="26">
                  <c:v>167</c:v>
                </c:pt>
                <c:pt idx="27">
                  <c:v>238</c:v>
                </c:pt>
                <c:pt idx="28">
                  <c:v>124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49F-4518-9430-F08940F40939}"/>
            </c:ext>
          </c:extLst>
        </c:ser>
        <c:ser>
          <c:idx val="7"/>
          <c:order val="7"/>
          <c:tx>
            <c:strRef>
              <c:f>title_diagram_final!$A$9</c:f>
              <c:strCache>
                <c:ptCount val="1"/>
                <c:pt idx="0">
                  <c:v>fr-norm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title_diagram_final!$B$9:$AD$9</c:f>
              <c:numCache>
                <c:formatCode>General</c:formatCode>
                <c:ptCount val="29"/>
                <c:pt idx="0">
                  <c:v>9.8790322580645157E-2</c:v>
                </c:pt>
                <c:pt idx="1">
                  <c:v>0.62338709677419357</c:v>
                </c:pt>
                <c:pt idx="2">
                  <c:v>1</c:v>
                </c:pt>
                <c:pt idx="3">
                  <c:v>0.38790322580645159</c:v>
                </c:pt>
                <c:pt idx="4">
                  <c:v>0.3032258064516129</c:v>
                </c:pt>
                <c:pt idx="5">
                  <c:v>0.19516129032258064</c:v>
                </c:pt>
                <c:pt idx="6">
                  <c:v>0.13548387096774195</c:v>
                </c:pt>
                <c:pt idx="7">
                  <c:v>8.4677419354838704E-2</c:v>
                </c:pt>
                <c:pt idx="8">
                  <c:v>0.23104838709677419</c:v>
                </c:pt>
                <c:pt idx="9">
                  <c:v>0.21895161290322582</c:v>
                </c:pt>
                <c:pt idx="10">
                  <c:v>0.12983870967741937</c:v>
                </c:pt>
                <c:pt idx="11">
                  <c:v>0.12016129032258065</c:v>
                </c:pt>
                <c:pt idx="12">
                  <c:v>9.1935483870967741E-2</c:v>
                </c:pt>
                <c:pt idx="13">
                  <c:v>0.16088709677419355</c:v>
                </c:pt>
                <c:pt idx="14">
                  <c:v>8.1048387096774199E-2</c:v>
                </c:pt>
                <c:pt idx="15">
                  <c:v>5.9274193548387095E-2</c:v>
                </c:pt>
                <c:pt idx="16">
                  <c:v>0.14717741935483872</c:v>
                </c:pt>
                <c:pt idx="17">
                  <c:v>0.11370967741935484</c:v>
                </c:pt>
                <c:pt idx="18">
                  <c:v>8.387096774193549E-2</c:v>
                </c:pt>
                <c:pt idx="19">
                  <c:v>8.2258064516129034E-2</c:v>
                </c:pt>
                <c:pt idx="20">
                  <c:v>8.4677419354838704E-2</c:v>
                </c:pt>
                <c:pt idx="21">
                  <c:v>2.4193548387096774E-2</c:v>
                </c:pt>
                <c:pt idx="22">
                  <c:v>7.6612903225806448E-3</c:v>
                </c:pt>
                <c:pt idx="23">
                  <c:v>0</c:v>
                </c:pt>
                <c:pt idx="24">
                  <c:v>2.379032258064516E-2</c:v>
                </c:pt>
                <c:pt idx="25">
                  <c:v>3.4274193548387094E-2</c:v>
                </c:pt>
                <c:pt idx="26">
                  <c:v>2.7016129032258064E-2</c:v>
                </c:pt>
                <c:pt idx="27">
                  <c:v>5.5645161290322584E-2</c:v>
                </c:pt>
                <c:pt idx="28">
                  <c:v>9.6774193548387101E-3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9F-4518-9430-F08940F40939}"/>
            </c:ext>
          </c:extLst>
        </c:ser>
        <c:ser>
          <c:idx val="8"/>
          <c:order val="8"/>
          <c:tx>
            <c:strRef>
              <c:f>title_diagram_final!$A$10</c:f>
              <c:strCache>
                <c:ptCount val="1"/>
                <c:pt idx="0">
                  <c:v>ru</c:v>
                </c:pt>
              </c:strCache>
            </c:strRef>
          </c:tx>
          <c:spPr>
            <a:ln w="3810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title_diagram_final!$B$10:$AD$10</c:f>
              <c:numCache>
                <c:formatCode>General</c:formatCode>
                <c:ptCount val="29"/>
                <c:pt idx="0">
                  <c:v>41</c:v>
                </c:pt>
                <c:pt idx="1">
                  <c:v>127</c:v>
                </c:pt>
                <c:pt idx="2">
                  <c:v>150</c:v>
                </c:pt>
                <c:pt idx="3">
                  <c:v>74</c:v>
                </c:pt>
                <c:pt idx="4">
                  <c:v>52</c:v>
                </c:pt>
                <c:pt idx="5">
                  <c:v>120</c:v>
                </c:pt>
                <c:pt idx="6">
                  <c:v>93</c:v>
                </c:pt>
                <c:pt idx="7">
                  <c:v>65</c:v>
                </c:pt>
                <c:pt idx="8">
                  <c:v>78</c:v>
                </c:pt>
                <c:pt idx="9">
                  <c:v>53</c:v>
                </c:pt>
                <c:pt idx="10">
                  <c:v>70</c:v>
                </c:pt>
                <c:pt idx="11">
                  <c:v>33</c:v>
                </c:pt>
                <c:pt idx="12">
                  <c:v>59</c:v>
                </c:pt>
                <c:pt idx="13">
                  <c:v>57</c:v>
                </c:pt>
                <c:pt idx="14">
                  <c:v>63</c:v>
                </c:pt>
                <c:pt idx="15">
                  <c:v>61</c:v>
                </c:pt>
                <c:pt idx="16">
                  <c:v>61</c:v>
                </c:pt>
                <c:pt idx="17">
                  <c:v>52</c:v>
                </c:pt>
                <c:pt idx="18">
                  <c:v>61</c:v>
                </c:pt>
                <c:pt idx="19">
                  <c:v>74</c:v>
                </c:pt>
                <c:pt idx="20">
                  <c:v>64</c:v>
                </c:pt>
                <c:pt idx="21">
                  <c:v>40</c:v>
                </c:pt>
                <c:pt idx="22">
                  <c:v>35</c:v>
                </c:pt>
                <c:pt idx="23">
                  <c:v>23</c:v>
                </c:pt>
                <c:pt idx="24">
                  <c:v>43</c:v>
                </c:pt>
                <c:pt idx="25">
                  <c:v>31</c:v>
                </c:pt>
                <c:pt idx="26">
                  <c:v>37</c:v>
                </c:pt>
                <c:pt idx="27">
                  <c:v>42</c:v>
                </c:pt>
                <c:pt idx="28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9F-4518-9430-F08940F40939}"/>
            </c:ext>
          </c:extLst>
        </c:ser>
        <c:ser>
          <c:idx val="9"/>
          <c:order val="9"/>
          <c:tx>
            <c:strRef>
              <c:f>title_diagram_final!$A$11</c:f>
              <c:strCache>
                <c:ptCount val="1"/>
                <c:pt idx="0">
                  <c:v>ru-norm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title_diagram_final!$B$11:$AD$11</c:f>
              <c:numCache>
                <c:formatCode>General</c:formatCode>
                <c:ptCount val="29"/>
                <c:pt idx="0">
                  <c:v>0.14173228346456693</c:v>
                </c:pt>
                <c:pt idx="1">
                  <c:v>0.81889763779527558</c:v>
                </c:pt>
                <c:pt idx="2">
                  <c:v>1</c:v>
                </c:pt>
                <c:pt idx="3">
                  <c:v>0.40157480314960631</c:v>
                </c:pt>
                <c:pt idx="4">
                  <c:v>0.2283464566929134</c:v>
                </c:pt>
                <c:pt idx="5">
                  <c:v>0.76377952755905509</c:v>
                </c:pt>
                <c:pt idx="6">
                  <c:v>0.55118110236220474</c:v>
                </c:pt>
                <c:pt idx="7">
                  <c:v>0.33070866141732286</c:v>
                </c:pt>
                <c:pt idx="8">
                  <c:v>0.43307086614173229</c:v>
                </c:pt>
                <c:pt idx="9">
                  <c:v>0.23622047244094488</c:v>
                </c:pt>
                <c:pt idx="10">
                  <c:v>0.37007874015748032</c:v>
                </c:pt>
                <c:pt idx="11">
                  <c:v>7.874015748031496E-2</c:v>
                </c:pt>
                <c:pt idx="12">
                  <c:v>0.28346456692913385</c:v>
                </c:pt>
                <c:pt idx="13">
                  <c:v>0.26771653543307089</c:v>
                </c:pt>
                <c:pt idx="14">
                  <c:v>0.31496062992125984</c:v>
                </c:pt>
                <c:pt idx="15">
                  <c:v>0.29921259842519687</c:v>
                </c:pt>
                <c:pt idx="16">
                  <c:v>0.29921259842519687</c:v>
                </c:pt>
                <c:pt idx="17">
                  <c:v>0.2283464566929134</c:v>
                </c:pt>
                <c:pt idx="18">
                  <c:v>0.29921259842519687</c:v>
                </c:pt>
                <c:pt idx="19">
                  <c:v>0.40157480314960631</c:v>
                </c:pt>
                <c:pt idx="20">
                  <c:v>0.32283464566929132</c:v>
                </c:pt>
                <c:pt idx="21">
                  <c:v>0.13385826771653545</c:v>
                </c:pt>
                <c:pt idx="22">
                  <c:v>9.4488188976377951E-2</c:v>
                </c:pt>
                <c:pt idx="23">
                  <c:v>0</c:v>
                </c:pt>
                <c:pt idx="24">
                  <c:v>0.15748031496062992</c:v>
                </c:pt>
                <c:pt idx="25">
                  <c:v>6.2992125984251968E-2</c:v>
                </c:pt>
                <c:pt idx="26">
                  <c:v>0.11023622047244094</c:v>
                </c:pt>
                <c:pt idx="27">
                  <c:v>0.14960629921259844</c:v>
                </c:pt>
                <c:pt idx="28">
                  <c:v>0.14960629921259844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49F-4518-9430-F08940F40939}"/>
            </c:ext>
          </c:extLst>
        </c:ser>
        <c:ser>
          <c:idx val="10"/>
          <c:order val="10"/>
          <c:tx>
            <c:strRef>
              <c:f>title_diagram_final!$A$12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title_diagram_final!$B$12:$AD$12</c:f>
              <c:numCache>
                <c:formatCode>General</c:formatCode>
                <c:ptCount val="29"/>
                <c:pt idx="0">
                  <c:v>242</c:v>
                </c:pt>
                <c:pt idx="1">
                  <c:v>1176</c:v>
                </c:pt>
                <c:pt idx="2">
                  <c:v>1638</c:v>
                </c:pt>
                <c:pt idx="3">
                  <c:v>707</c:v>
                </c:pt>
                <c:pt idx="4">
                  <c:v>558</c:v>
                </c:pt>
                <c:pt idx="5">
                  <c:v>386</c:v>
                </c:pt>
                <c:pt idx="6">
                  <c:v>341</c:v>
                </c:pt>
                <c:pt idx="7">
                  <c:v>293</c:v>
                </c:pt>
                <c:pt idx="8">
                  <c:v>432</c:v>
                </c:pt>
                <c:pt idx="9">
                  <c:v>350</c:v>
                </c:pt>
                <c:pt idx="10">
                  <c:v>287</c:v>
                </c:pt>
                <c:pt idx="11">
                  <c:v>246</c:v>
                </c:pt>
                <c:pt idx="12">
                  <c:v>211</c:v>
                </c:pt>
                <c:pt idx="13">
                  <c:v>304</c:v>
                </c:pt>
                <c:pt idx="14">
                  <c:v>248</c:v>
                </c:pt>
                <c:pt idx="15">
                  <c:v>137</c:v>
                </c:pt>
                <c:pt idx="16">
                  <c:v>250</c:v>
                </c:pt>
                <c:pt idx="17">
                  <c:v>210</c:v>
                </c:pt>
                <c:pt idx="18">
                  <c:v>198</c:v>
                </c:pt>
                <c:pt idx="19">
                  <c:v>222</c:v>
                </c:pt>
                <c:pt idx="20">
                  <c:v>160</c:v>
                </c:pt>
                <c:pt idx="21">
                  <c:v>110</c:v>
                </c:pt>
                <c:pt idx="22">
                  <c:v>100</c:v>
                </c:pt>
                <c:pt idx="23">
                  <c:v>68</c:v>
                </c:pt>
                <c:pt idx="24">
                  <c:v>131</c:v>
                </c:pt>
                <c:pt idx="25">
                  <c:v>130</c:v>
                </c:pt>
                <c:pt idx="26">
                  <c:v>109</c:v>
                </c:pt>
                <c:pt idx="27">
                  <c:v>158</c:v>
                </c:pt>
                <c:pt idx="28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49F-4518-9430-F08940F40939}"/>
            </c:ext>
          </c:extLst>
        </c:ser>
        <c:ser>
          <c:idx val="11"/>
          <c:order val="11"/>
          <c:tx>
            <c:strRef>
              <c:f>title_diagram_final!$A$13</c:f>
              <c:strCache>
                <c:ptCount val="1"/>
                <c:pt idx="0">
                  <c:v>de-norm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title_diagram_final!$B$13:$AD$13</c:f>
              <c:numCache>
                <c:formatCode>General</c:formatCode>
                <c:ptCount val="29"/>
                <c:pt idx="0">
                  <c:v>0.11082802547770701</c:v>
                </c:pt>
                <c:pt idx="1">
                  <c:v>0.70573248407643308</c:v>
                </c:pt>
                <c:pt idx="2">
                  <c:v>1</c:v>
                </c:pt>
                <c:pt idx="3">
                  <c:v>0.40700636942675161</c:v>
                </c:pt>
                <c:pt idx="4">
                  <c:v>0.31210191082802546</c:v>
                </c:pt>
                <c:pt idx="5">
                  <c:v>0.20254777070063695</c:v>
                </c:pt>
                <c:pt idx="6">
                  <c:v>0.17388535031847133</c:v>
                </c:pt>
                <c:pt idx="7">
                  <c:v>0.14331210191082802</c:v>
                </c:pt>
                <c:pt idx="8">
                  <c:v>0.23184713375796179</c:v>
                </c:pt>
                <c:pt idx="9">
                  <c:v>0.17961783439490445</c:v>
                </c:pt>
                <c:pt idx="10">
                  <c:v>0.13949044585987261</c:v>
                </c:pt>
                <c:pt idx="11">
                  <c:v>0.11337579617834395</c:v>
                </c:pt>
                <c:pt idx="12">
                  <c:v>9.1082802547770694E-2</c:v>
                </c:pt>
                <c:pt idx="13">
                  <c:v>0.15031847133757961</c:v>
                </c:pt>
                <c:pt idx="14">
                  <c:v>0.11464968152866242</c:v>
                </c:pt>
                <c:pt idx="15">
                  <c:v>4.3949044585987258E-2</c:v>
                </c:pt>
                <c:pt idx="16">
                  <c:v>0.11592356687898089</c:v>
                </c:pt>
                <c:pt idx="17">
                  <c:v>9.0445859872611459E-2</c:v>
                </c:pt>
                <c:pt idx="18">
                  <c:v>8.2802547770700632E-2</c:v>
                </c:pt>
                <c:pt idx="19">
                  <c:v>9.8089171974522299E-2</c:v>
                </c:pt>
                <c:pt idx="20">
                  <c:v>5.8598726114649682E-2</c:v>
                </c:pt>
                <c:pt idx="21">
                  <c:v>2.6751592356687899E-2</c:v>
                </c:pt>
                <c:pt idx="22">
                  <c:v>2.038216560509554E-2</c:v>
                </c:pt>
                <c:pt idx="23">
                  <c:v>0</c:v>
                </c:pt>
                <c:pt idx="24">
                  <c:v>4.0127388535031845E-2</c:v>
                </c:pt>
                <c:pt idx="25">
                  <c:v>3.949044585987261E-2</c:v>
                </c:pt>
                <c:pt idx="26">
                  <c:v>2.6114649681528664E-2</c:v>
                </c:pt>
                <c:pt idx="27">
                  <c:v>5.7324840764331211E-2</c:v>
                </c:pt>
                <c:pt idx="28">
                  <c:v>2.1656050955414011E-2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49F-4518-9430-F08940F40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95488"/>
        <c:axId val="25519260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title_diagram_final!$A$4</c15:sqref>
                        </c15:formulaRef>
                      </c:ext>
                    </c:extLst>
                    <c:strCache>
                      <c:ptCount val="1"/>
                      <c:pt idx="0">
                        <c:v>en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title_diagram_final!$B$4:$AD$4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2056</c:v>
                      </c:pt>
                      <c:pt idx="1">
                        <c:v>10590</c:v>
                      </c:pt>
                      <c:pt idx="2">
                        <c:v>13943</c:v>
                      </c:pt>
                      <c:pt idx="3">
                        <c:v>6431</c:v>
                      </c:pt>
                      <c:pt idx="4">
                        <c:v>4595</c:v>
                      </c:pt>
                      <c:pt idx="5">
                        <c:v>3158</c:v>
                      </c:pt>
                      <c:pt idx="6">
                        <c:v>2737</c:v>
                      </c:pt>
                      <c:pt idx="7">
                        <c:v>2584</c:v>
                      </c:pt>
                      <c:pt idx="8">
                        <c:v>3076</c:v>
                      </c:pt>
                      <c:pt idx="9">
                        <c:v>3142</c:v>
                      </c:pt>
                      <c:pt idx="10">
                        <c:v>2479</c:v>
                      </c:pt>
                      <c:pt idx="11">
                        <c:v>2575</c:v>
                      </c:pt>
                      <c:pt idx="12">
                        <c:v>2198</c:v>
                      </c:pt>
                      <c:pt idx="13">
                        <c:v>2295</c:v>
                      </c:pt>
                      <c:pt idx="14">
                        <c:v>2052</c:v>
                      </c:pt>
                      <c:pt idx="15">
                        <c:v>1507</c:v>
                      </c:pt>
                      <c:pt idx="16">
                        <c:v>2464</c:v>
                      </c:pt>
                      <c:pt idx="17">
                        <c:v>2109</c:v>
                      </c:pt>
                      <c:pt idx="18">
                        <c:v>1860</c:v>
                      </c:pt>
                      <c:pt idx="19">
                        <c:v>1911</c:v>
                      </c:pt>
                      <c:pt idx="20">
                        <c:v>1882</c:v>
                      </c:pt>
                      <c:pt idx="21">
                        <c:v>1025</c:v>
                      </c:pt>
                      <c:pt idx="22">
                        <c:v>1373</c:v>
                      </c:pt>
                      <c:pt idx="23">
                        <c:v>1143</c:v>
                      </c:pt>
                      <c:pt idx="24">
                        <c:v>1497</c:v>
                      </c:pt>
                      <c:pt idx="25">
                        <c:v>1648</c:v>
                      </c:pt>
                      <c:pt idx="26">
                        <c:v>1628</c:v>
                      </c:pt>
                      <c:pt idx="27">
                        <c:v>1909</c:v>
                      </c:pt>
                      <c:pt idx="28">
                        <c:v>1182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49F-4518-9430-F08940F4093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title_diagram_final!$A$6</c15:sqref>
                        </c15:formulaRef>
                      </c:ext>
                    </c:extLst>
                    <c:strCache>
                      <c:ptCount val="1"/>
                      <c:pt idx="0">
                        <c:v>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title_diagram_final!$B$6:$AD$6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748</c:v>
                      </c:pt>
                      <c:pt idx="1">
                        <c:v>3971</c:v>
                      </c:pt>
                      <c:pt idx="2">
                        <c:v>4531</c:v>
                      </c:pt>
                      <c:pt idx="3">
                        <c:v>1715</c:v>
                      </c:pt>
                      <c:pt idx="4">
                        <c:v>1227</c:v>
                      </c:pt>
                      <c:pt idx="5">
                        <c:v>924</c:v>
                      </c:pt>
                      <c:pt idx="6">
                        <c:v>759</c:v>
                      </c:pt>
                      <c:pt idx="7">
                        <c:v>666</c:v>
                      </c:pt>
                      <c:pt idx="8">
                        <c:v>1060</c:v>
                      </c:pt>
                      <c:pt idx="9">
                        <c:v>985</c:v>
                      </c:pt>
                      <c:pt idx="10">
                        <c:v>677</c:v>
                      </c:pt>
                      <c:pt idx="11">
                        <c:v>623</c:v>
                      </c:pt>
                      <c:pt idx="12">
                        <c:v>535</c:v>
                      </c:pt>
                      <c:pt idx="13">
                        <c:v>613</c:v>
                      </c:pt>
                      <c:pt idx="14">
                        <c:v>563</c:v>
                      </c:pt>
                      <c:pt idx="15">
                        <c:v>391</c:v>
                      </c:pt>
                      <c:pt idx="16">
                        <c:v>659</c:v>
                      </c:pt>
                      <c:pt idx="17">
                        <c:v>624</c:v>
                      </c:pt>
                      <c:pt idx="18">
                        <c:v>556</c:v>
                      </c:pt>
                      <c:pt idx="19">
                        <c:v>416</c:v>
                      </c:pt>
                      <c:pt idx="20">
                        <c:v>401</c:v>
                      </c:pt>
                      <c:pt idx="21">
                        <c:v>363</c:v>
                      </c:pt>
                      <c:pt idx="22">
                        <c:v>259</c:v>
                      </c:pt>
                      <c:pt idx="23">
                        <c:v>257</c:v>
                      </c:pt>
                      <c:pt idx="24">
                        <c:v>308</c:v>
                      </c:pt>
                      <c:pt idx="25">
                        <c:v>438</c:v>
                      </c:pt>
                      <c:pt idx="26">
                        <c:v>376</c:v>
                      </c:pt>
                      <c:pt idx="27">
                        <c:v>451</c:v>
                      </c:pt>
                      <c:pt idx="28">
                        <c:v>352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49F-4518-9430-F08940F40939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title_diagram_final!$A$14</c15:sqref>
                        </c15:formulaRef>
                      </c:ext>
                    </c:extLst>
                    <c:strCache>
                      <c:ptCount val="1"/>
                      <c:pt idx="0">
                        <c:v>nl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title_diagram_final!$B$14:$AD$14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49F-4518-9430-F08940F40939}"/>
                  </c:ext>
                </c:extLst>
              </c15:ser>
            </c15:filteredLineSeries>
          </c:ext>
        </c:extLst>
      </c:lineChart>
      <c:catAx>
        <c:axId val="2551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2608"/>
        <c:crosses val="autoZero"/>
        <c:auto val="1"/>
        <c:lblAlgn val="ctr"/>
        <c:lblOffset val="100"/>
        <c:noMultiLvlLbl val="0"/>
      </c:catAx>
      <c:valAx>
        <c:axId val="2551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b="1">
                <a:solidFill>
                  <a:sysClr val="windowText" lastClr="000000"/>
                </a:solidFill>
              </a:rPr>
              <a:t>Reaction Span - All Languages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title_diagram_final!$A$2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title_diagram_final!$B$2:$AD$2</c:f>
              <c:numCache>
                <c:formatCode>General</c:formatCode>
                <c:ptCount val="29"/>
                <c:pt idx="0">
                  <c:v>176</c:v>
                </c:pt>
                <c:pt idx="1">
                  <c:v>759</c:v>
                </c:pt>
                <c:pt idx="2">
                  <c:v>904</c:v>
                </c:pt>
                <c:pt idx="3">
                  <c:v>451</c:v>
                </c:pt>
                <c:pt idx="4">
                  <c:v>307</c:v>
                </c:pt>
                <c:pt idx="5">
                  <c:v>268</c:v>
                </c:pt>
                <c:pt idx="6">
                  <c:v>218</c:v>
                </c:pt>
                <c:pt idx="7">
                  <c:v>155</c:v>
                </c:pt>
                <c:pt idx="8">
                  <c:v>216</c:v>
                </c:pt>
                <c:pt idx="9">
                  <c:v>270</c:v>
                </c:pt>
                <c:pt idx="10">
                  <c:v>207</c:v>
                </c:pt>
                <c:pt idx="11">
                  <c:v>245</c:v>
                </c:pt>
                <c:pt idx="12">
                  <c:v>213</c:v>
                </c:pt>
                <c:pt idx="13">
                  <c:v>197</c:v>
                </c:pt>
                <c:pt idx="14">
                  <c:v>148</c:v>
                </c:pt>
                <c:pt idx="15">
                  <c:v>122</c:v>
                </c:pt>
                <c:pt idx="16">
                  <c:v>225</c:v>
                </c:pt>
                <c:pt idx="17">
                  <c:v>230</c:v>
                </c:pt>
                <c:pt idx="18">
                  <c:v>264</c:v>
                </c:pt>
                <c:pt idx="19">
                  <c:v>221</c:v>
                </c:pt>
                <c:pt idx="20">
                  <c:v>192</c:v>
                </c:pt>
                <c:pt idx="21">
                  <c:v>86</c:v>
                </c:pt>
                <c:pt idx="22">
                  <c:v>70</c:v>
                </c:pt>
                <c:pt idx="23">
                  <c:v>100</c:v>
                </c:pt>
                <c:pt idx="24">
                  <c:v>117</c:v>
                </c:pt>
                <c:pt idx="25">
                  <c:v>177</c:v>
                </c:pt>
                <c:pt idx="26">
                  <c:v>130</c:v>
                </c:pt>
                <c:pt idx="27">
                  <c:v>114</c:v>
                </c:pt>
                <c:pt idx="28">
                  <c:v>123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6D9-4931-B06F-C891452C2089}"/>
            </c:ext>
          </c:extLst>
        </c:ser>
        <c:ser>
          <c:idx val="1"/>
          <c:order val="1"/>
          <c:tx>
            <c:strRef>
              <c:f>title_diagram_final!$A$3</c:f>
              <c:strCache>
                <c:ptCount val="1"/>
                <c:pt idx="0">
                  <c:v>ar-norm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title_diagram_final!$B$3:$AD$3</c:f>
              <c:numCache>
                <c:formatCode>General</c:formatCode>
                <c:ptCount val="29"/>
                <c:pt idx="0">
                  <c:v>0.12709832134292565</c:v>
                </c:pt>
                <c:pt idx="1">
                  <c:v>0.82613908872901676</c:v>
                </c:pt>
                <c:pt idx="2">
                  <c:v>1</c:v>
                </c:pt>
                <c:pt idx="3">
                  <c:v>0.45683453237410071</c:v>
                </c:pt>
                <c:pt idx="4">
                  <c:v>0.28417266187050361</c:v>
                </c:pt>
                <c:pt idx="5">
                  <c:v>0.23741007194244604</c:v>
                </c:pt>
                <c:pt idx="6">
                  <c:v>0.17745803357314149</c:v>
                </c:pt>
                <c:pt idx="7">
                  <c:v>0.10191846522781775</c:v>
                </c:pt>
                <c:pt idx="8">
                  <c:v>0.1750599520383693</c:v>
                </c:pt>
                <c:pt idx="9">
                  <c:v>0.23980815347721823</c:v>
                </c:pt>
                <c:pt idx="10">
                  <c:v>0.16426858513189449</c:v>
                </c:pt>
                <c:pt idx="11">
                  <c:v>0.20983213429256595</c:v>
                </c:pt>
                <c:pt idx="12">
                  <c:v>0.17146282973621102</c:v>
                </c:pt>
                <c:pt idx="13">
                  <c:v>0.15227817745803357</c:v>
                </c:pt>
                <c:pt idx="14">
                  <c:v>9.3525179856115109E-2</c:v>
                </c:pt>
                <c:pt idx="15">
                  <c:v>6.235011990407674E-2</c:v>
                </c:pt>
                <c:pt idx="16">
                  <c:v>0.18585131894484413</c:v>
                </c:pt>
                <c:pt idx="17">
                  <c:v>0.19184652278177458</c:v>
                </c:pt>
                <c:pt idx="18">
                  <c:v>0.23261390887290168</c:v>
                </c:pt>
                <c:pt idx="19">
                  <c:v>0.18105515587529977</c:v>
                </c:pt>
                <c:pt idx="20">
                  <c:v>0.14628297362110312</c:v>
                </c:pt>
                <c:pt idx="21">
                  <c:v>1.9184652278177457E-2</c:v>
                </c:pt>
                <c:pt idx="22">
                  <c:v>0</c:v>
                </c:pt>
                <c:pt idx="23">
                  <c:v>3.5971223021582732E-2</c:v>
                </c:pt>
                <c:pt idx="24">
                  <c:v>5.635491606714628E-2</c:v>
                </c:pt>
                <c:pt idx="25">
                  <c:v>0.12829736211031176</c:v>
                </c:pt>
                <c:pt idx="26">
                  <c:v>7.1942446043165464E-2</c:v>
                </c:pt>
                <c:pt idx="27">
                  <c:v>5.2757793764988008E-2</c:v>
                </c:pt>
                <c:pt idx="28">
                  <c:v>6.3549160671462823E-2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6D9-4931-B06F-C891452C2089}"/>
            </c:ext>
          </c:extLst>
        </c:ser>
        <c:ser>
          <c:idx val="2"/>
          <c:order val="2"/>
          <c:tx>
            <c:strRef>
              <c:f>title_diagram_final!$A$4</c:f>
              <c:strCache>
                <c:ptCount val="1"/>
                <c:pt idx="0">
                  <c:v>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title_diagram_final!$B$4:$AD$4</c:f>
              <c:numCache>
                <c:formatCode>General</c:formatCode>
                <c:ptCount val="29"/>
                <c:pt idx="0">
                  <c:v>2056</c:v>
                </c:pt>
                <c:pt idx="1">
                  <c:v>10590</c:v>
                </c:pt>
                <c:pt idx="2">
                  <c:v>13943</c:v>
                </c:pt>
                <c:pt idx="3">
                  <c:v>6431</c:v>
                </c:pt>
                <c:pt idx="4">
                  <c:v>4595</c:v>
                </c:pt>
                <c:pt idx="5">
                  <c:v>3158</c:v>
                </c:pt>
                <c:pt idx="6">
                  <c:v>2737</c:v>
                </c:pt>
                <c:pt idx="7">
                  <c:v>2584</c:v>
                </c:pt>
                <c:pt idx="8">
                  <c:v>3076</c:v>
                </c:pt>
                <c:pt idx="9">
                  <c:v>3142</c:v>
                </c:pt>
                <c:pt idx="10">
                  <c:v>2479</c:v>
                </c:pt>
                <c:pt idx="11">
                  <c:v>2575</c:v>
                </c:pt>
                <c:pt idx="12">
                  <c:v>2198</c:v>
                </c:pt>
                <c:pt idx="13">
                  <c:v>2295</c:v>
                </c:pt>
                <c:pt idx="14">
                  <c:v>2052</c:v>
                </c:pt>
                <c:pt idx="15">
                  <c:v>1507</c:v>
                </c:pt>
                <c:pt idx="16">
                  <c:v>2464</c:v>
                </c:pt>
                <c:pt idx="17">
                  <c:v>2109</c:v>
                </c:pt>
                <c:pt idx="18">
                  <c:v>1860</c:v>
                </c:pt>
                <c:pt idx="19">
                  <c:v>1911</c:v>
                </c:pt>
                <c:pt idx="20">
                  <c:v>1882</c:v>
                </c:pt>
                <c:pt idx="21">
                  <c:v>1025</c:v>
                </c:pt>
                <c:pt idx="22">
                  <c:v>1373</c:v>
                </c:pt>
                <c:pt idx="23">
                  <c:v>1143</c:v>
                </c:pt>
                <c:pt idx="24">
                  <c:v>1497</c:v>
                </c:pt>
                <c:pt idx="25">
                  <c:v>1648</c:v>
                </c:pt>
                <c:pt idx="26">
                  <c:v>1628</c:v>
                </c:pt>
                <c:pt idx="27">
                  <c:v>1909</c:v>
                </c:pt>
                <c:pt idx="28">
                  <c:v>1182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6D9-4931-B06F-C891452C2089}"/>
            </c:ext>
          </c:extLst>
        </c:ser>
        <c:ser>
          <c:idx val="3"/>
          <c:order val="3"/>
          <c:tx>
            <c:strRef>
              <c:f>title_diagram_final!$A$5</c:f>
              <c:strCache>
                <c:ptCount val="1"/>
                <c:pt idx="0">
                  <c:v>en-norm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title_diagram_final!$B$5:$AD$5</c:f>
              <c:numCache>
                <c:formatCode>General</c:formatCode>
                <c:ptCount val="29"/>
                <c:pt idx="0">
                  <c:v>7.9811116271868709E-2</c:v>
                </c:pt>
                <c:pt idx="1">
                  <c:v>0.74043969654745312</c:v>
                </c:pt>
                <c:pt idx="2">
                  <c:v>1</c:v>
                </c:pt>
                <c:pt idx="3">
                  <c:v>0.41848583372039017</c:v>
                </c:pt>
                <c:pt idx="4">
                  <c:v>0.27635856943799347</c:v>
                </c:pt>
                <c:pt idx="5">
                  <c:v>0.16511843938690199</c:v>
                </c:pt>
                <c:pt idx="6">
                  <c:v>0.13252825514785571</c:v>
                </c:pt>
                <c:pt idx="7">
                  <c:v>0.12068431645765598</c:v>
                </c:pt>
                <c:pt idx="8">
                  <c:v>0.15877070753986686</c:v>
                </c:pt>
                <c:pt idx="9">
                  <c:v>0.16387985756309026</c:v>
                </c:pt>
                <c:pt idx="10">
                  <c:v>0.11255612323889147</c:v>
                </c:pt>
                <c:pt idx="11">
                  <c:v>0.11998761418176188</c:v>
                </c:pt>
                <c:pt idx="12">
                  <c:v>9.0803529958197862E-2</c:v>
                </c:pt>
                <c:pt idx="13">
                  <c:v>9.831243226505651E-2</c:v>
                </c:pt>
                <c:pt idx="14">
                  <c:v>7.950147081591577E-2</c:v>
                </c:pt>
                <c:pt idx="15">
                  <c:v>3.7312277442328533E-2</c:v>
                </c:pt>
                <c:pt idx="16">
                  <c:v>0.11139495277906797</c:v>
                </c:pt>
                <c:pt idx="17">
                  <c:v>8.391391856324508E-2</c:v>
                </c:pt>
                <c:pt idx="18">
                  <c:v>6.4638488930174945E-2</c:v>
                </c:pt>
                <c:pt idx="19">
                  <c:v>6.8586468493574859E-2</c:v>
                </c:pt>
                <c:pt idx="20">
                  <c:v>6.6341538937916084E-2</c:v>
                </c:pt>
                <c:pt idx="21">
                  <c:v>0</c:v>
                </c:pt>
                <c:pt idx="22">
                  <c:v>2.6939154667905248E-2</c:v>
                </c:pt>
                <c:pt idx="23">
                  <c:v>9.1345409506115496E-3</c:v>
                </c:pt>
                <c:pt idx="24">
                  <c:v>3.6538163802446198E-2</c:v>
                </c:pt>
                <c:pt idx="25">
                  <c:v>4.8227279764669451E-2</c:v>
                </c:pt>
                <c:pt idx="26">
                  <c:v>4.6679052484904782E-2</c:v>
                </c:pt>
                <c:pt idx="27">
                  <c:v>6.843164576559839E-2</c:v>
                </c:pt>
                <c:pt idx="28">
                  <c:v>1.2153584146152654E-2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6D9-4931-B06F-C891452C2089}"/>
            </c:ext>
          </c:extLst>
        </c:ser>
        <c:ser>
          <c:idx val="4"/>
          <c:order val="4"/>
          <c:tx>
            <c:strRef>
              <c:f>title_diagram_final!$A$6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title_diagram_final!$B$6:$AD$6</c:f>
              <c:numCache>
                <c:formatCode>General</c:formatCode>
                <c:ptCount val="29"/>
                <c:pt idx="0">
                  <c:v>748</c:v>
                </c:pt>
                <c:pt idx="1">
                  <c:v>3971</c:v>
                </c:pt>
                <c:pt idx="2">
                  <c:v>4531</c:v>
                </c:pt>
                <c:pt idx="3">
                  <c:v>1715</c:v>
                </c:pt>
                <c:pt idx="4">
                  <c:v>1227</c:v>
                </c:pt>
                <c:pt idx="5">
                  <c:v>924</c:v>
                </c:pt>
                <c:pt idx="6">
                  <c:v>759</c:v>
                </c:pt>
                <c:pt idx="7">
                  <c:v>666</c:v>
                </c:pt>
                <c:pt idx="8">
                  <c:v>1060</c:v>
                </c:pt>
                <c:pt idx="9">
                  <c:v>985</c:v>
                </c:pt>
                <c:pt idx="10">
                  <c:v>677</c:v>
                </c:pt>
                <c:pt idx="11">
                  <c:v>623</c:v>
                </c:pt>
                <c:pt idx="12">
                  <c:v>535</c:v>
                </c:pt>
                <c:pt idx="13">
                  <c:v>613</c:v>
                </c:pt>
                <c:pt idx="14">
                  <c:v>563</c:v>
                </c:pt>
                <c:pt idx="15">
                  <c:v>391</c:v>
                </c:pt>
                <c:pt idx="16">
                  <c:v>659</c:v>
                </c:pt>
                <c:pt idx="17">
                  <c:v>624</c:v>
                </c:pt>
                <c:pt idx="18">
                  <c:v>556</c:v>
                </c:pt>
                <c:pt idx="19">
                  <c:v>416</c:v>
                </c:pt>
                <c:pt idx="20">
                  <c:v>401</c:v>
                </c:pt>
                <c:pt idx="21">
                  <c:v>363</c:v>
                </c:pt>
                <c:pt idx="22">
                  <c:v>259</c:v>
                </c:pt>
                <c:pt idx="23">
                  <c:v>257</c:v>
                </c:pt>
                <c:pt idx="24">
                  <c:v>308</c:v>
                </c:pt>
                <c:pt idx="25">
                  <c:v>438</c:v>
                </c:pt>
                <c:pt idx="26">
                  <c:v>376</c:v>
                </c:pt>
                <c:pt idx="27">
                  <c:v>451</c:v>
                </c:pt>
                <c:pt idx="28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D9-4931-B06F-C891452C2089}"/>
            </c:ext>
          </c:extLst>
        </c:ser>
        <c:ser>
          <c:idx val="5"/>
          <c:order val="5"/>
          <c:tx>
            <c:strRef>
              <c:f>title_diagram_final!$A$7</c:f>
              <c:strCache>
                <c:ptCount val="1"/>
                <c:pt idx="0">
                  <c:v>es-norm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title_diagram_final!$B$7:$AD$7</c:f>
              <c:numCache>
                <c:formatCode>General</c:formatCode>
                <c:ptCount val="29"/>
                <c:pt idx="0">
                  <c:v>0.11488067384183434</c:v>
                </c:pt>
                <c:pt idx="1">
                  <c:v>0.86897519887693031</c:v>
                </c:pt>
                <c:pt idx="2">
                  <c:v>1</c:v>
                </c:pt>
                <c:pt idx="3">
                  <c:v>0.34113242863827797</c:v>
                </c:pt>
                <c:pt idx="4">
                  <c:v>0.22695367337388864</c:v>
                </c:pt>
                <c:pt idx="5">
                  <c:v>0.15605989705194198</c:v>
                </c:pt>
                <c:pt idx="6">
                  <c:v>0.11745437529246608</c:v>
                </c:pt>
                <c:pt idx="7">
                  <c:v>9.5694899391670571E-2</c:v>
                </c:pt>
                <c:pt idx="8">
                  <c:v>0.18788020589611604</c:v>
                </c:pt>
                <c:pt idx="9">
                  <c:v>0.17033224145999065</c:v>
                </c:pt>
                <c:pt idx="10">
                  <c:v>9.8268600842302295E-2</c:v>
                </c:pt>
                <c:pt idx="11">
                  <c:v>8.5634066448291996E-2</c:v>
                </c:pt>
                <c:pt idx="12">
                  <c:v>6.5044454843238189E-2</c:v>
                </c:pt>
                <c:pt idx="13">
                  <c:v>8.3294337856808606E-2</c:v>
                </c:pt>
                <c:pt idx="14">
                  <c:v>7.1595694899391674E-2</c:v>
                </c:pt>
                <c:pt idx="15">
                  <c:v>3.13523631258774E-2</c:v>
                </c:pt>
                <c:pt idx="16">
                  <c:v>9.40570893776322E-2</c:v>
                </c:pt>
                <c:pt idx="17">
                  <c:v>8.586803930744033E-2</c:v>
                </c:pt>
                <c:pt idx="18">
                  <c:v>6.9957884885353303E-2</c:v>
                </c:pt>
                <c:pt idx="19">
                  <c:v>3.7201684604585866E-2</c:v>
                </c:pt>
                <c:pt idx="20">
                  <c:v>3.3692091717360789E-2</c:v>
                </c:pt>
                <c:pt idx="21">
                  <c:v>2.4801123069723912E-2</c:v>
                </c:pt>
                <c:pt idx="22">
                  <c:v>4.6794571829667761E-4</c:v>
                </c:pt>
                <c:pt idx="23">
                  <c:v>0</c:v>
                </c:pt>
                <c:pt idx="24">
                  <c:v>1.1932615816565278E-2</c:v>
                </c:pt>
                <c:pt idx="25">
                  <c:v>4.2349087505849321E-2</c:v>
                </c:pt>
                <c:pt idx="26">
                  <c:v>2.7842770238652316E-2</c:v>
                </c:pt>
                <c:pt idx="27">
                  <c:v>4.5390734674777729E-2</c:v>
                </c:pt>
                <c:pt idx="28">
                  <c:v>2.2227421619092184E-2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6D9-4931-B06F-C891452C2089}"/>
            </c:ext>
          </c:extLst>
        </c:ser>
        <c:ser>
          <c:idx val="6"/>
          <c:order val="6"/>
          <c:tx>
            <c:strRef>
              <c:f>title_diagram_final!$A$8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title_diagram_final!$B$8:$AD$8</c:f>
              <c:numCache>
                <c:formatCode>General</c:formatCode>
                <c:ptCount val="29"/>
                <c:pt idx="0">
                  <c:v>345</c:v>
                </c:pt>
                <c:pt idx="1">
                  <c:v>1646</c:v>
                </c:pt>
                <c:pt idx="2">
                  <c:v>2580</c:v>
                </c:pt>
                <c:pt idx="3">
                  <c:v>1062</c:v>
                </c:pt>
                <c:pt idx="4">
                  <c:v>852</c:v>
                </c:pt>
                <c:pt idx="5">
                  <c:v>584</c:v>
                </c:pt>
                <c:pt idx="6">
                  <c:v>436</c:v>
                </c:pt>
                <c:pt idx="7">
                  <c:v>310</c:v>
                </c:pt>
                <c:pt idx="8">
                  <c:v>673</c:v>
                </c:pt>
                <c:pt idx="9">
                  <c:v>643</c:v>
                </c:pt>
                <c:pt idx="10">
                  <c:v>422</c:v>
                </c:pt>
                <c:pt idx="11">
                  <c:v>398</c:v>
                </c:pt>
                <c:pt idx="12">
                  <c:v>328</c:v>
                </c:pt>
                <c:pt idx="13">
                  <c:v>499</c:v>
                </c:pt>
                <c:pt idx="14">
                  <c:v>301</c:v>
                </c:pt>
                <c:pt idx="15">
                  <c:v>247</c:v>
                </c:pt>
                <c:pt idx="16">
                  <c:v>465</c:v>
                </c:pt>
                <c:pt idx="17">
                  <c:v>382</c:v>
                </c:pt>
                <c:pt idx="18">
                  <c:v>308</c:v>
                </c:pt>
                <c:pt idx="19">
                  <c:v>304</c:v>
                </c:pt>
                <c:pt idx="20">
                  <c:v>310</c:v>
                </c:pt>
                <c:pt idx="21">
                  <c:v>160</c:v>
                </c:pt>
                <c:pt idx="22">
                  <c:v>119</c:v>
                </c:pt>
                <c:pt idx="23">
                  <c:v>100</c:v>
                </c:pt>
                <c:pt idx="24">
                  <c:v>159</c:v>
                </c:pt>
                <c:pt idx="25">
                  <c:v>185</c:v>
                </c:pt>
                <c:pt idx="26">
                  <c:v>167</c:v>
                </c:pt>
                <c:pt idx="27">
                  <c:v>238</c:v>
                </c:pt>
                <c:pt idx="28">
                  <c:v>124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6D9-4931-B06F-C891452C2089}"/>
            </c:ext>
          </c:extLst>
        </c:ser>
        <c:ser>
          <c:idx val="7"/>
          <c:order val="7"/>
          <c:tx>
            <c:strRef>
              <c:f>title_diagram_final!$A$9</c:f>
              <c:strCache>
                <c:ptCount val="1"/>
                <c:pt idx="0">
                  <c:v>fr-norm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title_diagram_final!$B$9:$AD$9</c:f>
              <c:numCache>
                <c:formatCode>General</c:formatCode>
                <c:ptCount val="29"/>
                <c:pt idx="0">
                  <c:v>9.8790322580645157E-2</c:v>
                </c:pt>
                <c:pt idx="1">
                  <c:v>0.62338709677419357</c:v>
                </c:pt>
                <c:pt idx="2">
                  <c:v>1</c:v>
                </c:pt>
                <c:pt idx="3">
                  <c:v>0.38790322580645159</c:v>
                </c:pt>
                <c:pt idx="4">
                  <c:v>0.3032258064516129</c:v>
                </c:pt>
                <c:pt idx="5">
                  <c:v>0.19516129032258064</c:v>
                </c:pt>
                <c:pt idx="6">
                  <c:v>0.13548387096774195</c:v>
                </c:pt>
                <c:pt idx="7">
                  <c:v>8.4677419354838704E-2</c:v>
                </c:pt>
                <c:pt idx="8">
                  <c:v>0.23104838709677419</c:v>
                </c:pt>
                <c:pt idx="9">
                  <c:v>0.21895161290322582</c:v>
                </c:pt>
                <c:pt idx="10">
                  <c:v>0.12983870967741937</c:v>
                </c:pt>
                <c:pt idx="11">
                  <c:v>0.12016129032258065</c:v>
                </c:pt>
                <c:pt idx="12">
                  <c:v>9.1935483870967741E-2</c:v>
                </c:pt>
                <c:pt idx="13">
                  <c:v>0.16088709677419355</c:v>
                </c:pt>
                <c:pt idx="14">
                  <c:v>8.1048387096774199E-2</c:v>
                </c:pt>
                <c:pt idx="15">
                  <c:v>5.9274193548387095E-2</c:v>
                </c:pt>
                <c:pt idx="16">
                  <c:v>0.14717741935483872</c:v>
                </c:pt>
                <c:pt idx="17">
                  <c:v>0.11370967741935484</c:v>
                </c:pt>
                <c:pt idx="18">
                  <c:v>8.387096774193549E-2</c:v>
                </c:pt>
                <c:pt idx="19">
                  <c:v>8.2258064516129034E-2</c:v>
                </c:pt>
                <c:pt idx="20">
                  <c:v>8.4677419354838704E-2</c:v>
                </c:pt>
                <c:pt idx="21">
                  <c:v>2.4193548387096774E-2</c:v>
                </c:pt>
                <c:pt idx="22">
                  <c:v>7.6612903225806448E-3</c:v>
                </c:pt>
                <c:pt idx="23">
                  <c:v>0</c:v>
                </c:pt>
                <c:pt idx="24">
                  <c:v>2.379032258064516E-2</c:v>
                </c:pt>
                <c:pt idx="25">
                  <c:v>3.4274193548387094E-2</c:v>
                </c:pt>
                <c:pt idx="26">
                  <c:v>2.7016129032258064E-2</c:v>
                </c:pt>
                <c:pt idx="27">
                  <c:v>5.5645161290322584E-2</c:v>
                </c:pt>
                <c:pt idx="28">
                  <c:v>9.6774193548387101E-3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D9-4931-B06F-C891452C2089}"/>
            </c:ext>
          </c:extLst>
        </c:ser>
        <c:ser>
          <c:idx val="8"/>
          <c:order val="8"/>
          <c:tx>
            <c:strRef>
              <c:f>title_diagram_final!$A$10</c:f>
              <c:strCache>
                <c:ptCount val="1"/>
                <c:pt idx="0">
                  <c:v>ru</c:v>
                </c:pt>
              </c:strCache>
            </c:strRef>
          </c:tx>
          <c:spPr>
            <a:ln w="3810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title_diagram_final!$B$10:$AD$10</c:f>
              <c:numCache>
                <c:formatCode>General</c:formatCode>
                <c:ptCount val="29"/>
                <c:pt idx="0">
                  <c:v>41</c:v>
                </c:pt>
                <c:pt idx="1">
                  <c:v>127</c:v>
                </c:pt>
                <c:pt idx="2">
                  <c:v>150</c:v>
                </c:pt>
                <c:pt idx="3">
                  <c:v>74</c:v>
                </c:pt>
                <c:pt idx="4">
                  <c:v>52</c:v>
                </c:pt>
                <c:pt idx="5">
                  <c:v>120</c:v>
                </c:pt>
                <c:pt idx="6">
                  <c:v>93</c:v>
                </c:pt>
                <c:pt idx="7">
                  <c:v>65</c:v>
                </c:pt>
                <c:pt idx="8">
                  <c:v>78</c:v>
                </c:pt>
                <c:pt idx="9">
                  <c:v>53</c:v>
                </c:pt>
                <c:pt idx="10">
                  <c:v>70</c:v>
                </c:pt>
                <c:pt idx="11">
                  <c:v>33</c:v>
                </c:pt>
                <c:pt idx="12">
                  <c:v>59</c:v>
                </c:pt>
                <c:pt idx="13">
                  <c:v>57</c:v>
                </c:pt>
                <c:pt idx="14">
                  <c:v>63</c:v>
                </c:pt>
                <c:pt idx="15">
                  <c:v>61</c:v>
                </c:pt>
                <c:pt idx="16">
                  <c:v>61</c:v>
                </c:pt>
                <c:pt idx="17">
                  <c:v>52</c:v>
                </c:pt>
                <c:pt idx="18">
                  <c:v>61</c:v>
                </c:pt>
                <c:pt idx="19">
                  <c:v>74</c:v>
                </c:pt>
                <c:pt idx="20">
                  <c:v>64</c:v>
                </c:pt>
                <c:pt idx="21">
                  <c:v>40</c:v>
                </c:pt>
                <c:pt idx="22">
                  <c:v>35</c:v>
                </c:pt>
                <c:pt idx="23">
                  <c:v>23</c:v>
                </c:pt>
                <c:pt idx="24">
                  <c:v>43</c:v>
                </c:pt>
                <c:pt idx="25">
                  <c:v>31</c:v>
                </c:pt>
                <c:pt idx="26">
                  <c:v>37</c:v>
                </c:pt>
                <c:pt idx="27">
                  <c:v>42</c:v>
                </c:pt>
                <c:pt idx="28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D9-4931-B06F-C891452C2089}"/>
            </c:ext>
          </c:extLst>
        </c:ser>
        <c:ser>
          <c:idx val="9"/>
          <c:order val="9"/>
          <c:tx>
            <c:strRef>
              <c:f>title_diagram_final!$A$11</c:f>
              <c:strCache>
                <c:ptCount val="1"/>
                <c:pt idx="0">
                  <c:v>ru-norm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title_diagram_final!$B$11:$AD$11</c:f>
              <c:numCache>
                <c:formatCode>General</c:formatCode>
                <c:ptCount val="29"/>
                <c:pt idx="0">
                  <c:v>0.14173228346456693</c:v>
                </c:pt>
                <c:pt idx="1">
                  <c:v>0.81889763779527558</c:v>
                </c:pt>
                <c:pt idx="2">
                  <c:v>1</c:v>
                </c:pt>
                <c:pt idx="3">
                  <c:v>0.40157480314960631</c:v>
                </c:pt>
                <c:pt idx="4">
                  <c:v>0.2283464566929134</c:v>
                </c:pt>
                <c:pt idx="5">
                  <c:v>0.76377952755905509</c:v>
                </c:pt>
                <c:pt idx="6">
                  <c:v>0.55118110236220474</c:v>
                </c:pt>
                <c:pt idx="7">
                  <c:v>0.33070866141732286</c:v>
                </c:pt>
                <c:pt idx="8">
                  <c:v>0.43307086614173229</c:v>
                </c:pt>
                <c:pt idx="9">
                  <c:v>0.23622047244094488</c:v>
                </c:pt>
                <c:pt idx="10">
                  <c:v>0.37007874015748032</c:v>
                </c:pt>
                <c:pt idx="11">
                  <c:v>7.874015748031496E-2</c:v>
                </c:pt>
                <c:pt idx="12">
                  <c:v>0.28346456692913385</c:v>
                </c:pt>
                <c:pt idx="13">
                  <c:v>0.26771653543307089</c:v>
                </c:pt>
                <c:pt idx="14">
                  <c:v>0.31496062992125984</c:v>
                </c:pt>
                <c:pt idx="15">
                  <c:v>0.29921259842519687</c:v>
                </c:pt>
                <c:pt idx="16">
                  <c:v>0.29921259842519687</c:v>
                </c:pt>
                <c:pt idx="17">
                  <c:v>0.2283464566929134</c:v>
                </c:pt>
                <c:pt idx="18">
                  <c:v>0.29921259842519687</c:v>
                </c:pt>
                <c:pt idx="19">
                  <c:v>0.40157480314960631</c:v>
                </c:pt>
                <c:pt idx="20">
                  <c:v>0.32283464566929132</c:v>
                </c:pt>
                <c:pt idx="21">
                  <c:v>0.13385826771653545</c:v>
                </c:pt>
                <c:pt idx="22">
                  <c:v>9.4488188976377951E-2</c:v>
                </c:pt>
                <c:pt idx="23">
                  <c:v>0</c:v>
                </c:pt>
                <c:pt idx="24">
                  <c:v>0.15748031496062992</c:v>
                </c:pt>
                <c:pt idx="25">
                  <c:v>6.2992125984251968E-2</c:v>
                </c:pt>
                <c:pt idx="26">
                  <c:v>0.11023622047244094</c:v>
                </c:pt>
                <c:pt idx="27">
                  <c:v>0.14960629921259844</c:v>
                </c:pt>
                <c:pt idx="28">
                  <c:v>0.14960629921259844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D9-4931-B06F-C891452C2089}"/>
            </c:ext>
          </c:extLst>
        </c:ser>
        <c:ser>
          <c:idx val="10"/>
          <c:order val="10"/>
          <c:tx>
            <c:strRef>
              <c:f>title_diagram_final!$A$12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title_diagram_final!$B$12:$AD$12</c:f>
              <c:numCache>
                <c:formatCode>General</c:formatCode>
                <c:ptCount val="29"/>
                <c:pt idx="0">
                  <c:v>242</c:v>
                </c:pt>
                <c:pt idx="1">
                  <c:v>1176</c:v>
                </c:pt>
                <c:pt idx="2">
                  <c:v>1638</c:v>
                </c:pt>
                <c:pt idx="3">
                  <c:v>707</c:v>
                </c:pt>
                <c:pt idx="4">
                  <c:v>558</c:v>
                </c:pt>
                <c:pt idx="5">
                  <c:v>386</c:v>
                </c:pt>
                <c:pt idx="6">
                  <c:v>341</c:v>
                </c:pt>
                <c:pt idx="7">
                  <c:v>293</c:v>
                </c:pt>
                <c:pt idx="8">
                  <c:v>432</c:v>
                </c:pt>
                <c:pt idx="9">
                  <c:v>350</c:v>
                </c:pt>
                <c:pt idx="10">
                  <c:v>287</c:v>
                </c:pt>
                <c:pt idx="11">
                  <c:v>246</c:v>
                </c:pt>
                <c:pt idx="12">
                  <c:v>211</c:v>
                </c:pt>
                <c:pt idx="13">
                  <c:v>304</c:v>
                </c:pt>
                <c:pt idx="14">
                  <c:v>248</c:v>
                </c:pt>
                <c:pt idx="15">
                  <c:v>137</c:v>
                </c:pt>
                <c:pt idx="16">
                  <c:v>250</c:v>
                </c:pt>
                <c:pt idx="17">
                  <c:v>210</c:v>
                </c:pt>
                <c:pt idx="18">
                  <c:v>198</c:v>
                </c:pt>
                <c:pt idx="19">
                  <c:v>222</c:v>
                </c:pt>
                <c:pt idx="20">
                  <c:v>160</c:v>
                </c:pt>
                <c:pt idx="21">
                  <c:v>110</c:v>
                </c:pt>
                <c:pt idx="22">
                  <c:v>100</c:v>
                </c:pt>
                <c:pt idx="23">
                  <c:v>68</c:v>
                </c:pt>
                <c:pt idx="24">
                  <c:v>131</c:v>
                </c:pt>
                <c:pt idx="25">
                  <c:v>130</c:v>
                </c:pt>
                <c:pt idx="26">
                  <c:v>109</c:v>
                </c:pt>
                <c:pt idx="27">
                  <c:v>158</c:v>
                </c:pt>
                <c:pt idx="28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D9-4931-B06F-C891452C2089}"/>
            </c:ext>
          </c:extLst>
        </c:ser>
        <c:ser>
          <c:idx val="11"/>
          <c:order val="11"/>
          <c:tx>
            <c:strRef>
              <c:f>title_diagram_final!$A$13</c:f>
              <c:strCache>
                <c:ptCount val="1"/>
                <c:pt idx="0">
                  <c:v>de-norm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title_diagram_final!$B$13:$AD$13</c:f>
              <c:numCache>
                <c:formatCode>General</c:formatCode>
                <c:ptCount val="29"/>
                <c:pt idx="0">
                  <c:v>0.11082802547770701</c:v>
                </c:pt>
                <c:pt idx="1">
                  <c:v>0.70573248407643308</c:v>
                </c:pt>
                <c:pt idx="2">
                  <c:v>1</c:v>
                </c:pt>
                <c:pt idx="3">
                  <c:v>0.40700636942675161</c:v>
                </c:pt>
                <c:pt idx="4">
                  <c:v>0.31210191082802546</c:v>
                </c:pt>
                <c:pt idx="5">
                  <c:v>0.20254777070063695</c:v>
                </c:pt>
                <c:pt idx="6">
                  <c:v>0.17388535031847133</c:v>
                </c:pt>
                <c:pt idx="7">
                  <c:v>0.14331210191082802</c:v>
                </c:pt>
                <c:pt idx="8">
                  <c:v>0.23184713375796179</c:v>
                </c:pt>
                <c:pt idx="9">
                  <c:v>0.17961783439490445</c:v>
                </c:pt>
                <c:pt idx="10">
                  <c:v>0.13949044585987261</c:v>
                </c:pt>
                <c:pt idx="11">
                  <c:v>0.11337579617834395</c:v>
                </c:pt>
                <c:pt idx="12">
                  <c:v>9.1082802547770694E-2</c:v>
                </c:pt>
                <c:pt idx="13">
                  <c:v>0.15031847133757961</c:v>
                </c:pt>
                <c:pt idx="14">
                  <c:v>0.11464968152866242</c:v>
                </c:pt>
                <c:pt idx="15">
                  <c:v>4.3949044585987258E-2</c:v>
                </c:pt>
                <c:pt idx="16">
                  <c:v>0.11592356687898089</c:v>
                </c:pt>
                <c:pt idx="17">
                  <c:v>9.0445859872611459E-2</c:v>
                </c:pt>
                <c:pt idx="18">
                  <c:v>8.2802547770700632E-2</c:v>
                </c:pt>
                <c:pt idx="19">
                  <c:v>9.8089171974522299E-2</c:v>
                </c:pt>
                <c:pt idx="20">
                  <c:v>5.8598726114649682E-2</c:v>
                </c:pt>
                <c:pt idx="21">
                  <c:v>2.6751592356687899E-2</c:v>
                </c:pt>
                <c:pt idx="22">
                  <c:v>2.038216560509554E-2</c:v>
                </c:pt>
                <c:pt idx="23">
                  <c:v>0</c:v>
                </c:pt>
                <c:pt idx="24">
                  <c:v>4.0127388535031845E-2</c:v>
                </c:pt>
                <c:pt idx="25">
                  <c:v>3.949044585987261E-2</c:v>
                </c:pt>
                <c:pt idx="26">
                  <c:v>2.6114649681528664E-2</c:v>
                </c:pt>
                <c:pt idx="27">
                  <c:v>5.7324840764331211E-2</c:v>
                </c:pt>
                <c:pt idx="28">
                  <c:v>2.1656050955414011E-2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6D9-4931-B06F-C891452C2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95488"/>
        <c:axId val="255192608"/>
        <c:extLst>
          <c:ext xmlns:c15="http://schemas.microsoft.com/office/drawing/2012/chart" uri="{02D57815-91ED-43cb-92C2-25804820EDAC}">
            <c15:filteredLine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ormulaRef>
                          <c15:sqref>title_diagram_final!$A$14</c15:sqref>
                        </c15:formulaRef>
                      </c:ext>
                    </c:extLst>
                    <c:strCache>
                      <c:ptCount val="1"/>
                      <c:pt idx="0">
                        <c:v>nl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title_diagram_final!$B$14:$AD$14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E6D9-4931-B06F-C891452C2089}"/>
                  </c:ext>
                </c:extLst>
              </c15:ser>
            </c15:filteredLineSeries>
          </c:ext>
        </c:extLst>
      </c:lineChart>
      <c:catAx>
        <c:axId val="2551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2608"/>
        <c:crosses val="autoZero"/>
        <c:auto val="1"/>
        <c:lblAlgn val="ctr"/>
        <c:lblOffset val="100"/>
        <c:noMultiLvlLbl val="0"/>
      </c:catAx>
      <c:valAx>
        <c:axId val="2551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b="1">
                <a:solidFill>
                  <a:sysClr val="windowText" lastClr="000000"/>
                </a:solidFill>
              </a:rPr>
              <a:t>Normalization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title_diagram_final!$A$3</c:f>
              <c:strCache>
                <c:ptCount val="1"/>
                <c:pt idx="0">
                  <c:v>ar-norm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title_diagram_final!$B$3:$AD$3</c:f>
              <c:numCache>
                <c:formatCode>General</c:formatCode>
                <c:ptCount val="29"/>
                <c:pt idx="0">
                  <c:v>0.12709832134292565</c:v>
                </c:pt>
                <c:pt idx="1">
                  <c:v>0.82613908872901676</c:v>
                </c:pt>
                <c:pt idx="2">
                  <c:v>1</c:v>
                </c:pt>
                <c:pt idx="3">
                  <c:v>0.45683453237410071</c:v>
                </c:pt>
                <c:pt idx="4">
                  <c:v>0.28417266187050361</c:v>
                </c:pt>
                <c:pt idx="5">
                  <c:v>0.23741007194244604</c:v>
                </c:pt>
                <c:pt idx="6">
                  <c:v>0.17745803357314149</c:v>
                </c:pt>
                <c:pt idx="7">
                  <c:v>0.10191846522781775</c:v>
                </c:pt>
                <c:pt idx="8">
                  <c:v>0.1750599520383693</c:v>
                </c:pt>
                <c:pt idx="9">
                  <c:v>0.23980815347721823</c:v>
                </c:pt>
                <c:pt idx="10">
                  <c:v>0.16426858513189449</c:v>
                </c:pt>
                <c:pt idx="11">
                  <c:v>0.20983213429256595</c:v>
                </c:pt>
                <c:pt idx="12">
                  <c:v>0.17146282973621102</c:v>
                </c:pt>
                <c:pt idx="13">
                  <c:v>0.15227817745803357</c:v>
                </c:pt>
                <c:pt idx="14">
                  <c:v>9.3525179856115109E-2</c:v>
                </c:pt>
                <c:pt idx="15">
                  <c:v>6.235011990407674E-2</c:v>
                </c:pt>
                <c:pt idx="16">
                  <c:v>0.18585131894484413</c:v>
                </c:pt>
                <c:pt idx="17">
                  <c:v>0.19184652278177458</c:v>
                </c:pt>
                <c:pt idx="18">
                  <c:v>0.23261390887290168</c:v>
                </c:pt>
                <c:pt idx="19">
                  <c:v>0.18105515587529977</c:v>
                </c:pt>
                <c:pt idx="20">
                  <c:v>0.14628297362110312</c:v>
                </c:pt>
                <c:pt idx="21">
                  <c:v>1.9184652278177457E-2</c:v>
                </c:pt>
                <c:pt idx="22">
                  <c:v>0</c:v>
                </c:pt>
                <c:pt idx="23">
                  <c:v>3.5971223021582732E-2</c:v>
                </c:pt>
                <c:pt idx="24">
                  <c:v>5.635491606714628E-2</c:v>
                </c:pt>
                <c:pt idx="25">
                  <c:v>0.12829736211031176</c:v>
                </c:pt>
                <c:pt idx="26">
                  <c:v>7.1942446043165464E-2</c:v>
                </c:pt>
                <c:pt idx="27">
                  <c:v>5.2757793764988008E-2</c:v>
                </c:pt>
                <c:pt idx="28">
                  <c:v>6.3549160671462823E-2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D-45B4-BA86-2E23B9020871}"/>
            </c:ext>
          </c:extLst>
        </c:ser>
        <c:ser>
          <c:idx val="3"/>
          <c:order val="3"/>
          <c:tx>
            <c:strRef>
              <c:f>title_diagram_final!$A$5</c:f>
              <c:strCache>
                <c:ptCount val="1"/>
                <c:pt idx="0">
                  <c:v>en-norm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title_diagram_final!$B$5:$AD$5</c:f>
              <c:numCache>
                <c:formatCode>General</c:formatCode>
                <c:ptCount val="29"/>
                <c:pt idx="0">
                  <c:v>7.9811116271868709E-2</c:v>
                </c:pt>
                <c:pt idx="1">
                  <c:v>0.74043969654745312</c:v>
                </c:pt>
                <c:pt idx="2">
                  <c:v>1</c:v>
                </c:pt>
                <c:pt idx="3">
                  <c:v>0.41848583372039017</c:v>
                </c:pt>
                <c:pt idx="4">
                  <c:v>0.27635856943799347</c:v>
                </c:pt>
                <c:pt idx="5">
                  <c:v>0.16511843938690199</c:v>
                </c:pt>
                <c:pt idx="6">
                  <c:v>0.13252825514785571</c:v>
                </c:pt>
                <c:pt idx="7">
                  <c:v>0.12068431645765598</c:v>
                </c:pt>
                <c:pt idx="8">
                  <c:v>0.15877070753986686</c:v>
                </c:pt>
                <c:pt idx="9">
                  <c:v>0.16387985756309026</c:v>
                </c:pt>
                <c:pt idx="10">
                  <c:v>0.11255612323889147</c:v>
                </c:pt>
                <c:pt idx="11">
                  <c:v>0.11998761418176188</c:v>
                </c:pt>
                <c:pt idx="12">
                  <c:v>9.0803529958197862E-2</c:v>
                </c:pt>
                <c:pt idx="13">
                  <c:v>9.831243226505651E-2</c:v>
                </c:pt>
                <c:pt idx="14">
                  <c:v>7.950147081591577E-2</c:v>
                </c:pt>
                <c:pt idx="15">
                  <c:v>3.7312277442328533E-2</c:v>
                </c:pt>
                <c:pt idx="16">
                  <c:v>0.11139495277906797</c:v>
                </c:pt>
                <c:pt idx="17">
                  <c:v>8.391391856324508E-2</c:v>
                </c:pt>
                <c:pt idx="18">
                  <c:v>6.4638488930174945E-2</c:v>
                </c:pt>
                <c:pt idx="19">
                  <c:v>6.8586468493574859E-2</c:v>
                </c:pt>
                <c:pt idx="20">
                  <c:v>6.6341538937916084E-2</c:v>
                </c:pt>
                <c:pt idx="21">
                  <c:v>0</c:v>
                </c:pt>
                <c:pt idx="22">
                  <c:v>2.6939154667905248E-2</c:v>
                </c:pt>
                <c:pt idx="23">
                  <c:v>9.1345409506115496E-3</c:v>
                </c:pt>
                <c:pt idx="24">
                  <c:v>3.6538163802446198E-2</c:v>
                </c:pt>
                <c:pt idx="25">
                  <c:v>4.8227279764669451E-2</c:v>
                </c:pt>
                <c:pt idx="26">
                  <c:v>4.6679052484904782E-2</c:v>
                </c:pt>
                <c:pt idx="27">
                  <c:v>6.843164576559839E-2</c:v>
                </c:pt>
                <c:pt idx="28">
                  <c:v>1.2153584146152654E-2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CD-45B4-BA86-2E23B9020871}"/>
            </c:ext>
          </c:extLst>
        </c:ser>
        <c:ser>
          <c:idx val="5"/>
          <c:order val="5"/>
          <c:tx>
            <c:strRef>
              <c:f>title_diagram_final!$A$7</c:f>
              <c:strCache>
                <c:ptCount val="1"/>
                <c:pt idx="0">
                  <c:v>es-norm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title_diagram_final!$B$7:$AD$7</c:f>
              <c:numCache>
                <c:formatCode>General</c:formatCode>
                <c:ptCount val="29"/>
                <c:pt idx="0">
                  <c:v>0.11488067384183434</c:v>
                </c:pt>
                <c:pt idx="1">
                  <c:v>0.86897519887693031</c:v>
                </c:pt>
                <c:pt idx="2">
                  <c:v>1</c:v>
                </c:pt>
                <c:pt idx="3">
                  <c:v>0.34113242863827797</c:v>
                </c:pt>
                <c:pt idx="4">
                  <c:v>0.22695367337388864</c:v>
                </c:pt>
                <c:pt idx="5">
                  <c:v>0.15605989705194198</c:v>
                </c:pt>
                <c:pt idx="6">
                  <c:v>0.11745437529246608</c:v>
                </c:pt>
                <c:pt idx="7">
                  <c:v>9.5694899391670571E-2</c:v>
                </c:pt>
                <c:pt idx="8">
                  <c:v>0.18788020589611604</c:v>
                </c:pt>
                <c:pt idx="9">
                  <c:v>0.17033224145999065</c:v>
                </c:pt>
                <c:pt idx="10">
                  <c:v>9.8268600842302295E-2</c:v>
                </c:pt>
                <c:pt idx="11">
                  <c:v>8.5634066448291996E-2</c:v>
                </c:pt>
                <c:pt idx="12">
                  <c:v>6.5044454843238189E-2</c:v>
                </c:pt>
                <c:pt idx="13">
                  <c:v>8.3294337856808606E-2</c:v>
                </c:pt>
                <c:pt idx="14">
                  <c:v>7.1595694899391674E-2</c:v>
                </c:pt>
                <c:pt idx="15">
                  <c:v>3.13523631258774E-2</c:v>
                </c:pt>
                <c:pt idx="16">
                  <c:v>9.40570893776322E-2</c:v>
                </c:pt>
                <c:pt idx="17">
                  <c:v>8.586803930744033E-2</c:v>
                </c:pt>
                <c:pt idx="18">
                  <c:v>6.9957884885353303E-2</c:v>
                </c:pt>
                <c:pt idx="19">
                  <c:v>3.7201684604585866E-2</c:v>
                </c:pt>
                <c:pt idx="20">
                  <c:v>3.3692091717360789E-2</c:v>
                </c:pt>
                <c:pt idx="21">
                  <c:v>2.4801123069723912E-2</c:v>
                </c:pt>
                <c:pt idx="22">
                  <c:v>4.6794571829667761E-4</c:v>
                </c:pt>
                <c:pt idx="23">
                  <c:v>0</c:v>
                </c:pt>
                <c:pt idx="24">
                  <c:v>1.1932615816565278E-2</c:v>
                </c:pt>
                <c:pt idx="25">
                  <c:v>4.2349087505849321E-2</c:v>
                </c:pt>
                <c:pt idx="26">
                  <c:v>2.7842770238652316E-2</c:v>
                </c:pt>
                <c:pt idx="27">
                  <c:v>4.5390734674777729E-2</c:v>
                </c:pt>
                <c:pt idx="28">
                  <c:v>2.2227421619092184E-2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CD-45B4-BA86-2E23B9020871}"/>
            </c:ext>
          </c:extLst>
        </c:ser>
        <c:ser>
          <c:idx val="7"/>
          <c:order val="7"/>
          <c:tx>
            <c:strRef>
              <c:f>title_diagram_final!$A$9</c:f>
              <c:strCache>
                <c:ptCount val="1"/>
                <c:pt idx="0">
                  <c:v>fr-norm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title_diagram_final!$B$9:$AD$9</c:f>
              <c:numCache>
                <c:formatCode>General</c:formatCode>
                <c:ptCount val="29"/>
                <c:pt idx="0">
                  <c:v>9.8790322580645157E-2</c:v>
                </c:pt>
                <c:pt idx="1">
                  <c:v>0.62338709677419357</c:v>
                </c:pt>
                <c:pt idx="2">
                  <c:v>1</c:v>
                </c:pt>
                <c:pt idx="3">
                  <c:v>0.38790322580645159</c:v>
                </c:pt>
                <c:pt idx="4">
                  <c:v>0.3032258064516129</c:v>
                </c:pt>
                <c:pt idx="5">
                  <c:v>0.19516129032258064</c:v>
                </c:pt>
                <c:pt idx="6">
                  <c:v>0.13548387096774195</c:v>
                </c:pt>
                <c:pt idx="7">
                  <c:v>8.4677419354838704E-2</c:v>
                </c:pt>
                <c:pt idx="8">
                  <c:v>0.23104838709677419</c:v>
                </c:pt>
                <c:pt idx="9">
                  <c:v>0.21895161290322582</c:v>
                </c:pt>
                <c:pt idx="10">
                  <c:v>0.12983870967741937</c:v>
                </c:pt>
                <c:pt idx="11">
                  <c:v>0.12016129032258065</c:v>
                </c:pt>
                <c:pt idx="12">
                  <c:v>9.1935483870967741E-2</c:v>
                </c:pt>
                <c:pt idx="13">
                  <c:v>0.16088709677419355</c:v>
                </c:pt>
                <c:pt idx="14">
                  <c:v>8.1048387096774199E-2</c:v>
                </c:pt>
                <c:pt idx="15">
                  <c:v>5.9274193548387095E-2</c:v>
                </c:pt>
                <c:pt idx="16">
                  <c:v>0.14717741935483872</c:v>
                </c:pt>
                <c:pt idx="17">
                  <c:v>0.11370967741935484</c:v>
                </c:pt>
                <c:pt idx="18">
                  <c:v>8.387096774193549E-2</c:v>
                </c:pt>
                <c:pt idx="19">
                  <c:v>8.2258064516129034E-2</c:v>
                </c:pt>
                <c:pt idx="20">
                  <c:v>8.4677419354838704E-2</c:v>
                </c:pt>
                <c:pt idx="21">
                  <c:v>2.4193548387096774E-2</c:v>
                </c:pt>
                <c:pt idx="22">
                  <c:v>7.6612903225806448E-3</c:v>
                </c:pt>
                <c:pt idx="23">
                  <c:v>0</c:v>
                </c:pt>
                <c:pt idx="24">
                  <c:v>2.379032258064516E-2</c:v>
                </c:pt>
                <c:pt idx="25">
                  <c:v>3.4274193548387094E-2</c:v>
                </c:pt>
                <c:pt idx="26">
                  <c:v>2.7016129032258064E-2</c:v>
                </c:pt>
                <c:pt idx="27">
                  <c:v>5.5645161290322584E-2</c:v>
                </c:pt>
                <c:pt idx="28">
                  <c:v>9.6774193548387101E-3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CD-45B4-BA86-2E23B9020871}"/>
            </c:ext>
          </c:extLst>
        </c:ser>
        <c:ser>
          <c:idx val="9"/>
          <c:order val="9"/>
          <c:tx>
            <c:strRef>
              <c:f>title_diagram_final!$A$11</c:f>
              <c:strCache>
                <c:ptCount val="1"/>
                <c:pt idx="0">
                  <c:v>ru-norm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title_diagram_final!$B$11:$AD$11</c:f>
              <c:numCache>
                <c:formatCode>General</c:formatCode>
                <c:ptCount val="29"/>
                <c:pt idx="0">
                  <c:v>0.14173228346456693</c:v>
                </c:pt>
                <c:pt idx="1">
                  <c:v>0.81889763779527558</c:v>
                </c:pt>
                <c:pt idx="2">
                  <c:v>1</c:v>
                </c:pt>
                <c:pt idx="3">
                  <c:v>0.40157480314960631</c:v>
                </c:pt>
                <c:pt idx="4">
                  <c:v>0.2283464566929134</c:v>
                </c:pt>
                <c:pt idx="5">
                  <c:v>0.76377952755905509</c:v>
                </c:pt>
                <c:pt idx="6">
                  <c:v>0.55118110236220474</c:v>
                </c:pt>
                <c:pt idx="7">
                  <c:v>0.33070866141732286</c:v>
                </c:pt>
                <c:pt idx="8">
                  <c:v>0.43307086614173229</c:v>
                </c:pt>
                <c:pt idx="9">
                  <c:v>0.23622047244094488</c:v>
                </c:pt>
                <c:pt idx="10">
                  <c:v>0.37007874015748032</c:v>
                </c:pt>
                <c:pt idx="11">
                  <c:v>7.874015748031496E-2</c:v>
                </c:pt>
                <c:pt idx="12">
                  <c:v>0.28346456692913385</c:v>
                </c:pt>
                <c:pt idx="13">
                  <c:v>0.26771653543307089</c:v>
                </c:pt>
                <c:pt idx="14">
                  <c:v>0.31496062992125984</c:v>
                </c:pt>
                <c:pt idx="15">
                  <c:v>0.29921259842519687</c:v>
                </c:pt>
                <c:pt idx="16">
                  <c:v>0.29921259842519687</c:v>
                </c:pt>
                <c:pt idx="17">
                  <c:v>0.2283464566929134</c:v>
                </c:pt>
                <c:pt idx="18">
                  <c:v>0.29921259842519687</c:v>
                </c:pt>
                <c:pt idx="19">
                  <c:v>0.40157480314960631</c:v>
                </c:pt>
                <c:pt idx="20">
                  <c:v>0.32283464566929132</c:v>
                </c:pt>
                <c:pt idx="21">
                  <c:v>0.13385826771653545</c:v>
                </c:pt>
                <c:pt idx="22">
                  <c:v>9.4488188976377951E-2</c:v>
                </c:pt>
                <c:pt idx="23">
                  <c:v>0</c:v>
                </c:pt>
                <c:pt idx="24">
                  <c:v>0.15748031496062992</c:v>
                </c:pt>
                <c:pt idx="25">
                  <c:v>6.2992125984251968E-2</c:v>
                </c:pt>
                <c:pt idx="26">
                  <c:v>0.11023622047244094</c:v>
                </c:pt>
                <c:pt idx="27">
                  <c:v>0.14960629921259844</c:v>
                </c:pt>
                <c:pt idx="28">
                  <c:v>0.14960629921259844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7CD-45B4-BA86-2E23B9020871}"/>
            </c:ext>
          </c:extLst>
        </c:ser>
        <c:ser>
          <c:idx val="11"/>
          <c:order val="11"/>
          <c:tx>
            <c:strRef>
              <c:f>title_diagram_final!$A$13</c:f>
              <c:strCache>
                <c:ptCount val="1"/>
                <c:pt idx="0">
                  <c:v>de-norm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title_diagram_final!$B$1:$AD$1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title_diagram_final!$B$13:$AD$13</c:f>
              <c:numCache>
                <c:formatCode>General</c:formatCode>
                <c:ptCount val="29"/>
                <c:pt idx="0">
                  <c:v>0.11082802547770701</c:v>
                </c:pt>
                <c:pt idx="1">
                  <c:v>0.70573248407643308</c:v>
                </c:pt>
                <c:pt idx="2">
                  <c:v>1</c:v>
                </c:pt>
                <c:pt idx="3">
                  <c:v>0.40700636942675161</c:v>
                </c:pt>
                <c:pt idx="4">
                  <c:v>0.31210191082802546</c:v>
                </c:pt>
                <c:pt idx="5">
                  <c:v>0.20254777070063695</c:v>
                </c:pt>
                <c:pt idx="6">
                  <c:v>0.17388535031847133</c:v>
                </c:pt>
                <c:pt idx="7">
                  <c:v>0.14331210191082802</c:v>
                </c:pt>
                <c:pt idx="8">
                  <c:v>0.23184713375796179</c:v>
                </c:pt>
                <c:pt idx="9">
                  <c:v>0.17961783439490445</c:v>
                </c:pt>
                <c:pt idx="10">
                  <c:v>0.13949044585987261</c:v>
                </c:pt>
                <c:pt idx="11">
                  <c:v>0.11337579617834395</c:v>
                </c:pt>
                <c:pt idx="12">
                  <c:v>9.1082802547770694E-2</c:v>
                </c:pt>
                <c:pt idx="13">
                  <c:v>0.15031847133757961</c:v>
                </c:pt>
                <c:pt idx="14">
                  <c:v>0.11464968152866242</c:v>
                </c:pt>
                <c:pt idx="15">
                  <c:v>4.3949044585987258E-2</c:v>
                </c:pt>
                <c:pt idx="16">
                  <c:v>0.11592356687898089</c:v>
                </c:pt>
                <c:pt idx="17">
                  <c:v>9.0445859872611459E-2</c:v>
                </c:pt>
                <c:pt idx="18">
                  <c:v>8.2802547770700632E-2</c:v>
                </c:pt>
                <c:pt idx="19">
                  <c:v>9.8089171974522299E-2</c:v>
                </c:pt>
                <c:pt idx="20">
                  <c:v>5.8598726114649682E-2</c:v>
                </c:pt>
                <c:pt idx="21">
                  <c:v>2.6751592356687899E-2</c:v>
                </c:pt>
                <c:pt idx="22">
                  <c:v>2.038216560509554E-2</c:v>
                </c:pt>
                <c:pt idx="23">
                  <c:v>0</c:v>
                </c:pt>
                <c:pt idx="24">
                  <c:v>4.0127388535031845E-2</c:v>
                </c:pt>
                <c:pt idx="25">
                  <c:v>3.949044585987261E-2</c:v>
                </c:pt>
                <c:pt idx="26">
                  <c:v>2.6114649681528664E-2</c:v>
                </c:pt>
                <c:pt idx="27">
                  <c:v>5.7324840764331211E-2</c:v>
                </c:pt>
                <c:pt idx="28">
                  <c:v>2.1656050955414011E-2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7CD-45B4-BA86-2E23B902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074176"/>
        <c:axId val="3860722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title_diagram_final!$A$2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title_diagram_final!$B$2:$AD$2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176</c:v>
                      </c:pt>
                      <c:pt idx="1">
                        <c:v>759</c:v>
                      </c:pt>
                      <c:pt idx="2">
                        <c:v>904</c:v>
                      </c:pt>
                      <c:pt idx="3">
                        <c:v>451</c:v>
                      </c:pt>
                      <c:pt idx="4">
                        <c:v>307</c:v>
                      </c:pt>
                      <c:pt idx="5">
                        <c:v>268</c:v>
                      </c:pt>
                      <c:pt idx="6">
                        <c:v>218</c:v>
                      </c:pt>
                      <c:pt idx="7">
                        <c:v>155</c:v>
                      </c:pt>
                      <c:pt idx="8">
                        <c:v>216</c:v>
                      </c:pt>
                      <c:pt idx="9">
                        <c:v>270</c:v>
                      </c:pt>
                      <c:pt idx="10">
                        <c:v>207</c:v>
                      </c:pt>
                      <c:pt idx="11">
                        <c:v>245</c:v>
                      </c:pt>
                      <c:pt idx="12">
                        <c:v>213</c:v>
                      </c:pt>
                      <c:pt idx="13">
                        <c:v>197</c:v>
                      </c:pt>
                      <c:pt idx="14">
                        <c:v>148</c:v>
                      </c:pt>
                      <c:pt idx="15">
                        <c:v>122</c:v>
                      </c:pt>
                      <c:pt idx="16">
                        <c:v>225</c:v>
                      </c:pt>
                      <c:pt idx="17">
                        <c:v>230</c:v>
                      </c:pt>
                      <c:pt idx="18">
                        <c:v>264</c:v>
                      </c:pt>
                      <c:pt idx="19">
                        <c:v>221</c:v>
                      </c:pt>
                      <c:pt idx="20">
                        <c:v>192</c:v>
                      </c:pt>
                      <c:pt idx="21">
                        <c:v>86</c:v>
                      </c:pt>
                      <c:pt idx="22">
                        <c:v>70</c:v>
                      </c:pt>
                      <c:pt idx="23">
                        <c:v>100</c:v>
                      </c:pt>
                      <c:pt idx="24">
                        <c:v>117</c:v>
                      </c:pt>
                      <c:pt idx="25">
                        <c:v>177</c:v>
                      </c:pt>
                      <c:pt idx="26">
                        <c:v>130</c:v>
                      </c:pt>
                      <c:pt idx="27">
                        <c:v>114</c:v>
                      </c:pt>
                      <c:pt idx="28">
                        <c:v>123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7CD-45B4-BA86-2E23B902087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title_diagram_final!$A$4</c15:sqref>
                        </c15:formulaRef>
                      </c:ext>
                    </c:extLst>
                    <c:strCache>
                      <c:ptCount val="1"/>
                      <c:pt idx="0">
                        <c:v>en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title_diagram_final!$B$4:$AD$4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2056</c:v>
                      </c:pt>
                      <c:pt idx="1">
                        <c:v>10590</c:v>
                      </c:pt>
                      <c:pt idx="2">
                        <c:v>13943</c:v>
                      </c:pt>
                      <c:pt idx="3">
                        <c:v>6431</c:v>
                      </c:pt>
                      <c:pt idx="4">
                        <c:v>4595</c:v>
                      </c:pt>
                      <c:pt idx="5">
                        <c:v>3158</c:v>
                      </c:pt>
                      <c:pt idx="6">
                        <c:v>2737</c:v>
                      </c:pt>
                      <c:pt idx="7">
                        <c:v>2584</c:v>
                      </c:pt>
                      <c:pt idx="8">
                        <c:v>3076</c:v>
                      </c:pt>
                      <c:pt idx="9">
                        <c:v>3142</c:v>
                      </c:pt>
                      <c:pt idx="10">
                        <c:v>2479</c:v>
                      </c:pt>
                      <c:pt idx="11">
                        <c:v>2575</c:v>
                      </c:pt>
                      <c:pt idx="12">
                        <c:v>2198</c:v>
                      </c:pt>
                      <c:pt idx="13">
                        <c:v>2295</c:v>
                      </c:pt>
                      <c:pt idx="14">
                        <c:v>2052</c:v>
                      </c:pt>
                      <c:pt idx="15">
                        <c:v>1507</c:v>
                      </c:pt>
                      <c:pt idx="16">
                        <c:v>2464</c:v>
                      </c:pt>
                      <c:pt idx="17">
                        <c:v>2109</c:v>
                      </c:pt>
                      <c:pt idx="18">
                        <c:v>1860</c:v>
                      </c:pt>
                      <c:pt idx="19">
                        <c:v>1911</c:v>
                      </c:pt>
                      <c:pt idx="20">
                        <c:v>1882</c:v>
                      </c:pt>
                      <c:pt idx="21">
                        <c:v>1025</c:v>
                      </c:pt>
                      <c:pt idx="22">
                        <c:v>1373</c:v>
                      </c:pt>
                      <c:pt idx="23">
                        <c:v>1143</c:v>
                      </c:pt>
                      <c:pt idx="24">
                        <c:v>1497</c:v>
                      </c:pt>
                      <c:pt idx="25">
                        <c:v>1648</c:v>
                      </c:pt>
                      <c:pt idx="26">
                        <c:v>1628</c:v>
                      </c:pt>
                      <c:pt idx="27">
                        <c:v>1909</c:v>
                      </c:pt>
                      <c:pt idx="28">
                        <c:v>1182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7CD-45B4-BA86-2E23B902087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title_diagram_final!$A$6</c15:sqref>
                        </c15:formulaRef>
                      </c:ext>
                    </c:extLst>
                    <c:strCache>
                      <c:ptCount val="1"/>
                      <c:pt idx="0">
                        <c:v>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title_diagram_final!$B$6:$AD$6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748</c:v>
                      </c:pt>
                      <c:pt idx="1">
                        <c:v>3971</c:v>
                      </c:pt>
                      <c:pt idx="2">
                        <c:v>4531</c:v>
                      </c:pt>
                      <c:pt idx="3">
                        <c:v>1715</c:v>
                      </c:pt>
                      <c:pt idx="4">
                        <c:v>1227</c:v>
                      </c:pt>
                      <c:pt idx="5">
                        <c:v>924</c:v>
                      </c:pt>
                      <c:pt idx="6">
                        <c:v>759</c:v>
                      </c:pt>
                      <c:pt idx="7">
                        <c:v>666</c:v>
                      </c:pt>
                      <c:pt idx="8">
                        <c:v>1060</c:v>
                      </c:pt>
                      <c:pt idx="9">
                        <c:v>985</c:v>
                      </c:pt>
                      <c:pt idx="10">
                        <c:v>677</c:v>
                      </c:pt>
                      <c:pt idx="11">
                        <c:v>623</c:v>
                      </c:pt>
                      <c:pt idx="12">
                        <c:v>535</c:v>
                      </c:pt>
                      <c:pt idx="13">
                        <c:v>613</c:v>
                      </c:pt>
                      <c:pt idx="14">
                        <c:v>563</c:v>
                      </c:pt>
                      <c:pt idx="15">
                        <c:v>391</c:v>
                      </c:pt>
                      <c:pt idx="16">
                        <c:v>659</c:v>
                      </c:pt>
                      <c:pt idx="17">
                        <c:v>624</c:v>
                      </c:pt>
                      <c:pt idx="18">
                        <c:v>556</c:v>
                      </c:pt>
                      <c:pt idx="19">
                        <c:v>416</c:v>
                      </c:pt>
                      <c:pt idx="20">
                        <c:v>401</c:v>
                      </c:pt>
                      <c:pt idx="21">
                        <c:v>363</c:v>
                      </c:pt>
                      <c:pt idx="22">
                        <c:v>259</c:v>
                      </c:pt>
                      <c:pt idx="23">
                        <c:v>257</c:v>
                      </c:pt>
                      <c:pt idx="24">
                        <c:v>308</c:v>
                      </c:pt>
                      <c:pt idx="25">
                        <c:v>438</c:v>
                      </c:pt>
                      <c:pt idx="26">
                        <c:v>376</c:v>
                      </c:pt>
                      <c:pt idx="27">
                        <c:v>451</c:v>
                      </c:pt>
                      <c:pt idx="28">
                        <c:v>352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7CD-45B4-BA86-2E23B902087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title_diagram_final!$A$8</c15:sqref>
                        </c15:formulaRef>
                      </c:ext>
                    </c:extLst>
                    <c:strCache>
                      <c:ptCount val="1"/>
                      <c:pt idx="0">
                        <c:v>fr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title_diagram_final!$B$8:$AD$8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345</c:v>
                      </c:pt>
                      <c:pt idx="1">
                        <c:v>1646</c:v>
                      </c:pt>
                      <c:pt idx="2">
                        <c:v>2580</c:v>
                      </c:pt>
                      <c:pt idx="3">
                        <c:v>1062</c:v>
                      </c:pt>
                      <c:pt idx="4">
                        <c:v>852</c:v>
                      </c:pt>
                      <c:pt idx="5">
                        <c:v>584</c:v>
                      </c:pt>
                      <c:pt idx="6">
                        <c:v>436</c:v>
                      </c:pt>
                      <c:pt idx="7">
                        <c:v>310</c:v>
                      </c:pt>
                      <c:pt idx="8">
                        <c:v>673</c:v>
                      </c:pt>
                      <c:pt idx="9">
                        <c:v>643</c:v>
                      </c:pt>
                      <c:pt idx="10">
                        <c:v>422</c:v>
                      </c:pt>
                      <c:pt idx="11">
                        <c:v>398</c:v>
                      </c:pt>
                      <c:pt idx="12">
                        <c:v>328</c:v>
                      </c:pt>
                      <c:pt idx="13">
                        <c:v>499</c:v>
                      </c:pt>
                      <c:pt idx="14">
                        <c:v>301</c:v>
                      </c:pt>
                      <c:pt idx="15">
                        <c:v>247</c:v>
                      </c:pt>
                      <c:pt idx="16">
                        <c:v>465</c:v>
                      </c:pt>
                      <c:pt idx="17">
                        <c:v>382</c:v>
                      </c:pt>
                      <c:pt idx="18">
                        <c:v>308</c:v>
                      </c:pt>
                      <c:pt idx="19">
                        <c:v>304</c:v>
                      </c:pt>
                      <c:pt idx="20">
                        <c:v>310</c:v>
                      </c:pt>
                      <c:pt idx="21">
                        <c:v>160</c:v>
                      </c:pt>
                      <c:pt idx="22">
                        <c:v>119</c:v>
                      </c:pt>
                      <c:pt idx="23">
                        <c:v>100</c:v>
                      </c:pt>
                      <c:pt idx="24">
                        <c:v>159</c:v>
                      </c:pt>
                      <c:pt idx="25">
                        <c:v>185</c:v>
                      </c:pt>
                      <c:pt idx="26">
                        <c:v>167</c:v>
                      </c:pt>
                      <c:pt idx="27">
                        <c:v>238</c:v>
                      </c:pt>
                      <c:pt idx="28">
                        <c:v>124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7CD-45B4-BA86-2E23B902087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title_diagram_final!$A$10</c15:sqref>
                        </c15:formulaRef>
                      </c:ext>
                    </c:extLst>
                    <c:strCache>
                      <c:ptCount val="1"/>
                      <c:pt idx="0">
                        <c:v>ru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title_diagram_final!$B$10:$AD$10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41</c:v>
                      </c:pt>
                      <c:pt idx="1">
                        <c:v>127</c:v>
                      </c:pt>
                      <c:pt idx="2">
                        <c:v>150</c:v>
                      </c:pt>
                      <c:pt idx="3">
                        <c:v>74</c:v>
                      </c:pt>
                      <c:pt idx="4">
                        <c:v>52</c:v>
                      </c:pt>
                      <c:pt idx="5">
                        <c:v>120</c:v>
                      </c:pt>
                      <c:pt idx="6">
                        <c:v>93</c:v>
                      </c:pt>
                      <c:pt idx="7">
                        <c:v>65</c:v>
                      </c:pt>
                      <c:pt idx="8">
                        <c:v>78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33</c:v>
                      </c:pt>
                      <c:pt idx="12">
                        <c:v>59</c:v>
                      </c:pt>
                      <c:pt idx="13">
                        <c:v>57</c:v>
                      </c:pt>
                      <c:pt idx="14">
                        <c:v>63</c:v>
                      </c:pt>
                      <c:pt idx="15">
                        <c:v>61</c:v>
                      </c:pt>
                      <c:pt idx="16">
                        <c:v>61</c:v>
                      </c:pt>
                      <c:pt idx="17">
                        <c:v>52</c:v>
                      </c:pt>
                      <c:pt idx="18">
                        <c:v>61</c:v>
                      </c:pt>
                      <c:pt idx="19">
                        <c:v>74</c:v>
                      </c:pt>
                      <c:pt idx="20">
                        <c:v>64</c:v>
                      </c:pt>
                      <c:pt idx="21">
                        <c:v>40</c:v>
                      </c:pt>
                      <c:pt idx="22">
                        <c:v>35</c:v>
                      </c:pt>
                      <c:pt idx="23">
                        <c:v>23</c:v>
                      </c:pt>
                      <c:pt idx="24">
                        <c:v>43</c:v>
                      </c:pt>
                      <c:pt idx="25">
                        <c:v>31</c:v>
                      </c:pt>
                      <c:pt idx="26">
                        <c:v>37</c:v>
                      </c:pt>
                      <c:pt idx="27">
                        <c:v>42</c:v>
                      </c:pt>
                      <c:pt idx="28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7CD-45B4-BA86-2E23B902087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title_diagram_final!$A$12</c15:sqref>
                        </c15:formulaRef>
                      </c:ext>
                    </c:extLst>
                    <c:strCache>
                      <c:ptCount val="1"/>
                      <c:pt idx="0">
                        <c:v>de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title_diagram_final!$B$12:$AD$12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242</c:v>
                      </c:pt>
                      <c:pt idx="1">
                        <c:v>1176</c:v>
                      </c:pt>
                      <c:pt idx="2">
                        <c:v>1638</c:v>
                      </c:pt>
                      <c:pt idx="3">
                        <c:v>707</c:v>
                      </c:pt>
                      <c:pt idx="4">
                        <c:v>558</c:v>
                      </c:pt>
                      <c:pt idx="5">
                        <c:v>386</c:v>
                      </c:pt>
                      <c:pt idx="6">
                        <c:v>341</c:v>
                      </c:pt>
                      <c:pt idx="7">
                        <c:v>293</c:v>
                      </c:pt>
                      <c:pt idx="8">
                        <c:v>432</c:v>
                      </c:pt>
                      <c:pt idx="9">
                        <c:v>350</c:v>
                      </c:pt>
                      <c:pt idx="10">
                        <c:v>287</c:v>
                      </c:pt>
                      <c:pt idx="11">
                        <c:v>246</c:v>
                      </c:pt>
                      <c:pt idx="12">
                        <c:v>211</c:v>
                      </c:pt>
                      <c:pt idx="13">
                        <c:v>304</c:v>
                      </c:pt>
                      <c:pt idx="14">
                        <c:v>248</c:v>
                      </c:pt>
                      <c:pt idx="15">
                        <c:v>137</c:v>
                      </c:pt>
                      <c:pt idx="16">
                        <c:v>250</c:v>
                      </c:pt>
                      <c:pt idx="17">
                        <c:v>210</c:v>
                      </c:pt>
                      <c:pt idx="18">
                        <c:v>198</c:v>
                      </c:pt>
                      <c:pt idx="19">
                        <c:v>222</c:v>
                      </c:pt>
                      <c:pt idx="20">
                        <c:v>160</c:v>
                      </c:pt>
                      <c:pt idx="21">
                        <c:v>110</c:v>
                      </c:pt>
                      <c:pt idx="22">
                        <c:v>100</c:v>
                      </c:pt>
                      <c:pt idx="23">
                        <c:v>68</c:v>
                      </c:pt>
                      <c:pt idx="24">
                        <c:v>131</c:v>
                      </c:pt>
                      <c:pt idx="25">
                        <c:v>130</c:v>
                      </c:pt>
                      <c:pt idx="26">
                        <c:v>109</c:v>
                      </c:pt>
                      <c:pt idx="27">
                        <c:v>158</c:v>
                      </c:pt>
                      <c:pt idx="28">
                        <c:v>102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7CD-45B4-BA86-2E23B9020871}"/>
                  </c:ext>
                </c:extLst>
              </c15:ser>
            </c15:filteredLineSeries>
          </c:ext>
        </c:extLst>
      </c:lineChart>
      <c:catAx>
        <c:axId val="38607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072256"/>
        <c:crosses val="autoZero"/>
        <c:auto val="1"/>
        <c:lblAlgn val="ctr"/>
        <c:lblOffset val="100"/>
        <c:noMultiLvlLbl val="0"/>
      </c:catAx>
      <c:valAx>
        <c:axId val="38607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07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Reaction Span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testwithplain_diagram!$A$2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testwithplain_diagram!$B$1:$AD$1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testwithplain_diagram!$B$2:$AD$2</c:f>
              <c:numCache>
                <c:formatCode>General</c:formatCode>
                <c:ptCount val="29"/>
                <c:pt idx="0">
                  <c:v>88</c:v>
                </c:pt>
                <c:pt idx="1">
                  <c:v>1244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8</c:v>
                </c:pt>
                <c:pt idx="23">
                  <c:v>543</c:v>
                </c:pt>
                <c:pt idx="24">
                  <c:v>1</c:v>
                </c:pt>
                <c:pt idx="25">
                  <c:v>18</c:v>
                </c:pt>
                <c:pt idx="26">
                  <c:v>1</c:v>
                </c:pt>
                <c:pt idx="27">
                  <c:v>54</c:v>
                </c:pt>
                <c:pt idx="28">
                  <c:v>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3-4E24-BC9E-F7595CCC0DA2}"/>
            </c:ext>
          </c:extLst>
        </c:ser>
        <c:ser>
          <c:idx val="1"/>
          <c:order val="1"/>
          <c:tx>
            <c:strRef>
              <c:f>testwithplain_diagram!$A$3</c:f>
              <c:strCache>
                <c:ptCount val="1"/>
                <c:pt idx="0">
                  <c:v>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testwithplain_diagram!$B$1:$AD$1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testwithplain_diagram!$B$3:$AD$3</c:f>
              <c:numCache>
                <c:formatCode>General</c:formatCode>
                <c:ptCount val="29"/>
                <c:pt idx="0">
                  <c:v>596</c:v>
                </c:pt>
                <c:pt idx="1">
                  <c:v>8502</c:v>
                </c:pt>
                <c:pt idx="2">
                  <c:v>270</c:v>
                </c:pt>
                <c:pt idx="3">
                  <c:v>243</c:v>
                </c:pt>
                <c:pt idx="4">
                  <c:v>255</c:v>
                </c:pt>
                <c:pt idx="5">
                  <c:v>264</c:v>
                </c:pt>
                <c:pt idx="6">
                  <c:v>321</c:v>
                </c:pt>
                <c:pt idx="7">
                  <c:v>315</c:v>
                </c:pt>
                <c:pt idx="8">
                  <c:v>367</c:v>
                </c:pt>
                <c:pt idx="9">
                  <c:v>470</c:v>
                </c:pt>
                <c:pt idx="10">
                  <c:v>529</c:v>
                </c:pt>
                <c:pt idx="11">
                  <c:v>558</c:v>
                </c:pt>
                <c:pt idx="12">
                  <c:v>631</c:v>
                </c:pt>
                <c:pt idx="13">
                  <c:v>590</c:v>
                </c:pt>
                <c:pt idx="14">
                  <c:v>595</c:v>
                </c:pt>
                <c:pt idx="15">
                  <c:v>581</c:v>
                </c:pt>
                <c:pt idx="16">
                  <c:v>604</c:v>
                </c:pt>
                <c:pt idx="17">
                  <c:v>637</c:v>
                </c:pt>
                <c:pt idx="18">
                  <c:v>562</c:v>
                </c:pt>
                <c:pt idx="19">
                  <c:v>579</c:v>
                </c:pt>
                <c:pt idx="20">
                  <c:v>541</c:v>
                </c:pt>
                <c:pt idx="21">
                  <c:v>587</c:v>
                </c:pt>
                <c:pt idx="22">
                  <c:v>469</c:v>
                </c:pt>
                <c:pt idx="23">
                  <c:v>5457</c:v>
                </c:pt>
                <c:pt idx="24">
                  <c:v>4</c:v>
                </c:pt>
                <c:pt idx="25">
                  <c:v>12</c:v>
                </c:pt>
                <c:pt idx="26">
                  <c:v>2</c:v>
                </c:pt>
                <c:pt idx="27">
                  <c:v>405</c:v>
                </c:pt>
                <c:pt idx="28">
                  <c:v>5633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53-4E24-BC9E-F7595CCC0DA2}"/>
            </c:ext>
          </c:extLst>
        </c:ser>
        <c:ser>
          <c:idx val="2"/>
          <c:order val="2"/>
          <c:tx>
            <c:strRef>
              <c:f>testwithplain_diagram!$A$4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testwithplain_diagram!$B$1:$AD$1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testwithplain_diagram!$B$4:$AD$4</c:f>
              <c:numCache>
                <c:formatCode>General</c:formatCode>
                <c:ptCount val="29"/>
                <c:pt idx="0">
                  <c:v>131</c:v>
                </c:pt>
                <c:pt idx="1">
                  <c:v>2908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30</c:v>
                </c:pt>
                <c:pt idx="23">
                  <c:v>1322</c:v>
                </c:pt>
                <c:pt idx="24">
                  <c:v>#N/A</c:v>
                </c:pt>
                <c:pt idx="25">
                  <c:v>19</c:v>
                </c:pt>
                <c:pt idx="26">
                  <c:v>#N/A</c:v>
                </c:pt>
                <c:pt idx="27">
                  <c:v>53</c:v>
                </c:pt>
                <c:pt idx="28">
                  <c:v>2032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53-4E24-BC9E-F7595CCC0DA2}"/>
            </c:ext>
          </c:extLst>
        </c:ser>
        <c:ser>
          <c:idx val="3"/>
          <c:order val="3"/>
          <c:tx>
            <c:strRef>
              <c:f>testwithplain_diagram!$A$5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testwithplain_diagram!$B$1:$AD$1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testwithplain_diagram!$B$5:$AD$5</c:f>
              <c:numCache>
                <c:formatCode>General</c:formatCode>
                <c:ptCount val="29"/>
                <c:pt idx="0">
                  <c:v>17</c:v>
                </c:pt>
                <c:pt idx="1">
                  <c:v>1038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4</c:v>
                </c:pt>
                <c:pt idx="23">
                  <c:v>470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15</c:v>
                </c:pt>
                <c:pt idx="28">
                  <c:v>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53-4E24-BC9E-F7595CCC0DA2}"/>
            </c:ext>
          </c:extLst>
        </c:ser>
        <c:ser>
          <c:idx val="4"/>
          <c:order val="4"/>
          <c:tx>
            <c:strRef>
              <c:f>testwithplain_diagram!$A$6</c:f>
              <c:strCache>
                <c:ptCount val="1"/>
                <c:pt idx="0">
                  <c:v>ru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testwithplain_diagram!$B$1:$AD$1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testwithplain_diagram!$B$6:$AD$6</c:f>
              <c:numCache>
                <c:formatCode>General</c:formatCode>
                <c:ptCount val="29"/>
                <c:pt idx="0">
                  <c:v>42</c:v>
                </c:pt>
                <c:pt idx="1">
                  <c:v>1603</c:v>
                </c:pt>
                <c:pt idx="2">
                  <c:v>7</c:v>
                </c:pt>
                <c:pt idx="3">
                  <c:v>1</c:v>
                </c:pt>
                <c:pt idx="4">
                  <c:v>#N/A</c:v>
                </c:pt>
                <c:pt idx="5">
                  <c:v>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</c:v>
                </c:pt>
                <c:pt idx="12">
                  <c:v>#N/A</c:v>
                </c:pt>
                <c:pt idx="13">
                  <c:v>#N/A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20</c:v>
                </c:pt>
                <c:pt idx="23">
                  <c:v>1318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30</c:v>
                </c:pt>
                <c:pt idx="28">
                  <c:v>1690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53-4E24-BC9E-F7595CCC0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95488"/>
        <c:axId val="255192608"/>
      </c:lineChart>
      <c:catAx>
        <c:axId val="2551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2608"/>
        <c:crosses val="autoZero"/>
        <c:auto val="1"/>
        <c:lblAlgn val="ctr"/>
        <c:lblOffset val="100"/>
        <c:noMultiLvlLbl val="0"/>
      </c:catAx>
      <c:valAx>
        <c:axId val="2551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b="1">
                <a:solidFill>
                  <a:sysClr val="windowText" lastClr="000000"/>
                </a:solidFill>
              </a:rPr>
              <a:t>Reaction Span - Only Russian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title_diagram!$A$6</c:f>
              <c:strCache>
                <c:ptCount val="1"/>
                <c:pt idx="0">
                  <c:v>ru</c:v>
                </c:pt>
              </c:strCache>
            </c:strRef>
          </c:tx>
          <c:spPr>
            <a:ln w="381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title_diagram!$B$6:$AD$6</c:f>
              <c:numCache>
                <c:formatCode>General</c:formatCode>
                <c:ptCount val="29"/>
                <c:pt idx="0">
                  <c:v>41</c:v>
                </c:pt>
                <c:pt idx="1">
                  <c:v>127</c:v>
                </c:pt>
                <c:pt idx="2">
                  <c:v>150</c:v>
                </c:pt>
                <c:pt idx="3">
                  <c:v>74</c:v>
                </c:pt>
                <c:pt idx="4">
                  <c:v>52</c:v>
                </c:pt>
                <c:pt idx="5">
                  <c:v>120</c:v>
                </c:pt>
                <c:pt idx="6">
                  <c:v>93</c:v>
                </c:pt>
                <c:pt idx="7">
                  <c:v>65</c:v>
                </c:pt>
                <c:pt idx="8">
                  <c:v>78</c:v>
                </c:pt>
                <c:pt idx="9">
                  <c:v>53</c:v>
                </c:pt>
                <c:pt idx="10">
                  <c:v>70</c:v>
                </c:pt>
                <c:pt idx="11">
                  <c:v>33</c:v>
                </c:pt>
                <c:pt idx="12">
                  <c:v>59</c:v>
                </c:pt>
                <c:pt idx="13">
                  <c:v>57</c:v>
                </c:pt>
                <c:pt idx="14">
                  <c:v>63</c:v>
                </c:pt>
                <c:pt idx="15">
                  <c:v>61</c:v>
                </c:pt>
                <c:pt idx="16">
                  <c:v>61</c:v>
                </c:pt>
                <c:pt idx="17">
                  <c:v>52</c:v>
                </c:pt>
                <c:pt idx="18">
                  <c:v>61</c:v>
                </c:pt>
                <c:pt idx="19">
                  <c:v>74</c:v>
                </c:pt>
                <c:pt idx="20">
                  <c:v>64</c:v>
                </c:pt>
                <c:pt idx="21">
                  <c:v>40</c:v>
                </c:pt>
                <c:pt idx="22">
                  <c:v>35</c:v>
                </c:pt>
                <c:pt idx="23">
                  <c:v>23</c:v>
                </c:pt>
                <c:pt idx="24">
                  <c:v>43</c:v>
                </c:pt>
                <c:pt idx="25">
                  <c:v>31</c:v>
                </c:pt>
                <c:pt idx="26">
                  <c:v>37</c:v>
                </c:pt>
                <c:pt idx="27">
                  <c:v>42</c:v>
                </c:pt>
                <c:pt idx="28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7A-4C81-B1B9-FC8F32BB2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95488"/>
        <c:axId val="2551926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title_diagram!$A$2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title_diagram!$B$1:$AD$1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title_diagram!$B$2:$AD$2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176</c:v>
                      </c:pt>
                      <c:pt idx="1">
                        <c:v>759</c:v>
                      </c:pt>
                      <c:pt idx="2">
                        <c:v>904</c:v>
                      </c:pt>
                      <c:pt idx="3">
                        <c:v>451</c:v>
                      </c:pt>
                      <c:pt idx="4">
                        <c:v>307</c:v>
                      </c:pt>
                      <c:pt idx="5">
                        <c:v>268</c:v>
                      </c:pt>
                      <c:pt idx="6">
                        <c:v>218</c:v>
                      </c:pt>
                      <c:pt idx="7">
                        <c:v>155</c:v>
                      </c:pt>
                      <c:pt idx="8">
                        <c:v>216</c:v>
                      </c:pt>
                      <c:pt idx="9">
                        <c:v>270</c:v>
                      </c:pt>
                      <c:pt idx="10">
                        <c:v>207</c:v>
                      </c:pt>
                      <c:pt idx="11">
                        <c:v>245</c:v>
                      </c:pt>
                      <c:pt idx="12">
                        <c:v>213</c:v>
                      </c:pt>
                      <c:pt idx="13">
                        <c:v>197</c:v>
                      </c:pt>
                      <c:pt idx="14">
                        <c:v>148</c:v>
                      </c:pt>
                      <c:pt idx="15">
                        <c:v>122</c:v>
                      </c:pt>
                      <c:pt idx="16">
                        <c:v>225</c:v>
                      </c:pt>
                      <c:pt idx="17">
                        <c:v>230</c:v>
                      </c:pt>
                      <c:pt idx="18">
                        <c:v>264</c:v>
                      </c:pt>
                      <c:pt idx="19">
                        <c:v>221</c:v>
                      </c:pt>
                      <c:pt idx="20">
                        <c:v>192</c:v>
                      </c:pt>
                      <c:pt idx="21">
                        <c:v>86</c:v>
                      </c:pt>
                      <c:pt idx="22">
                        <c:v>70</c:v>
                      </c:pt>
                      <c:pt idx="23">
                        <c:v>100</c:v>
                      </c:pt>
                      <c:pt idx="24">
                        <c:v>117</c:v>
                      </c:pt>
                      <c:pt idx="25">
                        <c:v>177</c:v>
                      </c:pt>
                      <c:pt idx="26">
                        <c:v>130</c:v>
                      </c:pt>
                      <c:pt idx="27">
                        <c:v>114</c:v>
                      </c:pt>
                      <c:pt idx="28">
                        <c:v>123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67A-4C81-B1B9-FC8F32BB277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title_diagram!$A$3</c15:sqref>
                        </c15:formulaRef>
                      </c:ext>
                    </c:extLst>
                    <c:strCache>
                      <c:ptCount val="1"/>
                      <c:pt idx="0">
                        <c:v>en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title_diagram!$B$3:$AD$3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2056</c:v>
                      </c:pt>
                      <c:pt idx="1">
                        <c:v>10590</c:v>
                      </c:pt>
                      <c:pt idx="2">
                        <c:v>13943</c:v>
                      </c:pt>
                      <c:pt idx="3">
                        <c:v>6431</c:v>
                      </c:pt>
                      <c:pt idx="4">
                        <c:v>4595</c:v>
                      </c:pt>
                      <c:pt idx="5">
                        <c:v>3158</c:v>
                      </c:pt>
                      <c:pt idx="6">
                        <c:v>2737</c:v>
                      </c:pt>
                      <c:pt idx="7">
                        <c:v>2584</c:v>
                      </c:pt>
                      <c:pt idx="8">
                        <c:v>3076</c:v>
                      </c:pt>
                      <c:pt idx="9">
                        <c:v>3142</c:v>
                      </c:pt>
                      <c:pt idx="10">
                        <c:v>2479</c:v>
                      </c:pt>
                      <c:pt idx="11">
                        <c:v>2575</c:v>
                      </c:pt>
                      <c:pt idx="12">
                        <c:v>2198</c:v>
                      </c:pt>
                      <c:pt idx="13">
                        <c:v>2295</c:v>
                      </c:pt>
                      <c:pt idx="14">
                        <c:v>2052</c:v>
                      </c:pt>
                      <c:pt idx="15">
                        <c:v>1507</c:v>
                      </c:pt>
                      <c:pt idx="16">
                        <c:v>2464</c:v>
                      </c:pt>
                      <c:pt idx="17">
                        <c:v>2109</c:v>
                      </c:pt>
                      <c:pt idx="18">
                        <c:v>1860</c:v>
                      </c:pt>
                      <c:pt idx="19">
                        <c:v>1911</c:v>
                      </c:pt>
                      <c:pt idx="20">
                        <c:v>1882</c:v>
                      </c:pt>
                      <c:pt idx="21">
                        <c:v>1025</c:v>
                      </c:pt>
                      <c:pt idx="22">
                        <c:v>1373</c:v>
                      </c:pt>
                      <c:pt idx="23">
                        <c:v>1143</c:v>
                      </c:pt>
                      <c:pt idx="24">
                        <c:v>1497</c:v>
                      </c:pt>
                      <c:pt idx="25">
                        <c:v>1648</c:v>
                      </c:pt>
                      <c:pt idx="26">
                        <c:v>1628</c:v>
                      </c:pt>
                      <c:pt idx="27">
                        <c:v>1909</c:v>
                      </c:pt>
                      <c:pt idx="28">
                        <c:v>1182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67A-4C81-B1B9-FC8F32BB277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title_diagram!$A$4</c15:sqref>
                        </c15:formulaRef>
                      </c:ext>
                    </c:extLst>
                    <c:strCache>
                      <c:ptCount val="1"/>
                      <c:pt idx="0">
                        <c:v>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title_diagram!$B$4:$AD$4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748</c:v>
                      </c:pt>
                      <c:pt idx="1">
                        <c:v>3971</c:v>
                      </c:pt>
                      <c:pt idx="2">
                        <c:v>4531</c:v>
                      </c:pt>
                      <c:pt idx="3">
                        <c:v>1715</c:v>
                      </c:pt>
                      <c:pt idx="4">
                        <c:v>1227</c:v>
                      </c:pt>
                      <c:pt idx="5">
                        <c:v>924</c:v>
                      </c:pt>
                      <c:pt idx="6">
                        <c:v>759</c:v>
                      </c:pt>
                      <c:pt idx="7">
                        <c:v>666</c:v>
                      </c:pt>
                      <c:pt idx="8">
                        <c:v>1060</c:v>
                      </c:pt>
                      <c:pt idx="9">
                        <c:v>985</c:v>
                      </c:pt>
                      <c:pt idx="10">
                        <c:v>677</c:v>
                      </c:pt>
                      <c:pt idx="11">
                        <c:v>623</c:v>
                      </c:pt>
                      <c:pt idx="12">
                        <c:v>535</c:v>
                      </c:pt>
                      <c:pt idx="13">
                        <c:v>613</c:v>
                      </c:pt>
                      <c:pt idx="14">
                        <c:v>563</c:v>
                      </c:pt>
                      <c:pt idx="15">
                        <c:v>391</c:v>
                      </c:pt>
                      <c:pt idx="16">
                        <c:v>659</c:v>
                      </c:pt>
                      <c:pt idx="17">
                        <c:v>624</c:v>
                      </c:pt>
                      <c:pt idx="18">
                        <c:v>556</c:v>
                      </c:pt>
                      <c:pt idx="19">
                        <c:v>416</c:v>
                      </c:pt>
                      <c:pt idx="20">
                        <c:v>401</c:v>
                      </c:pt>
                      <c:pt idx="21">
                        <c:v>363</c:v>
                      </c:pt>
                      <c:pt idx="22">
                        <c:v>259</c:v>
                      </c:pt>
                      <c:pt idx="23">
                        <c:v>257</c:v>
                      </c:pt>
                      <c:pt idx="24">
                        <c:v>308</c:v>
                      </c:pt>
                      <c:pt idx="25">
                        <c:v>438</c:v>
                      </c:pt>
                      <c:pt idx="26">
                        <c:v>376</c:v>
                      </c:pt>
                      <c:pt idx="27">
                        <c:v>451</c:v>
                      </c:pt>
                      <c:pt idx="28">
                        <c:v>352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67A-4C81-B1B9-FC8F32BB277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title_diagram!$A$5</c15:sqref>
                        </c15:formulaRef>
                      </c:ext>
                    </c:extLst>
                    <c:strCache>
                      <c:ptCount val="1"/>
                      <c:pt idx="0">
                        <c:v>fr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title_diagram!$B$5:$AD$5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345</c:v>
                      </c:pt>
                      <c:pt idx="1">
                        <c:v>1646</c:v>
                      </c:pt>
                      <c:pt idx="2">
                        <c:v>2580</c:v>
                      </c:pt>
                      <c:pt idx="3">
                        <c:v>1062</c:v>
                      </c:pt>
                      <c:pt idx="4">
                        <c:v>852</c:v>
                      </c:pt>
                      <c:pt idx="5">
                        <c:v>584</c:v>
                      </c:pt>
                      <c:pt idx="6">
                        <c:v>436</c:v>
                      </c:pt>
                      <c:pt idx="7">
                        <c:v>310</c:v>
                      </c:pt>
                      <c:pt idx="8">
                        <c:v>673</c:v>
                      </c:pt>
                      <c:pt idx="9">
                        <c:v>643</c:v>
                      </c:pt>
                      <c:pt idx="10">
                        <c:v>422</c:v>
                      </c:pt>
                      <c:pt idx="11">
                        <c:v>398</c:v>
                      </c:pt>
                      <c:pt idx="12">
                        <c:v>328</c:v>
                      </c:pt>
                      <c:pt idx="13">
                        <c:v>499</c:v>
                      </c:pt>
                      <c:pt idx="14">
                        <c:v>301</c:v>
                      </c:pt>
                      <c:pt idx="15">
                        <c:v>247</c:v>
                      </c:pt>
                      <c:pt idx="16">
                        <c:v>465</c:v>
                      </c:pt>
                      <c:pt idx="17">
                        <c:v>382</c:v>
                      </c:pt>
                      <c:pt idx="18">
                        <c:v>308</c:v>
                      </c:pt>
                      <c:pt idx="19">
                        <c:v>304</c:v>
                      </c:pt>
                      <c:pt idx="20">
                        <c:v>310</c:v>
                      </c:pt>
                      <c:pt idx="21">
                        <c:v>160</c:v>
                      </c:pt>
                      <c:pt idx="22">
                        <c:v>119</c:v>
                      </c:pt>
                      <c:pt idx="23">
                        <c:v>100</c:v>
                      </c:pt>
                      <c:pt idx="24">
                        <c:v>159</c:v>
                      </c:pt>
                      <c:pt idx="25">
                        <c:v>185</c:v>
                      </c:pt>
                      <c:pt idx="26">
                        <c:v>167</c:v>
                      </c:pt>
                      <c:pt idx="27">
                        <c:v>238</c:v>
                      </c:pt>
                      <c:pt idx="28">
                        <c:v>124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67A-4C81-B1B9-FC8F32BB277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title_diagram!$A$7</c15:sqref>
                        </c15:formulaRef>
                      </c:ext>
                    </c:extLst>
                    <c:strCache>
                      <c:ptCount val="1"/>
                      <c:pt idx="0">
                        <c:v>de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title_diagram!$B$7:$AD$7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242</c:v>
                      </c:pt>
                      <c:pt idx="1">
                        <c:v>1176</c:v>
                      </c:pt>
                      <c:pt idx="2">
                        <c:v>1638</c:v>
                      </c:pt>
                      <c:pt idx="3">
                        <c:v>707</c:v>
                      </c:pt>
                      <c:pt idx="4">
                        <c:v>558</c:v>
                      </c:pt>
                      <c:pt idx="5">
                        <c:v>386</c:v>
                      </c:pt>
                      <c:pt idx="6">
                        <c:v>341</c:v>
                      </c:pt>
                      <c:pt idx="7">
                        <c:v>293</c:v>
                      </c:pt>
                      <c:pt idx="8">
                        <c:v>432</c:v>
                      </c:pt>
                      <c:pt idx="9">
                        <c:v>350</c:v>
                      </c:pt>
                      <c:pt idx="10">
                        <c:v>287</c:v>
                      </c:pt>
                      <c:pt idx="11">
                        <c:v>246</c:v>
                      </c:pt>
                      <c:pt idx="12">
                        <c:v>211</c:v>
                      </c:pt>
                      <c:pt idx="13">
                        <c:v>304</c:v>
                      </c:pt>
                      <c:pt idx="14">
                        <c:v>248</c:v>
                      </c:pt>
                      <c:pt idx="15">
                        <c:v>137</c:v>
                      </c:pt>
                      <c:pt idx="16">
                        <c:v>250</c:v>
                      </c:pt>
                      <c:pt idx="17">
                        <c:v>210</c:v>
                      </c:pt>
                      <c:pt idx="18">
                        <c:v>198</c:v>
                      </c:pt>
                      <c:pt idx="19">
                        <c:v>222</c:v>
                      </c:pt>
                      <c:pt idx="20">
                        <c:v>160</c:v>
                      </c:pt>
                      <c:pt idx="21">
                        <c:v>110</c:v>
                      </c:pt>
                      <c:pt idx="22">
                        <c:v>100</c:v>
                      </c:pt>
                      <c:pt idx="23">
                        <c:v>68</c:v>
                      </c:pt>
                      <c:pt idx="24">
                        <c:v>131</c:v>
                      </c:pt>
                      <c:pt idx="25">
                        <c:v>130</c:v>
                      </c:pt>
                      <c:pt idx="26">
                        <c:v>109</c:v>
                      </c:pt>
                      <c:pt idx="27">
                        <c:v>158</c:v>
                      </c:pt>
                      <c:pt idx="28">
                        <c:v>102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67A-4C81-B1B9-FC8F32BB277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title_diagram!$A$8</c15:sqref>
                        </c15:formulaRef>
                      </c:ext>
                    </c:extLst>
                    <c:strCache>
                      <c:ptCount val="1"/>
                      <c:pt idx="0">
                        <c:v>nl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title_diagram!$B$8:$AD$8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67A-4C81-B1B9-FC8F32BB277F}"/>
                  </c:ext>
                </c:extLst>
              </c15:ser>
            </c15:filteredLineSeries>
          </c:ext>
        </c:extLst>
      </c:lineChart>
      <c:catAx>
        <c:axId val="2551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2608"/>
        <c:crosses val="autoZero"/>
        <c:auto val="1"/>
        <c:lblAlgn val="ctr"/>
        <c:lblOffset val="100"/>
        <c:noMultiLvlLbl val="0"/>
      </c:catAx>
      <c:valAx>
        <c:axId val="2551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600" b="1">
                <a:solidFill>
                  <a:sysClr val="windowText" lastClr="000000"/>
                </a:solidFill>
              </a:rPr>
              <a:t>Reaction Span June</a:t>
            </a:r>
            <a:r>
              <a:rPr lang="de-DE" sz="1600" b="1" baseline="0">
                <a:solidFill>
                  <a:sysClr val="windowText" lastClr="000000"/>
                </a:solidFill>
              </a:rPr>
              <a:t> 2022 to June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title_diagram!$A$3</c:f>
              <c:strCache>
                <c:ptCount val="1"/>
                <c:pt idx="0">
                  <c:v>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title_diagram!$B$1:$AD$1</c15:sqref>
                  </c15:fullRef>
                </c:ext>
              </c:extLst>
              <c:f>title_diagram!$G$1:$AD$1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title_diagram!$B$3:$AD$3</c15:sqref>
                  </c15:fullRef>
                </c:ext>
              </c:extLst>
              <c:f>title_diagram!$G$3:$AD$3</c:f>
              <c:numCache>
                <c:formatCode>General</c:formatCode>
                <c:ptCount val="24"/>
                <c:pt idx="0">
                  <c:v>3158</c:v>
                </c:pt>
                <c:pt idx="1">
                  <c:v>2737</c:v>
                </c:pt>
                <c:pt idx="2">
                  <c:v>2584</c:v>
                </c:pt>
                <c:pt idx="3">
                  <c:v>3076</c:v>
                </c:pt>
                <c:pt idx="4">
                  <c:v>3142</c:v>
                </c:pt>
                <c:pt idx="5">
                  <c:v>2479</c:v>
                </c:pt>
                <c:pt idx="6">
                  <c:v>2575</c:v>
                </c:pt>
                <c:pt idx="7">
                  <c:v>2198</c:v>
                </c:pt>
                <c:pt idx="8">
                  <c:v>2295</c:v>
                </c:pt>
                <c:pt idx="9">
                  <c:v>2052</c:v>
                </c:pt>
                <c:pt idx="10">
                  <c:v>1507</c:v>
                </c:pt>
                <c:pt idx="11">
                  <c:v>2464</c:v>
                </c:pt>
                <c:pt idx="12">
                  <c:v>2109</c:v>
                </c:pt>
                <c:pt idx="13">
                  <c:v>1860</c:v>
                </c:pt>
                <c:pt idx="14">
                  <c:v>1911</c:v>
                </c:pt>
                <c:pt idx="15">
                  <c:v>1882</c:v>
                </c:pt>
                <c:pt idx="16">
                  <c:v>1025</c:v>
                </c:pt>
                <c:pt idx="17">
                  <c:v>1373</c:v>
                </c:pt>
                <c:pt idx="18">
                  <c:v>1143</c:v>
                </c:pt>
                <c:pt idx="19">
                  <c:v>1497</c:v>
                </c:pt>
                <c:pt idx="20">
                  <c:v>1648</c:v>
                </c:pt>
                <c:pt idx="21">
                  <c:v>1628</c:v>
                </c:pt>
                <c:pt idx="22">
                  <c:v>1909</c:v>
                </c:pt>
                <c:pt idx="23">
                  <c:v>1182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579-4D51-A7C8-167CCBB3C58A}"/>
            </c:ext>
          </c:extLst>
        </c:ser>
        <c:ser>
          <c:idx val="2"/>
          <c:order val="2"/>
          <c:tx>
            <c:strRef>
              <c:f>title_diagram!$A$4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title_diagram!$B$1:$AD$1</c15:sqref>
                  </c15:fullRef>
                </c:ext>
              </c:extLst>
              <c:f>title_diagram!$G$1:$AD$1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title_diagram!$B$4:$AD$4</c15:sqref>
                  </c15:fullRef>
                </c:ext>
              </c:extLst>
              <c:f>title_diagram!$G$4:$AD$4</c:f>
              <c:numCache>
                <c:formatCode>General</c:formatCode>
                <c:ptCount val="24"/>
                <c:pt idx="0">
                  <c:v>924</c:v>
                </c:pt>
                <c:pt idx="1">
                  <c:v>759</c:v>
                </c:pt>
                <c:pt idx="2">
                  <c:v>666</c:v>
                </c:pt>
                <c:pt idx="3">
                  <c:v>1060</c:v>
                </c:pt>
                <c:pt idx="4">
                  <c:v>985</c:v>
                </c:pt>
                <c:pt idx="5">
                  <c:v>677</c:v>
                </c:pt>
                <c:pt idx="6">
                  <c:v>623</c:v>
                </c:pt>
                <c:pt idx="7">
                  <c:v>535</c:v>
                </c:pt>
                <c:pt idx="8">
                  <c:v>613</c:v>
                </c:pt>
                <c:pt idx="9">
                  <c:v>563</c:v>
                </c:pt>
                <c:pt idx="10">
                  <c:v>391</c:v>
                </c:pt>
                <c:pt idx="11">
                  <c:v>659</c:v>
                </c:pt>
                <c:pt idx="12">
                  <c:v>624</c:v>
                </c:pt>
                <c:pt idx="13">
                  <c:v>556</c:v>
                </c:pt>
                <c:pt idx="14">
                  <c:v>416</c:v>
                </c:pt>
                <c:pt idx="15">
                  <c:v>401</c:v>
                </c:pt>
                <c:pt idx="16">
                  <c:v>363</c:v>
                </c:pt>
                <c:pt idx="17">
                  <c:v>259</c:v>
                </c:pt>
                <c:pt idx="18">
                  <c:v>257</c:v>
                </c:pt>
                <c:pt idx="19">
                  <c:v>308</c:v>
                </c:pt>
                <c:pt idx="20">
                  <c:v>438</c:v>
                </c:pt>
                <c:pt idx="21">
                  <c:v>376</c:v>
                </c:pt>
                <c:pt idx="22">
                  <c:v>451</c:v>
                </c:pt>
                <c:pt idx="23">
                  <c:v>352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579-4D51-A7C8-167CCBB3C58A}"/>
            </c:ext>
          </c:extLst>
        </c:ser>
        <c:ser>
          <c:idx val="3"/>
          <c:order val="3"/>
          <c:tx>
            <c:strRef>
              <c:f>title_diagram!$A$5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title_diagram!$B$1:$AD$1</c15:sqref>
                  </c15:fullRef>
                </c:ext>
              </c:extLst>
              <c:f>title_diagram!$G$1:$AD$1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title_diagram!$B$5:$AD$5</c15:sqref>
                  </c15:fullRef>
                </c:ext>
              </c:extLst>
              <c:f>title_diagram!$G$5:$AD$5</c:f>
              <c:numCache>
                <c:formatCode>General</c:formatCode>
                <c:ptCount val="24"/>
                <c:pt idx="0">
                  <c:v>584</c:v>
                </c:pt>
                <c:pt idx="1">
                  <c:v>436</c:v>
                </c:pt>
                <c:pt idx="2">
                  <c:v>310</c:v>
                </c:pt>
                <c:pt idx="3">
                  <c:v>673</c:v>
                </c:pt>
                <c:pt idx="4">
                  <c:v>643</c:v>
                </c:pt>
                <c:pt idx="5">
                  <c:v>422</c:v>
                </c:pt>
                <c:pt idx="6">
                  <c:v>398</c:v>
                </c:pt>
                <c:pt idx="7">
                  <c:v>328</c:v>
                </c:pt>
                <c:pt idx="8">
                  <c:v>499</c:v>
                </c:pt>
                <c:pt idx="9">
                  <c:v>301</c:v>
                </c:pt>
                <c:pt idx="10">
                  <c:v>247</c:v>
                </c:pt>
                <c:pt idx="11">
                  <c:v>465</c:v>
                </c:pt>
                <c:pt idx="12">
                  <c:v>382</c:v>
                </c:pt>
                <c:pt idx="13">
                  <c:v>308</c:v>
                </c:pt>
                <c:pt idx="14">
                  <c:v>304</c:v>
                </c:pt>
                <c:pt idx="15">
                  <c:v>310</c:v>
                </c:pt>
                <c:pt idx="16">
                  <c:v>160</c:v>
                </c:pt>
                <c:pt idx="17">
                  <c:v>119</c:v>
                </c:pt>
                <c:pt idx="18">
                  <c:v>100</c:v>
                </c:pt>
                <c:pt idx="19">
                  <c:v>159</c:v>
                </c:pt>
                <c:pt idx="20">
                  <c:v>185</c:v>
                </c:pt>
                <c:pt idx="21">
                  <c:v>167</c:v>
                </c:pt>
                <c:pt idx="22">
                  <c:v>238</c:v>
                </c:pt>
                <c:pt idx="23">
                  <c:v>124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C579-4D51-A7C8-167CCBB3C58A}"/>
            </c:ext>
          </c:extLst>
        </c:ser>
        <c:ser>
          <c:idx val="4"/>
          <c:order val="4"/>
          <c:tx>
            <c:strRef>
              <c:f>title_diagram!$A$6</c:f>
              <c:strCache>
                <c:ptCount val="1"/>
                <c:pt idx="0">
                  <c:v>ru</c:v>
                </c:pt>
              </c:strCache>
            </c:strRef>
          </c:tx>
          <c:spPr>
            <a:ln w="381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title_diagram!$B$1:$AD$1</c15:sqref>
                  </c15:fullRef>
                </c:ext>
              </c:extLst>
              <c:f>title_diagram!$G$1:$AD$1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title_diagram!$B$6:$AD$6</c15:sqref>
                  </c15:fullRef>
                </c:ext>
              </c:extLst>
              <c:f>title_diagram!$G$6:$AD$6</c:f>
              <c:numCache>
                <c:formatCode>General</c:formatCode>
                <c:ptCount val="24"/>
                <c:pt idx="0">
                  <c:v>120</c:v>
                </c:pt>
                <c:pt idx="1">
                  <c:v>93</c:v>
                </c:pt>
                <c:pt idx="2">
                  <c:v>65</c:v>
                </c:pt>
                <c:pt idx="3">
                  <c:v>78</c:v>
                </c:pt>
                <c:pt idx="4">
                  <c:v>53</c:v>
                </c:pt>
                <c:pt idx="5">
                  <c:v>70</c:v>
                </c:pt>
                <c:pt idx="6">
                  <c:v>33</c:v>
                </c:pt>
                <c:pt idx="7">
                  <c:v>59</c:v>
                </c:pt>
                <c:pt idx="8">
                  <c:v>57</c:v>
                </c:pt>
                <c:pt idx="9">
                  <c:v>63</c:v>
                </c:pt>
                <c:pt idx="10">
                  <c:v>61</c:v>
                </c:pt>
                <c:pt idx="11">
                  <c:v>61</c:v>
                </c:pt>
                <c:pt idx="12">
                  <c:v>52</c:v>
                </c:pt>
                <c:pt idx="13">
                  <c:v>61</c:v>
                </c:pt>
                <c:pt idx="14">
                  <c:v>74</c:v>
                </c:pt>
                <c:pt idx="15">
                  <c:v>64</c:v>
                </c:pt>
                <c:pt idx="16">
                  <c:v>40</c:v>
                </c:pt>
                <c:pt idx="17">
                  <c:v>35</c:v>
                </c:pt>
                <c:pt idx="18">
                  <c:v>23</c:v>
                </c:pt>
                <c:pt idx="19">
                  <c:v>43</c:v>
                </c:pt>
                <c:pt idx="20">
                  <c:v>31</c:v>
                </c:pt>
                <c:pt idx="21">
                  <c:v>37</c:v>
                </c:pt>
                <c:pt idx="22">
                  <c:v>42</c:v>
                </c:pt>
                <c:pt idx="2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79-4D51-A7C8-167CCBB3C58A}"/>
            </c:ext>
          </c:extLst>
        </c:ser>
        <c:ser>
          <c:idx val="5"/>
          <c:order val="5"/>
          <c:tx>
            <c:strRef>
              <c:f>title_diagram!$A$7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title_diagram!$B$1:$AD$1</c15:sqref>
                  </c15:fullRef>
                </c:ext>
              </c:extLst>
              <c:f>title_diagram!$G$1:$AD$1</c:f>
              <c:strCache>
                <c:ptCount val="24"/>
                <c:pt idx="0">
                  <c:v>2022-06</c:v>
                </c:pt>
                <c:pt idx="1">
                  <c:v>2022-07</c:v>
                </c:pt>
                <c:pt idx="2">
                  <c:v>2022-08</c:v>
                </c:pt>
                <c:pt idx="3">
                  <c:v>2022-09</c:v>
                </c:pt>
                <c:pt idx="4">
                  <c:v>2022-10</c:v>
                </c:pt>
                <c:pt idx="5">
                  <c:v>2022-11</c:v>
                </c:pt>
                <c:pt idx="6">
                  <c:v>2022-12</c:v>
                </c:pt>
                <c:pt idx="7">
                  <c:v>2023-01</c:v>
                </c:pt>
                <c:pt idx="8">
                  <c:v>2023-02</c:v>
                </c:pt>
                <c:pt idx="9">
                  <c:v>2023-03</c:v>
                </c:pt>
                <c:pt idx="10">
                  <c:v>2023-04</c:v>
                </c:pt>
                <c:pt idx="11">
                  <c:v>2023-05</c:v>
                </c:pt>
                <c:pt idx="12">
                  <c:v>2023-06</c:v>
                </c:pt>
                <c:pt idx="13">
                  <c:v>2023-07</c:v>
                </c:pt>
                <c:pt idx="14">
                  <c:v>2023-08</c:v>
                </c:pt>
                <c:pt idx="15">
                  <c:v>2023-09</c:v>
                </c:pt>
                <c:pt idx="16">
                  <c:v>2023-10</c:v>
                </c:pt>
                <c:pt idx="17">
                  <c:v>2023-11</c:v>
                </c:pt>
                <c:pt idx="18">
                  <c:v>2023-12</c:v>
                </c:pt>
                <c:pt idx="19">
                  <c:v>2024-01</c:v>
                </c:pt>
                <c:pt idx="20">
                  <c:v>2024-02</c:v>
                </c:pt>
                <c:pt idx="21">
                  <c:v>2024-03</c:v>
                </c:pt>
                <c:pt idx="22">
                  <c:v>2024-05</c:v>
                </c:pt>
                <c:pt idx="23">
                  <c:v>2024-06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title_diagram!$B$7:$AD$7</c15:sqref>
                  </c15:fullRef>
                </c:ext>
              </c:extLst>
              <c:f>title_diagram!$G$7:$AD$7</c:f>
              <c:numCache>
                <c:formatCode>General</c:formatCode>
                <c:ptCount val="24"/>
                <c:pt idx="0">
                  <c:v>386</c:v>
                </c:pt>
                <c:pt idx="1">
                  <c:v>341</c:v>
                </c:pt>
                <c:pt idx="2">
                  <c:v>293</c:v>
                </c:pt>
                <c:pt idx="3">
                  <c:v>432</c:v>
                </c:pt>
                <c:pt idx="4">
                  <c:v>350</c:v>
                </c:pt>
                <c:pt idx="5">
                  <c:v>287</c:v>
                </c:pt>
                <c:pt idx="6">
                  <c:v>246</c:v>
                </c:pt>
                <c:pt idx="7">
                  <c:v>211</c:v>
                </c:pt>
                <c:pt idx="8">
                  <c:v>304</c:v>
                </c:pt>
                <c:pt idx="9">
                  <c:v>248</c:v>
                </c:pt>
                <c:pt idx="10">
                  <c:v>137</c:v>
                </c:pt>
                <c:pt idx="11">
                  <c:v>250</c:v>
                </c:pt>
                <c:pt idx="12">
                  <c:v>210</c:v>
                </c:pt>
                <c:pt idx="13">
                  <c:v>198</c:v>
                </c:pt>
                <c:pt idx="14">
                  <c:v>222</c:v>
                </c:pt>
                <c:pt idx="15">
                  <c:v>160</c:v>
                </c:pt>
                <c:pt idx="16">
                  <c:v>110</c:v>
                </c:pt>
                <c:pt idx="17">
                  <c:v>100</c:v>
                </c:pt>
                <c:pt idx="18">
                  <c:v>68</c:v>
                </c:pt>
                <c:pt idx="19">
                  <c:v>131</c:v>
                </c:pt>
                <c:pt idx="20">
                  <c:v>130</c:v>
                </c:pt>
                <c:pt idx="21">
                  <c:v>109</c:v>
                </c:pt>
                <c:pt idx="22">
                  <c:v>158</c:v>
                </c:pt>
                <c:pt idx="23">
                  <c:v>102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C579-4D51-A7C8-167CCBB3C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95488"/>
        <c:axId val="2551926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title_diagram!$A$2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title_diagram!$B$1:$AD$1</c15:sqref>
                        </c15:fullRef>
                        <c15:formulaRef>
                          <c15:sqref>title_diagram!$G$1:$AD$1</c15:sqref>
                        </c15:formulaRef>
                      </c:ext>
                    </c:extLst>
                    <c:strCache>
                      <c:ptCount val="24"/>
                      <c:pt idx="0">
                        <c:v>2022-06</c:v>
                      </c:pt>
                      <c:pt idx="1">
                        <c:v>2022-07</c:v>
                      </c:pt>
                      <c:pt idx="2">
                        <c:v>2022-08</c:v>
                      </c:pt>
                      <c:pt idx="3">
                        <c:v>2022-09</c:v>
                      </c:pt>
                      <c:pt idx="4">
                        <c:v>2022-10</c:v>
                      </c:pt>
                      <c:pt idx="5">
                        <c:v>2022-11</c:v>
                      </c:pt>
                      <c:pt idx="6">
                        <c:v>2022-12</c:v>
                      </c:pt>
                      <c:pt idx="7">
                        <c:v>2023-01</c:v>
                      </c:pt>
                      <c:pt idx="8">
                        <c:v>2023-02</c:v>
                      </c:pt>
                      <c:pt idx="9">
                        <c:v>2023-03</c:v>
                      </c:pt>
                      <c:pt idx="10">
                        <c:v>2023-04</c:v>
                      </c:pt>
                      <c:pt idx="11">
                        <c:v>2023-05</c:v>
                      </c:pt>
                      <c:pt idx="12">
                        <c:v>2023-06</c:v>
                      </c:pt>
                      <c:pt idx="13">
                        <c:v>2023-07</c:v>
                      </c:pt>
                      <c:pt idx="14">
                        <c:v>2023-08</c:v>
                      </c:pt>
                      <c:pt idx="15">
                        <c:v>2023-09</c:v>
                      </c:pt>
                      <c:pt idx="16">
                        <c:v>2023-10</c:v>
                      </c:pt>
                      <c:pt idx="17">
                        <c:v>2023-11</c:v>
                      </c:pt>
                      <c:pt idx="18">
                        <c:v>2023-12</c:v>
                      </c:pt>
                      <c:pt idx="19">
                        <c:v>2024-01</c:v>
                      </c:pt>
                      <c:pt idx="20">
                        <c:v>2024-02</c:v>
                      </c:pt>
                      <c:pt idx="21">
                        <c:v>2024-03</c:v>
                      </c:pt>
                      <c:pt idx="22">
                        <c:v>2024-05</c:v>
                      </c:pt>
                      <c:pt idx="23">
                        <c:v>2024-06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title_diagram!$B$2:$AD$2</c15:sqref>
                        </c15:fullRef>
                        <c15:formulaRef>
                          <c15:sqref>title_diagram!$G$2:$AD$2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268</c:v>
                      </c:pt>
                      <c:pt idx="1">
                        <c:v>218</c:v>
                      </c:pt>
                      <c:pt idx="2">
                        <c:v>155</c:v>
                      </c:pt>
                      <c:pt idx="3">
                        <c:v>216</c:v>
                      </c:pt>
                      <c:pt idx="4">
                        <c:v>270</c:v>
                      </c:pt>
                      <c:pt idx="5">
                        <c:v>207</c:v>
                      </c:pt>
                      <c:pt idx="6">
                        <c:v>245</c:v>
                      </c:pt>
                      <c:pt idx="7">
                        <c:v>213</c:v>
                      </c:pt>
                      <c:pt idx="8">
                        <c:v>197</c:v>
                      </c:pt>
                      <c:pt idx="9">
                        <c:v>148</c:v>
                      </c:pt>
                      <c:pt idx="10">
                        <c:v>122</c:v>
                      </c:pt>
                      <c:pt idx="11">
                        <c:v>225</c:v>
                      </c:pt>
                      <c:pt idx="12">
                        <c:v>230</c:v>
                      </c:pt>
                      <c:pt idx="13">
                        <c:v>264</c:v>
                      </c:pt>
                      <c:pt idx="14">
                        <c:v>221</c:v>
                      </c:pt>
                      <c:pt idx="15">
                        <c:v>192</c:v>
                      </c:pt>
                      <c:pt idx="16">
                        <c:v>86</c:v>
                      </c:pt>
                      <c:pt idx="17">
                        <c:v>70</c:v>
                      </c:pt>
                      <c:pt idx="18">
                        <c:v>100</c:v>
                      </c:pt>
                      <c:pt idx="19">
                        <c:v>117</c:v>
                      </c:pt>
                      <c:pt idx="20">
                        <c:v>177</c:v>
                      </c:pt>
                      <c:pt idx="21">
                        <c:v>130</c:v>
                      </c:pt>
                      <c:pt idx="22">
                        <c:v>114</c:v>
                      </c:pt>
                      <c:pt idx="23">
                        <c:v>123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579-4D51-A7C8-167CCBB3C58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title_diagram!$A$8</c15:sqref>
                        </c15:formulaRef>
                      </c:ext>
                    </c:extLst>
                    <c:strCache>
                      <c:ptCount val="1"/>
                      <c:pt idx="0">
                        <c:v>nl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title_diagram!$B$1:$AD$1</c15:sqref>
                        </c15:fullRef>
                        <c15:formulaRef>
                          <c15:sqref>title_diagram!$G$1:$AD$1</c15:sqref>
                        </c15:formulaRef>
                      </c:ext>
                    </c:extLst>
                    <c:strCache>
                      <c:ptCount val="24"/>
                      <c:pt idx="0">
                        <c:v>2022-06</c:v>
                      </c:pt>
                      <c:pt idx="1">
                        <c:v>2022-07</c:v>
                      </c:pt>
                      <c:pt idx="2">
                        <c:v>2022-08</c:v>
                      </c:pt>
                      <c:pt idx="3">
                        <c:v>2022-09</c:v>
                      </c:pt>
                      <c:pt idx="4">
                        <c:v>2022-10</c:v>
                      </c:pt>
                      <c:pt idx="5">
                        <c:v>2022-11</c:v>
                      </c:pt>
                      <c:pt idx="6">
                        <c:v>2022-12</c:v>
                      </c:pt>
                      <c:pt idx="7">
                        <c:v>2023-01</c:v>
                      </c:pt>
                      <c:pt idx="8">
                        <c:v>2023-02</c:v>
                      </c:pt>
                      <c:pt idx="9">
                        <c:v>2023-03</c:v>
                      </c:pt>
                      <c:pt idx="10">
                        <c:v>2023-04</c:v>
                      </c:pt>
                      <c:pt idx="11">
                        <c:v>2023-05</c:v>
                      </c:pt>
                      <c:pt idx="12">
                        <c:v>2023-06</c:v>
                      </c:pt>
                      <c:pt idx="13">
                        <c:v>2023-07</c:v>
                      </c:pt>
                      <c:pt idx="14">
                        <c:v>2023-08</c:v>
                      </c:pt>
                      <c:pt idx="15">
                        <c:v>2023-09</c:v>
                      </c:pt>
                      <c:pt idx="16">
                        <c:v>2023-10</c:v>
                      </c:pt>
                      <c:pt idx="17">
                        <c:v>2023-11</c:v>
                      </c:pt>
                      <c:pt idx="18">
                        <c:v>2023-12</c:v>
                      </c:pt>
                      <c:pt idx="19">
                        <c:v>2024-01</c:v>
                      </c:pt>
                      <c:pt idx="20">
                        <c:v>2024-02</c:v>
                      </c:pt>
                      <c:pt idx="21">
                        <c:v>2024-03</c:v>
                      </c:pt>
                      <c:pt idx="22">
                        <c:v>2024-05</c:v>
                      </c:pt>
                      <c:pt idx="23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title_diagram!$B$8:$AD$8</c15:sqref>
                        </c15:fullRef>
                        <c15:formulaRef>
                          <c15:sqref>title_diagram!$G$8:$AD$8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79-4D51-A7C8-167CCBB3C58A}"/>
                  </c:ext>
                </c:extLst>
              </c15:ser>
            </c15:filteredLineSeries>
          </c:ext>
        </c:extLst>
      </c:lineChart>
      <c:catAx>
        <c:axId val="2551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2608"/>
        <c:crosses val="autoZero"/>
        <c:auto val="1"/>
        <c:lblAlgn val="ctr"/>
        <c:lblOffset val="100"/>
        <c:noMultiLvlLbl val="0"/>
      </c:catAx>
      <c:valAx>
        <c:axId val="2551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b="1">
                <a:solidFill>
                  <a:sysClr val="windowText" lastClr="000000"/>
                </a:solidFill>
              </a:rPr>
              <a:t>Reaction Span - All Languages except EN &amp;</a:t>
            </a:r>
            <a:r>
              <a:rPr lang="de-DE" b="1" baseline="0">
                <a:solidFill>
                  <a:sysClr val="windowText" lastClr="000000"/>
                </a:solidFill>
              </a:rPr>
              <a:t> ES</a:t>
            </a:r>
            <a:endParaRPr lang="de-D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title_diagram!$A$2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title_diagram!$B$1:$AD$1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title_diagram!$B$2:$AD$2</c:f>
              <c:numCache>
                <c:formatCode>General</c:formatCode>
                <c:ptCount val="29"/>
                <c:pt idx="0">
                  <c:v>176</c:v>
                </c:pt>
                <c:pt idx="1">
                  <c:v>759</c:v>
                </c:pt>
                <c:pt idx="2">
                  <c:v>904</c:v>
                </c:pt>
                <c:pt idx="3">
                  <c:v>451</c:v>
                </c:pt>
                <c:pt idx="4">
                  <c:v>307</c:v>
                </c:pt>
                <c:pt idx="5">
                  <c:v>268</c:v>
                </c:pt>
                <c:pt idx="6">
                  <c:v>218</c:v>
                </c:pt>
                <c:pt idx="7">
                  <c:v>155</c:v>
                </c:pt>
                <c:pt idx="8">
                  <c:v>216</c:v>
                </c:pt>
                <c:pt idx="9">
                  <c:v>270</c:v>
                </c:pt>
                <c:pt idx="10">
                  <c:v>207</c:v>
                </c:pt>
                <c:pt idx="11">
                  <c:v>245</c:v>
                </c:pt>
                <c:pt idx="12">
                  <c:v>213</c:v>
                </c:pt>
                <c:pt idx="13">
                  <c:v>197</c:v>
                </c:pt>
                <c:pt idx="14">
                  <c:v>148</c:v>
                </c:pt>
                <c:pt idx="15">
                  <c:v>122</c:v>
                </c:pt>
                <c:pt idx="16">
                  <c:v>225</c:v>
                </c:pt>
                <c:pt idx="17">
                  <c:v>230</c:v>
                </c:pt>
                <c:pt idx="18">
                  <c:v>264</c:v>
                </c:pt>
                <c:pt idx="19">
                  <c:v>221</c:v>
                </c:pt>
                <c:pt idx="20">
                  <c:v>192</c:v>
                </c:pt>
                <c:pt idx="21">
                  <c:v>86</c:v>
                </c:pt>
                <c:pt idx="22">
                  <c:v>70</c:v>
                </c:pt>
                <c:pt idx="23">
                  <c:v>100</c:v>
                </c:pt>
                <c:pt idx="24">
                  <c:v>117</c:v>
                </c:pt>
                <c:pt idx="25">
                  <c:v>177</c:v>
                </c:pt>
                <c:pt idx="26">
                  <c:v>130</c:v>
                </c:pt>
                <c:pt idx="27">
                  <c:v>114</c:v>
                </c:pt>
                <c:pt idx="28">
                  <c:v>123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5FA-43E5-974E-81074FB58B49}"/>
            </c:ext>
          </c:extLst>
        </c:ser>
        <c:ser>
          <c:idx val="3"/>
          <c:order val="3"/>
          <c:tx>
            <c:strRef>
              <c:f>title_diagram!$A$5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title_diagram!$B$5:$AD$5</c:f>
              <c:numCache>
                <c:formatCode>General</c:formatCode>
                <c:ptCount val="29"/>
                <c:pt idx="0">
                  <c:v>345</c:v>
                </c:pt>
                <c:pt idx="1">
                  <c:v>1646</c:v>
                </c:pt>
                <c:pt idx="2">
                  <c:v>2580</c:v>
                </c:pt>
                <c:pt idx="3">
                  <c:v>1062</c:v>
                </c:pt>
                <c:pt idx="4">
                  <c:v>852</c:v>
                </c:pt>
                <c:pt idx="5">
                  <c:v>584</c:v>
                </c:pt>
                <c:pt idx="6">
                  <c:v>436</c:v>
                </c:pt>
                <c:pt idx="7">
                  <c:v>310</c:v>
                </c:pt>
                <c:pt idx="8">
                  <c:v>673</c:v>
                </c:pt>
                <c:pt idx="9">
                  <c:v>643</c:v>
                </c:pt>
                <c:pt idx="10">
                  <c:v>422</c:v>
                </c:pt>
                <c:pt idx="11">
                  <c:v>398</c:v>
                </c:pt>
                <c:pt idx="12">
                  <c:v>328</c:v>
                </c:pt>
                <c:pt idx="13">
                  <c:v>499</c:v>
                </c:pt>
                <c:pt idx="14">
                  <c:v>301</c:v>
                </c:pt>
                <c:pt idx="15">
                  <c:v>247</c:v>
                </c:pt>
                <c:pt idx="16">
                  <c:v>465</c:v>
                </c:pt>
                <c:pt idx="17">
                  <c:v>382</c:v>
                </c:pt>
                <c:pt idx="18">
                  <c:v>308</c:v>
                </c:pt>
                <c:pt idx="19">
                  <c:v>304</c:v>
                </c:pt>
                <c:pt idx="20">
                  <c:v>310</c:v>
                </c:pt>
                <c:pt idx="21">
                  <c:v>160</c:v>
                </c:pt>
                <c:pt idx="22">
                  <c:v>119</c:v>
                </c:pt>
                <c:pt idx="23">
                  <c:v>100</c:v>
                </c:pt>
                <c:pt idx="24">
                  <c:v>159</c:v>
                </c:pt>
                <c:pt idx="25">
                  <c:v>185</c:v>
                </c:pt>
                <c:pt idx="26">
                  <c:v>167</c:v>
                </c:pt>
                <c:pt idx="27">
                  <c:v>238</c:v>
                </c:pt>
                <c:pt idx="28">
                  <c:v>124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5FA-43E5-974E-81074FB58B49}"/>
            </c:ext>
          </c:extLst>
        </c:ser>
        <c:ser>
          <c:idx val="4"/>
          <c:order val="4"/>
          <c:tx>
            <c:strRef>
              <c:f>title_diagram!$A$6</c:f>
              <c:strCache>
                <c:ptCount val="1"/>
                <c:pt idx="0">
                  <c:v>ru</c:v>
                </c:pt>
              </c:strCache>
            </c:strRef>
          </c:tx>
          <c:spPr>
            <a:ln w="381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title_diagram!$B$6:$AD$6</c:f>
              <c:numCache>
                <c:formatCode>General</c:formatCode>
                <c:ptCount val="29"/>
                <c:pt idx="0">
                  <c:v>41</c:v>
                </c:pt>
                <c:pt idx="1">
                  <c:v>127</c:v>
                </c:pt>
                <c:pt idx="2">
                  <c:v>150</c:v>
                </c:pt>
                <c:pt idx="3">
                  <c:v>74</c:v>
                </c:pt>
                <c:pt idx="4">
                  <c:v>52</c:v>
                </c:pt>
                <c:pt idx="5">
                  <c:v>120</c:v>
                </c:pt>
                <c:pt idx="6">
                  <c:v>93</c:v>
                </c:pt>
                <c:pt idx="7">
                  <c:v>65</c:v>
                </c:pt>
                <c:pt idx="8">
                  <c:v>78</c:v>
                </c:pt>
                <c:pt idx="9">
                  <c:v>53</c:v>
                </c:pt>
                <c:pt idx="10">
                  <c:v>70</c:v>
                </c:pt>
                <c:pt idx="11">
                  <c:v>33</c:v>
                </c:pt>
                <c:pt idx="12">
                  <c:v>59</c:v>
                </c:pt>
                <c:pt idx="13">
                  <c:v>57</c:v>
                </c:pt>
                <c:pt idx="14">
                  <c:v>63</c:v>
                </c:pt>
                <c:pt idx="15">
                  <c:v>61</c:v>
                </c:pt>
                <c:pt idx="16">
                  <c:v>61</c:v>
                </c:pt>
                <c:pt idx="17">
                  <c:v>52</c:v>
                </c:pt>
                <c:pt idx="18">
                  <c:v>61</c:v>
                </c:pt>
                <c:pt idx="19">
                  <c:v>74</c:v>
                </c:pt>
                <c:pt idx="20">
                  <c:v>64</c:v>
                </c:pt>
                <c:pt idx="21">
                  <c:v>40</c:v>
                </c:pt>
                <c:pt idx="22">
                  <c:v>35</c:v>
                </c:pt>
                <c:pt idx="23">
                  <c:v>23</c:v>
                </c:pt>
                <c:pt idx="24">
                  <c:v>43</c:v>
                </c:pt>
                <c:pt idx="25">
                  <c:v>31</c:v>
                </c:pt>
                <c:pt idx="26">
                  <c:v>37</c:v>
                </c:pt>
                <c:pt idx="27">
                  <c:v>42</c:v>
                </c:pt>
                <c:pt idx="28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FA-43E5-974E-81074FB58B49}"/>
            </c:ext>
          </c:extLst>
        </c:ser>
        <c:ser>
          <c:idx val="5"/>
          <c:order val="5"/>
          <c:tx>
            <c:strRef>
              <c:f>title_diagram!$A$7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title_diagram!$B$7:$AD$7</c:f>
              <c:numCache>
                <c:formatCode>General</c:formatCode>
                <c:ptCount val="29"/>
                <c:pt idx="0">
                  <c:v>242</c:v>
                </c:pt>
                <c:pt idx="1">
                  <c:v>1176</c:v>
                </c:pt>
                <c:pt idx="2">
                  <c:v>1638</c:v>
                </c:pt>
                <c:pt idx="3">
                  <c:v>707</c:v>
                </c:pt>
                <c:pt idx="4">
                  <c:v>558</c:v>
                </c:pt>
                <c:pt idx="5">
                  <c:v>386</c:v>
                </c:pt>
                <c:pt idx="6">
                  <c:v>341</c:v>
                </c:pt>
                <c:pt idx="7">
                  <c:v>293</c:v>
                </c:pt>
                <c:pt idx="8">
                  <c:v>432</c:v>
                </c:pt>
                <c:pt idx="9">
                  <c:v>350</c:v>
                </c:pt>
                <c:pt idx="10">
                  <c:v>287</c:v>
                </c:pt>
                <c:pt idx="11">
                  <c:v>246</c:v>
                </c:pt>
                <c:pt idx="12">
                  <c:v>211</c:v>
                </c:pt>
                <c:pt idx="13">
                  <c:v>304</c:v>
                </c:pt>
                <c:pt idx="14">
                  <c:v>248</c:v>
                </c:pt>
                <c:pt idx="15">
                  <c:v>137</c:v>
                </c:pt>
                <c:pt idx="16">
                  <c:v>250</c:v>
                </c:pt>
                <c:pt idx="17">
                  <c:v>210</c:v>
                </c:pt>
                <c:pt idx="18">
                  <c:v>198</c:v>
                </c:pt>
                <c:pt idx="19">
                  <c:v>222</c:v>
                </c:pt>
                <c:pt idx="20">
                  <c:v>160</c:v>
                </c:pt>
                <c:pt idx="21">
                  <c:v>110</c:v>
                </c:pt>
                <c:pt idx="22">
                  <c:v>100</c:v>
                </c:pt>
                <c:pt idx="23">
                  <c:v>68</c:v>
                </c:pt>
                <c:pt idx="24">
                  <c:v>131</c:v>
                </c:pt>
                <c:pt idx="25">
                  <c:v>130</c:v>
                </c:pt>
                <c:pt idx="26">
                  <c:v>109</c:v>
                </c:pt>
                <c:pt idx="27">
                  <c:v>158</c:v>
                </c:pt>
                <c:pt idx="28">
                  <c:v>102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5FA-43E5-974E-81074FB58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95488"/>
        <c:axId val="2551926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title_diagram!$A$3</c15:sqref>
                        </c15:formulaRef>
                      </c:ext>
                    </c:extLst>
                    <c:strCache>
                      <c:ptCount val="1"/>
                      <c:pt idx="0">
                        <c:v>en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title_diagram!$B$1:$AD$1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title_diagram!$B$3:$AD$3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2056</c:v>
                      </c:pt>
                      <c:pt idx="1">
                        <c:v>10590</c:v>
                      </c:pt>
                      <c:pt idx="2">
                        <c:v>13943</c:v>
                      </c:pt>
                      <c:pt idx="3">
                        <c:v>6431</c:v>
                      </c:pt>
                      <c:pt idx="4">
                        <c:v>4595</c:v>
                      </c:pt>
                      <c:pt idx="5">
                        <c:v>3158</c:v>
                      </c:pt>
                      <c:pt idx="6">
                        <c:v>2737</c:v>
                      </c:pt>
                      <c:pt idx="7">
                        <c:v>2584</c:v>
                      </c:pt>
                      <c:pt idx="8">
                        <c:v>3076</c:v>
                      </c:pt>
                      <c:pt idx="9">
                        <c:v>3142</c:v>
                      </c:pt>
                      <c:pt idx="10">
                        <c:v>2479</c:v>
                      </c:pt>
                      <c:pt idx="11">
                        <c:v>2575</c:v>
                      </c:pt>
                      <c:pt idx="12">
                        <c:v>2198</c:v>
                      </c:pt>
                      <c:pt idx="13">
                        <c:v>2295</c:v>
                      </c:pt>
                      <c:pt idx="14">
                        <c:v>2052</c:v>
                      </c:pt>
                      <c:pt idx="15">
                        <c:v>1507</c:v>
                      </c:pt>
                      <c:pt idx="16">
                        <c:v>2464</c:v>
                      </c:pt>
                      <c:pt idx="17">
                        <c:v>2109</c:v>
                      </c:pt>
                      <c:pt idx="18">
                        <c:v>1860</c:v>
                      </c:pt>
                      <c:pt idx="19">
                        <c:v>1911</c:v>
                      </c:pt>
                      <c:pt idx="20">
                        <c:v>1882</c:v>
                      </c:pt>
                      <c:pt idx="21">
                        <c:v>1025</c:v>
                      </c:pt>
                      <c:pt idx="22">
                        <c:v>1373</c:v>
                      </c:pt>
                      <c:pt idx="23">
                        <c:v>1143</c:v>
                      </c:pt>
                      <c:pt idx="24">
                        <c:v>1497</c:v>
                      </c:pt>
                      <c:pt idx="25">
                        <c:v>1648</c:v>
                      </c:pt>
                      <c:pt idx="26">
                        <c:v>1628</c:v>
                      </c:pt>
                      <c:pt idx="27">
                        <c:v>1909</c:v>
                      </c:pt>
                      <c:pt idx="28">
                        <c:v>1182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5FA-43E5-974E-81074FB58B4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title_diagram!$A$4</c15:sqref>
                        </c15:formulaRef>
                      </c:ext>
                    </c:extLst>
                    <c:strCache>
                      <c:ptCount val="1"/>
                      <c:pt idx="0">
                        <c:v>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title_diagram!$B$4:$AD$4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748</c:v>
                      </c:pt>
                      <c:pt idx="1">
                        <c:v>3971</c:v>
                      </c:pt>
                      <c:pt idx="2">
                        <c:v>4531</c:v>
                      </c:pt>
                      <c:pt idx="3">
                        <c:v>1715</c:v>
                      </c:pt>
                      <c:pt idx="4">
                        <c:v>1227</c:v>
                      </c:pt>
                      <c:pt idx="5">
                        <c:v>924</c:v>
                      </c:pt>
                      <c:pt idx="6">
                        <c:v>759</c:v>
                      </c:pt>
                      <c:pt idx="7">
                        <c:v>666</c:v>
                      </c:pt>
                      <c:pt idx="8">
                        <c:v>1060</c:v>
                      </c:pt>
                      <c:pt idx="9">
                        <c:v>985</c:v>
                      </c:pt>
                      <c:pt idx="10">
                        <c:v>677</c:v>
                      </c:pt>
                      <c:pt idx="11">
                        <c:v>623</c:v>
                      </c:pt>
                      <c:pt idx="12">
                        <c:v>535</c:v>
                      </c:pt>
                      <c:pt idx="13">
                        <c:v>613</c:v>
                      </c:pt>
                      <c:pt idx="14">
                        <c:v>563</c:v>
                      </c:pt>
                      <c:pt idx="15">
                        <c:v>391</c:v>
                      </c:pt>
                      <c:pt idx="16">
                        <c:v>659</c:v>
                      </c:pt>
                      <c:pt idx="17">
                        <c:v>624</c:v>
                      </c:pt>
                      <c:pt idx="18">
                        <c:v>556</c:v>
                      </c:pt>
                      <c:pt idx="19">
                        <c:v>416</c:v>
                      </c:pt>
                      <c:pt idx="20">
                        <c:v>401</c:v>
                      </c:pt>
                      <c:pt idx="21">
                        <c:v>363</c:v>
                      </c:pt>
                      <c:pt idx="22">
                        <c:v>259</c:v>
                      </c:pt>
                      <c:pt idx="23">
                        <c:v>257</c:v>
                      </c:pt>
                      <c:pt idx="24">
                        <c:v>308</c:v>
                      </c:pt>
                      <c:pt idx="25">
                        <c:v>438</c:v>
                      </c:pt>
                      <c:pt idx="26">
                        <c:v>376</c:v>
                      </c:pt>
                      <c:pt idx="27">
                        <c:v>451</c:v>
                      </c:pt>
                      <c:pt idx="28">
                        <c:v>352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5FA-43E5-974E-81074FB58B4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title_diagram!$A$8</c15:sqref>
                        </c15:formulaRef>
                      </c:ext>
                    </c:extLst>
                    <c:strCache>
                      <c:ptCount val="1"/>
                      <c:pt idx="0">
                        <c:v>nl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title_diagram!$B$1:$AD$1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title_diagram!$B$8:$AD$8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5FA-43E5-974E-81074FB58B49}"/>
                  </c:ext>
                </c:extLst>
              </c15:ser>
            </c15:filteredLineSeries>
          </c:ext>
        </c:extLst>
      </c:lineChart>
      <c:catAx>
        <c:axId val="2551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2608"/>
        <c:crosses val="autoZero"/>
        <c:auto val="1"/>
        <c:lblAlgn val="ctr"/>
        <c:lblOffset val="100"/>
        <c:noMultiLvlLbl val="0"/>
      </c:catAx>
      <c:valAx>
        <c:axId val="2551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b="1">
                <a:solidFill>
                  <a:sysClr val="windowText" lastClr="000000"/>
                </a:solidFill>
              </a:rPr>
              <a:t>Reaction Span - All Languages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title_diagram!$A$2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title_diagram!$B$1:$AD$1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title_diagram!$B$2:$AD$2</c:f>
              <c:numCache>
                <c:formatCode>General</c:formatCode>
                <c:ptCount val="29"/>
                <c:pt idx="0">
                  <c:v>176</c:v>
                </c:pt>
                <c:pt idx="1">
                  <c:v>759</c:v>
                </c:pt>
                <c:pt idx="2">
                  <c:v>904</c:v>
                </c:pt>
                <c:pt idx="3">
                  <c:v>451</c:v>
                </c:pt>
                <c:pt idx="4">
                  <c:v>307</c:v>
                </c:pt>
                <c:pt idx="5">
                  <c:v>268</c:v>
                </c:pt>
                <c:pt idx="6">
                  <c:v>218</c:v>
                </c:pt>
                <c:pt idx="7">
                  <c:v>155</c:v>
                </c:pt>
                <c:pt idx="8">
                  <c:v>216</c:v>
                </c:pt>
                <c:pt idx="9">
                  <c:v>270</c:v>
                </c:pt>
                <c:pt idx="10">
                  <c:v>207</c:v>
                </c:pt>
                <c:pt idx="11">
                  <c:v>245</c:v>
                </c:pt>
                <c:pt idx="12">
                  <c:v>213</c:v>
                </c:pt>
                <c:pt idx="13">
                  <c:v>197</c:v>
                </c:pt>
                <c:pt idx="14">
                  <c:v>148</c:v>
                </c:pt>
                <c:pt idx="15">
                  <c:v>122</c:v>
                </c:pt>
                <c:pt idx="16">
                  <c:v>225</c:v>
                </c:pt>
                <c:pt idx="17">
                  <c:v>230</c:v>
                </c:pt>
                <c:pt idx="18">
                  <c:v>264</c:v>
                </c:pt>
                <c:pt idx="19">
                  <c:v>221</c:v>
                </c:pt>
                <c:pt idx="20">
                  <c:v>192</c:v>
                </c:pt>
                <c:pt idx="21">
                  <c:v>86</c:v>
                </c:pt>
                <c:pt idx="22">
                  <c:v>70</c:v>
                </c:pt>
                <c:pt idx="23">
                  <c:v>100</c:v>
                </c:pt>
                <c:pt idx="24">
                  <c:v>117</c:v>
                </c:pt>
                <c:pt idx="25">
                  <c:v>177</c:v>
                </c:pt>
                <c:pt idx="26">
                  <c:v>130</c:v>
                </c:pt>
                <c:pt idx="27">
                  <c:v>114</c:v>
                </c:pt>
                <c:pt idx="28">
                  <c:v>123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96D-4AD6-9EE4-EC2540AC5DAE}"/>
            </c:ext>
          </c:extLst>
        </c:ser>
        <c:ser>
          <c:idx val="1"/>
          <c:order val="1"/>
          <c:tx>
            <c:strRef>
              <c:f>title_diagram!$A$3</c:f>
              <c:strCache>
                <c:ptCount val="1"/>
                <c:pt idx="0">
                  <c:v>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title_diagram!$B$1:$AD$1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title_diagram!$B$3:$AD$3</c:f>
              <c:numCache>
                <c:formatCode>General</c:formatCode>
                <c:ptCount val="29"/>
                <c:pt idx="0">
                  <c:v>2056</c:v>
                </c:pt>
                <c:pt idx="1">
                  <c:v>10590</c:v>
                </c:pt>
                <c:pt idx="2">
                  <c:v>13943</c:v>
                </c:pt>
                <c:pt idx="3">
                  <c:v>6431</c:v>
                </c:pt>
                <c:pt idx="4">
                  <c:v>4595</c:v>
                </c:pt>
                <c:pt idx="5">
                  <c:v>3158</c:v>
                </c:pt>
                <c:pt idx="6">
                  <c:v>2737</c:v>
                </c:pt>
                <c:pt idx="7">
                  <c:v>2584</c:v>
                </c:pt>
                <c:pt idx="8">
                  <c:v>3076</c:v>
                </c:pt>
                <c:pt idx="9">
                  <c:v>3142</c:v>
                </c:pt>
                <c:pt idx="10">
                  <c:v>2479</c:v>
                </c:pt>
                <c:pt idx="11">
                  <c:v>2575</c:v>
                </c:pt>
                <c:pt idx="12">
                  <c:v>2198</c:v>
                </c:pt>
                <c:pt idx="13">
                  <c:v>2295</c:v>
                </c:pt>
                <c:pt idx="14">
                  <c:v>2052</c:v>
                </c:pt>
                <c:pt idx="15">
                  <c:v>1507</c:v>
                </c:pt>
                <c:pt idx="16">
                  <c:v>2464</c:v>
                </c:pt>
                <c:pt idx="17">
                  <c:v>2109</c:v>
                </c:pt>
                <c:pt idx="18">
                  <c:v>1860</c:v>
                </c:pt>
                <c:pt idx="19">
                  <c:v>1911</c:v>
                </c:pt>
                <c:pt idx="20">
                  <c:v>1882</c:v>
                </c:pt>
                <c:pt idx="21">
                  <c:v>1025</c:v>
                </c:pt>
                <c:pt idx="22">
                  <c:v>1373</c:v>
                </c:pt>
                <c:pt idx="23">
                  <c:v>1143</c:v>
                </c:pt>
                <c:pt idx="24">
                  <c:v>1497</c:v>
                </c:pt>
                <c:pt idx="25">
                  <c:v>1648</c:v>
                </c:pt>
                <c:pt idx="26">
                  <c:v>1628</c:v>
                </c:pt>
                <c:pt idx="27">
                  <c:v>1909</c:v>
                </c:pt>
                <c:pt idx="28">
                  <c:v>1182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896D-4AD6-9EE4-EC2540AC5DAE}"/>
            </c:ext>
          </c:extLst>
        </c:ser>
        <c:ser>
          <c:idx val="2"/>
          <c:order val="2"/>
          <c:tx>
            <c:strRef>
              <c:f>title_diagram!$A$4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title_diagram!$B$1:$AD$1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title_diagram!$B$4:$AD$4</c:f>
              <c:numCache>
                <c:formatCode>General</c:formatCode>
                <c:ptCount val="29"/>
                <c:pt idx="0">
                  <c:v>748</c:v>
                </c:pt>
                <c:pt idx="1">
                  <c:v>3971</c:v>
                </c:pt>
                <c:pt idx="2">
                  <c:v>4531</c:v>
                </c:pt>
                <c:pt idx="3">
                  <c:v>1715</c:v>
                </c:pt>
                <c:pt idx="4">
                  <c:v>1227</c:v>
                </c:pt>
                <c:pt idx="5">
                  <c:v>924</c:v>
                </c:pt>
                <c:pt idx="6">
                  <c:v>759</c:v>
                </c:pt>
                <c:pt idx="7">
                  <c:v>666</c:v>
                </c:pt>
                <c:pt idx="8">
                  <c:v>1060</c:v>
                </c:pt>
                <c:pt idx="9">
                  <c:v>985</c:v>
                </c:pt>
                <c:pt idx="10">
                  <c:v>677</c:v>
                </c:pt>
                <c:pt idx="11">
                  <c:v>623</c:v>
                </c:pt>
                <c:pt idx="12">
                  <c:v>535</c:v>
                </c:pt>
                <c:pt idx="13">
                  <c:v>613</c:v>
                </c:pt>
                <c:pt idx="14">
                  <c:v>563</c:v>
                </c:pt>
                <c:pt idx="15">
                  <c:v>391</c:v>
                </c:pt>
                <c:pt idx="16">
                  <c:v>659</c:v>
                </c:pt>
                <c:pt idx="17">
                  <c:v>624</c:v>
                </c:pt>
                <c:pt idx="18">
                  <c:v>556</c:v>
                </c:pt>
                <c:pt idx="19">
                  <c:v>416</c:v>
                </c:pt>
                <c:pt idx="20">
                  <c:v>401</c:v>
                </c:pt>
                <c:pt idx="21">
                  <c:v>363</c:v>
                </c:pt>
                <c:pt idx="22">
                  <c:v>259</c:v>
                </c:pt>
                <c:pt idx="23">
                  <c:v>257</c:v>
                </c:pt>
                <c:pt idx="24">
                  <c:v>308</c:v>
                </c:pt>
                <c:pt idx="25">
                  <c:v>438</c:v>
                </c:pt>
                <c:pt idx="26">
                  <c:v>376</c:v>
                </c:pt>
                <c:pt idx="27">
                  <c:v>451</c:v>
                </c:pt>
                <c:pt idx="28">
                  <c:v>352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896D-4AD6-9EE4-EC2540AC5DAE}"/>
            </c:ext>
          </c:extLst>
        </c:ser>
        <c:ser>
          <c:idx val="3"/>
          <c:order val="3"/>
          <c:tx>
            <c:strRef>
              <c:f>title_diagram!$A$5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title_diagram!$B$5:$AD$5</c:f>
              <c:numCache>
                <c:formatCode>General</c:formatCode>
                <c:ptCount val="29"/>
                <c:pt idx="0">
                  <c:v>345</c:v>
                </c:pt>
                <c:pt idx="1">
                  <c:v>1646</c:v>
                </c:pt>
                <c:pt idx="2">
                  <c:v>2580</c:v>
                </c:pt>
                <c:pt idx="3">
                  <c:v>1062</c:v>
                </c:pt>
                <c:pt idx="4">
                  <c:v>852</c:v>
                </c:pt>
                <c:pt idx="5">
                  <c:v>584</c:v>
                </c:pt>
                <c:pt idx="6">
                  <c:v>436</c:v>
                </c:pt>
                <c:pt idx="7">
                  <c:v>310</c:v>
                </c:pt>
                <c:pt idx="8">
                  <c:v>673</c:v>
                </c:pt>
                <c:pt idx="9">
                  <c:v>643</c:v>
                </c:pt>
                <c:pt idx="10">
                  <c:v>422</c:v>
                </c:pt>
                <c:pt idx="11">
                  <c:v>398</c:v>
                </c:pt>
                <c:pt idx="12">
                  <c:v>328</c:v>
                </c:pt>
                <c:pt idx="13">
                  <c:v>499</c:v>
                </c:pt>
                <c:pt idx="14">
                  <c:v>301</c:v>
                </c:pt>
                <c:pt idx="15">
                  <c:v>247</c:v>
                </c:pt>
                <c:pt idx="16">
                  <c:v>465</c:v>
                </c:pt>
                <c:pt idx="17">
                  <c:v>382</c:v>
                </c:pt>
                <c:pt idx="18">
                  <c:v>308</c:v>
                </c:pt>
                <c:pt idx="19">
                  <c:v>304</c:v>
                </c:pt>
                <c:pt idx="20">
                  <c:v>310</c:v>
                </c:pt>
                <c:pt idx="21">
                  <c:v>160</c:v>
                </c:pt>
                <c:pt idx="22">
                  <c:v>119</c:v>
                </c:pt>
                <c:pt idx="23">
                  <c:v>100</c:v>
                </c:pt>
                <c:pt idx="24">
                  <c:v>159</c:v>
                </c:pt>
                <c:pt idx="25">
                  <c:v>185</c:v>
                </c:pt>
                <c:pt idx="26">
                  <c:v>167</c:v>
                </c:pt>
                <c:pt idx="27">
                  <c:v>238</c:v>
                </c:pt>
                <c:pt idx="28">
                  <c:v>124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96D-4AD6-9EE4-EC2540AC5DAE}"/>
            </c:ext>
          </c:extLst>
        </c:ser>
        <c:ser>
          <c:idx val="4"/>
          <c:order val="4"/>
          <c:tx>
            <c:strRef>
              <c:f>title_diagram!$A$6</c:f>
              <c:strCache>
                <c:ptCount val="1"/>
                <c:pt idx="0">
                  <c:v>ru</c:v>
                </c:pt>
              </c:strCache>
            </c:strRef>
          </c:tx>
          <c:spPr>
            <a:ln w="381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title_diagram!$B$6:$AD$6</c:f>
              <c:numCache>
                <c:formatCode>General</c:formatCode>
                <c:ptCount val="29"/>
                <c:pt idx="0">
                  <c:v>41</c:v>
                </c:pt>
                <c:pt idx="1">
                  <c:v>127</c:v>
                </c:pt>
                <c:pt idx="2">
                  <c:v>150</c:v>
                </c:pt>
                <c:pt idx="3">
                  <c:v>74</c:v>
                </c:pt>
                <c:pt idx="4">
                  <c:v>52</c:v>
                </c:pt>
                <c:pt idx="5">
                  <c:v>120</c:v>
                </c:pt>
                <c:pt idx="6">
                  <c:v>93</c:v>
                </c:pt>
                <c:pt idx="7">
                  <c:v>65</c:v>
                </c:pt>
                <c:pt idx="8">
                  <c:v>78</c:v>
                </c:pt>
                <c:pt idx="9">
                  <c:v>53</c:v>
                </c:pt>
                <c:pt idx="10">
                  <c:v>70</c:v>
                </c:pt>
                <c:pt idx="11">
                  <c:v>33</c:v>
                </c:pt>
                <c:pt idx="12">
                  <c:v>59</c:v>
                </c:pt>
                <c:pt idx="13">
                  <c:v>57</c:v>
                </c:pt>
                <c:pt idx="14">
                  <c:v>63</c:v>
                </c:pt>
                <c:pt idx="15">
                  <c:v>61</c:v>
                </c:pt>
                <c:pt idx="16">
                  <c:v>61</c:v>
                </c:pt>
                <c:pt idx="17">
                  <c:v>52</c:v>
                </c:pt>
                <c:pt idx="18">
                  <c:v>61</c:v>
                </c:pt>
                <c:pt idx="19">
                  <c:v>74</c:v>
                </c:pt>
                <c:pt idx="20">
                  <c:v>64</c:v>
                </c:pt>
                <c:pt idx="21">
                  <c:v>40</c:v>
                </c:pt>
                <c:pt idx="22">
                  <c:v>35</c:v>
                </c:pt>
                <c:pt idx="23">
                  <c:v>23</c:v>
                </c:pt>
                <c:pt idx="24">
                  <c:v>43</c:v>
                </c:pt>
                <c:pt idx="25">
                  <c:v>31</c:v>
                </c:pt>
                <c:pt idx="26">
                  <c:v>37</c:v>
                </c:pt>
                <c:pt idx="27">
                  <c:v>42</c:v>
                </c:pt>
                <c:pt idx="28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D-4AD6-9EE4-EC2540AC5DAE}"/>
            </c:ext>
          </c:extLst>
        </c:ser>
        <c:ser>
          <c:idx val="5"/>
          <c:order val="5"/>
          <c:tx>
            <c:strRef>
              <c:f>title_diagram!$A$7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title_diagram!$B$1:$AD$1</c:f>
              <c:strCache>
                <c:ptCount val="29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  <c:pt idx="12">
                  <c:v>2023-01</c:v>
                </c:pt>
                <c:pt idx="13">
                  <c:v>2023-02</c:v>
                </c:pt>
                <c:pt idx="14">
                  <c:v>2023-03</c:v>
                </c:pt>
                <c:pt idx="15">
                  <c:v>2023-04</c:v>
                </c:pt>
                <c:pt idx="16">
                  <c:v>2023-05</c:v>
                </c:pt>
                <c:pt idx="17">
                  <c:v>2023-06</c:v>
                </c:pt>
                <c:pt idx="18">
                  <c:v>2023-07</c:v>
                </c:pt>
                <c:pt idx="19">
                  <c:v>2023-08</c:v>
                </c:pt>
                <c:pt idx="20">
                  <c:v>2023-09</c:v>
                </c:pt>
                <c:pt idx="21">
                  <c:v>2023-10</c:v>
                </c:pt>
                <c:pt idx="22">
                  <c:v>2023-11</c:v>
                </c:pt>
                <c:pt idx="23">
                  <c:v>2023-12</c:v>
                </c:pt>
                <c:pt idx="24">
                  <c:v>2024-01</c:v>
                </c:pt>
                <c:pt idx="25">
                  <c:v>2024-02</c:v>
                </c:pt>
                <c:pt idx="26">
                  <c:v>2024-03</c:v>
                </c:pt>
                <c:pt idx="27">
                  <c:v>2024-05</c:v>
                </c:pt>
                <c:pt idx="28">
                  <c:v>2024-06</c:v>
                </c:pt>
              </c:strCache>
            </c:strRef>
          </c:cat>
          <c:val>
            <c:numRef>
              <c:f>title_diagram!$B$7:$AD$7</c:f>
              <c:numCache>
                <c:formatCode>General</c:formatCode>
                <c:ptCount val="29"/>
                <c:pt idx="0">
                  <c:v>242</c:v>
                </c:pt>
                <c:pt idx="1">
                  <c:v>1176</c:v>
                </c:pt>
                <c:pt idx="2">
                  <c:v>1638</c:v>
                </c:pt>
                <c:pt idx="3">
                  <c:v>707</c:v>
                </c:pt>
                <c:pt idx="4">
                  <c:v>558</c:v>
                </c:pt>
                <c:pt idx="5">
                  <c:v>386</c:v>
                </c:pt>
                <c:pt idx="6">
                  <c:v>341</c:v>
                </c:pt>
                <c:pt idx="7">
                  <c:v>293</c:v>
                </c:pt>
                <c:pt idx="8">
                  <c:v>432</c:v>
                </c:pt>
                <c:pt idx="9">
                  <c:v>350</c:v>
                </c:pt>
                <c:pt idx="10">
                  <c:v>287</c:v>
                </c:pt>
                <c:pt idx="11">
                  <c:v>246</c:v>
                </c:pt>
                <c:pt idx="12">
                  <c:v>211</c:v>
                </c:pt>
                <c:pt idx="13">
                  <c:v>304</c:v>
                </c:pt>
                <c:pt idx="14">
                  <c:v>248</c:v>
                </c:pt>
                <c:pt idx="15">
                  <c:v>137</c:v>
                </c:pt>
                <c:pt idx="16">
                  <c:v>250</c:v>
                </c:pt>
                <c:pt idx="17">
                  <c:v>210</c:v>
                </c:pt>
                <c:pt idx="18">
                  <c:v>198</c:v>
                </c:pt>
                <c:pt idx="19">
                  <c:v>222</c:v>
                </c:pt>
                <c:pt idx="20">
                  <c:v>160</c:v>
                </c:pt>
                <c:pt idx="21">
                  <c:v>110</c:v>
                </c:pt>
                <c:pt idx="22">
                  <c:v>100</c:v>
                </c:pt>
                <c:pt idx="23">
                  <c:v>68</c:v>
                </c:pt>
                <c:pt idx="24">
                  <c:v>131</c:v>
                </c:pt>
                <c:pt idx="25">
                  <c:v>130</c:v>
                </c:pt>
                <c:pt idx="26">
                  <c:v>109</c:v>
                </c:pt>
                <c:pt idx="27">
                  <c:v>158</c:v>
                </c:pt>
                <c:pt idx="28">
                  <c:v>102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96D-4AD6-9EE4-EC2540AC5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95488"/>
        <c:axId val="255192608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title_diagram!$A$8</c15:sqref>
                        </c15:formulaRef>
                      </c:ext>
                    </c:extLst>
                    <c:strCache>
                      <c:ptCount val="1"/>
                      <c:pt idx="0">
                        <c:v>nl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title_diagram!$B$1:$AD$1</c15:sqref>
                        </c15:formulaRef>
                      </c:ext>
                    </c:extLst>
                    <c:strCache>
                      <c:ptCount val="29"/>
                      <c:pt idx="0">
                        <c:v>2022-01</c:v>
                      </c:pt>
                      <c:pt idx="1">
                        <c:v>2022-02</c:v>
                      </c:pt>
                      <c:pt idx="2">
                        <c:v>2022-03</c:v>
                      </c:pt>
                      <c:pt idx="3">
                        <c:v>2022-04</c:v>
                      </c:pt>
                      <c:pt idx="4">
                        <c:v>2022-05</c:v>
                      </c:pt>
                      <c:pt idx="5">
                        <c:v>2022-06</c:v>
                      </c:pt>
                      <c:pt idx="6">
                        <c:v>2022-07</c:v>
                      </c:pt>
                      <c:pt idx="7">
                        <c:v>2022-08</c:v>
                      </c:pt>
                      <c:pt idx="8">
                        <c:v>2022-09</c:v>
                      </c:pt>
                      <c:pt idx="9">
                        <c:v>2022-10</c:v>
                      </c:pt>
                      <c:pt idx="10">
                        <c:v>2022-11</c:v>
                      </c:pt>
                      <c:pt idx="11">
                        <c:v>2022-12</c:v>
                      </c:pt>
                      <c:pt idx="12">
                        <c:v>2023-01</c:v>
                      </c:pt>
                      <c:pt idx="13">
                        <c:v>2023-02</c:v>
                      </c:pt>
                      <c:pt idx="14">
                        <c:v>2023-03</c:v>
                      </c:pt>
                      <c:pt idx="15">
                        <c:v>2023-04</c:v>
                      </c:pt>
                      <c:pt idx="16">
                        <c:v>2023-05</c:v>
                      </c:pt>
                      <c:pt idx="17">
                        <c:v>2023-06</c:v>
                      </c:pt>
                      <c:pt idx="18">
                        <c:v>2023-07</c:v>
                      </c:pt>
                      <c:pt idx="19">
                        <c:v>2023-08</c:v>
                      </c:pt>
                      <c:pt idx="20">
                        <c:v>2023-09</c:v>
                      </c:pt>
                      <c:pt idx="21">
                        <c:v>2023-10</c:v>
                      </c:pt>
                      <c:pt idx="22">
                        <c:v>2023-11</c:v>
                      </c:pt>
                      <c:pt idx="23">
                        <c:v>2023-12</c:v>
                      </c:pt>
                      <c:pt idx="24">
                        <c:v>2024-01</c:v>
                      </c:pt>
                      <c:pt idx="25">
                        <c:v>2024-02</c:v>
                      </c:pt>
                      <c:pt idx="26">
                        <c:v>2024-03</c:v>
                      </c:pt>
                      <c:pt idx="27">
                        <c:v>2024-05</c:v>
                      </c:pt>
                      <c:pt idx="28">
                        <c:v>2024-06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title_diagram!$B$8:$AD$8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96D-4AD6-9EE4-EC2540AC5DAE}"/>
                  </c:ext>
                </c:extLst>
              </c15:ser>
            </c15:filteredLineSeries>
          </c:ext>
        </c:extLst>
      </c:lineChart>
      <c:catAx>
        <c:axId val="2551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2608"/>
        <c:crosses val="autoZero"/>
        <c:auto val="1"/>
        <c:lblAlgn val="ctr"/>
        <c:lblOffset val="100"/>
        <c:noMultiLvlLbl val="0"/>
      </c:catAx>
      <c:valAx>
        <c:axId val="2551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1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Afd with Nazi Terms</a:t>
            </a:r>
            <a:r>
              <a:rPr lang="en-US" baseline="0"/>
              <a:t> in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'reaction span'!$A$2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'reaction span'!$B$1:$CU$1</c:f>
              <c:strCache>
                <c:ptCount val="98"/>
                <c:pt idx="0">
                  <c:v>2016-02</c:v>
                </c:pt>
                <c:pt idx="1">
                  <c:v>2016-03</c:v>
                </c:pt>
                <c:pt idx="2">
                  <c:v>2016-04</c:v>
                </c:pt>
                <c:pt idx="3">
                  <c:v>2016-05</c:v>
                </c:pt>
                <c:pt idx="4">
                  <c:v>2016-06</c:v>
                </c:pt>
                <c:pt idx="5">
                  <c:v>2016-07</c:v>
                </c:pt>
                <c:pt idx="6">
                  <c:v>2016-08</c:v>
                </c:pt>
                <c:pt idx="7">
                  <c:v>2016-12</c:v>
                </c:pt>
                <c:pt idx="8">
                  <c:v>2017-01</c:v>
                </c:pt>
                <c:pt idx="9">
                  <c:v>2017-02</c:v>
                </c:pt>
                <c:pt idx="10">
                  <c:v>2017-03</c:v>
                </c:pt>
                <c:pt idx="11">
                  <c:v>2017-04</c:v>
                </c:pt>
                <c:pt idx="12">
                  <c:v>2017-05</c:v>
                </c:pt>
                <c:pt idx="13">
                  <c:v>2017-06</c:v>
                </c:pt>
                <c:pt idx="14">
                  <c:v>2017-07</c:v>
                </c:pt>
                <c:pt idx="15">
                  <c:v>2017-08</c:v>
                </c:pt>
                <c:pt idx="16">
                  <c:v>2017-09</c:v>
                </c:pt>
                <c:pt idx="17">
                  <c:v>2017-10</c:v>
                </c:pt>
                <c:pt idx="18">
                  <c:v>2017-11</c:v>
                </c:pt>
                <c:pt idx="19">
                  <c:v>2017-12</c:v>
                </c:pt>
                <c:pt idx="20">
                  <c:v>2018-01</c:v>
                </c:pt>
                <c:pt idx="21">
                  <c:v>2018-02</c:v>
                </c:pt>
                <c:pt idx="22">
                  <c:v>2018-03</c:v>
                </c:pt>
                <c:pt idx="23">
                  <c:v>2018-04</c:v>
                </c:pt>
                <c:pt idx="24">
                  <c:v>2018-05</c:v>
                </c:pt>
                <c:pt idx="25">
                  <c:v>2018-06</c:v>
                </c:pt>
                <c:pt idx="26">
                  <c:v>2018-07</c:v>
                </c:pt>
                <c:pt idx="27">
                  <c:v>2018-08</c:v>
                </c:pt>
                <c:pt idx="28">
                  <c:v>2018-09</c:v>
                </c:pt>
                <c:pt idx="29">
                  <c:v>2018-10</c:v>
                </c:pt>
                <c:pt idx="30">
                  <c:v>2018-11</c:v>
                </c:pt>
                <c:pt idx="31">
                  <c:v>2018-12</c:v>
                </c:pt>
                <c:pt idx="32">
                  <c:v>2019-01</c:v>
                </c:pt>
                <c:pt idx="33">
                  <c:v>2019-02</c:v>
                </c:pt>
                <c:pt idx="34">
                  <c:v>2019-03</c:v>
                </c:pt>
                <c:pt idx="35">
                  <c:v>2019-04</c:v>
                </c:pt>
                <c:pt idx="36">
                  <c:v>2019-05</c:v>
                </c:pt>
                <c:pt idx="37">
                  <c:v>2019-06</c:v>
                </c:pt>
                <c:pt idx="38">
                  <c:v>2019-07</c:v>
                </c:pt>
                <c:pt idx="39">
                  <c:v>2019-08</c:v>
                </c:pt>
                <c:pt idx="40">
                  <c:v>2019-09</c:v>
                </c:pt>
                <c:pt idx="41">
                  <c:v>2019-10</c:v>
                </c:pt>
                <c:pt idx="42">
                  <c:v>2019-11</c:v>
                </c:pt>
                <c:pt idx="43">
                  <c:v>2019-12</c:v>
                </c:pt>
                <c:pt idx="44">
                  <c:v>2020-01</c:v>
                </c:pt>
                <c:pt idx="45">
                  <c:v>2020-02</c:v>
                </c:pt>
                <c:pt idx="46">
                  <c:v>2020-03</c:v>
                </c:pt>
                <c:pt idx="47">
                  <c:v>2020-04</c:v>
                </c:pt>
                <c:pt idx="48">
                  <c:v>2020-05</c:v>
                </c:pt>
                <c:pt idx="49">
                  <c:v>2020-06</c:v>
                </c:pt>
                <c:pt idx="50">
                  <c:v>2020-07</c:v>
                </c:pt>
                <c:pt idx="51">
                  <c:v>2020-08</c:v>
                </c:pt>
                <c:pt idx="52">
                  <c:v>2020-09</c:v>
                </c:pt>
                <c:pt idx="53">
                  <c:v>2020-10</c:v>
                </c:pt>
                <c:pt idx="54">
                  <c:v>2020-11</c:v>
                </c:pt>
                <c:pt idx="55">
                  <c:v>2020-12</c:v>
                </c:pt>
                <c:pt idx="56">
                  <c:v>2021-01</c:v>
                </c:pt>
                <c:pt idx="57">
                  <c:v>2021-02</c:v>
                </c:pt>
                <c:pt idx="58">
                  <c:v>2021-03</c:v>
                </c:pt>
                <c:pt idx="59">
                  <c:v>2021-04</c:v>
                </c:pt>
                <c:pt idx="60">
                  <c:v>2021-05</c:v>
                </c:pt>
                <c:pt idx="61">
                  <c:v>2021-06</c:v>
                </c:pt>
                <c:pt idx="62">
                  <c:v>2021-07</c:v>
                </c:pt>
                <c:pt idx="63">
                  <c:v>2021-08</c:v>
                </c:pt>
                <c:pt idx="64">
                  <c:v>2021-09</c:v>
                </c:pt>
                <c:pt idx="65">
                  <c:v>2021-10</c:v>
                </c:pt>
                <c:pt idx="66">
                  <c:v>2021-11</c:v>
                </c:pt>
                <c:pt idx="67">
                  <c:v>2021-12</c:v>
                </c:pt>
                <c:pt idx="68">
                  <c:v>2022-01</c:v>
                </c:pt>
                <c:pt idx="69">
                  <c:v>2022-02</c:v>
                </c:pt>
                <c:pt idx="70">
                  <c:v>2022-03</c:v>
                </c:pt>
                <c:pt idx="71">
                  <c:v>2022-04</c:v>
                </c:pt>
                <c:pt idx="72">
                  <c:v>2022-05</c:v>
                </c:pt>
                <c:pt idx="73">
                  <c:v>2022-06</c:v>
                </c:pt>
                <c:pt idx="74">
                  <c:v>2022-07</c:v>
                </c:pt>
                <c:pt idx="75">
                  <c:v>2022-08</c:v>
                </c:pt>
                <c:pt idx="76">
                  <c:v>2022-09</c:v>
                </c:pt>
                <c:pt idx="77">
                  <c:v>2022-10</c:v>
                </c:pt>
                <c:pt idx="78">
                  <c:v>2022-11</c:v>
                </c:pt>
                <c:pt idx="79">
                  <c:v>2022-12</c:v>
                </c:pt>
                <c:pt idx="80">
                  <c:v>2023-01</c:v>
                </c:pt>
                <c:pt idx="81">
                  <c:v>2023-02</c:v>
                </c:pt>
                <c:pt idx="82">
                  <c:v>2023-03</c:v>
                </c:pt>
                <c:pt idx="83">
                  <c:v>2023-04</c:v>
                </c:pt>
                <c:pt idx="84">
                  <c:v>2023-05</c:v>
                </c:pt>
                <c:pt idx="85">
                  <c:v>2023-06</c:v>
                </c:pt>
                <c:pt idx="86">
                  <c:v>2023-07</c:v>
                </c:pt>
                <c:pt idx="87">
                  <c:v>2023-08</c:v>
                </c:pt>
                <c:pt idx="88">
                  <c:v>2023-09</c:v>
                </c:pt>
                <c:pt idx="89">
                  <c:v>2023-10</c:v>
                </c:pt>
                <c:pt idx="90">
                  <c:v>2023-11</c:v>
                </c:pt>
                <c:pt idx="91">
                  <c:v>2023-12</c:v>
                </c:pt>
                <c:pt idx="92">
                  <c:v>2024-01</c:v>
                </c:pt>
                <c:pt idx="93">
                  <c:v>2024-02</c:v>
                </c:pt>
                <c:pt idx="94">
                  <c:v>2024-03</c:v>
                </c:pt>
                <c:pt idx="95">
                  <c:v>2024-04</c:v>
                </c:pt>
                <c:pt idx="96">
                  <c:v>2024-05</c:v>
                </c:pt>
                <c:pt idx="97">
                  <c:v>2024-06</c:v>
                </c:pt>
              </c:strCache>
            </c:strRef>
          </c:cat>
          <c:val>
            <c:numRef>
              <c:f>'reaction span'!$B$2:$CU$2</c:f>
              <c:numCache>
                <c:formatCode>General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7</c:v>
                </c:pt>
                <c:pt idx="8">
                  <c:v>14</c:v>
                </c:pt>
                <c:pt idx="9">
                  <c:v>9</c:v>
                </c:pt>
                <c:pt idx="10">
                  <c:v>8</c:v>
                </c:pt>
                <c:pt idx="11">
                  <c:v>26</c:v>
                </c:pt>
                <c:pt idx="12">
                  <c:v>9</c:v>
                </c:pt>
                <c:pt idx="13">
                  <c:v>4</c:v>
                </c:pt>
                <c:pt idx="14">
                  <c:v>7</c:v>
                </c:pt>
                <c:pt idx="15">
                  <c:v>1</c:v>
                </c:pt>
                <c:pt idx="16">
                  <c:v>24</c:v>
                </c:pt>
                <c:pt idx="17">
                  <c:v>7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8</c:v>
                </c:pt>
                <c:pt idx="22">
                  <c:v>21</c:v>
                </c:pt>
                <c:pt idx="23">
                  <c:v>12</c:v>
                </c:pt>
                <c:pt idx="24">
                  <c:v>13</c:v>
                </c:pt>
                <c:pt idx="25">
                  <c:v>20</c:v>
                </c:pt>
                <c:pt idx="26">
                  <c:v>1</c:v>
                </c:pt>
                <c:pt idx="27">
                  <c:v>27</c:v>
                </c:pt>
                <c:pt idx="28">
                  <c:v>39</c:v>
                </c:pt>
                <c:pt idx="29">
                  <c:v>33</c:v>
                </c:pt>
                <c:pt idx="30">
                  <c:v>17</c:v>
                </c:pt>
                <c:pt idx="31">
                  <c:v>19</c:v>
                </c:pt>
                <c:pt idx="32">
                  <c:v>8</c:v>
                </c:pt>
                <c:pt idx="33">
                  <c:v>10</c:v>
                </c:pt>
                <c:pt idx="34">
                  <c:v>8</c:v>
                </c:pt>
                <c:pt idx="35">
                  <c:v>12</c:v>
                </c:pt>
                <c:pt idx="36">
                  <c:v>10</c:v>
                </c:pt>
                <c:pt idx="37">
                  <c:v>16</c:v>
                </c:pt>
                <c:pt idx="38">
                  <c:v>25</c:v>
                </c:pt>
                <c:pt idx="39">
                  <c:v>29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6</c:v>
                </c:pt>
                <c:pt idx="44">
                  <c:v>5</c:v>
                </c:pt>
                <c:pt idx="45">
                  <c:v>24</c:v>
                </c:pt>
                <c:pt idx="46">
                  <c:v>47</c:v>
                </c:pt>
                <c:pt idx="47">
                  <c:v>3</c:v>
                </c:pt>
                <c:pt idx="48">
                  <c:v>26</c:v>
                </c:pt>
                <c:pt idx="49">
                  <c:v>7</c:v>
                </c:pt>
                <c:pt idx="50">
                  <c:v>18</c:v>
                </c:pt>
                <c:pt idx="51">
                  <c:v>3</c:v>
                </c:pt>
                <c:pt idx="52">
                  <c:v>7</c:v>
                </c:pt>
                <c:pt idx="53">
                  <c:v>15</c:v>
                </c:pt>
                <c:pt idx="54">
                  <c:v>11</c:v>
                </c:pt>
                <c:pt idx="55">
                  <c:v>14</c:v>
                </c:pt>
                <c:pt idx="56">
                  <c:v>13</c:v>
                </c:pt>
                <c:pt idx="57">
                  <c:v>21</c:v>
                </c:pt>
                <c:pt idx="58">
                  <c:v>46</c:v>
                </c:pt>
                <c:pt idx="59">
                  <c:v>3</c:v>
                </c:pt>
                <c:pt idx="60">
                  <c:v>3</c:v>
                </c:pt>
                <c:pt idx="61">
                  <c:v>11</c:v>
                </c:pt>
                <c:pt idx="62">
                  <c:v>2</c:v>
                </c:pt>
                <c:pt idx="63">
                  <c:v>6</c:v>
                </c:pt>
                <c:pt idx="64">
                  <c:v>12</c:v>
                </c:pt>
                <c:pt idx="65">
                  <c:v>9</c:v>
                </c:pt>
                <c:pt idx="66">
                  <c:v>4</c:v>
                </c:pt>
                <c:pt idx="67">
                  <c:v>7</c:v>
                </c:pt>
                <c:pt idx="68">
                  <c:v>13</c:v>
                </c:pt>
                <c:pt idx="69">
                  <c:v>7</c:v>
                </c:pt>
                <c:pt idx="70">
                  <c:v>21</c:v>
                </c:pt>
                <c:pt idx="71">
                  <c:v>2</c:v>
                </c:pt>
                <c:pt idx="72">
                  <c:v>2</c:v>
                </c:pt>
                <c:pt idx="73">
                  <c:v>4</c:v>
                </c:pt>
                <c:pt idx="74">
                  <c:v>4</c:v>
                </c:pt>
                <c:pt idx="75">
                  <c:v>1</c:v>
                </c:pt>
                <c:pt idx="76">
                  <c:v>3</c:v>
                </c:pt>
                <c:pt idx="77">
                  <c:v>5</c:v>
                </c:pt>
                <c:pt idx="78">
                  <c:v>1</c:v>
                </c:pt>
                <c:pt idx="79">
                  <c:v>16</c:v>
                </c:pt>
                <c:pt idx="80">
                  <c:v>4</c:v>
                </c:pt>
                <c:pt idx="81">
                  <c:v>7</c:v>
                </c:pt>
                <c:pt idx="82">
                  <c:v>4</c:v>
                </c:pt>
                <c:pt idx="83">
                  <c:v>37</c:v>
                </c:pt>
                <c:pt idx="84">
                  <c:v>13</c:v>
                </c:pt>
                <c:pt idx="85">
                  <c:v>23</c:v>
                </c:pt>
                <c:pt idx="86">
                  <c:v>67</c:v>
                </c:pt>
                <c:pt idx="87">
                  <c:v>14</c:v>
                </c:pt>
                <c:pt idx="88">
                  <c:v>37</c:v>
                </c:pt>
                <c:pt idx="89">
                  <c:v>7</c:v>
                </c:pt>
                <c:pt idx="90">
                  <c:v>39</c:v>
                </c:pt>
                <c:pt idx="91">
                  <c:v>24</c:v>
                </c:pt>
                <c:pt idx="92">
                  <c:v>117</c:v>
                </c:pt>
                <c:pt idx="93">
                  <c:v>56</c:v>
                </c:pt>
                <c:pt idx="94">
                  <c:v>42</c:v>
                </c:pt>
                <c:pt idx="95">
                  <c:v>22</c:v>
                </c:pt>
                <c:pt idx="96">
                  <c:v>65</c:v>
                </c:pt>
                <c:pt idx="9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C-4462-8C30-FC30D9308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988064"/>
        <c:axId val="250986144"/>
      </c:lineChart>
      <c:catAx>
        <c:axId val="25098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0986144"/>
        <c:crosses val="autoZero"/>
        <c:auto val="1"/>
        <c:lblAlgn val="ctr"/>
        <c:lblOffset val="100"/>
        <c:noMultiLvlLbl val="0"/>
      </c:catAx>
      <c:valAx>
        <c:axId val="25098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098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Afd with Nazi Terms</a:t>
            </a:r>
            <a:r>
              <a:rPr lang="en-US" baseline="0"/>
              <a:t> in Text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'reaction span_test_text'!$A$2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'reaction span_test_text'!$B$1:$CU$1</c:f>
              <c:strCache>
                <c:ptCount val="98"/>
                <c:pt idx="0">
                  <c:v>2016-02</c:v>
                </c:pt>
                <c:pt idx="1">
                  <c:v>2016-03</c:v>
                </c:pt>
                <c:pt idx="2">
                  <c:v>2016-04</c:v>
                </c:pt>
                <c:pt idx="3">
                  <c:v>2016-05</c:v>
                </c:pt>
                <c:pt idx="4">
                  <c:v>2016-06</c:v>
                </c:pt>
                <c:pt idx="5">
                  <c:v>2016-07</c:v>
                </c:pt>
                <c:pt idx="6">
                  <c:v>2016-08</c:v>
                </c:pt>
                <c:pt idx="7">
                  <c:v>2016-12</c:v>
                </c:pt>
                <c:pt idx="8">
                  <c:v>2017-01</c:v>
                </c:pt>
                <c:pt idx="9">
                  <c:v>2017-02</c:v>
                </c:pt>
                <c:pt idx="10">
                  <c:v>2017-03</c:v>
                </c:pt>
                <c:pt idx="11">
                  <c:v>2017-04</c:v>
                </c:pt>
                <c:pt idx="12">
                  <c:v>2017-05</c:v>
                </c:pt>
                <c:pt idx="13">
                  <c:v>2017-06</c:v>
                </c:pt>
                <c:pt idx="14">
                  <c:v>2017-07</c:v>
                </c:pt>
                <c:pt idx="15">
                  <c:v>2017-08</c:v>
                </c:pt>
                <c:pt idx="16">
                  <c:v>2017-09</c:v>
                </c:pt>
                <c:pt idx="17">
                  <c:v>2017-10</c:v>
                </c:pt>
                <c:pt idx="18">
                  <c:v>2017-11</c:v>
                </c:pt>
                <c:pt idx="19">
                  <c:v>2017-12</c:v>
                </c:pt>
                <c:pt idx="20">
                  <c:v>2018-01</c:v>
                </c:pt>
                <c:pt idx="21">
                  <c:v>2018-02</c:v>
                </c:pt>
                <c:pt idx="22">
                  <c:v>2018-03</c:v>
                </c:pt>
                <c:pt idx="23">
                  <c:v>2018-04</c:v>
                </c:pt>
                <c:pt idx="24">
                  <c:v>2018-05</c:v>
                </c:pt>
                <c:pt idx="25">
                  <c:v>2018-06</c:v>
                </c:pt>
                <c:pt idx="26">
                  <c:v>2018-07</c:v>
                </c:pt>
                <c:pt idx="27">
                  <c:v>2018-08</c:v>
                </c:pt>
                <c:pt idx="28">
                  <c:v>2018-09</c:v>
                </c:pt>
                <c:pt idx="29">
                  <c:v>2018-10</c:v>
                </c:pt>
                <c:pt idx="30">
                  <c:v>2018-11</c:v>
                </c:pt>
                <c:pt idx="31">
                  <c:v>2018-12</c:v>
                </c:pt>
                <c:pt idx="32">
                  <c:v>2019-01</c:v>
                </c:pt>
                <c:pt idx="33">
                  <c:v>2019-02</c:v>
                </c:pt>
                <c:pt idx="34">
                  <c:v>2019-03</c:v>
                </c:pt>
                <c:pt idx="35">
                  <c:v>2019-04</c:v>
                </c:pt>
                <c:pt idx="36">
                  <c:v>2019-05</c:v>
                </c:pt>
                <c:pt idx="37">
                  <c:v>2019-06</c:v>
                </c:pt>
                <c:pt idx="38">
                  <c:v>2019-07</c:v>
                </c:pt>
                <c:pt idx="39">
                  <c:v>2019-08</c:v>
                </c:pt>
                <c:pt idx="40">
                  <c:v>2019-09</c:v>
                </c:pt>
                <c:pt idx="41">
                  <c:v>2019-10</c:v>
                </c:pt>
                <c:pt idx="42">
                  <c:v>2019-11</c:v>
                </c:pt>
                <c:pt idx="43">
                  <c:v>2019-12</c:v>
                </c:pt>
                <c:pt idx="44">
                  <c:v>2020-01</c:v>
                </c:pt>
                <c:pt idx="45">
                  <c:v>2020-02</c:v>
                </c:pt>
                <c:pt idx="46">
                  <c:v>2020-03</c:v>
                </c:pt>
                <c:pt idx="47">
                  <c:v>2020-04</c:v>
                </c:pt>
                <c:pt idx="48">
                  <c:v>2020-05</c:v>
                </c:pt>
                <c:pt idx="49">
                  <c:v>2020-06</c:v>
                </c:pt>
                <c:pt idx="50">
                  <c:v>2020-07</c:v>
                </c:pt>
                <c:pt idx="51">
                  <c:v>2020-08</c:v>
                </c:pt>
                <c:pt idx="52">
                  <c:v>2020-09</c:v>
                </c:pt>
                <c:pt idx="53">
                  <c:v>2020-10</c:v>
                </c:pt>
                <c:pt idx="54">
                  <c:v>2020-11</c:v>
                </c:pt>
                <c:pt idx="55">
                  <c:v>2020-12</c:v>
                </c:pt>
                <c:pt idx="56">
                  <c:v>2021-01</c:v>
                </c:pt>
                <c:pt idx="57">
                  <c:v>2021-02</c:v>
                </c:pt>
                <c:pt idx="58">
                  <c:v>2021-03</c:v>
                </c:pt>
                <c:pt idx="59">
                  <c:v>2021-04</c:v>
                </c:pt>
                <c:pt idx="60">
                  <c:v>2021-05</c:v>
                </c:pt>
                <c:pt idx="61">
                  <c:v>2021-06</c:v>
                </c:pt>
                <c:pt idx="62">
                  <c:v>2021-07</c:v>
                </c:pt>
                <c:pt idx="63">
                  <c:v>2021-08</c:v>
                </c:pt>
                <c:pt idx="64">
                  <c:v>2021-09</c:v>
                </c:pt>
                <c:pt idx="65">
                  <c:v>2021-10</c:v>
                </c:pt>
                <c:pt idx="66">
                  <c:v>2021-11</c:v>
                </c:pt>
                <c:pt idx="67">
                  <c:v>2021-12</c:v>
                </c:pt>
                <c:pt idx="68">
                  <c:v>2022-01</c:v>
                </c:pt>
                <c:pt idx="69">
                  <c:v>2022-02</c:v>
                </c:pt>
                <c:pt idx="70">
                  <c:v>2022-03</c:v>
                </c:pt>
                <c:pt idx="71">
                  <c:v>2022-04</c:v>
                </c:pt>
                <c:pt idx="72">
                  <c:v>2022-05</c:v>
                </c:pt>
                <c:pt idx="73">
                  <c:v>2022-06</c:v>
                </c:pt>
                <c:pt idx="74">
                  <c:v>2022-07</c:v>
                </c:pt>
                <c:pt idx="75">
                  <c:v>2022-08</c:v>
                </c:pt>
                <c:pt idx="76">
                  <c:v>2022-09</c:v>
                </c:pt>
                <c:pt idx="77">
                  <c:v>2022-10</c:v>
                </c:pt>
                <c:pt idx="78">
                  <c:v>2022-11</c:v>
                </c:pt>
                <c:pt idx="79">
                  <c:v>2022-12</c:v>
                </c:pt>
                <c:pt idx="80">
                  <c:v>2023-01</c:v>
                </c:pt>
                <c:pt idx="81">
                  <c:v>2023-02</c:v>
                </c:pt>
                <c:pt idx="82">
                  <c:v>2023-03</c:v>
                </c:pt>
                <c:pt idx="83">
                  <c:v>2023-04</c:v>
                </c:pt>
                <c:pt idx="84">
                  <c:v>2023-05</c:v>
                </c:pt>
                <c:pt idx="85">
                  <c:v>2023-06</c:v>
                </c:pt>
                <c:pt idx="86">
                  <c:v>2023-07</c:v>
                </c:pt>
                <c:pt idx="87">
                  <c:v>2023-08</c:v>
                </c:pt>
                <c:pt idx="88">
                  <c:v>2023-09</c:v>
                </c:pt>
                <c:pt idx="89">
                  <c:v>2023-10</c:v>
                </c:pt>
                <c:pt idx="90">
                  <c:v>2023-11</c:v>
                </c:pt>
                <c:pt idx="91">
                  <c:v>2023-12</c:v>
                </c:pt>
                <c:pt idx="92">
                  <c:v>2024-01</c:v>
                </c:pt>
                <c:pt idx="93">
                  <c:v>2024-02</c:v>
                </c:pt>
                <c:pt idx="94">
                  <c:v>2024-03</c:v>
                </c:pt>
                <c:pt idx="95">
                  <c:v>2024-04</c:v>
                </c:pt>
                <c:pt idx="96">
                  <c:v>2024-05</c:v>
                </c:pt>
                <c:pt idx="97">
                  <c:v>2024-06</c:v>
                </c:pt>
              </c:strCache>
            </c:strRef>
          </c:cat>
          <c:val>
            <c:numRef>
              <c:f>'reaction span_test_text'!$B$2:$CU$2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1</c:v>
                </c:pt>
                <c:pt idx="7">
                  <c:v>235</c:v>
                </c:pt>
                <c:pt idx="8">
                  <c:v>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2</c:v>
                </c:pt>
                <c:pt idx="15">
                  <c:v>6</c:v>
                </c:pt>
                <c:pt idx="16">
                  <c:v>13</c:v>
                </c:pt>
                <c:pt idx="17">
                  <c:v>4</c:v>
                </c:pt>
                <c:pt idx="18">
                  <c:v>328</c:v>
                </c:pt>
                <c:pt idx="19">
                  <c:v>2</c:v>
                </c:pt>
                <c:pt idx="20">
                  <c:v>336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2</c:v>
                </c:pt>
                <c:pt idx="31">
                  <c:v>4</c:v>
                </c:pt>
                <c:pt idx="32">
                  <c:v>967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3</c:v>
                </c:pt>
                <c:pt idx="43">
                  <c:v>2</c:v>
                </c:pt>
                <c:pt idx="44">
                  <c:v>180</c:v>
                </c:pt>
                <c:pt idx="45">
                  <c:v>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3</c:v>
                </c:pt>
                <c:pt idx="66">
                  <c:v>90</c:v>
                </c:pt>
                <c:pt idx="67">
                  <c:v>#N/A</c:v>
                </c:pt>
                <c:pt idx="68">
                  <c:v>3</c:v>
                </c:pt>
                <c:pt idx="69">
                  <c:v>160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5</c:v>
                </c:pt>
                <c:pt idx="91">
                  <c:v>213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3</c:v>
                </c:pt>
                <c:pt idx="96">
                  <c:v>10</c:v>
                </c:pt>
                <c:pt idx="97">
                  <c:v>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0-4DB1-B101-CFD642C37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988064"/>
        <c:axId val="250986144"/>
      </c:lineChart>
      <c:catAx>
        <c:axId val="25098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0986144"/>
        <c:crosses val="autoZero"/>
        <c:auto val="1"/>
        <c:lblAlgn val="ctr"/>
        <c:lblOffset val="100"/>
        <c:noMultiLvlLbl val="0"/>
      </c:catAx>
      <c:valAx>
        <c:axId val="25098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098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5386</xdr:colOff>
      <xdr:row>16</xdr:row>
      <xdr:rowOff>74544</xdr:rowOff>
    </xdr:from>
    <xdr:to>
      <xdr:col>18</xdr:col>
      <xdr:colOff>24847</xdr:colOff>
      <xdr:row>48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AD4B04-331B-47E1-8686-4D2A66675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298174</xdr:colOff>
      <xdr:row>16</xdr:row>
      <xdr:rowOff>82826</xdr:rowOff>
    </xdr:from>
    <xdr:to>
      <xdr:col>34</xdr:col>
      <xdr:colOff>483288</xdr:colOff>
      <xdr:row>48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0F62B0-CB26-41C3-A792-CCFB558B8F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24</xdr:row>
      <xdr:rowOff>123825</xdr:rowOff>
    </xdr:from>
    <xdr:to>
      <xdr:col>18</xdr:col>
      <xdr:colOff>28986</xdr:colOff>
      <xdr:row>57</xdr:row>
      <xdr:rowOff>40998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5A7EAC-A010-4625-BA52-FB27F2DE8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28</xdr:row>
      <xdr:rowOff>142875</xdr:rowOff>
    </xdr:from>
    <xdr:to>
      <xdr:col>18</xdr:col>
      <xdr:colOff>28986</xdr:colOff>
      <xdr:row>61</xdr:row>
      <xdr:rowOff>60048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95ABD1-4DB2-44BA-9C41-AE860BED4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171450</xdr:colOff>
      <xdr:row>32</xdr:row>
      <xdr:rowOff>23811</xdr:rowOff>
    </xdr:from>
    <xdr:to>
      <xdr:col>18</xdr:col>
      <xdr:colOff>190500</xdr:colOff>
      <xdr:row>64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BAB71AE-DEC7-85F1-EC82-BC2CA98F1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7</xdr:row>
      <xdr:rowOff>28575</xdr:rowOff>
    </xdr:from>
    <xdr:to>
      <xdr:col>24</xdr:col>
      <xdr:colOff>561975</xdr:colOff>
      <xdr:row>45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CE39A7-61B3-4528-92D3-8981900C3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5386</xdr:colOff>
      <xdr:row>10</xdr:row>
      <xdr:rowOff>74544</xdr:rowOff>
    </xdr:from>
    <xdr:to>
      <xdr:col>18</xdr:col>
      <xdr:colOff>24847</xdr:colOff>
      <xdr:row>42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BBACC-E0D1-8320-CE97-C1E1CB1BA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298174</xdr:colOff>
      <xdr:row>10</xdr:row>
      <xdr:rowOff>82826</xdr:rowOff>
    </xdr:from>
    <xdr:to>
      <xdr:col>34</xdr:col>
      <xdr:colOff>483288</xdr:colOff>
      <xdr:row>42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6050F1-75E7-4FDB-8FDC-D8F5BA71E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18</xdr:row>
      <xdr:rowOff>123825</xdr:rowOff>
    </xdr:from>
    <xdr:to>
      <xdr:col>18</xdr:col>
      <xdr:colOff>28986</xdr:colOff>
      <xdr:row>51</xdr:row>
      <xdr:rowOff>40998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FCFC7B-636A-44AD-A4A2-AB5216D2E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22</xdr:row>
      <xdr:rowOff>142875</xdr:rowOff>
    </xdr:from>
    <xdr:to>
      <xdr:col>18</xdr:col>
      <xdr:colOff>28986</xdr:colOff>
      <xdr:row>55</xdr:row>
      <xdr:rowOff>60048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C28C23-EE4A-4ED3-A39B-F10E6E84B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952500</xdr:colOff>
      <xdr:row>8</xdr:row>
      <xdr:rowOff>82827</xdr:rowOff>
    </xdr:from>
    <xdr:to>
      <xdr:col>12</xdr:col>
      <xdr:colOff>720587</xdr:colOff>
      <xdr:row>35</xdr:row>
      <xdr:rowOff>57978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6A1FC2-7787-E576-6DD6-489DD32E2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405848</xdr:colOff>
      <xdr:row>8</xdr:row>
      <xdr:rowOff>82827</xdr:rowOff>
    </xdr:from>
    <xdr:to>
      <xdr:col>9</xdr:col>
      <xdr:colOff>33130</xdr:colOff>
      <xdr:row>35</xdr:row>
      <xdr:rowOff>57978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1527DE-9325-4C3A-B843-AD614574E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C1A16E-65CD-4060-85B9-E6AA8A9C2E20}" name="Table210" displayName="Table210" ref="A1:AD14" totalsRowShown="0" headerRowDxfId="299" dataDxfId="298">
  <autoFilter ref="A1:AD14" xr:uid="{506DDD9A-EBDB-4417-B407-CE671AA8EAE8}"/>
  <tableColumns count="30">
    <tableColumn id="1" xr3:uid="{65734996-3E8A-46F2-90E2-A7AD7B731A67}" name="Language" dataDxfId="297"/>
    <tableColumn id="2" xr3:uid="{B1528F76-69DF-4E5A-AFF2-E21715189FF9}" name="2022-01" dataDxfId="296">
      <calculatedColumnFormula array="1">INDEX(title_fullset!$C:$C, MATCH(1, ($A2=title_fullset!$A:$A) * (B$1=title_fullset!$B:$B), 0))</calculatedColumnFormula>
    </tableColumn>
    <tableColumn id="3" xr3:uid="{EB45AC3C-9AD3-433B-A6CD-278B6BFDD3E5}" name="2022-02" dataDxfId="295">
      <calculatedColumnFormula array="1">INDEX(title_fullset!$C:$C, MATCH(1, ($A2=title_fullset!$A:$A) * (C$1=title_fullset!$B:$B), 0))</calculatedColumnFormula>
    </tableColumn>
    <tableColumn id="4" xr3:uid="{82EA9AA5-F872-4D3D-B2A2-F3698E3DD528}" name="2022-03" dataDxfId="294">
      <calculatedColumnFormula array="1">INDEX(title_fullset!$C:$C, MATCH(1, ($A2=title_fullset!$A:$A) * (D$1=title_fullset!$B:$B), 0))</calculatedColumnFormula>
    </tableColumn>
    <tableColumn id="5" xr3:uid="{37AD5540-2B29-4E26-A630-3E3A08A494BA}" name="2022-04" dataDxfId="293">
      <calculatedColumnFormula array="1">INDEX(title_fullset!$C:$C, MATCH(1, ($A2=title_fullset!$A:$A) * (E$1=title_fullset!$B:$B), 0))</calculatedColumnFormula>
    </tableColumn>
    <tableColumn id="6" xr3:uid="{B4A1F6B9-83B7-4BD5-893A-FDD2DD38904E}" name="2022-05" dataDxfId="292">
      <calculatedColumnFormula array="1">INDEX(title_fullset!$C:$C, MATCH(1, ($A2=title_fullset!$A:$A) * (F$1=title_fullset!$B:$B), 0))</calculatedColumnFormula>
    </tableColumn>
    <tableColumn id="7" xr3:uid="{1176FE54-F850-448E-8F23-9F667834CE41}" name="2022-06" dataDxfId="291">
      <calculatedColumnFormula array="1">INDEX(title_fullset!$C:$C, MATCH(1, ($A2=title_fullset!$A:$A) * (G$1=title_fullset!$B:$B), 0))</calculatedColumnFormula>
    </tableColumn>
    <tableColumn id="8" xr3:uid="{F9B7C5C8-B7D2-4F5A-855E-C852EA98BA16}" name="2022-07" dataDxfId="290">
      <calculatedColumnFormula array="1">INDEX(title_fullset!$C:$C, MATCH(1, ($A2=title_fullset!$A:$A) * (H$1=title_fullset!$B:$B), 0))</calculatedColumnFormula>
    </tableColumn>
    <tableColumn id="9" xr3:uid="{0570056B-1DC3-4BE6-BF0A-5E2A86E18825}" name="2022-08" dataDxfId="289">
      <calculatedColumnFormula array="1">INDEX(title_fullset!$C:$C, MATCH(1, ($A2=title_fullset!$A:$A) * (I$1=title_fullset!$B:$B), 0))</calculatedColumnFormula>
    </tableColumn>
    <tableColumn id="10" xr3:uid="{85F87999-3BB7-49AB-8922-C67929435241}" name="2022-09" dataDxfId="288">
      <calculatedColumnFormula array="1">INDEX(title_fullset!$C:$C, MATCH(1, ($A2=title_fullset!$A:$A) * (J$1=title_fullset!$B:$B), 0))</calculatedColumnFormula>
    </tableColumn>
    <tableColumn id="11" xr3:uid="{FD6FE537-D10A-4E15-A4F8-AD6C5554FF77}" name="2022-10" dataDxfId="287">
      <calculatedColumnFormula array="1">INDEX(title_fullset!$C:$C, MATCH(1, ($A2=title_fullset!$A:$A) * (K$1=title_fullset!$B:$B), 0))</calculatedColumnFormula>
    </tableColumn>
    <tableColumn id="12" xr3:uid="{6A882C05-BBF6-4F56-8924-A7EABCE73920}" name="2022-11" dataDxfId="286">
      <calculatedColumnFormula array="1">INDEX(title_fullset!$C:$C, MATCH(1, ($A2=title_fullset!$A:$A) * (L$1=title_fullset!$B:$B), 0))</calculatedColumnFormula>
    </tableColumn>
    <tableColumn id="13" xr3:uid="{B99A8000-509F-416A-A0F0-95B0685BAD9B}" name="2022-12" dataDxfId="285">
      <calculatedColumnFormula array="1">INDEX(title_fullset!$C:$C, MATCH(1, ($A2=title_fullset!$A:$A) * (M$1=title_fullset!$B:$B), 0))</calculatedColumnFormula>
    </tableColumn>
    <tableColumn id="14" xr3:uid="{3419BC13-5E2C-48A4-88B7-7CD1206A0F86}" name="2023-01" dataDxfId="284">
      <calculatedColumnFormula array="1">INDEX(title_fullset!$C:$C, MATCH(1, ($A2=title_fullset!$A:$A) * (N$1=title_fullset!$B:$B), 0))</calculatedColumnFormula>
    </tableColumn>
    <tableColumn id="15" xr3:uid="{6C8711A1-3B51-4C9F-9295-3FC6D9EFF9B4}" name="2023-02" dataDxfId="283">
      <calculatedColumnFormula array="1">INDEX(title_fullset!$C:$C, MATCH(1, ($A2=title_fullset!$A:$A) * (O$1=title_fullset!$B:$B), 0))</calculatedColumnFormula>
    </tableColumn>
    <tableColumn id="16" xr3:uid="{2DEF3551-4547-405C-BFBA-E2741C97FE7B}" name="2023-03" dataDxfId="282">
      <calculatedColumnFormula array="1">INDEX(title_fullset!$C:$C, MATCH(1, ($A2=title_fullset!$A:$A) * (P$1=title_fullset!$B:$B), 0))</calculatedColumnFormula>
    </tableColumn>
    <tableColumn id="17" xr3:uid="{3F478331-C741-4213-B09B-8460C057DBD6}" name="2023-04" dataDxfId="281">
      <calculatedColumnFormula array="1">INDEX(title_fullset!$C:$C, MATCH(1, ($A2=title_fullset!$A:$A) * (Q$1=title_fullset!$B:$B), 0))</calculatedColumnFormula>
    </tableColumn>
    <tableColumn id="18" xr3:uid="{4AF60CF4-3046-4648-891B-993E4E9A1A61}" name="2023-05" dataDxfId="280">
      <calculatedColumnFormula array="1">INDEX(title_fullset!$C:$C, MATCH(1, ($A2=title_fullset!$A:$A) * (R$1=title_fullset!$B:$B), 0))</calculatedColumnFormula>
    </tableColumn>
    <tableColumn id="19" xr3:uid="{E12ACF77-2F9B-4C06-8DF9-544962C09FCC}" name="2023-06" dataDxfId="279">
      <calculatedColumnFormula array="1">INDEX(title_fullset!$C:$C, MATCH(1, ($A2=title_fullset!$A:$A) * (S$1=title_fullset!$B:$B), 0))</calculatedColumnFormula>
    </tableColumn>
    <tableColumn id="20" xr3:uid="{D87AEB9C-DC01-4863-AE3B-D7BB410E25DC}" name="2023-07" dataDxfId="278">
      <calculatedColumnFormula array="1">INDEX(title_fullset!$C:$C, MATCH(1, ($A2=title_fullset!$A:$A) * (T$1=title_fullset!$B:$B), 0))</calculatedColumnFormula>
    </tableColumn>
    <tableColumn id="21" xr3:uid="{B82B3240-945C-4FDB-AA5D-C6552BB83AA8}" name="2023-08" dataDxfId="277">
      <calculatedColumnFormula array="1">INDEX(title_fullset!$C:$C, MATCH(1, ($A2=title_fullset!$A:$A) * (U$1=title_fullset!$B:$B), 0))</calculatedColumnFormula>
    </tableColumn>
    <tableColumn id="22" xr3:uid="{694C9561-E2A7-41D1-BBC5-23BF2E7C3EB2}" name="2023-09" dataDxfId="276">
      <calculatedColumnFormula array="1">INDEX(title_fullset!$C:$C, MATCH(1, ($A2=title_fullset!$A:$A) * (V$1=title_fullset!$B:$B), 0))</calculatedColumnFormula>
    </tableColumn>
    <tableColumn id="23" xr3:uid="{D2987E06-886D-4656-97CF-E0980315C40C}" name="2023-10" dataDxfId="275">
      <calculatedColumnFormula array="1">INDEX(title_fullset!$C:$C, MATCH(1, ($A2=title_fullset!$A:$A) * (W$1=title_fullset!$B:$B), 0))</calculatedColumnFormula>
    </tableColumn>
    <tableColumn id="24" xr3:uid="{B6AB9D5D-26AD-42CD-8AA2-3D62E5CDCA4F}" name="2023-11" dataDxfId="274">
      <calculatedColumnFormula array="1">INDEX(title_fullset!$C:$C, MATCH(1, ($A2=title_fullset!$A:$A) * (X$1=title_fullset!$B:$B), 0))</calculatedColumnFormula>
    </tableColumn>
    <tableColumn id="25" xr3:uid="{F9844F47-4EA1-4FF0-BFCE-7FD4F512DA52}" name="2023-12" dataDxfId="273">
      <calculatedColumnFormula array="1">INDEX(title_fullset!$C:$C, MATCH(1, ($A2=title_fullset!$A:$A) * (Y$1=title_fullset!$B:$B), 0))</calculatedColumnFormula>
    </tableColumn>
    <tableColumn id="26" xr3:uid="{E989011B-89B3-4FB6-A41D-5431D0F598DE}" name="2024-01" dataDxfId="272">
      <calculatedColumnFormula array="1">INDEX(title_fullset!$C:$C, MATCH(1, ($A2=title_fullset!$A:$A) * (Z$1=title_fullset!$B:$B), 0))</calculatedColumnFormula>
    </tableColumn>
    <tableColumn id="27" xr3:uid="{4CE91E24-9C47-4998-BD62-96AE6984700E}" name="2024-02" dataDxfId="271">
      <calculatedColumnFormula array="1">INDEX(title_fullset!$C:$C, MATCH(1, ($A2=title_fullset!$A:$A) * (AA$1=title_fullset!$B:$B), 0))</calculatedColumnFormula>
    </tableColumn>
    <tableColumn id="28" xr3:uid="{87591374-FB1B-4ABB-B575-B97B375F37BE}" name="2024-03" dataDxfId="270">
      <calculatedColumnFormula array="1">INDEX(title_fullset!$C:$C, MATCH(1, ($A2=title_fullset!$A:$A) * (AB$1=title_fullset!$B:$B), 0))</calculatedColumnFormula>
    </tableColumn>
    <tableColumn id="29" xr3:uid="{663177D3-D57F-4F11-83BB-CEEBA4500413}" name="2024-05" dataDxfId="269">
      <calculatedColumnFormula array="1">INDEX(title_fullset!$C:$C, MATCH(1, ($A2=title_fullset!$A:$A) * (AC$1=title_fullset!$B:$B), 0))</calculatedColumnFormula>
    </tableColumn>
    <tableColumn id="30" xr3:uid="{1AE31DBD-AB58-4FF8-9164-0688F073B9E0}" name="2024-06" dataDxfId="268">
      <calculatedColumnFormula array="1">INDEX(title_fullset!$C:$C, MATCH(1, ($A2=title_fullset!$A:$A) * (AD$1=title_fullset!$B:$B), 0))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8BE336-40B7-45A4-B228-AE93CBFCF5AD}" name="Table25" displayName="Table25" ref="A1:AD6" totalsRowShown="0" headerRowDxfId="267" dataDxfId="266">
  <autoFilter ref="A1:AD6" xr:uid="{506DDD9A-EBDB-4417-B407-CE671AA8EAE8}"/>
  <tableColumns count="30">
    <tableColumn id="1" xr3:uid="{B82A2C5F-8E9D-4EB8-904A-254A894475AB}" name="Language" dataDxfId="265"/>
    <tableColumn id="2" xr3:uid="{02826CAB-6E65-421A-AFE4-B3820AC75C6B}" name="2022-01" dataDxfId="264">
      <calculatedColumnFormula array="1">INDEX(testwithplain!$C:$C, MATCH(1, ($A2=testwithplain!$A:$A) * (B$1=testwithplain!$B:$B), 0))</calculatedColumnFormula>
    </tableColumn>
    <tableColumn id="3" xr3:uid="{21C38EF5-CF23-4728-962B-004BD046981C}" name="2022-02" dataDxfId="263">
      <calculatedColumnFormula array="1">INDEX(testwithplain!$C:$C, MATCH(1, ($A2=testwithplain!$A:$A) * (C$1=testwithplain!$B:$B), 0))</calculatedColumnFormula>
    </tableColumn>
    <tableColumn id="4" xr3:uid="{79965A58-2A77-45FE-805F-2D37ED8B7441}" name="2022-03" dataDxfId="262">
      <calculatedColumnFormula array="1">INDEX(testwithplain!$C:$C, MATCH(1, ($A2=testwithplain!$A:$A) * (D$1=testwithplain!$B:$B), 0))</calculatedColumnFormula>
    </tableColumn>
    <tableColumn id="5" xr3:uid="{F3DDB4D5-2EC8-4EB5-9D51-CEF07D6ED847}" name="2022-04" dataDxfId="261">
      <calculatedColumnFormula array="1">INDEX(testwithplain!$C:$C, MATCH(1, ($A2=testwithplain!$A:$A) * (E$1=testwithplain!$B:$B), 0))</calculatedColumnFormula>
    </tableColumn>
    <tableColumn id="6" xr3:uid="{56116E16-C4D5-4992-917F-6C0E0D3CF062}" name="2022-05" dataDxfId="260">
      <calculatedColumnFormula array="1">INDEX(testwithplain!$C:$C, MATCH(1, ($A2=testwithplain!$A:$A) * (F$1=testwithplain!$B:$B), 0))</calculatedColumnFormula>
    </tableColumn>
    <tableColumn id="7" xr3:uid="{92BFBAFC-0FD6-489F-9CBC-819068831BF7}" name="2022-06" dataDxfId="259">
      <calculatedColumnFormula array="1">INDEX(testwithplain!$C:$C, MATCH(1, ($A2=testwithplain!$A:$A) * (G$1=testwithplain!$B:$B), 0))</calculatedColumnFormula>
    </tableColumn>
    <tableColumn id="8" xr3:uid="{D2CA4E0C-9A7A-4D7C-9384-30AE07DE79F9}" name="2022-07" dataDxfId="258">
      <calculatedColumnFormula array="1">INDEX(testwithplain!$C:$C, MATCH(1, ($A2=testwithplain!$A:$A) * (H$1=testwithplain!$B:$B), 0))</calculatedColumnFormula>
    </tableColumn>
    <tableColumn id="9" xr3:uid="{D86E792E-3C9B-4367-86DC-374945672CDA}" name="2022-08" dataDxfId="257">
      <calculatedColumnFormula array="1">INDEX(testwithplain!$C:$C, MATCH(1, ($A2=testwithplain!$A:$A) * (I$1=testwithplain!$B:$B), 0))</calculatedColumnFormula>
    </tableColumn>
    <tableColumn id="10" xr3:uid="{1E1ABE48-7DB0-4153-B7AF-884AA91668B1}" name="2022-09" dataDxfId="256">
      <calculatedColumnFormula array="1">INDEX(testwithplain!$C:$C, MATCH(1, ($A2=testwithplain!$A:$A) * (J$1=testwithplain!$B:$B), 0))</calculatedColumnFormula>
    </tableColumn>
    <tableColumn id="11" xr3:uid="{5689F417-749D-4AAA-BF31-4AAC25C602B9}" name="2022-10" dataDxfId="255">
      <calculatedColumnFormula array="1">INDEX(testwithplain!$C:$C, MATCH(1, ($A2=testwithplain!$A:$A) * (K$1=testwithplain!$B:$B), 0))</calculatedColumnFormula>
    </tableColumn>
    <tableColumn id="12" xr3:uid="{1C9E3D91-A95D-4796-B7F0-27863FA38F4B}" name="2022-11" dataDxfId="254">
      <calculatedColumnFormula array="1">INDEX(testwithplain!$C:$C, MATCH(1, ($A2=testwithplain!$A:$A) * (L$1=testwithplain!$B:$B), 0))</calculatedColumnFormula>
    </tableColumn>
    <tableColumn id="13" xr3:uid="{004FFFBD-E122-4952-AD57-406CB90D4515}" name="2022-12" dataDxfId="253">
      <calculatedColumnFormula array="1">INDEX(testwithplain!$C:$C, MATCH(1, ($A2=testwithplain!$A:$A) * (M$1=testwithplain!$B:$B), 0))</calculatedColumnFormula>
    </tableColumn>
    <tableColumn id="14" xr3:uid="{4DD5F1B2-A2F1-40BC-9B57-BF5C34350899}" name="2023-01" dataDxfId="252">
      <calculatedColumnFormula array="1">INDEX(testwithplain!$C:$C, MATCH(1, ($A2=testwithplain!$A:$A) * (N$1=testwithplain!$B:$B), 0))</calculatedColumnFormula>
    </tableColumn>
    <tableColumn id="15" xr3:uid="{1006DC4D-0B41-45AE-9C96-280F45DBBC22}" name="2023-02" dataDxfId="251">
      <calculatedColumnFormula array="1">INDEX(testwithplain!$C:$C, MATCH(1, ($A2=testwithplain!$A:$A) * (O$1=testwithplain!$B:$B), 0))</calculatedColumnFormula>
    </tableColumn>
    <tableColumn id="16" xr3:uid="{D5A84A4C-B297-4073-B410-D5184A9287BB}" name="2023-03" dataDxfId="250">
      <calculatedColumnFormula array="1">INDEX(testwithplain!$C:$C, MATCH(1, ($A2=testwithplain!$A:$A) * (P$1=testwithplain!$B:$B), 0))</calculatedColumnFormula>
    </tableColumn>
    <tableColumn id="17" xr3:uid="{E25216A4-1076-4013-90EF-D54748337CD4}" name="2023-04" dataDxfId="249">
      <calculatedColumnFormula array="1">INDEX(testwithplain!$C:$C, MATCH(1, ($A2=testwithplain!$A:$A) * (Q$1=testwithplain!$B:$B), 0))</calculatedColumnFormula>
    </tableColumn>
    <tableColumn id="18" xr3:uid="{BB11B4E1-4B33-491F-AA5B-D58F0D46BFED}" name="2023-05" dataDxfId="248">
      <calculatedColumnFormula array="1">INDEX(testwithplain!$C:$C, MATCH(1, ($A2=testwithplain!$A:$A) * (R$1=testwithplain!$B:$B), 0))</calculatedColumnFormula>
    </tableColumn>
    <tableColumn id="19" xr3:uid="{FE7D4D19-31BE-4E9C-991E-4817A55A8937}" name="2023-06" dataDxfId="247">
      <calculatedColumnFormula array="1">INDEX(testwithplain!$C:$C, MATCH(1, ($A2=testwithplain!$A:$A) * (S$1=testwithplain!$B:$B), 0))</calculatedColumnFormula>
    </tableColumn>
    <tableColumn id="20" xr3:uid="{CF30B20D-14BE-44E9-AB03-2D04032872FA}" name="2023-07" dataDxfId="246">
      <calculatedColumnFormula array="1">INDEX(testwithplain!$C:$C, MATCH(1, ($A2=testwithplain!$A:$A) * (T$1=testwithplain!$B:$B), 0))</calculatedColumnFormula>
    </tableColumn>
    <tableColumn id="21" xr3:uid="{6E63837B-AE28-4FC7-B4E9-896C50A9E9CD}" name="2023-08" dataDxfId="245">
      <calculatedColumnFormula array="1">INDEX(testwithplain!$C:$C, MATCH(1, ($A2=testwithplain!$A:$A) * (U$1=testwithplain!$B:$B), 0))</calculatedColumnFormula>
    </tableColumn>
    <tableColumn id="22" xr3:uid="{E676D04C-A574-46E2-AF94-F3FA18AA782E}" name="2023-09" dataDxfId="244">
      <calculatedColumnFormula array="1">INDEX(testwithplain!$C:$C, MATCH(1, ($A2=testwithplain!$A:$A) * (V$1=testwithplain!$B:$B), 0))</calculatedColumnFormula>
    </tableColumn>
    <tableColumn id="23" xr3:uid="{174E3296-FF3A-49A2-9075-B81D78A38E17}" name="2023-10" dataDxfId="243">
      <calculatedColumnFormula array="1">INDEX(testwithplain!$C:$C, MATCH(1, ($A2=testwithplain!$A:$A) * (W$1=testwithplain!$B:$B), 0))</calculatedColumnFormula>
    </tableColumn>
    <tableColumn id="24" xr3:uid="{7C44627B-F905-494F-ADA0-0D79B265FDF9}" name="2023-11" dataDxfId="242">
      <calculatedColumnFormula array="1">INDEX(testwithplain!$C:$C, MATCH(1, ($A2=testwithplain!$A:$A) * (X$1=testwithplain!$B:$B), 0))</calculatedColumnFormula>
    </tableColumn>
    <tableColumn id="25" xr3:uid="{E96E2315-377F-44DF-876E-43B1025E8F8A}" name="2023-12" dataDxfId="241">
      <calculatedColumnFormula array="1">INDEX(testwithplain!$C:$C, MATCH(1, ($A2=testwithplain!$A:$A) * (Y$1=testwithplain!$B:$B), 0))</calculatedColumnFormula>
    </tableColumn>
    <tableColumn id="26" xr3:uid="{298C9FBD-2205-44D2-ABCE-098EC6497B09}" name="2024-01" dataDxfId="240">
      <calculatedColumnFormula array="1">INDEX(testwithplain!$C:$C, MATCH(1, ($A2=testwithplain!$A:$A) * (Z$1=testwithplain!$B:$B), 0))</calculatedColumnFormula>
    </tableColumn>
    <tableColumn id="27" xr3:uid="{1747CDD2-3520-419B-8378-8B0D71B997EB}" name="2024-02" dataDxfId="239">
      <calculatedColumnFormula array="1">INDEX(testwithplain!$C:$C, MATCH(1, ($A2=testwithplain!$A:$A) * (AA$1=testwithplain!$B:$B), 0))</calculatedColumnFormula>
    </tableColumn>
    <tableColumn id="28" xr3:uid="{C59E4A4D-310F-4D11-8307-03E1250445AD}" name="2024-03" dataDxfId="238">
      <calculatedColumnFormula array="1">INDEX(testwithplain!$C:$C, MATCH(1, ($A2=testwithplain!$A:$A) * (AB$1=testwithplain!$B:$B), 0))</calculatedColumnFormula>
    </tableColumn>
    <tableColumn id="29" xr3:uid="{52057137-013A-4F5B-9EB4-1E3A84CF2D07}" name="2024-05" dataDxfId="237">
      <calculatedColumnFormula array="1">INDEX(testwithplain!$C:$C, MATCH(1, ($A2=testwithplain!$A:$A) * (AC$1=testwithplain!$B:$B), 0))</calculatedColumnFormula>
    </tableColumn>
    <tableColumn id="30" xr3:uid="{4A8475BC-1218-4F46-A810-A01E44D15861}" name="2024-06" dataDxfId="236">
      <calculatedColumnFormula array="1">INDEX(testwithplain!$C:$C, MATCH(1, ($A2=testwithplain!$A:$A) * (AD$1=testwithplain!$B:$B), 0))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4B3356-2F67-43F7-AE1D-F064CA89B2F4}" name="Table14" displayName="Table14" ref="A1:C67" totalsRowShown="0">
  <autoFilter ref="A1:C67" xr:uid="{5B30586A-799E-4909-B0F6-7A2CA5D1D88D}"/>
  <sortState xmlns:xlrd2="http://schemas.microsoft.com/office/spreadsheetml/2017/richdata2" ref="A2:C67">
    <sortCondition ref="A2:A67"/>
    <sortCondition ref="B2:B67"/>
  </sortState>
  <tableColumns count="3">
    <tableColumn id="1" xr3:uid="{D0D51015-27CC-4EAE-BFCC-BFEC1998B201}" name="Language"/>
    <tableColumn id="2" xr3:uid="{67F0210E-BA4E-40BF-9FCF-0D9280DB7DC0}" name="Month" dataDxfId="235"/>
    <tableColumn id="3" xr3:uid="{2B4F3335-F0B7-47C5-B588-B20A3DB6DF7F}" name="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0586A-799E-4909-B0F6-7A2CA5D1D88D}" name="Table1" displayName="Table1" ref="A1:C181" totalsRowShown="0">
  <autoFilter ref="A1:C181" xr:uid="{5B30586A-799E-4909-B0F6-7A2CA5D1D88D}"/>
  <sortState xmlns:xlrd2="http://schemas.microsoft.com/office/spreadsheetml/2017/richdata2" ref="A2:C181">
    <sortCondition ref="A2:A181"/>
    <sortCondition ref="B2:B181"/>
  </sortState>
  <tableColumns count="3">
    <tableColumn id="1" xr3:uid="{8FFA954C-BA16-42A1-A4E5-BA18AC9017ED}" name="Language"/>
    <tableColumn id="2" xr3:uid="{D24DA8DF-2B89-44F6-A44F-177EEFC8696C}" name="Month" dataDxfId="234"/>
    <tableColumn id="3" xr3:uid="{19BB1592-F81C-4EDE-940E-008AEE4A2234}" name="Am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DDD9A-EBDB-4417-B407-CE671AA8EAE8}" name="Table2" displayName="Table2" ref="A1:AD8" totalsRowShown="0" headerRowDxfId="233" dataDxfId="232">
  <autoFilter ref="A1:AD8" xr:uid="{506DDD9A-EBDB-4417-B407-CE671AA8EAE8}"/>
  <tableColumns count="30">
    <tableColumn id="1" xr3:uid="{B3E7619A-6C39-4876-90FD-00433EBE6514}" name="Language" dataDxfId="231"/>
    <tableColumn id="2" xr3:uid="{36327783-1739-4B6F-9DDB-136707FA9AD9}" name="2022-01" dataDxfId="230">
      <calculatedColumnFormula array="1">INDEX(title_fullset!$C:$C, MATCH(1, ($A2=title_fullset!$A:$A) * (B$1=title_fullset!$B:$B), 0))</calculatedColumnFormula>
    </tableColumn>
    <tableColumn id="3" xr3:uid="{F4366506-4A30-489B-959A-03C996928B71}" name="2022-02" dataDxfId="229">
      <calculatedColumnFormula array="1">INDEX(title_fullset!$C:$C, MATCH(1, ($A2=title_fullset!$A:$A) * (C$1=title_fullset!$B:$B), 0))</calculatedColumnFormula>
    </tableColumn>
    <tableColumn id="4" xr3:uid="{F6D699CA-4CF2-46D7-85FB-D19A31EB3FCD}" name="2022-03" dataDxfId="228">
      <calculatedColumnFormula array="1">INDEX(title_fullset!$C:$C, MATCH(1, ($A2=title_fullset!$A:$A) * (D$1=title_fullset!$B:$B), 0))</calculatedColumnFormula>
    </tableColumn>
    <tableColumn id="5" xr3:uid="{EF0AD3C4-88C3-4B9C-B271-CF076321AA3F}" name="2022-04" dataDxfId="227">
      <calculatedColumnFormula array="1">INDEX(title_fullset!$C:$C, MATCH(1, ($A2=title_fullset!$A:$A) * (E$1=title_fullset!$B:$B), 0))</calculatedColumnFormula>
    </tableColumn>
    <tableColumn id="6" xr3:uid="{D7EF12FC-DD95-4068-941C-3A54FAE1A15A}" name="2022-05" dataDxfId="226">
      <calculatedColumnFormula array="1">INDEX(title_fullset!$C:$C, MATCH(1, ($A2=title_fullset!$A:$A) * (F$1=title_fullset!$B:$B), 0))</calculatedColumnFormula>
    </tableColumn>
    <tableColumn id="7" xr3:uid="{5A30155E-BB7C-4B2D-BC6C-26F3A07FB3D4}" name="2022-06" dataDxfId="225">
      <calculatedColumnFormula array="1">INDEX(title_fullset!$C:$C, MATCH(1, ($A2=title_fullset!$A:$A) * (G$1=title_fullset!$B:$B), 0))</calculatedColumnFormula>
    </tableColumn>
    <tableColumn id="8" xr3:uid="{4B40D941-0DEC-41D8-980B-BA53B9A01D6F}" name="2022-07" dataDxfId="224">
      <calculatedColumnFormula array="1">INDEX(title_fullset!$C:$C, MATCH(1, ($A2=title_fullset!$A:$A) * (H$1=title_fullset!$B:$B), 0))</calculatedColumnFormula>
    </tableColumn>
    <tableColumn id="9" xr3:uid="{5C139783-ADB7-4788-A1BF-BC4EB9AF45F3}" name="2022-08" dataDxfId="223">
      <calculatedColumnFormula array="1">INDEX(title_fullset!$C:$C, MATCH(1, ($A2=title_fullset!$A:$A) * (I$1=title_fullset!$B:$B), 0))</calculatedColumnFormula>
    </tableColumn>
    <tableColumn id="10" xr3:uid="{EC6B2C0F-C4F4-4975-AC44-C826AA464C99}" name="2022-09" dataDxfId="222">
      <calculatedColumnFormula array="1">INDEX(title_fullset!$C:$C, MATCH(1, ($A2=title_fullset!$A:$A) * (J$1=title_fullset!$B:$B), 0))</calculatedColumnFormula>
    </tableColumn>
    <tableColumn id="11" xr3:uid="{6E3CB103-D8F8-45E7-8251-891DEEA34B52}" name="2022-10" dataDxfId="221">
      <calculatedColumnFormula array="1">INDEX(title_fullset!$C:$C, MATCH(1, ($A2=title_fullset!$A:$A) * (K$1=title_fullset!$B:$B), 0))</calculatedColumnFormula>
    </tableColumn>
    <tableColumn id="12" xr3:uid="{BDFE632A-E6A8-4524-B4D6-B3983B64A316}" name="2022-11" dataDxfId="220">
      <calculatedColumnFormula array="1">INDEX(title_fullset!$C:$C, MATCH(1, ($A2=title_fullset!$A:$A) * (L$1=title_fullset!$B:$B), 0))</calculatedColumnFormula>
    </tableColumn>
    <tableColumn id="13" xr3:uid="{DBBCBB53-C89E-4801-8A2D-1724FF6F4368}" name="2022-12" dataDxfId="219">
      <calculatedColumnFormula array="1">INDEX(title_fullset!$C:$C, MATCH(1, ($A2=title_fullset!$A:$A) * (M$1=title_fullset!$B:$B), 0))</calculatedColumnFormula>
    </tableColumn>
    <tableColumn id="14" xr3:uid="{E6882682-50AC-4B0A-A6B9-D9709CF541F5}" name="2023-01" dataDxfId="218">
      <calculatedColumnFormula array="1">INDEX(title_fullset!$C:$C, MATCH(1, ($A2=title_fullset!$A:$A) * (N$1=title_fullset!$B:$B), 0))</calculatedColumnFormula>
    </tableColumn>
    <tableColumn id="15" xr3:uid="{73D995A4-DEF9-4D00-959D-093B1CC2F7CF}" name="2023-02" dataDxfId="217">
      <calculatedColumnFormula array="1">INDEX(title_fullset!$C:$C, MATCH(1, ($A2=title_fullset!$A:$A) * (O$1=title_fullset!$B:$B), 0))</calculatedColumnFormula>
    </tableColumn>
    <tableColumn id="16" xr3:uid="{0FB41567-4B7C-4B34-8315-F31DA386E76D}" name="2023-03" dataDxfId="216">
      <calculatedColumnFormula array="1">INDEX(title_fullset!$C:$C, MATCH(1, ($A2=title_fullset!$A:$A) * (P$1=title_fullset!$B:$B), 0))</calculatedColumnFormula>
    </tableColumn>
    <tableColumn id="17" xr3:uid="{F5C16848-C15A-4663-B250-D08EB6D39980}" name="2023-04" dataDxfId="215">
      <calculatedColumnFormula array="1">INDEX(title_fullset!$C:$C, MATCH(1, ($A2=title_fullset!$A:$A) * (Q$1=title_fullset!$B:$B), 0))</calculatedColumnFormula>
    </tableColumn>
    <tableColumn id="18" xr3:uid="{F916E019-4FB9-4DD1-9116-43EF284AB3CB}" name="2023-05" dataDxfId="214">
      <calculatedColumnFormula array="1">INDEX(title_fullset!$C:$C, MATCH(1, ($A2=title_fullset!$A:$A) * (R$1=title_fullset!$B:$B), 0))</calculatedColumnFormula>
    </tableColumn>
    <tableColumn id="19" xr3:uid="{45545714-DB33-4C10-BDC9-5F4B44B29D60}" name="2023-06" dataDxfId="213">
      <calculatedColumnFormula array="1">INDEX(title_fullset!$C:$C, MATCH(1, ($A2=title_fullset!$A:$A) * (S$1=title_fullset!$B:$B), 0))</calculatedColumnFormula>
    </tableColumn>
    <tableColumn id="20" xr3:uid="{E5F99881-B802-465B-BB45-B782655ADE5E}" name="2023-07" dataDxfId="212">
      <calculatedColumnFormula array="1">INDEX(title_fullset!$C:$C, MATCH(1, ($A2=title_fullset!$A:$A) * (T$1=title_fullset!$B:$B), 0))</calculatedColumnFormula>
    </tableColumn>
    <tableColumn id="21" xr3:uid="{4AF46EC3-61B5-48C5-BDBF-A1F9F0D45FAD}" name="2023-08" dataDxfId="211">
      <calculatedColumnFormula array="1">INDEX(title_fullset!$C:$C, MATCH(1, ($A2=title_fullset!$A:$A) * (U$1=title_fullset!$B:$B), 0))</calculatedColumnFormula>
    </tableColumn>
    <tableColumn id="22" xr3:uid="{13E02E91-665E-4328-9BE5-FA220423D882}" name="2023-09" dataDxfId="210">
      <calculatedColumnFormula array="1">INDEX(title_fullset!$C:$C, MATCH(1, ($A2=title_fullset!$A:$A) * (V$1=title_fullset!$B:$B), 0))</calculatedColumnFormula>
    </tableColumn>
    <tableColumn id="23" xr3:uid="{477732DE-895B-4498-9A8A-C326C701C2BA}" name="2023-10" dataDxfId="209">
      <calculatedColumnFormula array="1">INDEX(title_fullset!$C:$C, MATCH(1, ($A2=title_fullset!$A:$A) * (W$1=title_fullset!$B:$B), 0))</calculatedColumnFormula>
    </tableColumn>
    <tableColumn id="24" xr3:uid="{48A534BC-6E6E-4EDC-8734-C394D1BD3187}" name="2023-11" dataDxfId="208">
      <calculatedColumnFormula array="1">INDEX(title_fullset!$C:$C, MATCH(1, ($A2=title_fullset!$A:$A) * (X$1=title_fullset!$B:$B), 0))</calculatedColumnFormula>
    </tableColumn>
    <tableColumn id="25" xr3:uid="{9C85DAB5-5914-457B-8129-5BF4B151C528}" name="2023-12" dataDxfId="207">
      <calculatedColumnFormula array="1">INDEX(title_fullset!$C:$C, MATCH(1, ($A2=title_fullset!$A:$A) * (Y$1=title_fullset!$B:$B), 0))</calculatedColumnFormula>
    </tableColumn>
    <tableColumn id="26" xr3:uid="{05F87803-4B2A-4BEE-A0AE-B49A9E4D9423}" name="2024-01" dataDxfId="206">
      <calculatedColumnFormula array="1">INDEX(title_fullset!$C:$C, MATCH(1, ($A2=title_fullset!$A:$A) * (Z$1=title_fullset!$B:$B), 0))</calculatedColumnFormula>
    </tableColumn>
    <tableColumn id="27" xr3:uid="{2B9BC9E7-60CA-4EC8-B72A-696BB64334F1}" name="2024-02" dataDxfId="205">
      <calculatedColumnFormula array="1">INDEX(title_fullset!$C:$C, MATCH(1, ($A2=title_fullset!$A:$A) * (AA$1=title_fullset!$B:$B), 0))</calculatedColumnFormula>
    </tableColumn>
    <tableColumn id="28" xr3:uid="{C3B52DC9-BFD1-4A45-857A-E08C2C4C9D0A}" name="2024-03" dataDxfId="204">
      <calculatedColumnFormula array="1">INDEX(title_fullset!$C:$C, MATCH(1, ($A2=title_fullset!$A:$A) * (AB$1=title_fullset!$B:$B), 0))</calculatedColumnFormula>
    </tableColumn>
    <tableColumn id="29" xr3:uid="{DE963253-734B-418D-8F22-43C9D1BF67A8}" name="2024-05" dataDxfId="203">
      <calculatedColumnFormula array="1">INDEX(title_fullset!$C:$C, MATCH(1, ($A2=title_fullset!$A:$A) * (AC$1=title_fullset!$B:$B), 0))</calculatedColumnFormula>
    </tableColumn>
    <tableColumn id="30" xr3:uid="{28E33FB2-CBBA-423F-BD1A-598EF3A8A5CE}" name="2024-06" dataDxfId="202">
      <calculatedColumnFormula array="1">INDEX(title_fullset!$C:$C, MATCH(1, ($A2=title_fullset!$A:$A) * (AD$1=title_fullset!$B:$B), 0))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5F255E-EDB7-4EDC-9AF3-BF5CD5EE0472}" name="Table6" displayName="Table6" ref="A1:C99" totalsRowShown="0">
  <autoFilter ref="A1:C99" xr:uid="{2D5F255E-EDB7-4EDC-9AF3-BF5CD5EE0472}"/>
  <sortState xmlns:xlrd2="http://schemas.microsoft.com/office/spreadsheetml/2017/richdata2" ref="A2:C99">
    <sortCondition ref="B1:B99"/>
  </sortState>
  <tableColumns count="3">
    <tableColumn id="1" xr3:uid="{922EDE5F-F088-4673-8769-9DA82117D5D8}" name="Column1"/>
    <tableColumn id="2" xr3:uid="{9F58CBD6-E8F1-4B89-80B8-F60701A81C97}" name="Column2"/>
    <tableColumn id="3" xr3:uid="{7086FFA7-789B-43E2-91A0-8C2812A4EC6D}" name="Column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21B305-6CB5-4079-8666-4AFE575745F0}" name="Table68" displayName="Table68" ref="A1:C99" totalsRowShown="0">
  <autoFilter ref="A1:C99" xr:uid="{2D5F255E-EDB7-4EDC-9AF3-BF5CD5EE0472}"/>
  <sortState xmlns:xlrd2="http://schemas.microsoft.com/office/spreadsheetml/2017/richdata2" ref="A2:C99">
    <sortCondition ref="B1:B99"/>
  </sortState>
  <tableColumns count="3">
    <tableColumn id="1" xr3:uid="{86F66EC3-9FE4-41A2-A901-224A2EC9DA02}" name="Column1"/>
    <tableColumn id="2" xr3:uid="{DFEBABA9-A5AB-4B7B-A2B9-1F53AC422D85}" name="Column2"/>
    <tableColumn id="3" xr3:uid="{47D3EFB2-EFC7-4C27-8C39-8A401FE04F4B}" name="Column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F9D29E-0956-49AC-8294-4AA806B0E09E}" name="Table26" displayName="Table26" ref="A1:CU2" totalsRowShown="0" headerRowDxfId="201" dataDxfId="200">
  <autoFilter ref="A1:CU2" xr:uid="{506DDD9A-EBDB-4417-B407-CE671AA8EAE8}"/>
  <tableColumns count="99">
    <tableColumn id="1" xr3:uid="{2D23EC35-FDF9-4772-8C70-3345EA45F42C}" name="Language" dataDxfId="199"/>
    <tableColumn id="57" xr3:uid="{4593BAF4-0D5C-4996-BF0E-8375B5E31B3C}" name="2016-02" dataDxfId="198">
      <calculatedColumnFormula array="1">INDEX(source!$C:$C, MATCH(1, ($A2=source!$A:$A) * (B$1=source!$B:$B), 0))</calculatedColumnFormula>
    </tableColumn>
    <tableColumn id="58" xr3:uid="{BF9202E6-B693-48BF-BE76-21BBE2A03924}" name="2016-03" dataDxfId="197">
      <calculatedColumnFormula array="1">INDEX(source!$C:$C, MATCH(1, ($A2=source!$A:$A) * (C$1=source!$B:$B), 0))</calculatedColumnFormula>
    </tableColumn>
    <tableColumn id="59" xr3:uid="{37EBBA8C-A052-459C-96F7-2F685EF487EF}" name="2016-04" dataDxfId="196">
      <calculatedColumnFormula array="1">INDEX(source!$C:$C, MATCH(1, ($A2=source!$A:$A) * (D$1=source!$B:$B), 0))</calculatedColumnFormula>
    </tableColumn>
    <tableColumn id="60" xr3:uid="{ED365CA8-4A21-4002-BFEE-5D23C4A95B1E}" name="2016-05" dataDxfId="195">
      <calculatedColumnFormula array="1">INDEX(source!$C:$C, MATCH(1, ($A2=source!$A:$A) * (E$1=source!$B:$B), 0))</calculatedColumnFormula>
    </tableColumn>
    <tableColumn id="61" xr3:uid="{436CF3EA-8288-4656-9DF9-53F90B59DB09}" name="2016-06" dataDxfId="194">
      <calculatedColumnFormula array="1">INDEX(source!$C:$C, MATCH(1, ($A2=source!$A:$A) * (F$1=source!$B:$B), 0))</calculatedColumnFormula>
    </tableColumn>
    <tableColumn id="62" xr3:uid="{314C7EB0-E670-4629-97D5-9B73A5F8DE00}" name="2016-07" dataDxfId="193">
      <calculatedColumnFormula array="1">INDEX(source!$C:$C, MATCH(1, ($A2=source!$A:$A) * (G$1=source!$B:$B), 0))</calculatedColumnFormula>
    </tableColumn>
    <tableColumn id="63" xr3:uid="{E0040B2A-2545-4B96-8CBB-859B315CD734}" name="2016-08" dataDxfId="192">
      <calculatedColumnFormula array="1">INDEX(source!$C:$C, MATCH(1, ($A2=source!$A:$A) * (H$1=source!$B:$B), 0))</calculatedColumnFormula>
    </tableColumn>
    <tableColumn id="50" xr3:uid="{D2DBD73A-A0AF-403E-8EAF-52BD1CF71C12}" name="2016-12" dataDxfId="191">
      <calculatedColumnFormula array="1">INDEX(source!$C:$C, MATCH(1, ($A2=source!$A:$A) * (I$1=source!$B:$B), 0))</calculatedColumnFormula>
    </tableColumn>
    <tableColumn id="51" xr3:uid="{DBC837B3-0535-41FE-958B-ECD872C20C0E}" name="2017-01" dataDxfId="190">
      <calculatedColumnFormula array="1">INDEX(source!$C:$C, MATCH(1, ($A2=source!$A:$A) * (J$1=source!$B:$B), 0))</calculatedColumnFormula>
    </tableColumn>
    <tableColumn id="52" xr3:uid="{6D87402D-B326-4196-82E1-EB61C2678C5A}" name="2017-02" dataDxfId="189">
      <calculatedColumnFormula array="1">INDEX(source!$C:$C, MATCH(1, ($A2=source!$A:$A) * (K$1=source!$B:$B), 0))</calculatedColumnFormula>
    </tableColumn>
    <tableColumn id="53" xr3:uid="{01437C04-C30B-4B73-B8EA-E7477C5DE30D}" name="2017-03" dataDxfId="188">
      <calculatedColumnFormula array="1">INDEX(source!$C:$C, MATCH(1, ($A2=source!$A:$A) * (L$1=source!$B:$B), 0))</calculatedColumnFormula>
    </tableColumn>
    <tableColumn id="54" xr3:uid="{28EE910C-4B0D-4731-97CB-8153250000FB}" name="2017-04" dataDxfId="187">
      <calculatedColumnFormula array="1">INDEX(source!$C:$C, MATCH(1, ($A2=source!$A:$A) * (M$1=source!$B:$B), 0))</calculatedColumnFormula>
    </tableColumn>
    <tableColumn id="55" xr3:uid="{CDBDD100-C9CC-478C-883D-C9437942A50E}" name="2017-05" dataDxfId="186">
      <calculatedColumnFormula array="1">INDEX(source!$C:$C, MATCH(1, ($A2=source!$A:$A) * (N$1=source!$B:$B), 0))</calculatedColumnFormula>
    </tableColumn>
    <tableColumn id="56" xr3:uid="{01476C3E-307F-4419-B731-9F6F5DD4AD5B}" name="2017-06" dataDxfId="185">
      <calculatedColumnFormula array="1">INDEX(source!$C:$C, MATCH(1, ($A2=source!$A:$A) * (O$1=source!$B:$B), 0))</calculatedColumnFormula>
    </tableColumn>
    <tableColumn id="43" xr3:uid="{DC673176-C124-4F40-808B-CF8EA6E095A8}" name="2017-07" dataDxfId="184">
      <calculatedColumnFormula array="1">INDEX(source!$C:$C, MATCH(1, ($A2=source!$A:$A) * (P$1=source!$B:$B), 0))</calculatedColumnFormula>
    </tableColumn>
    <tableColumn id="44" xr3:uid="{61EA1379-2D51-4690-BA5D-C4530C44EC2A}" name="2017-08" dataDxfId="183">
      <calculatedColumnFormula array="1">INDEX(source!$C:$C, MATCH(1, ($A2=source!$A:$A) * (Q$1=source!$B:$B), 0))</calculatedColumnFormula>
    </tableColumn>
    <tableColumn id="45" xr3:uid="{BC105569-E095-460E-9375-01F031A504A2}" name="2017-09" dataDxfId="182">
      <calculatedColumnFormula array="1">INDEX(source!$C:$C, MATCH(1, ($A2=source!$A:$A) * (R$1=source!$B:$B), 0))</calculatedColumnFormula>
    </tableColumn>
    <tableColumn id="46" xr3:uid="{199CD22A-8A80-4DCD-968D-A16FC1B535E7}" name="2017-10" dataDxfId="181">
      <calculatedColumnFormula array="1">INDEX(source!$C:$C, MATCH(1, ($A2=source!$A:$A) * (S$1=source!$B:$B), 0))</calculatedColumnFormula>
    </tableColumn>
    <tableColumn id="47" xr3:uid="{EE93D45E-9F29-457A-8BE2-8167FF73BC45}" name="2017-11" dataDxfId="180">
      <calculatedColumnFormula array="1">INDEX(source!$C:$C, MATCH(1, ($A2=source!$A:$A) * (T$1=source!$B:$B), 0))</calculatedColumnFormula>
    </tableColumn>
    <tableColumn id="48" xr3:uid="{7254E11F-541F-43D3-916C-D58786207837}" name="2017-12" dataDxfId="179">
      <calculatedColumnFormula array="1">INDEX(source!$C:$C, MATCH(1, ($A2=source!$A:$A) * (U$1=source!$B:$B), 0))</calculatedColumnFormula>
    </tableColumn>
    <tableColumn id="49" xr3:uid="{6DD42728-6DA5-4882-B524-9BCD906A447F}" name="2018-01" dataDxfId="178">
      <calculatedColumnFormula array="1">INDEX(source!$C:$C, MATCH(1, ($A2=source!$A:$A) * (V$1=source!$B:$B), 0))</calculatedColumnFormula>
    </tableColumn>
    <tableColumn id="31" xr3:uid="{D5570BB3-62F4-4863-87B9-5B38D5AC0C38}" name="2018-02" dataDxfId="177">
      <calculatedColumnFormula array="1">INDEX(source!$C:$C, MATCH(1, ($A2=source!$A:$A) * (W$1=source!$B:$B), 0))</calculatedColumnFormula>
    </tableColumn>
    <tableColumn id="32" xr3:uid="{B1D2A05F-CC90-4DA6-A68F-DFD6281D490F}" name="2018-03" dataDxfId="176">
      <calculatedColumnFormula array="1">INDEX(source!$C:$C, MATCH(1, ($A2=source!$A:$A) * (X$1=source!$B:$B), 0))</calculatedColumnFormula>
    </tableColumn>
    <tableColumn id="33" xr3:uid="{1656527A-D37B-41F6-A1DA-79554F78CAAE}" name="2018-04" dataDxfId="175">
      <calculatedColumnFormula array="1">INDEX(source!$C:$C, MATCH(1, ($A2=source!$A:$A) * (Y$1=source!$B:$B), 0))</calculatedColumnFormula>
    </tableColumn>
    <tableColumn id="34" xr3:uid="{80B72C61-1C26-4216-BB34-873290947425}" name="2018-05" dataDxfId="174">
      <calculatedColumnFormula array="1">INDEX(source!$C:$C, MATCH(1, ($A2=source!$A:$A) * (Z$1=source!$B:$B), 0))</calculatedColumnFormula>
    </tableColumn>
    <tableColumn id="35" xr3:uid="{54411BBE-EA54-41F8-9F0B-1807D1F6A91F}" name="2018-06" dataDxfId="173">
      <calculatedColumnFormula array="1">INDEX(source!$C:$C, MATCH(1, ($A2=source!$A:$A) * (AA$1=source!$B:$B), 0))</calculatedColumnFormula>
    </tableColumn>
    <tableColumn id="36" xr3:uid="{3F5F9DD8-2E12-4942-95FA-3071DC1AC415}" name="2018-07" dataDxfId="172">
      <calculatedColumnFormula array="1">INDEX(source!$C:$C, MATCH(1, ($A2=source!$A:$A) * (AB$1=source!$B:$B), 0))</calculatedColumnFormula>
    </tableColumn>
    <tableColumn id="37" xr3:uid="{75561C04-3D6A-49FD-A4E1-96EDACED30CD}" name="2018-08" dataDxfId="171">
      <calculatedColumnFormula array="1">INDEX(source!$C:$C, MATCH(1, ($A2=source!$A:$A) * (AC$1=source!$B:$B), 0))</calculatedColumnFormula>
    </tableColumn>
    <tableColumn id="38" xr3:uid="{783DBBC3-2156-47CB-AD8C-FE7D30659276}" name="2018-09" dataDxfId="170">
      <calculatedColumnFormula array="1">INDEX(source!$C:$C, MATCH(1, ($A2=source!$A:$A) * (AD$1=source!$B:$B), 0))</calculatedColumnFormula>
    </tableColumn>
    <tableColumn id="39" xr3:uid="{7039488F-039E-47D7-8648-E4D285A68B68}" name="2018-10" dataDxfId="169">
      <calculatedColumnFormula array="1">INDEX(source!$C:$C, MATCH(1, ($A2=source!$A:$A) * (AE$1=source!$B:$B), 0))</calculatedColumnFormula>
    </tableColumn>
    <tableColumn id="40" xr3:uid="{759182F9-904B-4A7A-B61A-2E99E3F3357F}" name="2018-11" dataDxfId="168">
      <calculatedColumnFormula array="1">INDEX(source!$C:$C, MATCH(1, ($A2=source!$A:$A) * (AF$1=source!$B:$B), 0))</calculatedColumnFormula>
    </tableColumn>
    <tableColumn id="41" xr3:uid="{5EE86418-54B8-43DE-8BF6-EDEB20E0BA7A}" name="2018-12" dataDxfId="167">
      <calculatedColumnFormula array="1">INDEX(source!$C:$C, MATCH(1, ($A2=source!$A:$A) * (AG$1=source!$B:$B), 0))</calculatedColumnFormula>
    </tableColumn>
    <tableColumn id="42" xr3:uid="{3F906C46-56C6-4917-8868-E0DD7CFB5743}" name="2019-01" dataDxfId="166">
      <calculatedColumnFormula array="1">INDEX(source!$C:$C, MATCH(1, ($A2=source!$A:$A) * (AH$1=source!$B:$B), 0))</calculatedColumnFormula>
    </tableColumn>
    <tableColumn id="2" xr3:uid="{1FC7BF3C-F28F-4386-A21A-BD93C3CC03DB}" name="2019-02" dataDxfId="165">
      <calculatedColumnFormula array="1">INDEX(source!$C:$C, MATCH(1, ($A2=source!$A:$A) * (AI$1=source!$B:$B), 0))</calculatedColumnFormula>
    </tableColumn>
    <tableColumn id="3" xr3:uid="{D86BC09C-D4C9-4BF4-8EBB-40671C8DA371}" name="2019-03" dataDxfId="164">
      <calculatedColumnFormula array="1">INDEX(source!$C:$C, MATCH(1, ($A2=source!$A:$A) * (AJ$1=source!$B:$B), 0))</calculatedColumnFormula>
    </tableColumn>
    <tableColumn id="4" xr3:uid="{068BA133-23DE-42B9-88FD-CB3827445403}" name="2019-04" dataDxfId="163">
      <calculatedColumnFormula array="1">INDEX(source!$C:$C, MATCH(1, ($A2=source!$A:$A) * (AK$1=source!$B:$B), 0))</calculatedColumnFormula>
    </tableColumn>
    <tableColumn id="5" xr3:uid="{B5E99182-1AD5-4BAC-A40E-7C98AF6A20F1}" name="2019-05" dataDxfId="162">
      <calculatedColumnFormula array="1">INDEX(source!$C:$C, MATCH(1, ($A2=source!$A:$A) * (AL$1=source!$B:$B), 0))</calculatedColumnFormula>
    </tableColumn>
    <tableColumn id="6" xr3:uid="{838B3063-F37C-4E4B-B08B-20283833BA10}" name="2019-06" dataDxfId="161">
      <calculatedColumnFormula array="1">INDEX(source!$C:$C, MATCH(1, ($A2=source!$A:$A) * (AM$1=source!$B:$B), 0))</calculatedColumnFormula>
    </tableColumn>
    <tableColumn id="7" xr3:uid="{19DD13D0-34DA-4DE0-91FB-B3D584BC5EFA}" name="2019-07" dataDxfId="160">
      <calculatedColumnFormula array="1">INDEX(source!$C:$C, MATCH(1, ($A2=source!$A:$A) * (AN$1=source!$B:$B), 0))</calculatedColumnFormula>
    </tableColumn>
    <tableColumn id="8" xr3:uid="{198D1572-F321-40C3-90E5-DF4A1389257F}" name="2019-08" dataDxfId="159">
      <calculatedColumnFormula array="1">INDEX(source!$C:$C, MATCH(1, ($A2=source!$A:$A) * (AO$1=source!$B:$B), 0))</calculatedColumnFormula>
    </tableColumn>
    <tableColumn id="9" xr3:uid="{B91662F5-60FF-495D-8CB2-CDB1680273C2}" name="2019-09" dataDxfId="158">
      <calculatedColumnFormula array="1">INDEX(source!$C:$C, MATCH(1, ($A2=source!$A:$A) * (AP$1=source!$B:$B), 0))</calculatedColumnFormula>
    </tableColumn>
    <tableColumn id="10" xr3:uid="{3A901DD6-AF3E-427A-AB6F-D9996604A3D7}" name="2019-10" dataDxfId="157">
      <calculatedColumnFormula array="1">INDEX(source!$C:$C, MATCH(1, ($A2=source!$A:$A) * (AQ$1=source!$B:$B), 0))</calculatedColumnFormula>
    </tableColumn>
    <tableColumn id="11" xr3:uid="{31BF3F12-274A-4ADC-9F36-FAF3C84C736D}" name="2019-11" dataDxfId="156">
      <calculatedColumnFormula array="1">INDEX(source!$C:$C, MATCH(1, ($A2=source!$A:$A) * (AR$1=source!$B:$B), 0))</calculatedColumnFormula>
    </tableColumn>
    <tableColumn id="12" xr3:uid="{40E65977-2638-4EFE-84C9-7F3223B7541E}" name="2019-12" dataDxfId="155">
      <calculatedColumnFormula array="1">INDEX(source!$C:$C, MATCH(1, ($A2=source!$A:$A) * (AS$1=source!$B:$B), 0))</calculatedColumnFormula>
    </tableColumn>
    <tableColumn id="13" xr3:uid="{AF658A12-3657-4BD5-B300-E2DC308D3810}" name="2020-01" dataDxfId="154">
      <calculatedColumnFormula array="1">INDEX(source!$C:$C, MATCH(1, ($A2=source!$A:$A) * (AT$1=source!$B:$B), 0))</calculatedColumnFormula>
    </tableColumn>
    <tableColumn id="14" xr3:uid="{A896FDE3-D8D7-4E7E-BFF6-0420BC6B1E12}" name="2020-02" dataDxfId="153">
      <calculatedColumnFormula array="1">INDEX(source!$C:$C, MATCH(1, ($A2=source!$A:$A) * (AU$1=source!$B:$B), 0))</calculatedColumnFormula>
    </tableColumn>
    <tableColumn id="15" xr3:uid="{CA8C0373-CCDE-4568-988B-BA08BEB03BEF}" name="2020-03" dataDxfId="152">
      <calculatedColumnFormula array="1">INDEX(source!$C:$C, MATCH(1, ($A2=source!$A:$A) * (AV$1=source!$B:$B), 0))</calculatedColumnFormula>
    </tableColumn>
    <tableColumn id="16" xr3:uid="{BDE13647-EE66-421F-9C5D-A006D7249C6B}" name="2020-04" dataDxfId="151">
      <calculatedColumnFormula array="1">INDEX(source!$C:$C, MATCH(1, ($A2=source!$A:$A) * (AW$1=source!$B:$B), 0))</calculatedColumnFormula>
    </tableColumn>
    <tableColumn id="17" xr3:uid="{B2C80787-06D4-48F9-ADA8-CD7E56D8522F}" name="2020-05" dataDxfId="150">
      <calculatedColumnFormula array="1">INDEX(source!$C:$C, MATCH(1, ($A2=source!$A:$A) * (AX$1=source!$B:$B), 0))</calculatedColumnFormula>
    </tableColumn>
    <tableColumn id="18" xr3:uid="{63BCAD9A-C8C5-435F-BB26-9F459336BC5D}" name="2020-06" dataDxfId="149">
      <calculatedColumnFormula array="1">INDEX(source!$C:$C, MATCH(1, ($A2=source!$A:$A) * (AY$1=source!$B:$B), 0))</calculatedColumnFormula>
    </tableColumn>
    <tableColumn id="19" xr3:uid="{D2236731-496F-4C92-9077-51D99C465C8E}" name="2020-07" dataDxfId="148">
      <calculatedColumnFormula array="1">INDEX(source!$C:$C, MATCH(1, ($A2=source!$A:$A) * (AZ$1=source!$B:$B), 0))</calculatedColumnFormula>
    </tableColumn>
    <tableColumn id="20" xr3:uid="{6A9E7556-6221-4E47-A93D-41854122961E}" name="2020-08" dataDxfId="147">
      <calculatedColumnFormula array="1">INDEX(source!$C:$C, MATCH(1, ($A2=source!$A:$A) * (BA$1=source!$B:$B), 0))</calculatedColumnFormula>
    </tableColumn>
    <tableColumn id="21" xr3:uid="{E2271511-9F0F-4567-A4CA-7C4D28C817B8}" name="2020-09" dataDxfId="146">
      <calculatedColumnFormula array="1">INDEX(source!$C:$C, MATCH(1, ($A2=source!$A:$A) * (BB$1=source!$B:$B), 0))</calculatedColumnFormula>
    </tableColumn>
    <tableColumn id="22" xr3:uid="{17919FC4-F190-4397-806F-6DC34384E071}" name="2020-10" dataDxfId="145">
      <calculatedColumnFormula array="1">INDEX(source!$C:$C, MATCH(1, ($A2=source!$A:$A) * (BC$1=source!$B:$B), 0))</calculatedColumnFormula>
    </tableColumn>
    <tableColumn id="23" xr3:uid="{5CEB4886-55D0-4970-B161-ADBF65410E03}" name="2020-11" dataDxfId="144">
      <calculatedColumnFormula array="1">INDEX(source!$C:$C, MATCH(1, ($A2=source!$A:$A) * (BD$1=source!$B:$B), 0))</calculatedColumnFormula>
    </tableColumn>
    <tableColumn id="24" xr3:uid="{D71B05C1-D85C-425A-A7C4-4AF0BD8262AB}" name="2020-12" dataDxfId="143">
      <calculatedColumnFormula array="1">INDEX(source!$C:$C, MATCH(1, ($A2=source!$A:$A) * (BE$1=source!$B:$B), 0))</calculatedColumnFormula>
    </tableColumn>
    <tableColumn id="25" xr3:uid="{EE89F41F-F610-4514-97CC-1F7958B839FA}" name="2021-01" dataDxfId="142">
      <calculatedColumnFormula array="1">INDEX(source!$C:$C, MATCH(1, ($A2=source!$A:$A) * (BF$1=source!$B:$B), 0))</calculatedColumnFormula>
    </tableColumn>
    <tableColumn id="26" xr3:uid="{D7701F77-662C-4445-ADB5-E3C50D413DD4}" name="2021-02" dataDxfId="141">
      <calculatedColumnFormula array="1">INDEX(source!$C:$C, MATCH(1, ($A2=source!$A:$A) * (BG$1=source!$B:$B), 0))</calculatedColumnFormula>
    </tableColumn>
    <tableColumn id="27" xr3:uid="{833BCC84-E11A-4AB5-A906-C2E80D593735}" name="2021-03" dataDxfId="140">
      <calculatedColumnFormula array="1">INDEX(source!$C:$C, MATCH(1, ($A2=source!$A:$A) * (BH$1=source!$B:$B), 0))</calculatedColumnFormula>
    </tableColumn>
    <tableColumn id="28" xr3:uid="{13573EC2-303D-4D53-BA68-CCED3D2B44E8}" name="2021-04" dataDxfId="139">
      <calculatedColumnFormula array="1">INDEX(source!$C:$C, MATCH(1, ($A2=source!$A:$A) * (BI$1=source!$B:$B), 0))</calculatedColumnFormula>
    </tableColumn>
    <tableColumn id="29" xr3:uid="{65D91BDB-0DF0-45A5-BFEE-0304F086F41C}" name="2021-05" dataDxfId="138">
      <calculatedColumnFormula array="1">INDEX(source!$C:$C, MATCH(1, ($A2=source!$A:$A) * (BJ$1=source!$B:$B), 0))</calculatedColumnFormula>
    </tableColumn>
    <tableColumn id="30" xr3:uid="{B900385E-0C11-492A-ADCC-99807CD3558B}" name="2021-06" dataDxfId="137">
      <calculatedColumnFormula array="1">INDEX(source!$C:$C, MATCH(1, ($A2=source!$A:$A) * (BK$1=source!$B:$B), 0))</calculatedColumnFormula>
    </tableColumn>
    <tableColumn id="64" xr3:uid="{126E54A0-5E09-4687-952A-5CD3EA79C5F5}" name="2021-07" dataDxfId="136">
      <calculatedColumnFormula array="1">INDEX(source!$C:$C, MATCH(1, ($A2=source!$A:$A) * (BL$1=source!$B:$B), 0))</calculatedColumnFormula>
    </tableColumn>
    <tableColumn id="65" xr3:uid="{CD47EB06-FB29-434F-9482-AC0A718B11C1}" name="2021-08" dataDxfId="135">
      <calculatedColumnFormula array="1">INDEX(source!$C:$C, MATCH(1, ($A2=source!$A:$A) * (BM$1=source!$B:$B), 0))</calculatedColumnFormula>
    </tableColumn>
    <tableColumn id="66" xr3:uid="{EDB86322-3830-4D5E-B670-0577DA6AF00B}" name="2021-09" dataDxfId="134">
      <calculatedColumnFormula array="1">INDEX(source!$C:$C, MATCH(1, ($A2=source!$A:$A) * (BN$1=source!$B:$B), 0))</calculatedColumnFormula>
    </tableColumn>
    <tableColumn id="67" xr3:uid="{B71AE659-DC5A-4D89-8C3A-BAFE78D72DAF}" name="2021-10" dataDxfId="133">
      <calculatedColumnFormula array="1">INDEX(source!$C:$C, MATCH(1, ($A2=source!$A:$A) * (BO$1=source!$B:$B), 0))</calculatedColumnFormula>
    </tableColumn>
    <tableColumn id="68" xr3:uid="{44A7507B-4FFE-465E-B4B5-F8A7FF2BC23B}" name="2021-11" dataDxfId="132">
      <calculatedColumnFormula array="1">INDEX(source!$C:$C, MATCH(1, ($A2=source!$A:$A) * (BP$1=source!$B:$B), 0))</calculatedColumnFormula>
    </tableColumn>
    <tableColumn id="69" xr3:uid="{958ACB31-74E4-46B2-BD83-FBD9BA6E822E}" name="2021-12" dataDxfId="131">
      <calculatedColumnFormula array="1">INDEX(source!$C:$C, MATCH(1, ($A2=source!$A:$A) * (BQ$1=source!$B:$B), 0))</calculatedColumnFormula>
    </tableColumn>
    <tableColumn id="70" xr3:uid="{9C87BBB3-F81E-4CCB-A983-2F0FED8E58F8}" name="2022-01" dataDxfId="130">
      <calculatedColumnFormula array="1">INDEX(source!$C:$C, MATCH(1, ($A2=source!$A:$A) * (BR$1=source!$B:$B), 0))</calculatedColumnFormula>
    </tableColumn>
    <tableColumn id="71" xr3:uid="{B23EC45C-94FB-4DD2-AEF7-8A5710DFB3A5}" name="2022-02" dataDxfId="129">
      <calculatedColumnFormula array="1">INDEX(source!$C:$C, MATCH(1, ($A2=source!$A:$A) * (BS$1=source!$B:$B), 0))</calculatedColumnFormula>
    </tableColumn>
    <tableColumn id="72" xr3:uid="{CAC65C86-1BE9-49C0-AAF2-729E1BD6CEB6}" name="2022-03" dataDxfId="128">
      <calculatedColumnFormula array="1">INDEX(source!$C:$C, MATCH(1, ($A2=source!$A:$A) * (BT$1=source!$B:$B), 0))</calculatedColumnFormula>
    </tableColumn>
    <tableColumn id="73" xr3:uid="{1267FC5C-8241-444B-B892-BCD5D1FFD081}" name="2022-04" dataDxfId="127">
      <calculatedColumnFormula array="1">INDEX(source!$C:$C, MATCH(1, ($A2=source!$A:$A) * (BU$1=source!$B:$B), 0))</calculatedColumnFormula>
    </tableColumn>
    <tableColumn id="74" xr3:uid="{C44F9A67-9DD5-4F89-95A0-B07E18D9DEC3}" name="2022-05" dataDxfId="126">
      <calculatedColumnFormula array="1">INDEX(source!$C:$C, MATCH(1, ($A2=source!$A:$A) * (BV$1=source!$B:$B), 0))</calculatedColumnFormula>
    </tableColumn>
    <tableColumn id="75" xr3:uid="{BA7E04EA-7B8F-406B-9120-823118074E2C}" name="2022-06" dataDxfId="125">
      <calculatedColumnFormula array="1">INDEX(source!$C:$C, MATCH(1, ($A2=source!$A:$A) * (BW$1=source!$B:$B), 0))</calculatedColumnFormula>
    </tableColumn>
    <tableColumn id="76" xr3:uid="{DC231912-7490-42CA-8452-9A8D2B2808D8}" name="2022-07" dataDxfId="124">
      <calculatedColumnFormula array="1">INDEX(source!$C:$C, MATCH(1, ($A2=source!$A:$A) * (BX$1=source!$B:$B), 0))</calculatedColumnFormula>
    </tableColumn>
    <tableColumn id="77" xr3:uid="{C6E44BB8-D62E-41D6-8C3B-B9194E4DF6F0}" name="2022-08" dataDxfId="123">
      <calculatedColumnFormula array="1">INDEX(source!$C:$C, MATCH(1, ($A2=source!$A:$A) * (BY$1=source!$B:$B), 0))</calculatedColumnFormula>
    </tableColumn>
    <tableColumn id="78" xr3:uid="{8FB4E8AB-D5E7-42BD-91F5-A81618983F16}" name="2022-09" dataDxfId="122">
      <calculatedColumnFormula array="1">INDEX(source!$C:$C, MATCH(1, ($A2=source!$A:$A) * (BZ$1=source!$B:$B), 0))</calculatedColumnFormula>
    </tableColumn>
    <tableColumn id="79" xr3:uid="{7B29A41F-C017-4339-967B-7993E80E3D0F}" name="2022-10" dataDxfId="121">
      <calculatedColumnFormula array="1">INDEX(source!$C:$C, MATCH(1, ($A2=source!$A:$A) * (CA$1=source!$B:$B), 0))</calculatedColumnFormula>
    </tableColumn>
    <tableColumn id="80" xr3:uid="{56AB1097-8246-470E-8FA4-1F6E1E8B665B}" name="2022-11" dataDxfId="120">
      <calculatedColumnFormula array="1">INDEX(source!$C:$C, MATCH(1, ($A2=source!$A:$A) * (CB$1=source!$B:$B), 0))</calculatedColumnFormula>
    </tableColumn>
    <tableColumn id="81" xr3:uid="{82425187-9CEA-40FC-8C35-2C5805BE1445}" name="2022-12" dataDxfId="119">
      <calculatedColumnFormula array="1">INDEX(source!$C:$C, MATCH(1, ($A2=source!$A:$A) * (CC$1=source!$B:$B), 0))</calculatedColumnFormula>
    </tableColumn>
    <tableColumn id="82" xr3:uid="{E7C87809-9DB4-4312-9780-1FBAEC23FD14}" name="2023-01" dataDxfId="118">
      <calculatedColumnFormula array="1">INDEX(source!$C:$C, MATCH(1, ($A2=source!$A:$A) * (CD$1=source!$B:$B), 0))</calculatedColumnFormula>
    </tableColumn>
    <tableColumn id="83" xr3:uid="{EA3CD983-8333-4E6C-BDA8-2EEB6A8235E5}" name="2023-02" dataDxfId="117">
      <calculatedColumnFormula array="1">INDEX(source!$C:$C, MATCH(1, ($A2=source!$A:$A) * (CE$1=source!$B:$B), 0))</calculatedColumnFormula>
    </tableColumn>
    <tableColumn id="84" xr3:uid="{D76AEE9F-B427-494C-A6C1-0A7CC42379CC}" name="2023-03" dataDxfId="116">
      <calculatedColumnFormula array="1">INDEX(source!$C:$C, MATCH(1, ($A2=source!$A:$A) * (CF$1=source!$B:$B), 0))</calculatedColumnFormula>
    </tableColumn>
    <tableColumn id="85" xr3:uid="{3BC13B19-ABC1-47E6-BB5E-1B77134EF8E4}" name="2023-04" dataDxfId="115">
      <calculatedColumnFormula array="1">INDEX(source!$C:$C, MATCH(1, ($A2=source!$A:$A) * (CG$1=source!$B:$B), 0))</calculatedColumnFormula>
    </tableColumn>
    <tableColumn id="86" xr3:uid="{FC296232-87CE-421C-AD02-D084151B70E0}" name="2023-05" dataDxfId="114">
      <calculatedColumnFormula array="1">INDEX(source!$C:$C, MATCH(1, ($A2=source!$A:$A) * (CH$1=source!$B:$B), 0))</calculatedColumnFormula>
    </tableColumn>
    <tableColumn id="87" xr3:uid="{035EEBE9-D959-4F2D-AB9C-5CC6CEB165B7}" name="2023-06" dataDxfId="113">
      <calculatedColumnFormula array="1">INDEX(source!$C:$C, MATCH(1, ($A2=source!$A:$A) * (CI$1=source!$B:$B), 0))</calculatedColumnFormula>
    </tableColumn>
    <tableColumn id="88" xr3:uid="{F6AB15E7-6306-419A-8315-2C788B09C539}" name="2023-07" dataDxfId="112">
      <calculatedColumnFormula array="1">INDEX(source!$C:$C, MATCH(1, ($A2=source!$A:$A) * (CJ$1=source!$B:$B), 0))</calculatedColumnFormula>
    </tableColumn>
    <tableColumn id="89" xr3:uid="{ECE5A657-A014-4DFF-BC32-D8BC0D0446B9}" name="2023-08" dataDxfId="111">
      <calculatedColumnFormula array="1">INDEX(source!$C:$C, MATCH(1, ($A2=source!$A:$A) * (CK$1=source!$B:$B), 0))</calculatedColumnFormula>
    </tableColumn>
    <tableColumn id="90" xr3:uid="{082B3D46-4142-40F2-B55C-175D722B8B03}" name="2023-09" dataDxfId="110">
      <calculatedColumnFormula array="1">INDEX(source!$C:$C, MATCH(1, ($A2=source!$A:$A) * (CL$1=source!$B:$B), 0))</calculatedColumnFormula>
    </tableColumn>
    <tableColumn id="91" xr3:uid="{E2AD52BC-F37B-4267-83FC-54682362DF01}" name="2023-10" dataDxfId="109">
      <calculatedColumnFormula array="1">INDEX(source!$C:$C, MATCH(1, ($A2=source!$A:$A) * (CM$1=source!$B:$B), 0))</calculatedColumnFormula>
    </tableColumn>
    <tableColumn id="92" xr3:uid="{80297C6F-664A-49FE-A392-4F4A7B8987E1}" name="2023-11" dataDxfId="108">
      <calculatedColumnFormula array="1">INDEX(source!$C:$C, MATCH(1, ($A2=source!$A:$A) * (CN$1=source!$B:$B), 0))</calculatedColumnFormula>
    </tableColumn>
    <tableColumn id="93" xr3:uid="{AFCDFE04-9A6D-449D-8061-B84CC6BBF598}" name="2023-12" dataDxfId="107">
      <calculatedColumnFormula array="1">INDEX(source!$C:$C, MATCH(1, ($A2=source!$A:$A) * (CO$1=source!$B:$B), 0))</calculatedColumnFormula>
    </tableColumn>
    <tableColumn id="94" xr3:uid="{6E5E7E96-1EAE-4589-9877-9D798875FB56}" name="2024-01" dataDxfId="106">
      <calculatedColumnFormula array="1">INDEX(source!$C:$C, MATCH(1, ($A2=source!$A:$A) * (CP$1=source!$B:$B), 0))</calculatedColumnFormula>
    </tableColumn>
    <tableColumn id="95" xr3:uid="{8C4C0D6D-CACA-42FC-825F-54C0E968539B}" name="2024-02" dataDxfId="105">
      <calculatedColumnFormula array="1">INDEX(source!$C:$C, MATCH(1, ($A2=source!$A:$A) * (CQ$1=source!$B:$B), 0))</calculatedColumnFormula>
    </tableColumn>
    <tableColumn id="96" xr3:uid="{D2751CB0-AD69-45D5-876C-B13AC05F4A96}" name="2024-03" dataDxfId="104">
      <calculatedColumnFormula array="1">INDEX(source!$C:$C, MATCH(1, ($A2=source!$A:$A) * (CR$1=source!$B:$B), 0))</calculatedColumnFormula>
    </tableColumn>
    <tableColumn id="97" xr3:uid="{8B39C860-00EE-46AD-BC53-513A80F8153F}" name="2024-04" dataDxfId="103">
      <calculatedColumnFormula array="1">INDEX(source!$C:$C, MATCH(1, ($A2=source!$A:$A) * (CS$1=source!$B:$B), 0))</calculatedColumnFormula>
    </tableColumn>
    <tableColumn id="98" xr3:uid="{0E8E5225-3D3B-4F8D-B8FC-07F00920C75D}" name="2024-05" dataDxfId="102">
      <calculatedColumnFormula array="1">INDEX(source!$C:$C, MATCH(1, ($A2=source!$A:$A) * (CT$1=source!$B:$B), 0))</calculatedColumnFormula>
    </tableColumn>
    <tableColumn id="99" xr3:uid="{94C7C270-3D0B-430B-BA53-C17EFF8D3E97}" name="2024-06" dataDxfId="101">
      <calculatedColumnFormula array="1">INDEX(source!$C:$C, MATCH(1, ($A2=source!$A:$A) * (CU$1=source!$B:$B), 0))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6E9593-9A32-4643-BACA-ED02522A5F50}" name="Table269" displayName="Table269" ref="A1:CU2" totalsRowShown="0" headerRowDxfId="100" dataDxfId="99">
  <autoFilter ref="A1:CU2" xr:uid="{506DDD9A-EBDB-4417-B407-CE671AA8EAE8}"/>
  <tableColumns count="99">
    <tableColumn id="1" xr3:uid="{256785C9-97C6-4484-9098-37F0A03A508A}" name="Language" dataDxfId="98"/>
    <tableColumn id="57" xr3:uid="{C6BD5028-74CC-4299-9A82-CC0634FA99FA}" name="2016-02" dataDxfId="97">
      <calculatedColumnFormula array="1">INDEX(source_test_text!$C:$C, MATCH(1, ($A2=source_test_text!$A:$A) * (B$1=source_test_text!$B:$B), 0))</calculatedColumnFormula>
    </tableColumn>
    <tableColumn id="58" xr3:uid="{B1A2D89C-8E13-4F35-9E77-AF9CBA782732}" name="2016-03" dataDxfId="96">
      <calculatedColumnFormula array="1">INDEX(source_test_text!$C:$C, MATCH(1, ($A2=source_test_text!$A:$A) * (C$1=source_test_text!$B:$B), 0))</calculatedColumnFormula>
    </tableColumn>
    <tableColumn id="59" xr3:uid="{FBA7E285-8382-40D6-9DA7-0F357D83C97C}" name="2016-04" dataDxfId="95">
      <calculatedColumnFormula array="1">INDEX(source_test_text!$C:$C, MATCH(1, ($A2=source_test_text!$A:$A) * (D$1=source_test_text!$B:$B), 0))</calculatedColumnFormula>
    </tableColumn>
    <tableColumn id="60" xr3:uid="{69B18F60-2A27-4872-99D8-D85E15B8DD07}" name="2016-05" dataDxfId="94">
      <calculatedColumnFormula array="1">INDEX(source_test_text!$C:$C, MATCH(1, ($A2=source_test_text!$A:$A) * (E$1=source_test_text!$B:$B), 0))</calculatedColumnFormula>
    </tableColumn>
    <tableColumn id="61" xr3:uid="{6A309EAA-7FF0-48A0-A6D9-E14251E8A681}" name="2016-06" dataDxfId="93">
      <calculatedColumnFormula array="1">INDEX(source_test_text!$C:$C, MATCH(1, ($A2=source_test_text!$A:$A) * (F$1=source_test_text!$B:$B), 0))</calculatedColumnFormula>
    </tableColumn>
    <tableColumn id="62" xr3:uid="{E7E5B9E1-604C-4164-A49F-F376E2A2904C}" name="2016-07" dataDxfId="92">
      <calculatedColumnFormula array="1">INDEX(source_test_text!$C:$C, MATCH(1, ($A2=source_test_text!$A:$A) * (G$1=source_test_text!$B:$B), 0))</calculatedColumnFormula>
    </tableColumn>
    <tableColumn id="63" xr3:uid="{2C8F3AC2-9176-4D28-B00A-8F8166BC11B2}" name="2016-08" dataDxfId="91">
      <calculatedColumnFormula array="1">INDEX(source_test_text!$C:$C, MATCH(1, ($A2=source_test_text!$A:$A) * (H$1=source_test_text!$B:$B), 0))</calculatedColumnFormula>
    </tableColumn>
    <tableColumn id="50" xr3:uid="{7415A371-3ECF-47A6-88C5-59126A79783C}" name="2016-12" dataDxfId="90">
      <calculatedColumnFormula array="1">INDEX(source_test_text!$C:$C, MATCH(1, ($A2=source_test_text!$A:$A) * (I$1=source_test_text!$B:$B), 0))</calculatedColumnFormula>
    </tableColumn>
    <tableColumn id="51" xr3:uid="{188A2A9A-745F-4203-ABD5-6B503047D910}" name="2017-01" dataDxfId="89">
      <calculatedColumnFormula array="1">INDEX(source_test_text!$C:$C, MATCH(1, ($A2=source_test_text!$A:$A) * (J$1=source_test_text!$B:$B), 0))</calculatedColumnFormula>
    </tableColumn>
    <tableColumn id="52" xr3:uid="{3661964A-C60E-4902-BECC-6357AADE8FE5}" name="2017-02" dataDxfId="88">
      <calculatedColumnFormula array="1">INDEX(source_test_text!$C:$C, MATCH(1, ($A2=source_test_text!$A:$A) * (K$1=source_test_text!$B:$B), 0))</calculatedColumnFormula>
    </tableColumn>
    <tableColumn id="53" xr3:uid="{0FEDA4CD-E8DC-468F-A912-C68F84B80F68}" name="2017-03" dataDxfId="87">
      <calculatedColumnFormula array="1">INDEX(source_test_text!$C:$C, MATCH(1, ($A2=source_test_text!$A:$A) * (L$1=source_test_text!$B:$B), 0))</calculatedColumnFormula>
    </tableColumn>
    <tableColumn id="54" xr3:uid="{05652FC9-B4E3-4F75-BCFC-327B9D72114A}" name="2017-04" dataDxfId="86">
      <calculatedColumnFormula array="1">INDEX(source_test_text!$C:$C, MATCH(1, ($A2=source_test_text!$A:$A) * (M$1=source_test_text!$B:$B), 0))</calculatedColumnFormula>
    </tableColumn>
    <tableColumn id="55" xr3:uid="{49558843-D2B8-4846-A789-EB7564BB39CA}" name="2017-05" dataDxfId="85">
      <calculatedColumnFormula array="1">INDEX(source_test_text!$C:$C, MATCH(1, ($A2=source_test_text!$A:$A) * (N$1=source_test_text!$B:$B), 0))</calculatedColumnFormula>
    </tableColumn>
    <tableColumn id="56" xr3:uid="{9EFCFD8C-3099-4C89-9F3D-6F0F81055697}" name="2017-06" dataDxfId="84">
      <calculatedColumnFormula array="1">INDEX(source_test_text!$C:$C, MATCH(1, ($A2=source_test_text!$A:$A) * (O$1=source_test_text!$B:$B), 0))</calculatedColumnFormula>
    </tableColumn>
    <tableColumn id="43" xr3:uid="{EA57A9D6-3D1F-49CC-BE7B-0755736F2174}" name="2017-07" dataDxfId="83">
      <calculatedColumnFormula array="1">INDEX(source_test_text!$C:$C, MATCH(1, ($A2=source_test_text!$A:$A) * (P$1=source_test_text!$B:$B), 0))</calculatedColumnFormula>
    </tableColumn>
    <tableColumn id="44" xr3:uid="{D56A50F4-696E-43D2-BA97-E559DBDC6006}" name="2017-08" dataDxfId="82">
      <calculatedColumnFormula array="1">INDEX(source_test_text!$C:$C, MATCH(1, ($A2=source_test_text!$A:$A) * (Q$1=source_test_text!$B:$B), 0))</calculatedColumnFormula>
    </tableColumn>
    <tableColumn id="45" xr3:uid="{E50E3E4B-A4AD-410F-A434-8EA4AA01557A}" name="2017-09" dataDxfId="81">
      <calculatedColumnFormula array="1">INDEX(source_test_text!$C:$C, MATCH(1, ($A2=source_test_text!$A:$A) * (R$1=source_test_text!$B:$B), 0))</calculatedColumnFormula>
    </tableColumn>
    <tableColumn id="46" xr3:uid="{AE68409B-28C7-4EF6-971D-25B916AFA372}" name="2017-10" dataDxfId="80">
      <calculatedColumnFormula array="1">INDEX(source_test_text!$C:$C, MATCH(1, ($A2=source_test_text!$A:$A) * (S$1=source_test_text!$B:$B), 0))</calculatedColumnFormula>
    </tableColumn>
    <tableColumn id="47" xr3:uid="{6BC39CE5-DF8E-48C8-AECA-53609188AD67}" name="2017-11" dataDxfId="79">
      <calculatedColumnFormula array="1">INDEX(source_test_text!$C:$C, MATCH(1, ($A2=source_test_text!$A:$A) * (T$1=source_test_text!$B:$B), 0))</calculatedColumnFormula>
    </tableColumn>
    <tableColumn id="48" xr3:uid="{E3E13D72-69C0-4198-A401-2FA3AC8D6F1C}" name="2017-12" dataDxfId="78">
      <calculatedColumnFormula array="1">INDEX(source_test_text!$C:$C, MATCH(1, ($A2=source_test_text!$A:$A) * (U$1=source_test_text!$B:$B), 0))</calculatedColumnFormula>
    </tableColumn>
    <tableColumn id="49" xr3:uid="{DAC44154-3D47-492F-8B63-0049D4B47C4E}" name="2018-01" dataDxfId="77">
      <calculatedColumnFormula array="1">INDEX(source_test_text!$C:$C, MATCH(1, ($A2=source_test_text!$A:$A) * (V$1=source_test_text!$B:$B), 0))</calculatedColumnFormula>
    </tableColumn>
    <tableColumn id="31" xr3:uid="{AEB4F970-2290-4624-BB2B-3297D5F72AA8}" name="2018-02" dataDxfId="76">
      <calculatedColumnFormula array="1">INDEX(source_test_text!$C:$C, MATCH(1, ($A2=source_test_text!$A:$A) * (W$1=source_test_text!$B:$B), 0))</calculatedColumnFormula>
    </tableColumn>
    <tableColumn id="32" xr3:uid="{496E37C4-F876-4886-90CB-622A123A8541}" name="2018-03" dataDxfId="75">
      <calculatedColumnFormula array="1">INDEX(source_test_text!$C:$C, MATCH(1, ($A2=source_test_text!$A:$A) * (X$1=source_test_text!$B:$B), 0))</calculatedColumnFormula>
    </tableColumn>
    <tableColumn id="33" xr3:uid="{E704BB08-E003-47DA-9163-61F526E9B454}" name="2018-04" dataDxfId="74">
      <calculatedColumnFormula array="1">INDEX(source_test_text!$C:$C, MATCH(1, ($A2=source_test_text!$A:$A) * (Y$1=source_test_text!$B:$B), 0))</calculatedColumnFormula>
    </tableColumn>
    <tableColumn id="34" xr3:uid="{661FAE54-D6A8-49D3-A56E-8A2387994516}" name="2018-05" dataDxfId="73">
      <calculatedColumnFormula array="1">INDEX(source_test_text!$C:$C, MATCH(1, ($A2=source_test_text!$A:$A) * (Z$1=source_test_text!$B:$B), 0))</calculatedColumnFormula>
    </tableColumn>
    <tableColumn id="35" xr3:uid="{392A07A1-E360-4985-B027-9F182C722B97}" name="2018-06" dataDxfId="72">
      <calculatedColumnFormula array="1">INDEX(source_test_text!$C:$C, MATCH(1, ($A2=source_test_text!$A:$A) * (AA$1=source_test_text!$B:$B), 0))</calculatedColumnFormula>
    </tableColumn>
    <tableColumn id="36" xr3:uid="{289E98F5-95FC-47F2-BFBB-D2B3D023CEAF}" name="2018-07" dataDxfId="71">
      <calculatedColumnFormula array="1">INDEX(source_test_text!$C:$C, MATCH(1, ($A2=source_test_text!$A:$A) * (AB$1=source_test_text!$B:$B), 0))</calculatedColumnFormula>
    </tableColumn>
    <tableColumn id="37" xr3:uid="{A2AD65D4-D7BB-43EB-85C8-01966B2DE3DD}" name="2018-08" dataDxfId="70">
      <calculatedColumnFormula array="1">INDEX(source_test_text!$C:$C, MATCH(1, ($A2=source_test_text!$A:$A) * (AC$1=source_test_text!$B:$B), 0))</calculatedColumnFormula>
    </tableColumn>
    <tableColumn id="38" xr3:uid="{CCB80324-676F-4A2C-B14D-40C74A182821}" name="2018-09" dataDxfId="69">
      <calculatedColumnFormula array="1">INDEX(source_test_text!$C:$C, MATCH(1, ($A2=source_test_text!$A:$A) * (AD$1=source_test_text!$B:$B), 0))</calculatedColumnFormula>
    </tableColumn>
    <tableColumn id="39" xr3:uid="{BF7654D5-2B49-4DDD-B803-885C2C9792B8}" name="2018-10" dataDxfId="68">
      <calculatedColumnFormula array="1">INDEX(source_test_text!$C:$C, MATCH(1, ($A2=source_test_text!$A:$A) * (AE$1=source_test_text!$B:$B), 0))</calculatedColumnFormula>
    </tableColumn>
    <tableColumn id="40" xr3:uid="{CE52668D-7D62-42ED-B2B8-83D88FC8DBB2}" name="2018-11" dataDxfId="67">
      <calculatedColumnFormula array="1">INDEX(source_test_text!$C:$C, MATCH(1, ($A2=source_test_text!$A:$A) * (AF$1=source_test_text!$B:$B), 0))</calculatedColumnFormula>
    </tableColumn>
    <tableColumn id="41" xr3:uid="{5F37B988-231F-44BA-AE7B-83CCC7C9A202}" name="2018-12" dataDxfId="66">
      <calculatedColumnFormula array="1">INDEX(source_test_text!$C:$C, MATCH(1, ($A2=source_test_text!$A:$A) * (AG$1=source_test_text!$B:$B), 0))</calculatedColumnFormula>
    </tableColumn>
    <tableColumn id="42" xr3:uid="{7A658903-9BA8-4E24-AA26-B279F7DE69ED}" name="2019-01" dataDxfId="65">
      <calculatedColumnFormula array="1">INDEX(source_test_text!$C:$C, MATCH(1, ($A2=source_test_text!$A:$A) * (AH$1=source_test_text!$B:$B), 0))</calculatedColumnFormula>
    </tableColumn>
    <tableColumn id="2" xr3:uid="{A575EDC4-3219-4797-8D3C-40801BA8A09C}" name="2019-02" dataDxfId="64">
      <calculatedColumnFormula array="1">INDEX(source_test_text!$C:$C, MATCH(1, ($A2=source_test_text!$A:$A) * (AI$1=source_test_text!$B:$B), 0))</calculatedColumnFormula>
    </tableColumn>
    <tableColumn id="3" xr3:uid="{E2A0C84C-E11D-4FFF-8204-AE777C2B1721}" name="2019-03" dataDxfId="63">
      <calculatedColumnFormula array="1">INDEX(source_test_text!$C:$C, MATCH(1, ($A2=source_test_text!$A:$A) * (AJ$1=source_test_text!$B:$B), 0))</calculatedColumnFormula>
    </tableColumn>
    <tableColumn id="4" xr3:uid="{9DE9968F-5ECA-4EF5-ADAF-8F07F3B2DB94}" name="2019-04" dataDxfId="62">
      <calculatedColumnFormula array="1">INDEX(source_test_text!$C:$C, MATCH(1, ($A2=source_test_text!$A:$A) * (AK$1=source_test_text!$B:$B), 0))</calculatedColumnFormula>
    </tableColumn>
    <tableColumn id="5" xr3:uid="{4E38CDC7-DA9B-47BE-9425-FE318783850C}" name="2019-05" dataDxfId="61">
      <calculatedColumnFormula array="1">INDEX(source_test_text!$C:$C, MATCH(1, ($A2=source_test_text!$A:$A) * (AL$1=source_test_text!$B:$B), 0))</calculatedColumnFormula>
    </tableColumn>
    <tableColumn id="6" xr3:uid="{2200837B-D5D7-4CDC-B4FA-72E2B32A391F}" name="2019-06" dataDxfId="60">
      <calculatedColumnFormula array="1">INDEX(source_test_text!$C:$C, MATCH(1, ($A2=source_test_text!$A:$A) * (AM$1=source_test_text!$B:$B), 0))</calculatedColumnFormula>
    </tableColumn>
    <tableColumn id="7" xr3:uid="{F1E12B32-F31F-4DEA-98A5-C50065854299}" name="2019-07" dataDxfId="59">
      <calculatedColumnFormula array="1">INDEX(source_test_text!$C:$C, MATCH(1, ($A2=source_test_text!$A:$A) * (AN$1=source_test_text!$B:$B), 0))</calculatedColumnFormula>
    </tableColumn>
    <tableColumn id="8" xr3:uid="{96544B1E-F7E0-46A5-BD64-120674A643BD}" name="2019-08" dataDxfId="58">
      <calculatedColumnFormula array="1">INDEX(source_test_text!$C:$C, MATCH(1, ($A2=source_test_text!$A:$A) * (AO$1=source_test_text!$B:$B), 0))</calculatedColumnFormula>
    </tableColumn>
    <tableColumn id="9" xr3:uid="{B0C89A56-85A7-4C10-A1B8-DE70B21D45F4}" name="2019-09" dataDxfId="57">
      <calculatedColumnFormula array="1">INDEX(source_test_text!$C:$C, MATCH(1, ($A2=source_test_text!$A:$A) * (AP$1=source_test_text!$B:$B), 0))</calculatedColumnFormula>
    </tableColumn>
    <tableColumn id="10" xr3:uid="{C21A46D4-FE41-4DE4-ABC8-6AB2A48F1D69}" name="2019-10" dataDxfId="56">
      <calculatedColumnFormula array="1">INDEX(source_test_text!$C:$C, MATCH(1, ($A2=source_test_text!$A:$A) * (AQ$1=source_test_text!$B:$B), 0))</calculatedColumnFormula>
    </tableColumn>
    <tableColumn id="11" xr3:uid="{471061A3-A4BB-4A1E-82FD-6D447F7812BC}" name="2019-11" dataDxfId="55">
      <calculatedColumnFormula array="1">INDEX(source_test_text!$C:$C, MATCH(1, ($A2=source_test_text!$A:$A) * (AR$1=source_test_text!$B:$B), 0))</calculatedColumnFormula>
    </tableColumn>
    <tableColumn id="12" xr3:uid="{4E2145CE-6AA0-4B67-A1B3-95F33F490DB3}" name="2019-12" dataDxfId="54">
      <calculatedColumnFormula array="1">INDEX(source_test_text!$C:$C, MATCH(1, ($A2=source_test_text!$A:$A) * (AS$1=source_test_text!$B:$B), 0))</calculatedColumnFormula>
    </tableColumn>
    <tableColumn id="13" xr3:uid="{1E5D4452-79DA-4A91-919C-64E84F4FF008}" name="2020-01" dataDxfId="53">
      <calculatedColumnFormula array="1">INDEX(source_test_text!$C:$C, MATCH(1, ($A2=source_test_text!$A:$A) * (AT$1=source_test_text!$B:$B), 0))</calculatedColumnFormula>
    </tableColumn>
    <tableColumn id="14" xr3:uid="{006BA863-1744-46FE-88AE-4438CA53C8F7}" name="2020-02" dataDxfId="52">
      <calculatedColumnFormula array="1">INDEX(source_test_text!$C:$C, MATCH(1, ($A2=source_test_text!$A:$A) * (AU$1=source_test_text!$B:$B), 0))</calculatedColumnFormula>
    </tableColumn>
    <tableColumn id="15" xr3:uid="{82EA48DF-146A-4355-A390-F452825F4374}" name="2020-03" dataDxfId="51">
      <calculatedColumnFormula array="1">INDEX(source_test_text!$C:$C, MATCH(1, ($A2=source_test_text!$A:$A) * (AV$1=source_test_text!$B:$B), 0))</calculatedColumnFormula>
    </tableColumn>
    <tableColumn id="16" xr3:uid="{A1EAF1EE-91A8-42A7-BC37-41B0547E7B6E}" name="2020-04" dataDxfId="50">
      <calculatedColumnFormula array="1">INDEX(source_test_text!$C:$C, MATCH(1, ($A2=source_test_text!$A:$A) * (AW$1=source_test_text!$B:$B), 0))</calculatedColumnFormula>
    </tableColumn>
    <tableColumn id="17" xr3:uid="{691A3C57-DB7F-4EEB-B073-6AADF5BAF27E}" name="2020-05" dataDxfId="49">
      <calculatedColumnFormula array="1">INDEX(source_test_text!$C:$C, MATCH(1, ($A2=source_test_text!$A:$A) * (AX$1=source_test_text!$B:$B), 0))</calculatedColumnFormula>
    </tableColumn>
    <tableColumn id="18" xr3:uid="{40A8F4A5-AA4E-4655-8DD6-72F16284C6FB}" name="2020-06" dataDxfId="48">
      <calculatedColumnFormula array="1">INDEX(source_test_text!$C:$C, MATCH(1, ($A2=source_test_text!$A:$A) * (AY$1=source_test_text!$B:$B), 0))</calculatedColumnFormula>
    </tableColumn>
    <tableColumn id="19" xr3:uid="{900449FC-05CF-447F-95D7-DECB257B50CB}" name="2020-07" dataDxfId="47">
      <calculatedColumnFormula array="1">INDEX(source_test_text!$C:$C, MATCH(1, ($A2=source_test_text!$A:$A) * (AZ$1=source_test_text!$B:$B), 0))</calculatedColumnFormula>
    </tableColumn>
    <tableColumn id="20" xr3:uid="{74B92DD1-E4D5-4551-824D-5A52CE468941}" name="2020-08" dataDxfId="46">
      <calculatedColumnFormula array="1">INDEX(source_test_text!$C:$C, MATCH(1, ($A2=source_test_text!$A:$A) * (BA$1=source_test_text!$B:$B), 0))</calculatedColumnFormula>
    </tableColumn>
    <tableColumn id="21" xr3:uid="{912DC935-89F6-4660-853A-A81CAC2A198A}" name="2020-09" dataDxfId="45">
      <calculatedColumnFormula array="1">INDEX(source_test_text!$C:$C, MATCH(1, ($A2=source_test_text!$A:$A) * (BB$1=source_test_text!$B:$B), 0))</calculatedColumnFormula>
    </tableColumn>
    <tableColumn id="22" xr3:uid="{A6C14B13-523C-4A66-A027-E09FED8CF1FD}" name="2020-10" dataDxfId="44">
      <calculatedColumnFormula array="1">INDEX(source_test_text!$C:$C, MATCH(1, ($A2=source_test_text!$A:$A) * (BC$1=source_test_text!$B:$B), 0))</calculatedColumnFormula>
    </tableColumn>
    <tableColumn id="23" xr3:uid="{0FAD1F90-32F2-4051-8578-AE056C3ACB86}" name="2020-11" dataDxfId="43">
      <calculatedColumnFormula array="1">INDEX(source_test_text!$C:$C, MATCH(1, ($A2=source_test_text!$A:$A) * (BD$1=source_test_text!$B:$B), 0))</calculatedColumnFormula>
    </tableColumn>
    <tableColumn id="24" xr3:uid="{7616765E-D1F6-4B7C-AE16-4D98D3AA41AD}" name="2020-12" dataDxfId="42">
      <calculatedColumnFormula array="1">INDEX(source_test_text!$C:$C, MATCH(1, ($A2=source_test_text!$A:$A) * (BE$1=source_test_text!$B:$B), 0))</calculatedColumnFormula>
    </tableColumn>
    <tableColumn id="25" xr3:uid="{0E4294DB-3D11-4B9F-A23D-DF6D8AD630D2}" name="2021-01" dataDxfId="41">
      <calculatedColumnFormula array="1">INDEX(source_test_text!$C:$C, MATCH(1, ($A2=source_test_text!$A:$A) * (BF$1=source_test_text!$B:$B), 0))</calculatedColumnFormula>
    </tableColumn>
    <tableColumn id="26" xr3:uid="{706C42F1-B5F5-4AF8-8664-8062CE82F740}" name="2021-02" dataDxfId="40">
      <calculatedColumnFormula array="1">INDEX(source_test_text!$C:$C, MATCH(1, ($A2=source_test_text!$A:$A) * (BG$1=source_test_text!$B:$B), 0))</calculatedColumnFormula>
    </tableColumn>
    <tableColumn id="27" xr3:uid="{012918EA-16EF-47EC-ADE9-11E0CD9D09BF}" name="2021-03" dataDxfId="39">
      <calculatedColumnFormula array="1">INDEX(source_test_text!$C:$C, MATCH(1, ($A2=source_test_text!$A:$A) * (BH$1=source_test_text!$B:$B), 0))</calculatedColumnFormula>
    </tableColumn>
    <tableColumn id="28" xr3:uid="{A0FA3F5F-22AB-4522-ACDC-F0D416390967}" name="2021-04" dataDxfId="38">
      <calculatedColumnFormula array="1">INDEX(source_test_text!$C:$C, MATCH(1, ($A2=source_test_text!$A:$A) * (BI$1=source_test_text!$B:$B), 0))</calculatedColumnFormula>
    </tableColumn>
    <tableColumn id="29" xr3:uid="{1463AAA7-F9A3-4223-BD49-40F8C55843DE}" name="2021-05" dataDxfId="37">
      <calculatedColumnFormula array="1">INDEX(source_test_text!$C:$C, MATCH(1, ($A2=source_test_text!$A:$A) * (BJ$1=source_test_text!$B:$B), 0))</calculatedColumnFormula>
    </tableColumn>
    <tableColumn id="30" xr3:uid="{50645418-1461-4349-B2B1-4D1147146C23}" name="2021-06" dataDxfId="36">
      <calculatedColumnFormula array="1">INDEX(source_test_text!$C:$C, MATCH(1, ($A2=source_test_text!$A:$A) * (BK$1=source_test_text!$B:$B), 0))</calculatedColumnFormula>
    </tableColumn>
    <tableColumn id="64" xr3:uid="{F3DCE143-DBAF-46B6-8780-78EE56C38F3A}" name="2021-07" dataDxfId="35">
      <calculatedColumnFormula array="1">INDEX(source_test_text!$C:$C, MATCH(1, ($A2=source_test_text!$A:$A) * (BL$1=source_test_text!$B:$B), 0))</calculatedColumnFormula>
    </tableColumn>
    <tableColumn id="65" xr3:uid="{0EF2F500-D486-496E-A219-AA73EC7462A4}" name="2021-08" dataDxfId="34">
      <calculatedColumnFormula array="1">INDEX(source_test_text!$C:$C, MATCH(1, ($A2=source_test_text!$A:$A) * (BM$1=source_test_text!$B:$B), 0))</calculatedColumnFormula>
    </tableColumn>
    <tableColumn id="66" xr3:uid="{CB38EDF3-623C-4421-86B1-3C73FE99A248}" name="2021-09" dataDxfId="33">
      <calculatedColumnFormula array="1">INDEX(source_test_text!$C:$C, MATCH(1, ($A2=source_test_text!$A:$A) * (BN$1=source_test_text!$B:$B), 0))</calculatedColumnFormula>
    </tableColumn>
    <tableColumn id="67" xr3:uid="{4BF7FB7A-BFB9-4ACF-B36A-8F3B70267D2E}" name="2021-10" dataDxfId="32">
      <calculatedColumnFormula array="1">INDEX(source_test_text!$C:$C, MATCH(1, ($A2=source_test_text!$A:$A) * (BO$1=source_test_text!$B:$B), 0))</calculatedColumnFormula>
    </tableColumn>
    <tableColumn id="68" xr3:uid="{E60991B5-B142-4BA3-9C28-215D298BD08C}" name="2021-11" dataDxfId="31">
      <calculatedColumnFormula array="1">INDEX(source_test_text!$C:$C, MATCH(1, ($A2=source_test_text!$A:$A) * (BP$1=source_test_text!$B:$B), 0))</calculatedColumnFormula>
    </tableColumn>
    <tableColumn id="69" xr3:uid="{A65E5AC7-30DE-4DF2-B2FD-4036A82D9D39}" name="2021-12" dataDxfId="30">
      <calculatedColumnFormula array="1">INDEX(source_test_text!$C:$C, MATCH(1, ($A2=source_test_text!$A:$A) * (BQ$1=source_test_text!$B:$B), 0))</calculatedColumnFormula>
    </tableColumn>
    <tableColumn id="70" xr3:uid="{E5495826-4348-4105-B519-0859DCAC154B}" name="2022-01" dataDxfId="29">
      <calculatedColumnFormula array="1">INDEX(source_test_text!$C:$C, MATCH(1, ($A2=source_test_text!$A:$A) * (BR$1=source_test_text!$B:$B), 0))</calculatedColumnFormula>
    </tableColumn>
    <tableColumn id="71" xr3:uid="{EE1EE619-E4B0-431A-9510-9F06EE69425F}" name="2022-02" dataDxfId="28">
      <calculatedColumnFormula array="1">INDEX(source_test_text!$C:$C, MATCH(1, ($A2=source_test_text!$A:$A) * (BS$1=source_test_text!$B:$B), 0))</calculatedColumnFormula>
    </tableColumn>
    <tableColumn id="72" xr3:uid="{0EF14108-2A44-49BC-B9F0-2308AFF2C6CB}" name="2022-03" dataDxfId="27">
      <calculatedColumnFormula array="1">INDEX(source_test_text!$C:$C, MATCH(1, ($A2=source_test_text!$A:$A) * (BT$1=source_test_text!$B:$B), 0))</calculatedColumnFormula>
    </tableColumn>
    <tableColumn id="73" xr3:uid="{F4A4D41E-2422-429D-909A-CEE7B3FACB13}" name="2022-04" dataDxfId="26">
      <calculatedColumnFormula array="1">INDEX(source_test_text!$C:$C, MATCH(1, ($A2=source_test_text!$A:$A) * (BU$1=source_test_text!$B:$B), 0))</calculatedColumnFormula>
    </tableColumn>
    <tableColumn id="74" xr3:uid="{027F1D63-98BA-4328-ABD2-8CB54F8D1FBC}" name="2022-05" dataDxfId="25">
      <calculatedColumnFormula array="1">INDEX(source_test_text!$C:$C, MATCH(1, ($A2=source_test_text!$A:$A) * (BV$1=source_test_text!$B:$B), 0))</calculatedColumnFormula>
    </tableColumn>
    <tableColumn id="75" xr3:uid="{F7078112-A3C2-47CA-880C-522B9712AEDA}" name="2022-06" dataDxfId="24">
      <calculatedColumnFormula array="1">INDEX(source_test_text!$C:$C, MATCH(1, ($A2=source_test_text!$A:$A) * (BW$1=source_test_text!$B:$B), 0))</calculatedColumnFormula>
    </tableColumn>
    <tableColumn id="76" xr3:uid="{E72E4989-82AB-4510-9325-7DCA40D45C14}" name="2022-07" dataDxfId="23">
      <calculatedColumnFormula array="1">INDEX(source_test_text!$C:$C, MATCH(1, ($A2=source_test_text!$A:$A) * (BX$1=source_test_text!$B:$B), 0))</calculatedColumnFormula>
    </tableColumn>
    <tableColumn id="77" xr3:uid="{E0792A12-B44D-455C-A406-CBDAC79756D1}" name="2022-08" dataDxfId="22">
      <calculatedColumnFormula array="1">INDEX(source_test_text!$C:$C, MATCH(1, ($A2=source_test_text!$A:$A) * (BY$1=source_test_text!$B:$B), 0))</calculatedColumnFormula>
    </tableColumn>
    <tableColumn id="78" xr3:uid="{655C4953-7DB4-45AA-B715-84956E28A5CF}" name="2022-09" dataDxfId="21">
      <calculatedColumnFormula array="1">INDEX(source_test_text!$C:$C, MATCH(1, ($A2=source_test_text!$A:$A) * (BZ$1=source_test_text!$B:$B), 0))</calculatedColumnFormula>
    </tableColumn>
    <tableColumn id="79" xr3:uid="{549AE1BF-35FB-4F61-8998-070B5530CBFF}" name="2022-10" dataDxfId="20">
      <calculatedColumnFormula array="1">INDEX(source_test_text!$C:$C, MATCH(1, ($A2=source_test_text!$A:$A) * (CA$1=source_test_text!$B:$B), 0))</calculatedColumnFormula>
    </tableColumn>
    <tableColumn id="80" xr3:uid="{EF0ACFAF-A220-48FA-A85E-B9D4861C8122}" name="2022-11" dataDxfId="19">
      <calculatedColumnFormula array="1">INDEX(source_test_text!$C:$C, MATCH(1, ($A2=source_test_text!$A:$A) * (CB$1=source_test_text!$B:$B), 0))</calculatedColumnFormula>
    </tableColumn>
    <tableColumn id="81" xr3:uid="{2BA19CC3-47B7-4A86-85E7-4191C5324E75}" name="2022-12" dataDxfId="18">
      <calculatedColumnFormula array="1">INDEX(source_test_text!$C:$C, MATCH(1, ($A2=source_test_text!$A:$A) * (CC$1=source_test_text!$B:$B), 0))</calculatedColumnFormula>
    </tableColumn>
    <tableColumn id="82" xr3:uid="{640EEDD0-60DD-47E1-8D7D-8577F3778C1D}" name="2023-01" dataDxfId="17">
      <calculatedColumnFormula array="1">INDEX(source_test_text!$C:$C, MATCH(1, ($A2=source_test_text!$A:$A) * (CD$1=source_test_text!$B:$B), 0))</calculatedColumnFormula>
    </tableColumn>
    <tableColumn id="83" xr3:uid="{DB1FC7A9-FC24-4F5F-9763-4868C1038135}" name="2023-02" dataDxfId="16">
      <calculatedColumnFormula array="1">INDEX(source_test_text!$C:$C, MATCH(1, ($A2=source_test_text!$A:$A) * (CE$1=source_test_text!$B:$B), 0))</calculatedColumnFormula>
    </tableColumn>
    <tableColumn id="84" xr3:uid="{A130C106-4299-4517-9E79-3F67DED8F76B}" name="2023-03" dataDxfId="15">
      <calculatedColumnFormula array="1">INDEX(source_test_text!$C:$C, MATCH(1, ($A2=source_test_text!$A:$A) * (CF$1=source_test_text!$B:$B), 0))</calculatedColumnFormula>
    </tableColumn>
    <tableColumn id="85" xr3:uid="{0E28A7A4-F348-4007-970A-69766EEC4FEA}" name="2023-04" dataDxfId="14">
      <calculatedColumnFormula array="1">INDEX(source_test_text!$C:$C, MATCH(1, ($A2=source_test_text!$A:$A) * (CG$1=source_test_text!$B:$B), 0))</calculatedColumnFormula>
    </tableColumn>
    <tableColumn id="86" xr3:uid="{035C6696-D04A-4F45-8956-CC6287AF1F13}" name="2023-05" dataDxfId="13">
      <calculatedColumnFormula array="1">INDEX(source_test_text!$C:$C, MATCH(1, ($A2=source_test_text!$A:$A) * (CH$1=source_test_text!$B:$B), 0))</calculatedColumnFormula>
    </tableColumn>
    <tableColumn id="87" xr3:uid="{91FD6F54-C785-46B9-A7AD-7A6EE039E0BF}" name="2023-06" dataDxfId="12">
      <calculatedColumnFormula array="1">INDEX(source_test_text!$C:$C, MATCH(1, ($A2=source_test_text!$A:$A) * (CI$1=source_test_text!$B:$B), 0))</calculatedColumnFormula>
    </tableColumn>
    <tableColumn id="88" xr3:uid="{00D32EBC-E761-44AA-9C0E-DBBD0769CD3C}" name="2023-07" dataDxfId="11">
      <calculatedColumnFormula array="1">INDEX(source_test_text!$C:$C, MATCH(1, ($A2=source_test_text!$A:$A) * (CJ$1=source_test_text!$B:$B), 0))</calculatedColumnFormula>
    </tableColumn>
    <tableColumn id="89" xr3:uid="{82F9BB1F-4DC0-4341-9B88-CC6DC98629E1}" name="2023-08" dataDxfId="10">
      <calculatedColumnFormula array="1">INDEX(source_test_text!$C:$C, MATCH(1, ($A2=source_test_text!$A:$A) * (CK$1=source_test_text!$B:$B), 0))</calculatedColumnFormula>
    </tableColumn>
    <tableColumn id="90" xr3:uid="{EF06B03E-7FC9-4D5C-8064-B27F80AFA2A6}" name="2023-09" dataDxfId="9">
      <calculatedColumnFormula array="1">INDEX(source_test_text!$C:$C, MATCH(1, ($A2=source_test_text!$A:$A) * (CL$1=source_test_text!$B:$B), 0))</calculatedColumnFormula>
    </tableColumn>
    <tableColumn id="91" xr3:uid="{54F33544-0D70-479E-9434-7D20C792641C}" name="2023-10" dataDxfId="8">
      <calculatedColumnFormula array="1">INDEX(source_test_text!$C:$C, MATCH(1, ($A2=source_test_text!$A:$A) * (CM$1=source_test_text!$B:$B), 0))</calculatedColumnFormula>
    </tableColumn>
    <tableColumn id="92" xr3:uid="{CB471F08-9B9D-4CA3-B82E-46C1D2BAC2D0}" name="2023-11" dataDxfId="7">
      <calculatedColumnFormula array="1">INDEX(source_test_text!$C:$C, MATCH(1, ($A2=source_test_text!$A:$A) * (CN$1=source_test_text!$B:$B), 0))</calculatedColumnFormula>
    </tableColumn>
    <tableColumn id="93" xr3:uid="{7991AC84-D353-42E2-8ED5-554907E72BCC}" name="2023-12" dataDxfId="6">
      <calculatedColumnFormula array="1">INDEX(source_test_text!$C:$C, MATCH(1, ($A2=source_test_text!$A:$A) * (CO$1=source_test_text!$B:$B), 0))</calculatedColumnFormula>
    </tableColumn>
    <tableColumn id="94" xr3:uid="{F83B335D-D123-46DF-87D4-780B1B49A925}" name="2024-01" dataDxfId="5">
      <calculatedColumnFormula array="1">INDEX(source_test_text!$C:$C, MATCH(1, ($A2=source_test_text!$A:$A) * (CP$1=source_test_text!$B:$B), 0))</calculatedColumnFormula>
    </tableColumn>
    <tableColumn id="95" xr3:uid="{C48A46E6-96BC-45DE-823B-29427DBB72B2}" name="2024-02" dataDxfId="4">
      <calculatedColumnFormula array="1">INDEX(source_test_text!$C:$C, MATCH(1, ($A2=source_test_text!$A:$A) * (CQ$1=source_test_text!$B:$B), 0))</calculatedColumnFormula>
    </tableColumn>
    <tableColumn id="96" xr3:uid="{BE95B27F-49DB-4A3A-9828-6AAD6E70288C}" name="2024-03" dataDxfId="3">
      <calculatedColumnFormula array="1">INDEX(source_test_text!$C:$C, MATCH(1, ($A2=source_test_text!$A:$A) * (CR$1=source_test_text!$B:$B), 0))</calculatedColumnFormula>
    </tableColumn>
    <tableColumn id="97" xr3:uid="{9209813C-D90C-4743-97EE-44DE5DA6F1DB}" name="2024-04" dataDxfId="2">
      <calculatedColumnFormula array="1">INDEX(source_test_text!$C:$C, MATCH(1, ($A2=source_test_text!$A:$A) * (CS$1=source_test_text!$B:$B), 0))</calculatedColumnFormula>
    </tableColumn>
    <tableColumn id="98" xr3:uid="{CD1E0BA6-6BE6-4562-AFDF-89A5F7041830}" name="2024-05" dataDxfId="1">
      <calculatedColumnFormula array="1">INDEX(source_test_text!$C:$C, MATCH(1, ($A2=source_test_text!$A:$A) * (CT$1=source_test_text!$B:$B), 0))</calculatedColumnFormula>
    </tableColumn>
    <tableColumn id="99" xr3:uid="{5CE31BED-7232-496C-8F71-DB1D74EC5B5C}" name="2024-06" dataDxfId="0">
      <calculatedColumnFormula array="1">INDEX(source_test_text!$C:$C, MATCH(1, ($A2=source_test_text!$A:$A) * (CU$1=source_test_text!$B:$B), 0))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B2E5-1DC1-420A-92DC-F77E2EE3467F}">
  <dimension ref="A1:AH14"/>
  <sheetViews>
    <sheetView tabSelected="1" topLeftCell="A4" zoomScaleNormal="100" workbookViewId="0">
      <selection activeCell="A18" sqref="A18"/>
    </sheetView>
  </sheetViews>
  <sheetFormatPr defaultRowHeight="15" x14ac:dyDescent="0.25"/>
  <cols>
    <col min="1" max="1" width="22.7109375" customWidth="1"/>
    <col min="2" max="2" width="11.140625" customWidth="1"/>
    <col min="3" max="30" width="9.85546875" customWidth="1"/>
  </cols>
  <sheetData>
    <row r="1" spans="1:34" x14ac:dyDescent="0.25">
      <c r="A1" t="s">
        <v>34</v>
      </c>
      <c r="B1" s="1" t="s">
        <v>4</v>
      </c>
      <c r="C1" s="1" t="s">
        <v>1</v>
      </c>
      <c r="D1" s="1" t="s">
        <v>14</v>
      </c>
      <c r="E1" s="1" t="s">
        <v>30</v>
      </c>
      <c r="F1" s="1" t="s">
        <v>18</v>
      </c>
      <c r="G1" s="1" t="s">
        <v>19</v>
      </c>
      <c r="H1" s="1" t="s">
        <v>17</v>
      </c>
      <c r="I1" s="1" t="s">
        <v>31</v>
      </c>
      <c r="J1" s="1" t="s">
        <v>26</v>
      </c>
      <c r="K1" s="1" t="s">
        <v>23</v>
      </c>
      <c r="L1" s="1" t="s">
        <v>27</v>
      </c>
      <c r="M1" s="1" t="s">
        <v>24</v>
      </c>
      <c r="N1" s="1" t="s">
        <v>28</v>
      </c>
      <c r="O1" s="1" t="s">
        <v>15</v>
      </c>
      <c r="P1" s="1" t="s">
        <v>29</v>
      </c>
      <c r="Q1" s="1" t="s">
        <v>22</v>
      </c>
      <c r="R1" s="1" t="s">
        <v>21</v>
      </c>
      <c r="S1" s="1" t="s">
        <v>25</v>
      </c>
      <c r="T1" s="1" t="s">
        <v>20</v>
      </c>
      <c r="U1" s="1" t="s">
        <v>8</v>
      </c>
      <c r="V1" s="1" t="s">
        <v>16</v>
      </c>
      <c r="W1" s="1" t="s">
        <v>12</v>
      </c>
      <c r="X1" s="1" t="s">
        <v>10</v>
      </c>
      <c r="Y1" s="1" t="s">
        <v>7</v>
      </c>
      <c r="Z1" s="1" t="s">
        <v>32</v>
      </c>
      <c r="AA1" s="1" t="s">
        <v>11</v>
      </c>
      <c r="AB1" s="1" t="s">
        <v>33</v>
      </c>
      <c r="AC1" s="1" t="s">
        <v>13</v>
      </c>
      <c r="AD1" s="1" t="s">
        <v>9</v>
      </c>
      <c r="AF1" t="s">
        <v>114</v>
      </c>
      <c r="AG1" t="s">
        <v>115</v>
      </c>
      <c r="AH1" t="s">
        <v>116</v>
      </c>
    </row>
    <row r="2" spans="1:34" x14ac:dyDescent="0.25">
      <c r="A2" t="s">
        <v>3</v>
      </c>
      <c r="B2" cm="1">
        <f t="array" ref="B2">INDEX(title_fullset!$C:$C, MATCH(1, ($A2=title_fullset!$A:$A) * (B$1=title_fullset!$B:$B), 0))</f>
        <v>176</v>
      </c>
      <c r="C2" cm="1">
        <f t="array" ref="C2">INDEX(title_fullset!$C:$C, MATCH(1, ($A2=title_fullset!$A:$A) * (C$1=title_fullset!$B:$B), 0))</f>
        <v>759</v>
      </c>
      <c r="D2" cm="1">
        <f t="array" ref="D2">INDEX(title_fullset!$C:$C, MATCH(1, ($A2=title_fullset!$A:$A) * (D$1=title_fullset!$B:$B), 0))</f>
        <v>904</v>
      </c>
      <c r="E2" cm="1">
        <f t="array" ref="E2">INDEX(title_fullset!$C:$C, MATCH(1, ($A2=title_fullset!$A:$A) * (E$1=title_fullset!$B:$B), 0))</f>
        <v>451</v>
      </c>
      <c r="F2" cm="1">
        <f t="array" ref="F2">INDEX(title_fullset!$C:$C, MATCH(1, ($A2=title_fullset!$A:$A) * (F$1=title_fullset!$B:$B), 0))</f>
        <v>307</v>
      </c>
      <c r="G2" cm="1">
        <f t="array" ref="G2">INDEX(title_fullset!$C:$C, MATCH(1, ($A2=title_fullset!$A:$A) * (G$1=title_fullset!$B:$B), 0))</f>
        <v>268</v>
      </c>
      <c r="H2" cm="1">
        <f t="array" ref="H2">INDEX(title_fullset!$C:$C, MATCH(1, ($A2=title_fullset!$A:$A) * (H$1=title_fullset!$B:$B), 0))</f>
        <v>218</v>
      </c>
      <c r="I2" cm="1">
        <f t="array" ref="I2">INDEX(title_fullset!$C:$C, MATCH(1, ($A2=title_fullset!$A:$A) * (I$1=title_fullset!$B:$B), 0))</f>
        <v>155</v>
      </c>
      <c r="J2" cm="1">
        <f t="array" ref="J2">INDEX(title_fullset!$C:$C, MATCH(1, ($A2=title_fullset!$A:$A) * (J$1=title_fullset!$B:$B), 0))</f>
        <v>216</v>
      </c>
      <c r="K2" cm="1">
        <f t="array" ref="K2">INDEX(title_fullset!$C:$C, MATCH(1, ($A2=title_fullset!$A:$A) * (K$1=title_fullset!$B:$B), 0))</f>
        <v>270</v>
      </c>
      <c r="L2" cm="1">
        <f t="array" ref="L2">INDEX(title_fullset!$C:$C, MATCH(1, ($A2=title_fullset!$A:$A) * (L$1=title_fullset!$B:$B), 0))</f>
        <v>207</v>
      </c>
      <c r="M2" cm="1">
        <f t="array" ref="M2">INDEX(title_fullset!$C:$C, MATCH(1, ($A2=title_fullset!$A:$A) * (M$1=title_fullset!$B:$B), 0))</f>
        <v>245</v>
      </c>
      <c r="N2" cm="1">
        <f t="array" ref="N2">INDEX(title_fullset!$C:$C, MATCH(1, ($A2=title_fullset!$A:$A) * (N$1=title_fullset!$B:$B), 0))</f>
        <v>213</v>
      </c>
      <c r="O2" cm="1">
        <f t="array" ref="O2">INDEX(title_fullset!$C:$C, MATCH(1, ($A2=title_fullset!$A:$A) * (O$1=title_fullset!$B:$B), 0))</f>
        <v>197</v>
      </c>
      <c r="P2" cm="1">
        <f t="array" ref="P2">INDEX(title_fullset!$C:$C, MATCH(1, ($A2=title_fullset!$A:$A) * (P$1=title_fullset!$B:$B), 0))</f>
        <v>148</v>
      </c>
      <c r="Q2" cm="1">
        <f t="array" ref="Q2">INDEX(title_fullset!$C:$C, MATCH(1, ($A2=title_fullset!$A:$A) * (Q$1=title_fullset!$B:$B), 0))</f>
        <v>122</v>
      </c>
      <c r="R2" cm="1">
        <f t="array" ref="R2">INDEX(title_fullset!$C:$C, MATCH(1, ($A2=title_fullset!$A:$A) * (R$1=title_fullset!$B:$B), 0))</f>
        <v>225</v>
      </c>
      <c r="S2" cm="1">
        <f t="array" ref="S2">INDEX(title_fullset!$C:$C, MATCH(1, ($A2=title_fullset!$A:$A) * (S$1=title_fullset!$B:$B), 0))</f>
        <v>230</v>
      </c>
      <c r="T2" cm="1">
        <f t="array" ref="T2">INDEX(title_fullset!$C:$C, MATCH(1, ($A2=title_fullset!$A:$A) * (T$1=title_fullset!$B:$B), 0))</f>
        <v>264</v>
      </c>
      <c r="U2" cm="1">
        <f t="array" ref="U2">INDEX(title_fullset!$C:$C, MATCH(1, ($A2=title_fullset!$A:$A) * (U$1=title_fullset!$B:$B), 0))</f>
        <v>221</v>
      </c>
      <c r="V2" cm="1">
        <f t="array" ref="V2">INDEX(title_fullset!$C:$C, MATCH(1, ($A2=title_fullset!$A:$A) * (V$1=title_fullset!$B:$B), 0))</f>
        <v>192</v>
      </c>
      <c r="W2" cm="1">
        <f t="array" ref="W2">INDEX(title_fullset!$C:$C, MATCH(1, ($A2=title_fullset!$A:$A) * (W$1=title_fullset!$B:$B), 0))</f>
        <v>86</v>
      </c>
      <c r="X2" cm="1">
        <f t="array" ref="X2">INDEX(title_fullset!$C:$C, MATCH(1, ($A2=title_fullset!$A:$A) * (X$1=title_fullset!$B:$B), 0))</f>
        <v>70</v>
      </c>
      <c r="Y2" cm="1">
        <f t="array" ref="Y2">INDEX(title_fullset!$C:$C, MATCH(1, ($A2=title_fullset!$A:$A) * (Y$1=title_fullset!$B:$B), 0))</f>
        <v>100</v>
      </c>
      <c r="Z2" cm="1">
        <f t="array" ref="Z2">INDEX(title_fullset!$C:$C, MATCH(1, ($A2=title_fullset!$A:$A) * (Z$1=title_fullset!$B:$B), 0))</f>
        <v>117</v>
      </c>
      <c r="AA2" cm="1">
        <f t="array" ref="AA2">INDEX(title_fullset!$C:$C, MATCH(1, ($A2=title_fullset!$A:$A) * (AA$1=title_fullset!$B:$B), 0))</f>
        <v>177</v>
      </c>
      <c r="AB2" cm="1">
        <f t="array" ref="AB2">INDEX(title_fullset!$C:$C, MATCH(1, ($A2=title_fullset!$A:$A) * (AB$1=title_fullset!$B:$B), 0))</f>
        <v>130</v>
      </c>
      <c r="AC2" cm="1">
        <f t="array" ref="AC2">INDEX(title_fullset!$C:$C, MATCH(1, ($A2=title_fullset!$A:$A) * (AC$1=title_fullset!$B:$B), 0))</f>
        <v>114</v>
      </c>
      <c r="AD2" cm="1">
        <f t="array" ref="AD2">INDEX(title_fullset!$C:$C, MATCH(1, ($A2=title_fullset!$A:$A) * (AD$1=title_fullset!$B:$B), 0))</f>
        <v>123</v>
      </c>
      <c r="AF2">
        <f>MIN(Table210[[#This Row],[2022-01]:[2024-06]])</f>
        <v>70</v>
      </c>
      <c r="AG2">
        <f>MAX(Table210[[#This Row],[2022-01]:[2024-06]])</f>
        <v>904</v>
      </c>
      <c r="AH2">
        <f>AG2-AF2</f>
        <v>834</v>
      </c>
    </row>
    <row r="3" spans="1:34" x14ac:dyDescent="0.25">
      <c r="A3" t="s">
        <v>122</v>
      </c>
      <c r="B3">
        <f>(B2-$AF$2)/$AH$2</f>
        <v>0.12709832134292565</v>
      </c>
      <c r="C3">
        <f t="shared" ref="C3:AD3" si="0">(C2-$AF$2)/$AH$2</f>
        <v>0.82613908872901676</v>
      </c>
      <c r="D3">
        <f t="shared" si="0"/>
        <v>1</v>
      </c>
      <c r="E3">
        <f t="shared" si="0"/>
        <v>0.45683453237410071</v>
      </c>
      <c r="F3">
        <f t="shared" si="0"/>
        <v>0.28417266187050361</v>
      </c>
      <c r="G3">
        <f t="shared" si="0"/>
        <v>0.23741007194244604</v>
      </c>
      <c r="H3">
        <f t="shared" si="0"/>
        <v>0.17745803357314149</v>
      </c>
      <c r="I3">
        <f t="shared" si="0"/>
        <v>0.10191846522781775</v>
      </c>
      <c r="J3">
        <f t="shared" si="0"/>
        <v>0.1750599520383693</v>
      </c>
      <c r="K3">
        <f t="shared" si="0"/>
        <v>0.23980815347721823</v>
      </c>
      <c r="L3">
        <f t="shared" si="0"/>
        <v>0.16426858513189449</v>
      </c>
      <c r="M3">
        <f t="shared" si="0"/>
        <v>0.20983213429256595</v>
      </c>
      <c r="N3">
        <f t="shared" si="0"/>
        <v>0.17146282973621102</v>
      </c>
      <c r="O3">
        <f t="shared" si="0"/>
        <v>0.15227817745803357</v>
      </c>
      <c r="P3">
        <f t="shared" si="0"/>
        <v>9.3525179856115109E-2</v>
      </c>
      <c r="Q3">
        <f t="shared" si="0"/>
        <v>6.235011990407674E-2</v>
      </c>
      <c r="R3">
        <f t="shared" si="0"/>
        <v>0.18585131894484413</v>
      </c>
      <c r="S3">
        <f t="shared" si="0"/>
        <v>0.19184652278177458</v>
      </c>
      <c r="T3">
        <f t="shared" si="0"/>
        <v>0.23261390887290168</v>
      </c>
      <c r="U3">
        <f t="shared" si="0"/>
        <v>0.18105515587529977</v>
      </c>
      <c r="V3">
        <f t="shared" si="0"/>
        <v>0.14628297362110312</v>
      </c>
      <c r="W3">
        <f t="shared" si="0"/>
        <v>1.9184652278177457E-2</v>
      </c>
      <c r="X3">
        <f t="shared" si="0"/>
        <v>0</v>
      </c>
      <c r="Y3">
        <f t="shared" si="0"/>
        <v>3.5971223021582732E-2</v>
      </c>
      <c r="Z3">
        <f t="shared" si="0"/>
        <v>5.635491606714628E-2</v>
      </c>
      <c r="AA3">
        <f t="shared" si="0"/>
        <v>0.12829736211031176</v>
      </c>
      <c r="AB3">
        <f t="shared" si="0"/>
        <v>7.1942446043165464E-2</v>
      </c>
      <c r="AC3">
        <f t="shared" si="0"/>
        <v>5.2757793764988008E-2</v>
      </c>
      <c r="AD3">
        <f t="shared" si="0"/>
        <v>6.3549160671462823E-2</v>
      </c>
    </row>
    <row r="4" spans="1:34" x14ac:dyDescent="0.25">
      <c r="A4" t="s">
        <v>6</v>
      </c>
      <c r="B4" cm="1">
        <f t="array" ref="B4">INDEX(title_fullset!$C:$C, MATCH(1, ($A4=title_fullset!$A:$A) * (B$1=title_fullset!$B:$B), 0))</f>
        <v>2056</v>
      </c>
      <c r="C4" cm="1">
        <f t="array" ref="C4">INDEX(title_fullset!$C:$C, MATCH(1, ($A4=title_fullset!$A:$A) * (C$1=title_fullset!$B:$B), 0))</f>
        <v>10590</v>
      </c>
      <c r="D4" cm="1">
        <f t="array" ref="D4">INDEX(title_fullset!$C:$C, MATCH(1, ($A4=title_fullset!$A:$A) * (D$1=title_fullset!$B:$B), 0))</f>
        <v>13943</v>
      </c>
      <c r="E4" cm="1">
        <f t="array" ref="E4">INDEX(title_fullset!$C:$C, MATCH(1, ($A4=title_fullset!$A:$A) * (E$1=title_fullset!$B:$B), 0))</f>
        <v>6431</v>
      </c>
      <c r="F4" cm="1">
        <f t="array" ref="F4">INDEX(title_fullset!$C:$C, MATCH(1, ($A4=title_fullset!$A:$A) * (F$1=title_fullset!$B:$B), 0))</f>
        <v>4595</v>
      </c>
      <c r="G4" cm="1">
        <f t="array" ref="G4">INDEX(title_fullset!$C:$C, MATCH(1, ($A4=title_fullset!$A:$A) * (G$1=title_fullset!$B:$B), 0))</f>
        <v>3158</v>
      </c>
      <c r="H4" cm="1">
        <f t="array" ref="H4">INDEX(title_fullset!$C:$C, MATCH(1, ($A4=title_fullset!$A:$A) * (H$1=title_fullset!$B:$B), 0))</f>
        <v>2737</v>
      </c>
      <c r="I4" cm="1">
        <f t="array" ref="I4">INDEX(title_fullset!$C:$C, MATCH(1, ($A4=title_fullset!$A:$A) * (I$1=title_fullset!$B:$B), 0))</f>
        <v>2584</v>
      </c>
      <c r="J4" cm="1">
        <f t="array" ref="J4">INDEX(title_fullset!$C:$C, MATCH(1, ($A4=title_fullset!$A:$A) * (J$1=title_fullset!$B:$B), 0))</f>
        <v>3076</v>
      </c>
      <c r="K4" cm="1">
        <f t="array" ref="K4">INDEX(title_fullset!$C:$C, MATCH(1, ($A4=title_fullset!$A:$A) * (K$1=title_fullset!$B:$B), 0))</f>
        <v>3142</v>
      </c>
      <c r="L4" cm="1">
        <f t="array" ref="L4">INDEX(title_fullset!$C:$C, MATCH(1, ($A4=title_fullset!$A:$A) * (L$1=title_fullset!$B:$B), 0))</f>
        <v>2479</v>
      </c>
      <c r="M4" cm="1">
        <f t="array" ref="M4">INDEX(title_fullset!$C:$C, MATCH(1, ($A4=title_fullset!$A:$A) * (M$1=title_fullset!$B:$B), 0))</f>
        <v>2575</v>
      </c>
      <c r="N4" cm="1">
        <f t="array" ref="N4">INDEX(title_fullset!$C:$C, MATCH(1, ($A4=title_fullset!$A:$A) * (N$1=title_fullset!$B:$B), 0))</f>
        <v>2198</v>
      </c>
      <c r="O4" cm="1">
        <f t="array" ref="O4">INDEX(title_fullset!$C:$C, MATCH(1, ($A4=title_fullset!$A:$A) * (O$1=title_fullset!$B:$B), 0))</f>
        <v>2295</v>
      </c>
      <c r="P4" cm="1">
        <f t="array" ref="P4">INDEX(title_fullset!$C:$C, MATCH(1, ($A4=title_fullset!$A:$A) * (P$1=title_fullset!$B:$B), 0))</f>
        <v>2052</v>
      </c>
      <c r="Q4" cm="1">
        <f t="array" ref="Q4">INDEX(title_fullset!$C:$C, MATCH(1, ($A4=title_fullset!$A:$A) * (Q$1=title_fullset!$B:$B), 0))</f>
        <v>1507</v>
      </c>
      <c r="R4" cm="1">
        <f t="array" ref="R4">INDEX(title_fullset!$C:$C, MATCH(1, ($A4=title_fullset!$A:$A) * (R$1=title_fullset!$B:$B), 0))</f>
        <v>2464</v>
      </c>
      <c r="S4" cm="1">
        <f t="array" ref="S4">INDEX(title_fullset!$C:$C, MATCH(1, ($A4=title_fullset!$A:$A) * (S$1=title_fullset!$B:$B), 0))</f>
        <v>2109</v>
      </c>
      <c r="T4" cm="1">
        <f t="array" ref="T4">INDEX(title_fullset!$C:$C, MATCH(1, ($A4=title_fullset!$A:$A) * (T$1=title_fullset!$B:$B), 0))</f>
        <v>1860</v>
      </c>
      <c r="U4" cm="1">
        <f t="array" ref="U4">INDEX(title_fullset!$C:$C, MATCH(1, ($A4=title_fullset!$A:$A) * (U$1=title_fullset!$B:$B), 0))</f>
        <v>1911</v>
      </c>
      <c r="V4" cm="1">
        <f t="array" ref="V4">INDEX(title_fullset!$C:$C, MATCH(1, ($A4=title_fullset!$A:$A) * (V$1=title_fullset!$B:$B), 0))</f>
        <v>1882</v>
      </c>
      <c r="W4" cm="1">
        <f t="array" ref="W4">INDEX(title_fullset!$C:$C, MATCH(1, ($A4=title_fullset!$A:$A) * (W$1=title_fullset!$B:$B), 0))</f>
        <v>1025</v>
      </c>
      <c r="X4" cm="1">
        <f t="array" ref="X4">INDEX(title_fullset!$C:$C, MATCH(1, ($A4=title_fullset!$A:$A) * (X$1=title_fullset!$B:$B), 0))</f>
        <v>1373</v>
      </c>
      <c r="Y4" cm="1">
        <f t="array" ref="Y4">INDEX(title_fullset!$C:$C, MATCH(1, ($A4=title_fullset!$A:$A) * (Y$1=title_fullset!$B:$B), 0))</f>
        <v>1143</v>
      </c>
      <c r="Z4" cm="1">
        <f t="array" ref="Z4">INDEX(title_fullset!$C:$C, MATCH(1, ($A4=title_fullset!$A:$A) * (Z$1=title_fullset!$B:$B), 0))</f>
        <v>1497</v>
      </c>
      <c r="AA4" cm="1">
        <f t="array" ref="AA4">INDEX(title_fullset!$C:$C, MATCH(1, ($A4=title_fullset!$A:$A) * (AA$1=title_fullset!$B:$B), 0))</f>
        <v>1648</v>
      </c>
      <c r="AB4" cm="1">
        <f t="array" ref="AB4">INDEX(title_fullset!$C:$C, MATCH(1, ($A4=title_fullset!$A:$A) * (AB$1=title_fullset!$B:$B), 0))</f>
        <v>1628</v>
      </c>
      <c r="AC4" cm="1">
        <f t="array" ref="AC4">INDEX(title_fullset!$C:$C, MATCH(1, ($A4=title_fullset!$A:$A) * (AC$1=title_fullset!$B:$B), 0))</f>
        <v>1909</v>
      </c>
      <c r="AD4" cm="1">
        <f t="array" ref="AD4">INDEX(title_fullset!$C:$C, MATCH(1, ($A4=title_fullset!$A:$A) * (AD$1=title_fullset!$B:$B), 0))</f>
        <v>1182</v>
      </c>
      <c r="AF4">
        <f>MIN(Table210[[#This Row],[2022-01]:[2024-06]])</f>
        <v>1025</v>
      </c>
      <c r="AG4">
        <f>MAX(Table210[[#This Row],[2022-01]:[2024-06]])</f>
        <v>13943</v>
      </c>
      <c r="AH4">
        <f t="shared" ref="AH4:AH12" si="1">AG4-AF4</f>
        <v>12918</v>
      </c>
    </row>
    <row r="5" spans="1:34" x14ac:dyDescent="0.25">
      <c r="A5" t="s">
        <v>121</v>
      </c>
      <c r="B5">
        <f>(B4-$AF$4)/$AH$4</f>
        <v>7.9811116271868709E-2</v>
      </c>
      <c r="C5">
        <f t="shared" ref="C5:AD5" si="2">(C4-$AF$4)/$AH$4</f>
        <v>0.74043969654745312</v>
      </c>
      <c r="D5">
        <f t="shared" si="2"/>
        <v>1</v>
      </c>
      <c r="E5">
        <f t="shared" si="2"/>
        <v>0.41848583372039017</v>
      </c>
      <c r="F5">
        <f t="shared" si="2"/>
        <v>0.27635856943799347</v>
      </c>
      <c r="G5">
        <f t="shared" si="2"/>
        <v>0.16511843938690199</v>
      </c>
      <c r="H5">
        <f t="shared" si="2"/>
        <v>0.13252825514785571</v>
      </c>
      <c r="I5">
        <f t="shared" si="2"/>
        <v>0.12068431645765598</v>
      </c>
      <c r="J5">
        <f t="shared" si="2"/>
        <v>0.15877070753986686</v>
      </c>
      <c r="K5">
        <f t="shared" si="2"/>
        <v>0.16387985756309026</v>
      </c>
      <c r="L5">
        <f t="shared" si="2"/>
        <v>0.11255612323889147</v>
      </c>
      <c r="M5">
        <f t="shared" si="2"/>
        <v>0.11998761418176188</v>
      </c>
      <c r="N5">
        <f t="shared" si="2"/>
        <v>9.0803529958197862E-2</v>
      </c>
      <c r="O5">
        <f t="shared" si="2"/>
        <v>9.831243226505651E-2</v>
      </c>
      <c r="P5">
        <f t="shared" si="2"/>
        <v>7.950147081591577E-2</v>
      </c>
      <c r="Q5">
        <f t="shared" si="2"/>
        <v>3.7312277442328533E-2</v>
      </c>
      <c r="R5">
        <f t="shared" si="2"/>
        <v>0.11139495277906797</v>
      </c>
      <c r="S5">
        <f t="shared" si="2"/>
        <v>8.391391856324508E-2</v>
      </c>
      <c r="T5">
        <f t="shared" si="2"/>
        <v>6.4638488930174945E-2</v>
      </c>
      <c r="U5">
        <f t="shared" si="2"/>
        <v>6.8586468493574859E-2</v>
      </c>
      <c r="V5">
        <f t="shared" si="2"/>
        <v>6.6341538937916084E-2</v>
      </c>
      <c r="W5">
        <f t="shared" si="2"/>
        <v>0</v>
      </c>
      <c r="X5">
        <f t="shared" si="2"/>
        <v>2.6939154667905248E-2</v>
      </c>
      <c r="Y5">
        <f t="shared" si="2"/>
        <v>9.1345409506115496E-3</v>
      </c>
      <c r="Z5">
        <f t="shared" si="2"/>
        <v>3.6538163802446198E-2</v>
      </c>
      <c r="AA5">
        <f t="shared" si="2"/>
        <v>4.8227279764669451E-2</v>
      </c>
      <c r="AB5">
        <f t="shared" si="2"/>
        <v>4.6679052484904782E-2</v>
      </c>
      <c r="AC5">
        <f t="shared" si="2"/>
        <v>6.843164576559839E-2</v>
      </c>
      <c r="AD5">
        <f t="shared" si="2"/>
        <v>1.2153584146152654E-2</v>
      </c>
    </row>
    <row r="6" spans="1:34" x14ac:dyDescent="0.25">
      <c r="A6" t="s">
        <v>2</v>
      </c>
      <c r="B6" cm="1">
        <f t="array" ref="B6">INDEX(title_fullset!$C:$C, MATCH(1, ($A6=title_fullset!$A:$A) * (B$1=title_fullset!$B:$B), 0))</f>
        <v>748</v>
      </c>
      <c r="C6" cm="1">
        <f t="array" ref="C6">INDEX(title_fullset!$C:$C, MATCH(1, ($A6=title_fullset!$A:$A) * (C$1=title_fullset!$B:$B), 0))</f>
        <v>3971</v>
      </c>
      <c r="D6" cm="1">
        <f t="array" ref="D6">INDEX(title_fullset!$C:$C, MATCH(1, ($A6=title_fullset!$A:$A) * (D$1=title_fullset!$B:$B), 0))</f>
        <v>4531</v>
      </c>
      <c r="E6" cm="1">
        <f t="array" ref="E6">INDEX(title_fullset!$C:$C, MATCH(1, ($A6=title_fullset!$A:$A) * (E$1=title_fullset!$B:$B), 0))</f>
        <v>1715</v>
      </c>
      <c r="F6" cm="1">
        <f t="array" ref="F6">INDEX(title_fullset!$C:$C, MATCH(1, ($A6=title_fullset!$A:$A) * (F$1=title_fullset!$B:$B), 0))</f>
        <v>1227</v>
      </c>
      <c r="G6" cm="1">
        <f t="array" ref="G6">INDEX(title_fullset!$C:$C, MATCH(1, ($A6=title_fullset!$A:$A) * (G$1=title_fullset!$B:$B), 0))</f>
        <v>924</v>
      </c>
      <c r="H6" cm="1">
        <f t="array" ref="H6">INDEX(title_fullset!$C:$C, MATCH(1, ($A6=title_fullset!$A:$A) * (H$1=title_fullset!$B:$B), 0))</f>
        <v>759</v>
      </c>
      <c r="I6" cm="1">
        <f t="array" ref="I6">INDEX(title_fullset!$C:$C, MATCH(1, ($A6=title_fullset!$A:$A) * (I$1=title_fullset!$B:$B), 0))</f>
        <v>666</v>
      </c>
      <c r="J6" cm="1">
        <f t="array" ref="J6">INDEX(title_fullset!$C:$C, MATCH(1, ($A6=title_fullset!$A:$A) * (J$1=title_fullset!$B:$B), 0))</f>
        <v>1060</v>
      </c>
      <c r="K6" cm="1">
        <f t="array" ref="K6">INDEX(title_fullset!$C:$C, MATCH(1, ($A6=title_fullset!$A:$A) * (K$1=title_fullset!$B:$B), 0))</f>
        <v>985</v>
      </c>
      <c r="L6" cm="1">
        <f t="array" ref="L6">INDEX(title_fullset!$C:$C, MATCH(1, ($A6=title_fullset!$A:$A) * (L$1=title_fullset!$B:$B), 0))</f>
        <v>677</v>
      </c>
      <c r="M6" cm="1">
        <f t="array" ref="M6">INDEX(title_fullset!$C:$C, MATCH(1, ($A6=title_fullset!$A:$A) * (M$1=title_fullset!$B:$B), 0))</f>
        <v>623</v>
      </c>
      <c r="N6" cm="1">
        <f t="array" ref="N6">INDEX(title_fullset!$C:$C, MATCH(1, ($A6=title_fullset!$A:$A) * (N$1=title_fullset!$B:$B), 0))</f>
        <v>535</v>
      </c>
      <c r="O6" cm="1">
        <f t="array" ref="O6">INDEX(title_fullset!$C:$C, MATCH(1, ($A6=title_fullset!$A:$A) * (O$1=title_fullset!$B:$B), 0))</f>
        <v>613</v>
      </c>
      <c r="P6" cm="1">
        <f t="array" ref="P6">INDEX(title_fullset!$C:$C, MATCH(1, ($A6=title_fullset!$A:$A) * (P$1=title_fullset!$B:$B), 0))</f>
        <v>563</v>
      </c>
      <c r="Q6" cm="1">
        <f t="array" ref="Q6">INDEX(title_fullset!$C:$C, MATCH(1, ($A6=title_fullset!$A:$A) * (Q$1=title_fullset!$B:$B), 0))</f>
        <v>391</v>
      </c>
      <c r="R6" cm="1">
        <f t="array" ref="R6">INDEX(title_fullset!$C:$C, MATCH(1, ($A6=title_fullset!$A:$A) * (R$1=title_fullset!$B:$B), 0))</f>
        <v>659</v>
      </c>
      <c r="S6" cm="1">
        <f t="array" ref="S6">INDEX(title_fullset!$C:$C, MATCH(1, ($A6=title_fullset!$A:$A) * (S$1=title_fullset!$B:$B), 0))</f>
        <v>624</v>
      </c>
      <c r="T6" cm="1">
        <f t="array" ref="T6">INDEX(title_fullset!$C:$C, MATCH(1, ($A6=title_fullset!$A:$A) * (T$1=title_fullset!$B:$B), 0))</f>
        <v>556</v>
      </c>
      <c r="U6" cm="1">
        <f t="array" ref="U6">INDEX(title_fullset!$C:$C, MATCH(1, ($A6=title_fullset!$A:$A) * (U$1=title_fullset!$B:$B), 0))</f>
        <v>416</v>
      </c>
      <c r="V6" cm="1">
        <f t="array" ref="V6">INDEX(title_fullset!$C:$C, MATCH(1, ($A6=title_fullset!$A:$A) * (V$1=title_fullset!$B:$B), 0))</f>
        <v>401</v>
      </c>
      <c r="W6" cm="1">
        <f t="array" ref="W6">INDEX(title_fullset!$C:$C, MATCH(1, ($A6=title_fullset!$A:$A) * (W$1=title_fullset!$B:$B), 0))</f>
        <v>363</v>
      </c>
      <c r="X6" cm="1">
        <f t="array" ref="X6">INDEX(title_fullset!$C:$C, MATCH(1, ($A6=title_fullset!$A:$A) * (X$1=title_fullset!$B:$B), 0))</f>
        <v>259</v>
      </c>
      <c r="Y6" cm="1">
        <f t="array" ref="Y6">INDEX(title_fullset!$C:$C, MATCH(1, ($A6=title_fullset!$A:$A) * (Y$1=title_fullset!$B:$B), 0))</f>
        <v>257</v>
      </c>
      <c r="Z6" cm="1">
        <f t="array" ref="Z6">INDEX(title_fullset!$C:$C, MATCH(1, ($A6=title_fullset!$A:$A) * (Z$1=title_fullset!$B:$B), 0))</f>
        <v>308</v>
      </c>
      <c r="AA6" cm="1">
        <f t="array" ref="AA6">INDEX(title_fullset!$C:$C, MATCH(1, ($A6=title_fullset!$A:$A) * (AA$1=title_fullset!$B:$B), 0))</f>
        <v>438</v>
      </c>
      <c r="AB6" cm="1">
        <f t="array" ref="AB6">INDEX(title_fullset!$C:$C, MATCH(1, ($A6=title_fullset!$A:$A) * (AB$1=title_fullset!$B:$B), 0))</f>
        <v>376</v>
      </c>
      <c r="AC6" cm="1">
        <f t="array" ref="AC6">INDEX(title_fullset!$C:$C, MATCH(1, ($A6=title_fullset!$A:$A) * (AC$1=title_fullset!$B:$B), 0))</f>
        <v>451</v>
      </c>
      <c r="AD6" cm="1">
        <f t="array" ref="AD6">INDEX(title_fullset!$C:$C, MATCH(1, ($A6=title_fullset!$A:$A) * (AD$1=title_fullset!$B:$B), 0))</f>
        <v>352</v>
      </c>
      <c r="AF6">
        <f>MIN(Table210[[#This Row],[2022-01]:[2024-06]])</f>
        <v>257</v>
      </c>
      <c r="AG6">
        <f>MAX(Table210[[#This Row],[2022-01]:[2024-06]])</f>
        <v>4531</v>
      </c>
      <c r="AH6">
        <f t="shared" si="1"/>
        <v>4274</v>
      </c>
    </row>
    <row r="7" spans="1:34" x14ac:dyDescent="0.25">
      <c r="A7" t="s">
        <v>120</v>
      </c>
      <c r="B7">
        <f>(B6-$AF$6)/$AH$6</f>
        <v>0.11488067384183434</v>
      </c>
      <c r="C7">
        <f t="shared" ref="C7:AD7" si="3">(C6-$AF$6)/$AH$6</f>
        <v>0.86897519887693031</v>
      </c>
      <c r="D7">
        <f t="shared" si="3"/>
        <v>1</v>
      </c>
      <c r="E7">
        <f t="shared" si="3"/>
        <v>0.34113242863827797</v>
      </c>
      <c r="F7">
        <f t="shared" si="3"/>
        <v>0.22695367337388864</v>
      </c>
      <c r="G7">
        <f t="shared" si="3"/>
        <v>0.15605989705194198</v>
      </c>
      <c r="H7">
        <f t="shared" si="3"/>
        <v>0.11745437529246608</v>
      </c>
      <c r="I7">
        <f t="shared" si="3"/>
        <v>9.5694899391670571E-2</v>
      </c>
      <c r="J7">
        <f t="shared" si="3"/>
        <v>0.18788020589611604</v>
      </c>
      <c r="K7">
        <f t="shared" si="3"/>
        <v>0.17033224145999065</v>
      </c>
      <c r="L7">
        <f t="shared" si="3"/>
        <v>9.8268600842302295E-2</v>
      </c>
      <c r="M7">
        <f t="shared" si="3"/>
        <v>8.5634066448291996E-2</v>
      </c>
      <c r="N7">
        <f t="shared" si="3"/>
        <v>6.5044454843238189E-2</v>
      </c>
      <c r="O7">
        <f t="shared" si="3"/>
        <v>8.3294337856808606E-2</v>
      </c>
      <c r="P7">
        <f t="shared" si="3"/>
        <v>7.1595694899391674E-2</v>
      </c>
      <c r="Q7">
        <f t="shared" si="3"/>
        <v>3.13523631258774E-2</v>
      </c>
      <c r="R7">
        <f t="shared" si="3"/>
        <v>9.40570893776322E-2</v>
      </c>
      <c r="S7">
        <f t="shared" si="3"/>
        <v>8.586803930744033E-2</v>
      </c>
      <c r="T7">
        <f t="shared" si="3"/>
        <v>6.9957884885353303E-2</v>
      </c>
      <c r="U7">
        <f t="shared" si="3"/>
        <v>3.7201684604585866E-2</v>
      </c>
      <c r="V7">
        <f t="shared" si="3"/>
        <v>3.3692091717360789E-2</v>
      </c>
      <c r="W7">
        <f t="shared" si="3"/>
        <v>2.4801123069723912E-2</v>
      </c>
      <c r="X7">
        <f t="shared" si="3"/>
        <v>4.6794571829667761E-4</v>
      </c>
      <c r="Y7">
        <f t="shared" si="3"/>
        <v>0</v>
      </c>
      <c r="Z7">
        <f t="shared" si="3"/>
        <v>1.1932615816565278E-2</v>
      </c>
      <c r="AA7">
        <f t="shared" si="3"/>
        <v>4.2349087505849321E-2</v>
      </c>
      <c r="AB7">
        <f t="shared" si="3"/>
        <v>2.7842770238652316E-2</v>
      </c>
      <c r="AC7">
        <f t="shared" si="3"/>
        <v>4.5390734674777729E-2</v>
      </c>
      <c r="AD7">
        <f t="shared" si="3"/>
        <v>2.2227421619092184E-2</v>
      </c>
    </row>
    <row r="8" spans="1:34" x14ac:dyDescent="0.25">
      <c r="A8" t="s">
        <v>0</v>
      </c>
      <c r="B8" cm="1">
        <f t="array" ref="B8">INDEX(title_fullset!$C:$C, MATCH(1, ($A8=title_fullset!$A:$A) * (B$1=title_fullset!$B:$B), 0))</f>
        <v>345</v>
      </c>
      <c r="C8" cm="1">
        <f t="array" ref="C8">INDEX(title_fullset!$C:$C, MATCH(1, ($A8=title_fullset!$A:$A) * (C$1=title_fullset!$B:$B), 0))</f>
        <v>1646</v>
      </c>
      <c r="D8" cm="1">
        <f t="array" ref="D8">INDEX(title_fullset!$C:$C, MATCH(1, ($A8=title_fullset!$A:$A) * (D$1=title_fullset!$B:$B), 0))</f>
        <v>2580</v>
      </c>
      <c r="E8" cm="1">
        <f t="array" ref="E8">INDEX(title_fullset!$C:$C, MATCH(1, ($A8=title_fullset!$A:$A) * (E$1=title_fullset!$B:$B), 0))</f>
        <v>1062</v>
      </c>
      <c r="F8" cm="1">
        <f t="array" ref="F8">INDEX(title_fullset!$C:$C, MATCH(1, ($A8=title_fullset!$A:$A) * (F$1=title_fullset!$B:$B), 0))</f>
        <v>852</v>
      </c>
      <c r="G8" cm="1">
        <f t="array" ref="G8">INDEX(title_fullset!$C:$C, MATCH(1, ($A8=title_fullset!$A:$A) * (G$1=title_fullset!$B:$B), 0))</f>
        <v>584</v>
      </c>
      <c r="H8" cm="1">
        <f t="array" ref="H8">INDEX(title_fullset!$C:$C, MATCH(1, ($A8=title_fullset!$A:$A) * (H$1=title_fullset!$B:$B), 0))</f>
        <v>436</v>
      </c>
      <c r="I8" cm="1">
        <f t="array" ref="I8">INDEX(title_fullset!$C:$C, MATCH(1, ($A8=title_fullset!$A:$A) * (I$1=title_fullset!$B:$B), 0))</f>
        <v>310</v>
      </c>
      <c r="J8" cm="1">
        <f t="array" ref="J8">INDEX(title_fullset!$C:$C, MATCH(1, ($A8=title_fullset!$A:$A) * (J$1=title_fullset!$B:$B), 0))</f>
        <v>673</v>
      </c>
      <c r="K8" cm="1">
        <f t="array" ref="K8">INDEX(title_fullset!$C:$C, MATCH(1, ($A8=title_fullset!$A:$A) * (K$1=title_fullset!$B:$B), 0))</f>
        <v>643</v>
      </c>
      <c r="L8" cm="1">
        <f t="array" ref="L8">INDEX(title_fullset!$C:$C, MATCH(1, ($A8=title_fullset!$A:$A) * (L$1=title_fullset!$B:$B), 0))</f>
        <v>422</v>
      </c>
      <c r="M8" cm="1">
        <f t="array" ref="M8">INDEX(title_fullset!$C:$C, MATCH(1, ($A8=title_fullset!$A:$A) * (M$1=title_fullset!$B:$B), 0))</f>
        <v>398</v>
      </c>
      <c r="N8" cm="1">
        <f t="array" ref="N8">INDEX(title_fullset!$C:$C, MATCH(1, ($A8=title_fullset!$A:$A) * (N$1=title_fullset!$B:$B), 0))</f>
        <v>328</v>
      </c>
      <c r="O8" cm="1">
        <f t="array" ref="O8">INDEX(title_fullset!$C:$C, MATCH(1, ($A8=title_fullset!$A:$A) * (O$1=title_fullset!$B:$B), 0))</f>
        <v>499</v>
      </c>
      <c r="P8" cm="1">
        <f t="array" ref="P8">INDEX(title_fullset!$C:$C, MATCH(1, ($A8=title_fullset!$A:$A) * (P$1=title_fullset!$B:$B), 0))</f>
        <v>301</v>
      </c>
      <c r="Q8" cm="1">
        <f t="array" ref="Q8">INDEX(title_fullset!$C:$C, MATCH(1, ($A8=title_fullset!$A:$A) * (Q$1=title_fullset!$B:$B), 0))</f>
        <v>247</v>
      </c>
      <c r="R8" cm="1">
        <f t="array" ref="R8">INDEX(title_fullset!$C:$C, MATCH(1, ($A8=title_fullset!$A:$A) * (R$1=title_fullset!$B:$B), 0))</f>
        <v>465</v>
      </c>
      <c r="S8" cm="1">
        <f t="array" ref="S8">INDEX(title_fullset!$C:$C, MATCH(1, ($A8=title_fullset!$A:$A) * (S$1=title_fullset!$B:$B), 0))</f>
        <v>382</v>
      </c>
      <c r="T8" cm="1">
        <f t="array" ref="T8">INDEX(title_fullset!$C:$C, MATCH(1, ($A8=title_fullset!$A:$A) * (T$1=title_fullset!$B:$B), 0))</f>
        <v>308</v>
      </c>
      <c r="U8" cm="1">
        <f t="array" ref="U8">INDEX(title_fullset!$C:$C, MATCH(1, ($A8=title_fullset!$A:$A) * (U$1=title_fullset!$B:$B), 0))</f>
        <v>304</v>
      </c>
      <c r="V8" cm="1">
        <f t="array" ref="V8">INDEX(title_fullset!$C:$C, MATCH(1, ($A8=title_fullset!$A:$A) * (V$1=title_fullset!$B:$B), 0))</f>
        <v>310</v>
      </c>
      <c r="W8" cm="1">
        <f t="array" ref="W8">INDEX(title_fullset!$C:$C, MATCH(1, ($A8=title_fullset!$A:$A) * (W$1=title_fullset!$B:$B), 0))</f>
        <v>160</v>
      </c>
      <c r="X8" cm="1">
        <f t="array" ref="X8">INDEX(title_fullset!$C:$C, MATCH(1, ($A8=title_fullset!$A:$A) * (X$1=title_fullset!$B:$B), 0))</f>
        <v>119</v>
      </c>
      <c r="Y8" cm="1">
        <f t="array" ref="Y8">INDEX(title_fullset!$C:$C, MATCH(1, ($A8=title_fullset!$A:$A) * (Y$1=title_fullset!$B:$B), 0))</f>
        <v>100</v>
      </c>
      <c r="Z8" cm="1">
        <f t="array" ref="Z8">INDEX(title_fullset!$C:$C, MATCH(1, ($A8=title_fullset!$A:$A) * (Z$1=title_fullset!$B:$B), 0))</f>
        <v>159</v>
      </c>
      <c r="AA8" cm="1">
        <f t="array" ref="AA8">INDEX(title_fullset!$C:$C, MATCH(1, ($A8=title_fullset!$A:$A) * (AA$1=title_fullset!$B:$B), 0))</f>
        <v>185</v>
      </c>
      <c r="AB8" cm="1">
        <f t="array" ref="AB8">INDEX(title_fullset!$C:$C, MATCH(1, ($A8=title_fullset!$A:$A) * (AB$1=title_fullset!$B:$B), 0))</f>
        <v>167</v>
      </c>
      <c r="AC8" cm="1">
        <f t="array" ref="AC8">INDEX(title_fullset!$C:$C, MATCH(1, ($A8=title_fullset!$A:$A) * (AC$1=title_fullset!$B:$B), 0))</f>
        <v>238</v>
      </c>
      <c r="AD8" cm="1">
        <f t="array" ref="AD8">INDEX(title_fullset!$C:$C, MATCH(1, ($A8=title_fullset!$A:$A) * (AD$1=title_fullset!$B:$B), 0))</f>
        <v>124</v>
      </c>
      <c r="AF8">
        <f>MIN(Table210[[#This Row],[2022-01]:[2024-06]])</f>
        <v>100</v>
      </c>
      <c r="AG8">
        <f>MAX(Table210[[#This Row],[2022-01]:[2024-06]])</f>
        <v>2580</v>
      </c>
      <c r="AH8">
        <f t="shared" si="1"/>
        <v>2480</v>
      </c>
    </row>
    <row r="9" spans="1:34" x14ac:dyDescent="0.25">
      <c r="A9" t="s">
        <v>119</v>
      </c>
      <c r="B9">
        <f>(B8-$AF$8)/$AH$8</f>
        <v>9.8790322580645157E-2</v>
      </c>
      <c r="C9">
        <f t="shared" ref="C9:AD9" si="4">(C8-$AF$8)/$AH$8</f>
        <v>0.62338709677419357</v>
      </c>
      <c r="D9">
        <f t="shared" si="4"/>
        <v>1</v>
      </c>
      <c r="E9">
        <f t="shared" si="4"/>
        <v>0.38790322580645159</v>
      </c>
      <c r="F9">
        <f t="shared" si="4"/>
        <v>0.3032258064516129</v>
      </c>
      <c r="G9">
        <f t="shared" si="4"/>
        <v>0.19516129032258064</v>
      </c>
      <c r="H9">
        <f t="shared" si="4"/>
        <v>0.13548387096774195</v>
      </c>
      <c r="I9">
        <f t="shared" si="4"/>
        <v>8.4677419354838704E-2</v>
      </c>
      <c r="J9">
        <f t="shared" si="4"/>
        <v>0.23104838709677419</v>
      </c>
      <c r="K9">
        <f t="shared" si="4"/>
        <v>0.21895161290322582</v>
      </c>
      <c r="L9">
        <f t="shared" si="4"/>
        <v>0.12983870967741937</v>
      </c>
      <c r="M9">
        <f t="shared" si="4"/>
        <v>0.12016129032258065</v>
      </c>
      <c r="N9">
        <f t="shared" si="4"/>
        <v>9.1935483870967741E-2</v>
      </c>
      <c r="O9">
        <f t="shared" si="4"/>
        <v>0.16088709677419355</v>
      </c>
      <c r="P9">
        <f t="shared" si="4"/>
        <v>8.1048387096774199E-2</v>
      </c>
      <c r="Q9">
        <f t="shared" si="4"/>
        <v>5.9274193548387095E-2</v>
      </c>
      <c r="R9">
        <f t="shared" si="4"/>
        <v>0.14717741935483872</v>
      </c>
      <c r="S9">
        <f t="shared" si="4"/>
        <v>0.11370967741935484</v>
      </c>
      <c r="T9">
        <f t="shared" si="4"/>
        <v>8.387096774193549E-2</v>
      </c>
      <c r="U9">
        <f t="shared" si="4"/>
        <v>8.2258064516129034E-2</v>
      </c>
      <c r="V9">
        <f t="shared" si="4"/>
        <v>8.4677419354838704E-2</v>
      </c>
      <c r="W9">
        <f t="shared" si="4"/>
        <v>2.4193548387096774E-2</v>
      </c>
      <c r="X9">
        <f t="shared" si="4"/>
        <v>7.6612903225806448E-3</v>
      </c>
      <c r="Y9">
        <f t="shared" si="4"/>
        <v>0</v>
      </c>
      <c r="Z9">
        <f t="shared" si="4"/>
        <v>2.379032258064516E-2</v>
      </c>
      <c r="AA9">
        <f t="shared" si="4"/>
        <v>3.4274193548387094E-2</v>
      </c>
      <c r="AB9">
        <f t="shared" si="4"/>
        <v>2.7016129032258064E-2</v>
      </c>
      <c r="AC9">
        <f t="shared" si="4"/>
        <v>5.5645161290322584E-2</v>
      </c>
      <c r="AD9">
        <f t="shared" si="4"/>
        <v>9.6774193548387101E-3</v>
      </c>
    </row>
    <row r="10" spans="1:34" x14ac:dyDescent="0.25">
      <c r="A10" t="s">
        <v>5</v>
      </c>
      <c r="B10" cm="1">
        <f t="array" ref="B10">INDEX(title_fullset!$C:$C, MATCH(1, ($A10=title_fullset!$A:$A) * (B$1=title_fullset!$B:$B), 0))</f>
        <v>41</v>
      </c>
      <c r="C10" cm="1">
        <f t="array" ref="C10">INDEX(title_fullset!$C:$C, MATCH(1, ($A10=title_fullset!$A:$A) * (C$1=title_fullset!$B:$B), 0))</f>
        <v>127</v>
      </c>
      <c r="D10" cm="1">
        <f t="array" ref="D10">INDEX(title_fullset!$C:$C, MATCH(1, ($A10=title_fullset!$A:$A) * (D$1=title_fullset!$B:$B), 0))</f>
        <v>150</v>
      </c>
      <c r="E10" cm="1">
        <f t="array" ref="E10">INDEX(title_fullset!$C:$C, MATCH(1, ($A10=title_fullset!$A:$A) * (E$1=title_fullset!$B:$B), 0))</f>
        <v>74</v>
      </c>
      <c r="F10" cm="1">
        <f t="array" ref="F10">INDEX(title_fullset!$C:$C, MATCH(1, ($A10=title_fullset!$A:$A) * (F$1=title_fullset!$B:$B), 0))</f>
        <v>52</v>
      </c>
      <c r="G10" cm="1">
        <f t="array" ref="G10">INDEX(title_fullset!$C:$C, MATCH(1, ($A10=title_fullset!$A:$A) * (G$1=title_fullset!$B:$B), 0))</f>
        <v>120</v>
      </c>
      <c r="H10" cm="1">
        <f t="array" ref="H10">INDEX(title_fullset!$C:$C, MATCH(1, ($A10=title_fullset!$A:$A) * (H$1=title_fullset!$B:$B), 0))</f>
        <v>93</v>
      </c>
      <c r="I10" cm="1">
        <f t="array" ref="I10">INDEX(title_fullset!$C:$C, MATCH(1, ($A10=title_fullset!$A:$A) * (I$1=title_fullset!$B:$B), 0))</f>
        <v>65</v>
      </c>
      <c r="J10" cm="1">
        <f t="array" ref="J10">INDEX(title_fullset!$C:$C, MATCH(1, ($A10=title_fullset!$A:$A) * (J$1=title_fullset!$B:$B), 0))</f>
        <v>78</v>
      </c>
      <c r="K10" cm="1">
        <f t="array" ref="K10">INDEX(title_fullset!$C:$C, MATCH(1, ($A10=title_fullset!$A:$A) * (K$1=title_fullset!$B:$B), 0))</f>
        <v>53</v>
      </c>
      <c r="L10" cm="1">
        <f t="array" ref="L10">INDEX(title_fullset!$C:$C, MATCH(1, ($A10=title_fullset!$A:$A) * (L$1=title_fullset!$B:$B), 0))</f>
        <v>70</v>
      </c>
      <c r="M10" cm="1">
        <f t="array" ref="M10">INDEX(title_fullset!$C:$C, MATCH(1, ($A10=title_fullset!$A:$A) * (M$1=title_fullset!$B:$B), 0))</f>
        <v>33</v>
      </c>
      <c r="N10" cm="1">
        <f t="array" ref="N10">INDEX(title_fullset!$C:$C, MATCH(1, ($A10=title_fullset!$A:$A) * (N$1=title_fullset!$B:$B), 0))</f>
        <v>59</v>
      </c>
      <c r="O10" cm="1">
        <f t="array" ref="O10">INDEX(title_fullset!$C:$C, MATCH(1, ($A10=title_fullset!$A:$A) * (O$1=title_fullset!$B:$B), 0))</f>
        <v>57</v>
      </c>
      <c r="P10" cm="1">
        <f t="array" ref="P10">INDEX(title_fullset!$C:$C, MATCH(1, ($A10=title_fullset!$A:$A) * (P$1=title_fullset!$B:$B), 0))</f>
        <v>63</v>
      </c>
      <c r="Q10" cm="1">
        <f t="array" ref="Q10">INDEX(title_fullset!$C:$C, MATCH(1, ($A10=title_fullset!$A:$A) * (Q$1=title_fullset!$B:$B), 0))</f>
        <v>61</v>
      </c>
      <c r="R10" cm="1">
        <f t="array" ref="R10">INDEX(title_fullset!$C:$C, MATCH(1, ($A10=title_fullset!$A:$A) * (R$1=title_fullset!$B:$B), 0))</f>
        <v>61</v>
      </c>
      <c r="S10" cm="1">
        <f t="array" ref="S10">INDEX(title_fullset!$C:$C, MATCH(1, ($A10=title_fullset!$A:$A) * (S$1=title_fullset!$B:$B), 0))</f>
        <v>52</v>
      </c>
      <c r="T10" cm="1">
        <f t="array" ref="T10">INDEX(title_fullset!$C:$C, MATCH(1, ($A10=title_fullset!$A:$A) * (T$1=title_fullset!$B:$B), 0))</f>
        <v>61</v>
      </c>
      <c r="U10" cm="1">
        <f t="array" ref="U10">INDEX(title_fullset!$C:$C, MATCH(1, ($A10=title_fullset!$A:$A) * (U$1=title_fullset!$B:$B), 0))</f>
        <v>74</v>
      </c>
      <c r="V10" cm="1">
        <f t="array" ref="V10">INDEX(title_fullset!$C:$C, MATCH(1, ($A10=title_fullset!$A:$A) * (V$1=title_fullset!$B:$B), 0))</f>
        <v>64</v>
      </c>
      <c r="W10" cm="1">
        <f t="array" ref="W10">INDEX(title_fullset!$C:$C, MATCH(1, ($A10=title_fullset!$A:$A) * (W$1=title_fullset!$B:$B), 0))</f>
        <v>40</v>
      </c>
      <c r="X10" cm="1">
        <f t="array" ref="X10">INDEX(title_fullset!$C:$C, MATCH(1, ($A10=title_fullset!$A:$A) * (X$1=title_fullset!$B:$B), 0))</f>
        <v>35</v>
      </c>
      <c r="Y10" cm="1">
        <f t="array" ref="Y10">INDEX(title_fullset!$C:$C, MATCH(1, ($A10=title_fullset!$A:$A) * (Y$1=title_fullset!$B:$B), 0))</f>
        <v>23</v>
      </c>
      <c r="Z10" cm="1">
        <f t="array" ref="Z10">INDEX(title_fullset!$C:$C, MATCH(1, ($A10=title_fullset!$A:$A) * (Z$1=title_fullset!$B:$B), 0))</f>
        <v>43</v>
      </c>
      <c r="AA10" cm="1">
        <f t="array" ref="AA10">INDEX(title_fullset!$C:$C, MATCH(1, ($A10=title_fullset!$A:$A) * (AA$1=title_fullset!$B:$B), 0))</f>
        <v>31</v>
      </c>
      <c r="AB10" cm="1">
        <f t="array" ref="AB10">INDEX(title_fullset!$C:$C, MATCH(1, ($A10=title_fullset!$A:$A) * (AB$1=title_fullset!$B:$B), 0))</f>
        <v>37</v>
      </c>
      <c r="AC10" cm="1">
        <f t="array" ref="AC10">INDEX(title_fullset!$C:$C, MATCH(1, ($A10=title_fullset!$A:$A) * (AC$1=title_fullset!$B:$B), 0))</f>
        <v>42</v>
      </c>
      <c r="AD10" cm="1">
        <f t="array" ref="AD10">INDEX(title_fullset!$C:$C, MATCH(1, ($A10=title_fullset!$A:$A) * (AD$1=title_fullset!$B:$B), 0))</f>
        <v>42</v>
      </c>
      <c r="AF10">
        <f>MIN(Table210[[#This Row],[2022-01]:[2024-06]])</f>
        <v>23</v>
      </c>
      <c r="AG10">
        <f>MAX(Table210[[#This Row],[2022-01]:[2024-06]])</f>
        <v>150</v>
      </c>
      <c r="AH10">
        <f t="shared" si="1"/>
        <v>127</v>
      </c>
    </row>
    <row r="11" spans="1:34" x14ac:dyDescent="0.25">
      <c r="A11" t="s">
        <v>118</v>
      </c>
      <c r="B11">
        <f>(B10-$AF$10)/$AH$10</f>
        <v>0.14173228346456693</v>
      </c>
      <c r="C11">
        <f t="shared" ref="C11:AD11" si="5">(C10-$AF$10)/$AH$10</f>
        <v>0.81889763779527558</v>
      </c>
      <c r="D11">
        <f t="shared" si="5"/>
        <v>1</v>
      </c>
      <c r="E11">
        <f t="shared" si="5"/>
        <v>0.40157480314960631</v>
      </c>
      <c r="F11">
        <f t="shared" si="5"/>
        <v>0.2283464566929134</v>
      </c>
      <c r="G11">
        <f t="shared" si="5"/>
        <v>0.76377952755905509</v>
      </c>
      <c r="H11">
        <f t="shared" si="5"/>
        <v>0.55118110236220474</v>
      </c>
      <c r="I11">
        <f t="shared" si="5"/>
        <v>0.33070866141732286</v>
      </c>
      <c r="J11">
        <f t="shared" si="5"/>
        <v>0.43307086614173229</v>
      </c>
      <c r="K11">
        <f t="shared" si="5"/>
        <v>0.23622047244094488</v>
      </c>
      <c r="L11">
        <f t="shared" si="5"/>
        <v>0.37007874015748032</v>
      </c>
      <c r="M11">
        <f t="shared" si="5"/>
        <v>7.874015748031496E-2</v>
      </c>
      <c r="N11">
        <f t="shared" si="5"/>
        <v>0.28346456692913385</v>
      </c>
      <c r="O11">
        <f t="shared" si="5"/>
        <v>0.26771653543307089</v>
      </c>
      <c r="P11">
        <f t="shared" si="5"/>
        <v>0.31496062992125984</v>
      </c>
      <c r="Q11">
        <f t="shared" si="5"/>
        <v>0.29921259842519687</v>
      </c>
      <c r="R11">
        <f t="shared" si="5"/>
        <v>0.29921259842519687</v>
      </c>
      <c r="S11">
        <f t="shared" si="5"/>
        <v>0.2283464566929134</v>
      </c>
      <c r="T11">
        <f t="shared" si="5"/>
        <v>0.29921259842519687</v>
      </c>
      <c r="U11">
        <f t="shared" si="5"/>
        <v>0.40157480314960631</v>
      </c>
      <c r="V11">
        <f t="shared" si="5"/>
        <v>0.32283464566929132</v>
      </c>
      <c r="W11">
        <f t="shared" si="5"/>
        <v>0.13385826771653545</v>
      </c>
      <c r="X11">
        <f t="shared" si="5"/>
        <v>9.4488188976377951E-2</v>
      </c>
      <c r="Y11">
        <f t="shared" si="5"/>
        <v>0</v>
      </c>
      <c r="Z11">
        <f t="shared" si="5"/>
        <v>0.15748031496062992</v>
      </c>
      <c r="AA11">
        <f t="shared" si="5"/>
        <v>6.2992125984251968E-2</v>
      </c>
      <c r="AB11">
        <f t="shared" si="5"/>
        <v>0.11023622047244094</v>
      </c>
      <c r="AC11">
        <f t="shared" si="5"/>
        <v>0.14960629921259844</v>
      </c>
      <c r="AD11">
        <f t="shared" si="5"/>
        <v>0.14960629921259844</v>
      </c>
    </row>
    <row r="12" spans="1:34" x14ac:dyDescent="0.25">
      <c r="A12" t="s">
        <v>38</v>
      </c>
      <c r="B12" cm="1">
        <f t="array" ref="B12">INDEX(title_fullset!$C:$C, MATCH(1, ($A12=title_fullset!$A:$A) * (B$1=title_fullset!$B:$B), 0))</f>
        <v>242</v>
      </c>
      <c r="C12" cm="1">
        <f t="array" ref="C12">INDEX(title_fullset!$C:$C, MATCH(1, ($A12=title_fullset!$A:$A) * (C$1=title_fullset!$B:$B), 0))</f>
        <v>1176</v>
      </c>
      <c r="D12" cm="1">
        <f t="array" ref="D12">INDEX(title_fullset!$C:$C, MATCH(1, ($A12=title_fullset!$A:$A) * (D$1=title_fullset!$B:$B), 0))</f>
        <v>1638</v>
      </c>
      <c r="E12" cm="1">
        <f t="array" ref="E12">INDEX(title_fullset!$C:$C, MATCH(1, ($A12=title_fullset!$A:$A) * (E$1=title_fullset!$B:$B), 0))</f>
        <v>707</v>
      </c>
      <c r="F12" cm="1">
        <f t="array" ref="F12">INDEX(title_fullset!$C:$C, MATCH(1, ($A12=title_fullset!$A:$A) * (F$1=title_fullset!$B:$B), 0))</f>
        <v>558</v>
      </c>
      <c r="G12" cm="1">
        <f t="array" ref="G12">INDEX(title_fullset!$C:$C, MATCH(1, ($A12=title_fullset!$A:$A) * (G$1=title_fullset!$B:$B), 0))</f>
        <v>386</v>
      </c>
      <c r="H12" cm="1">
        <f t="array" ref="H12">INDEX(title_fullset!$C:$C, MATCH(1, ($A12=title_fullset!$A:$A) * (H$1=title_fullset!$B:$B), 0))</f>
        <v>341</v>
      </c>
      <c r="I12" cm="1">
        <f t="array" ref="I12">INDEX(title_fullset!$C:$C, MATCH(1, ($A12=title_fullset!$A:$A) * (I$1=title_fullset!$B:$B), 0))</f>
        <v>293</v>
      </c>
      <c r="J12" cm="1">
        <f t="array" ref="J12">INDEX(title_fullset!$C:$C, MATCH(1, ($A12=title_fullset!$A:$A) * (J$1=title_fullset!$B:$B), 0))</f>
        <v>432</v>
      </c>
      <c r="K12" cm="1">
        <f t="array" ref="K12">INDEX(title_fullset!$C:$C, MATCH(1, ($A12=title_fullset!$A:$A) * (K$1=title_fullset!$B:$B), 0))</f>
        <v>350</v>
      </c>
      <c r="L12" cm="1">
        <f t="array" ref="L12">INDEX(title_fullset!$C:$C, MATCH(1, ($A12=title_fullset!$A:$A) * (L$1=title_fullset!$B:$B), 0))</f>
        <v>287</v>
      </c>
      <c r="M12" cm="1">
        <f t="array" ref="M12">INDEX(title_fullset!$C:$C, MATCH(1, ($A12=title_fullset!$A:$A) * (M$1=title_fullset!$B:$B), 0))</f>
        <v>246</v>
      </c>
      <c r="N12" cm="1">
        <f t="array" ref="N12">INDEX(title_fullset!$C:$C, MATCH(1, ($A12=title_fullset!$A:$A) * (N$1=title_fullset!$B:$B), 0))</f>
        <v>211</v>
      </c>
      <c r="O12" cm="1">
        <f t="array" ref="O12">INDEX(title_fullset!$C:$C, MATCH(1, ($A12=title_fullset!$A:$A) * (O$1=title_fullset!$B:$B), 0))</f>
        <v>304</v>
      </c>
      <c r="P12" cm="1">
        <f t="array" ref="P12">INDEX(title_fullset!$C:$C, MATCH(1, ($A12=title_fullset!$A:$A) * (P$1=title_fullset!$B:$B), 0))</f>
        <v>248</v>
      </c>
      <c r="Q12" cm="1">
        <f t="array" ref="Q12">INDEX(title_fullset!$C:$C, MATCH(1, ($A12=title_fullset!$A:$A) * (Q$1=title_fullset!$B:$B), 0))</f>
        <v>137</v>
      </c>
      <c r="R12" cm="1">
        <f t="array" ref="R12">INDEX(title_fullset!$C:$C, MATCH(1, ($A12=title_fullset!$A:$A) * (R$1=title_fullset!$B:$B), 0))</f>
        <v>250</v>
      </c>
      <c r="S12" cm="1">
        <f t="array" ref="S12">INDEX(title_fullset!$C:$C, MATCH(1, ($A12=title_fullset!$A:$A) * (S$1=title_fullset!$B:$B), 0))</f>
        <v>210</v>
      </c>
      <c r="T12" cm="1">
        <f t="array" ref="T12">INDEX(title_fullset!$C:$C, MATCH(1, ($A12=title_fullset!$A:$A) * (T$1=title_fullset!$B:$B), 0))</f>
        <v>198</v>
      </c>
      <c r="U12" cm="1">
        <f t="array" ref="U12">INDEX(title_fullset!$C:$C, MATCH(1, ($A12=title_fullset!$A:$A) * (U$1=title_fullset!$B:$B), 0))</f>
        <v>222</v>
      </c>
      <c r="V12" cm="1">
        <f t="array" ref="V12">INDEX(title_fullset!$C:$C, MATCH(1, ($A12=title_fullset!$A:$A) * (V$1=title_fullset!$B:$B), 0))</f>
        <v>160</v>
      </c>
      <c r="W12" cm="1">
        <f t="array" ref="W12">INDEX(title_fullset!$C:$C, MATCH(1, ($A12=title_fullset!$A:$A) * (W$1=title_fullset!$B:$B), 0))</f>
        <v>110</v>
      </c>
      <c r="X12" cm="1">
        <f t="array" ref="X12">INDEX(title_fullset!$C:$C, MATCH(1, ($A12=title_fullset!$A:$A) * (X$1=title_fullset!$B:$B), 0))</f>
        <v>100</v>
      </c>
      <c r="Y12" cm="1">
        <f t="array" ref="Y12">INDEX(title_fullset!$C:$C, MATCH(1, ($A12=title_fullset!$A:$A) * (Y$1=title_fullset!$B:$B), 0))</f>
        <v>68</v>
      </c>
      <c r="Z12" cm="1">
        <f t="array" ref="Z12">INDEX(title_fullset!$C:$C, MATCH(1, ($A12=title_fullset!$A:$A) * (Z$1=title_fullset!$B:$B), 0))</f>
        <v>131</v>
      </c>
      <c r="AA12" cm="1">
        <f t="array" ref="AA12">INDEX(title_fullset!$C:$C, MATCH(1, ($A12=title_fullset!$A:$A) * (AA$1=title_fullset!$B:$B), 0))</f>
        <v>130</v>
      </c>
      <c r="AB12" cm="1">
        <f t="array" ref="AB12">INDEX(title_fullset!$C:$C, MATCH(1, ($A12=title_fullset!$A:$A) * (AB$1=title_fullset!$B:$B), 0))</f>
        <v>109</v>
      </c>
      <c r="AC12" cm="1">
        <f t="array" ref="AC12">INDEX(title_fullset!$C:$C, MATCH(1, ($A12=title_fullset!$A:$A) * (AC$1=title_fullset!$B:$B), 0))</f>
        <v>158</v>
      </c>
      <c r="AD12" cm="1">
        <f t="array" ref="AD12">INDEX(title_fullset!$C:$C, MATCH(1, ($A12=title_fullset!$A:$A) * (AD$1=title_fullset!$B:$B), 0))</f>
        <v>102</v>
      </c>
      <c r="AF12">
        <f>MIN(Table210[[#This Row],[2022-01]:[2024-06]])</f>
        <v>68</v>
      </c>
      <c r="AG12">
        <f>MAX(Table210[[#This Row],[2022-01]:[2024-06]])</f>
        <v>1638</v>
      </c>
      <c r="AH12">
        <f t="shared" si="1"/>
        <v>1570</v>
      </c>
    </row>
    <row r="13" spans="1:34" x14ac:dyDescent="0.25">
      <c r="A13" t="s">
        <v>117</v>
      </c>
      <c r="B13">
        <f>(B12-$AF$12)/$AH$12</f>
        <v>0.11082802547770701</v>
      </c>
      <c r="C13">
        <f t="shared" ref="C13:AD13" si="6">(C12-$AF$12)/$AH$12</f>
        <v>0.70573248407643308</v>
      </c>
      <c r="D13">
        <f t="shared" si="6"/>
        <v>1</v>
      </c>
      <c r="E13">
        <f t="shared" si="6"/>
        <v>0.40700636942675161</v>
      </c>
      <c r="F13">
        <f t="shared" si="6"/>
        <v>0.31210191082802546</v>
      </c>
      <c r="G13">
        <f t="shared" si="6"/>
        <v>0.20254777070063695</v>
      </c>
      <c r="H13">
        <f t="shared" si="6"/>
        <v>0.17388535031847133</v>
      </c>
      <c r="I13">
        <f t="shared" si="6"/>
        <v>0.14331210191082802</v>
      </c>
      <c r="J13">
        <f t="shared" si="6"/>
        <v>0.23184713375796179</v>
      </c>
      <c r="K13">
        <f t="shared" si="6"/>
        <v>0.17961783439490445</v>
      </c>
      <c r="L13">
        <f t="shared" si="6"/>
        <v>0.13949044585987261</v>
      </c>
      <c r="M13">
        <f t="shared" si="6"/>
        <v>0.11337579617834395</v>
      </c>
      <c r="N13">
        <f t="shared" si="6"/>
        <v>9.1082802547770694E-2</v>
      </c>
      <c r="O13">
        <f t="shared" si="6"/>
        <v>0.15031847133757961</v>
      </c>
      <c r="P13">
        <f t="shared" si="6"/>
        <v>0.11464968152866242</v>
      </c>
      <c r="Q13">
        <f t="shared" si="6"/>
        <v>4.3949044585987258E-2</v>
      </c>
      <c r="R13">
        <f t="shared" si="6"/>
        <v>0.11592356687898089</v>
      </c>
      <c r="S13">
        <f t="shared" si="6"/>
        <v>9.0445859872611459E-2</v>
      </c>
      <c r="T13">
        <f t="shared" si="6"/>
        <v>8.2802547770700632E-2</v>
      </c>
      <c r="U13">
        <f t="shared" si="6"/>
        <v>9.8089171974522299E-2</v>
      </c>
      <c r="V13">
        <f t="shared" si="6"/>
        <v>5.8598726114649682E-2</v>
      </c>
      <c r="W13">
        <f t="shared" si="6"/>
        <v>2.6751592356687899E-2</v>
      </c>
      <c r="X13">
        <f t="shared" si="6"/>
        <v>2.038216560509554E-2</v>
      </c>
      <c r="Y13">
        <f t="shared" si="6"/>
        <v>0</v>
      </c>
      <c r="Z13">
        <f t="shared" si="6"/>
        <v>4.0127388535031845E-2</v>
      </c>
      <c r="AA13">
        <f t="shared" si="6"/>
        <v>3.949044585987261E-2</v>
      </c>
      <c r="AB13">
        <f t="shared" si="6"/>
        <v>2.6114649681528664E-2</v>
      </c>
      <c r="AC13">
        <f t="shared" si="6"/>
        <v>5.7324840764331211E-2</v>
      </c>
      <c r="AD13">
        <f t="shared" si="6"/>
        <v>2.1656050955414011E-2</v>
      </c>
    </row>
    <row r="14" spans="1:34" x14ac:dyDescent="0.25">
      <c r="A14" t="s">
        <v>39</v>
      </c>
      <c r="B14" t="e" cm="1">
        <f t="array" ref="B14">INDEX(title_fullset!$C:$C, MATCH(1, ($A14=title_fullset!$A:$A) * (B$1=title_fullset!$B:$B), 0))</f>
        <v>#N/A</v>
      </c>
      <c r="C14" t="e" cm="1">
        <f t="array" ref="C14">INDEX(title_fullset!$C:$C, MATCH(1, ($A14=title_fullset!$A:$A) * (C$1=title_fullset!$B:$B), 0))</f>
        <v>#N/A</v>
      </c>
      <c r="D14" t="e" cm="1">
        <f t="array" ref="D14">INDEX(title_fullset!$C:$C, MATCH(1, ($A14=title_fullset!$A:$A) * (D$1=title_fullset!$B:$B), 0))</f>
        <v>#N/A</v>
      </c>
      <c r="E14" t="e" cm="1">
        <f t="array" ref="E14">INDEX(title_fullset!$C:$C, MATCH(1, ($A14=title_fullset!$A:$A) * (E$1=title_fullset!$B:$B), 0))</f>
        <v>#N/A</v>
      </c>
      <c r="F14" t="e" cm="1">
        <f t="array" ref="F14">INDEX(title_fullset!$C:$C, MATCH(1, ($A14=title_fullset!$A:$A) * (F$1=title_fullset!$B:$B), 0))</f>
        <v>#N/A</v>
      </c>
      <c r="G14" t="e" cm="1">
        <f t="array" ref="G14">INDEX(title_fullset!$C:$C, MATCH(1, ($A14=title_fullset!$A:$A) * (G$1=title_fullset!$B:$B), 0))</f>
        <v>#N/A</v>
      </c>
      <c r="H14" t="e" cm="1">
        <f t="array" ref="H14">INDEX(title_fullset!$C:$C, MATCH(1, ($A14=title_fullset!$A:$A) * (H$1=title_fullset!$B:$B), 0))</f>
        <v>#N/A</v>
      </c>
      <c r="I14" t="e" cm="1">
        <f t="array" ref="I14">INDEX(title_fullset!$C:$C, MATCH(1, ($A14=title_fullset!$A:$A) * (I$1=title_fullset!$B:$B), 0))</f>
        <v>#N/A</v>
      </c>
      <c r="J14" t="e" cm="1">
        <f t="array" ref="J14">INDEX(title_fullset!$C:$C, MATCH(1, ($A14=title_fullset!$A:$A) * (J$1=title_fullset!$B:$B), 0))</f>
        <v>#N/A</v>
      </c>
      <c r="K14" t="e" cm="1">
        <f t="array" ref="K14">INDEX(title_fullset!$C:$C, MATCH(1, ($A14=title_fullset!$A:$A) * (K$1=title_fullset!$B:$B), 0))</f>
        <v>#N/A</v>
      </c>
      <c r="L14" t="e" cm="1">
        <f t="array" ref="L14">INDEX(title_fullset!$C:$C, MATCH(1, ($A14=title_fullset!$A:$A) * (L$1=title_fullset!$B:$B), 0))</f>
        <v>#N/A</v>
      </c>
      <c r="M14" t="e" cm="1">
        <f t="array" ref="M14">INDEX(title_fullset!$C:$C, MATCH(1, ($A14=title_fullset!$A:$A) * (M$1=title_fullset!$B:$B), 0))</f>
        <v>#N/A</v>
      </c>
      <c r="N14" t="e" cm="1">
        <f t="array" ref="N14">INDEX(title_fullset!$C:$C, MATCH(1, ($A14=title_fullset!$A:$A) * (N$1=title_fullset!$B:$B), 0))</f>
        <v>#N/A</v>
      </c>
      <c r="O14" t="e" cm="1">
        <f t="array" ref="O14">INDEX(title_fullset!$C:$C, MATCH(1, ($A14=title_fullset!$A:$A) * (O$1=title_fullset!$B:$B), 0))</f>
        <v>#N/A</v>
      </c>
      <c r="P14" t="e" cm="1">
        <f t="array" ref="P14">INDEX(title_fullset!$C:$C, MATCH(1, ($A14=title_fullset!$A:$A) * (P$1=title_fullset!$B:$B), 0))</f>
        <v>#N/A</v>
      </c>
      <c r="Q14" t="e" cm="1">
        <f t="array" ref="Q14">INDEX(title_fullset!$C:$C, MATCH(1, ($A14=title_fullset!$A:$A) * (Q$1=title_fullset!$B:$B), 0))</f>
        <v>#N/A</v>
      </c>
      <c r="R14" t="e" cm="1">
        <f t="array" ref="R14">INDEX(title_fullset!$C:$C, MATCH(1, ($A14=title_fullset!$A:$A) * (R$1=title_fullset!$B:$B), 0))</f>
        <v>#N/A</v>
      </c>
      <c r="S14" t="e" cm="1">
        <f t="array" ref="S14">INDEX(title_fullset!$C:$C, MATCH(1, ($A14=title_fullset!$A:$A) * (S$1=title_fullset!$B:$B), 0))</f>
        <v>#N/A</v>
      </c>
      <c r="T14" t="e" cm="1">
        <f t="array" ref="T14">INDEX(title_fullset!$C:$C, MATCH(1, ($A14=title_fullset!$A:$A) * (T$1=title_fullset!$B:$B), 0))</f>
        <v>#N/A</v>
      </c>
      <c r="U14" t="e" cm="1">
        <f t="array" ref="U14">INDEX(title_fullset!$C:$C, MATCH(1, ($A14=title_fullset!$A:$A) * (U$1=title_fullset!$B:$B), 0))</f>
        <v>#N/A</v>
      </c>
      <c r="V14" t="e" cm="1">
        <f t="array" ref="V14">INDEX(title_fullset!$C:$C, MATCH(1, ($A14=title_fullset!$A:$A) * (V$1=title_fullset!$B:$B), 0))</f>
        <v>#N/A</v>
      </c>
      <c r="W14" t="e" cm="1">
        <f t="array" ref="W14">INDEX(title_fullset!$C:$C, MATCH(1, ($A14=title_fullset!$A:$A) * (W$1=title_fullset!$B:$B), 0))</f>
        <v>#N/A</v>
      </c>
      <c r="X14" t="e" cm="1">
        <f t="array" ref="X14">INDEX(title_fullset!$C:$C, MATCH(1, ($A14=title_fullset!$A:$A) * (X$1=title_fullset!$B:$B), 0))</f>
        <v>#N/A</v>
      </c>
      <c r="Y14" t="e" cm="1">
        <f t="array" ref="Y14">INDEX(title_fullset!$C:$C, MATCH(1, ($A14=title_fullset!$A:$A) * (Y$1=title_fullset!$B:$B), 0))</f>
        <v>#N/A</v>
      </c>
      <c r="Z14" t="e" cm="1">
        <f t="array" ref="Z14">INDEX(title_fullset!$C:$C, MATCH(1, ($A14=title_fullset!$A:$A) * (Z$1=title_fullset!$B:$B), 0))</f>
        <v>#N/A</v>
      </c>
      <c r="AA14" t="e" cm="1">
        <f t="array" ref="AA14">INDEX(title_fullset!$C:$C, MATCH(1, ($A14=title_fullset!$A:$A) * (AA$1=title_fullset!$B:$B), 0))</f>
        <v>#N/A</v>
      </c>
      <c r="AB14" t="e" cm="1">
        <f t="array" ref="AB14">INDEX(title_fullset!$C:$C, MATCH(1, ($A14=title_fullset!$A:$A) * (AB$1=title_fullset!$B:$B), 0))</f>
        <v>#N/A</v>
      </c>
      <c r="AC14" t="e" cm="1">
        <f t="array" ref="AC14">INDEX(title_fullset!$C:$C, MATCH(1, ($A14=title_fullset!$A:$A) * (AC$1=title_fullset!$B:$B), 0))</f>
        <v>#N/A</v>
      </c>
      <c r="AD14" t="e" cm="1">
        <f t="array" ref="AD14">INDEX(title_fullset!$C:$C, MATCH(1, ($A14=title_fullset!$A:$A) * (AD$1=title_fullset!$B:$B), 0))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4DE8-AA13-45C1-9D5F-015E7851B702}">
  <dimension ref="A1:AD6"/>
  <sheetViews>
    <sheetView topLeftCell="A4" zoomScaleNormal="100" workbookViewId="0">
      <selection activeCell="C32" sqref="C32"/>
    </sheetView>
  </sheetViews>
  <sheetFormatPr defaultRowHeight="15" x14ac:dyDescent="0.25"/>
  <cols>
    <col min="1" max="1" width="22.7109375" customWidth="1"/>
    <col min="2" max="2" width="11.140625" customWidth="1"/>
    <col min="3" max="30" width="9.85546875" customWidth="1"/>
  </cols>
  <sheetData>
    <row r="1" spans="1:30" x14ac:dyDescent="0.25">
      <c r="A1" t="s">
        <v>34</v>
      </c>
      <c r="B1" s="1" t="s">
        <v>4</v>
      </c>
      <c r="C1" s="1" t="s">
        <v>1</v>
      </c>
      <c r="D1" s="1" t="s">
        <v>14</v>
      </c>
      <c r="E1" s="1" t="s">
        <v>30</v>
      </c>
      <c r="F1" s="1" t="s">
        <v>18</v>
      </c>
      <c r="G1" s="1" t="s">
        <v>19</v>
      </c>
      <c r="H1" s="1" t="s">
        <v>17</v>
      </c>
      <c r="I1" s="1" t="s">
        <v>31</v>
      </c>
      <c r="J1" s="1" t="s">
        <v>26</v>
      </c>
      <c r="K1" s="1" t="s">
        <v>23</v>
      </c>
      <c r="L1" s="1" t="s">
        <v>27</v>
      </c>
      <c r="M1" s="1" t="s">
        <v>24</v>
      </c>
      <c r="N1" s="1" t="s">
        <v>28</v>
      </c>
      <c r="O1" s="1" t="s">
        <v>15</v>
      </c>
      <c r="P1" s="1" t="s">
        <v>29</v>
      </c>
      <c r="Q1" s="1" t="s">
        <v>22</v>
      </c>
      <c r="R1" s="1" t="s">
        <v>21</v>
      </c>
      <c r="S1" s="1" t="s">
        <v>25</v>
      </c>
      <c r="T1" s="1" t="s">
        <v>20</v>
      </c>
      <c r="U1" s="1" t="s">
        <v>8</v>
      </c>
      <c r="V1" s="1" t="s">
        <v>16</v>
      </c>
      <c r="W1" s="1" t="s">
        <v>12</v>
      </c>
      <c r="X1" s="1" t="s">
        <v>10</v>
      </c>
      <c r="Y1" s="1" t="s">
        <v>7</v>
      </c>
      <c r="Z1" s="1" t="s">
        <v>32</v>
      </c>
      <c r="AA1" s="1" t="s">
        <v>11</v>
      </c>
      <c r="AB1" s="1" t="s">
        <v>33</v>
      </c>
      <c r="AC1" s="1" t="s">
        <v>13</v>
      </c>
      <c r="AD1" s="1" t="s">
        <v>9</v>
      </c>
    </row>
    <row r="2" spans="1:30" x14ac:dyDescent="0.25">
      <c r="A2" t="s">
        <v>3</v>
      </c>
      <c r="B2" cm="1">
        <f t="array" ref="B2">INDEX(testwithplain!$C:$C, MATCH(1, ($A2=testwithplain!$A:$A) * (B$1=testwithplain!$B:$B), 0))</f>
        <v>88</v>
      </c>
      <c r="C2" cm="1">
        <f t="array" ref="C2">INDEX(testwithplain!$C:$C, MATCH(1, ($A2=testwithplain!$A:$A) * (C$1=testwithplain!$B:$B), 0))</f>
        <v>1244</v>
      </c>
      <c r="D2" t="e" cm="1">
        <f t="array" ref="D2">INDEX(testwithplain!$C:$C, MATCH(1, ($A2=testwithplain!$A:$A) * (D$1=testwithplain!$B:$B), 0))</f>
        <v>#N/A</v>
      </c>
      <c r="E2" t="e" cm="1">
        <f t="array" ref="E2">INDEX(testwithplain!$C:$C, MATCH(1, ($A2=testwithplain!$A:$A) * (E$1=testwithplain!$B:$B), 0))</f>
        <v>#N/A</v>
      </c>
      <c r="F2" t="e" cm="1">
        <f t="array" ref="F2">INDEX(testwithplain!$C:$C, MATCH(1, ($A2=testwithplain!$A:$A) * (F$1=testwithplain!$B:$B), 0))</f>
        <v>#N/A</v>
      </c>
      <c r="G2" t="e" cm="1">
        <f t="array" ref="G2">INDEX(testwithplain!$C:$C, MATCH(1, ($A2=testwithplain!$A:$A) * (G$1=testwithplain!$B:$B), 0))</f>
        <v>#N/A</v>
      </c>
      <c r="H2" t="e" cm="1">
        <f t="array" ref="H2">INDEX(testwithplain!$C:$C, MATCH(1, ($A2=testwithplain!$A:$A) * (H$1=testwithplain!$B:$B), 0))</f>
        <v>#N/A</v>
      </c>
      <c r="I2" t="e" cm="1">
        <f t="array" ref="I2">INDEX(testwithplain!$C:$C, MATCH(1, ($A2=testwithplain!$A:$A) * (I$1=testwithplain!$B:$B), 0))</f>
        <v>#N/A</v>
      </c>
      <c r="J2" t="e" cm="1">
        <f t="array" ref="J2">INDEX(testwithplain!$C:$C, MATCH(1, ($A2=testwithplain!$A:$A) * (J$1=testwithplain!$B:$B), 0))</f>
        <v>#N/A</v>
      </c>
      <c r="K2" t="e" cm="1">
        <f t="array" ref="K2">INDEX(testwithplain!$C:$C, MATCH(1, ($A2=testwithplain!$A:$A) * (K$1=testwithplain!$B:$B), 0))</f>
        <v>#N/A</v>
      </c>
      <c r="L2" t="e" cm="1">
        <f t="array" ref="L2">INDEX(testwithplain!$C:$C, MATCH(1, ($A2=testwithplain!$A:$A) * (L$1=testwithplain!$B:$B), 0))</f>
        <v>#N/A</v>
      </c>
      <c r="M2" t="e" cm="1">
        <f t="array" ref="M2">INDEX(testwithplain!$C:$C, MATCH(1, ($A2=testwithplain!$A:$A) * (M$1=testwithplain!$B:$B), 0))</f>
        <v>#N/A</v>
      </c>
      <c r="N2" t="e" cm="1">
        <f t="array" ref="N2">INDEX(testwithplain!$C:$C, MATCH(1, ($A2=testwithplain!$A:$A) * (N$1=testwithplain!$B:$B), 0))</f>
        <v>#N/A</v>
      </c>
      <c r="O2" t="e" cm="1">
        <f t="array" ref="O2">INDEX(testwithplain!$C:$C, MATCH(1, ($A2=testwithplain!$A:$A) * (O$1=testwithplain!$B:$B), 0))</f>
        <v>#N/A</v>
      </c>
      <c r="P2" t="e" cm="1">
        <f t="array" ref="P2">INDEX(testwithplain!$C:$C, MATCH(1, ($A2=testwithplain!$A:$A) * (P$1=testwithplain!$B:$B), 0))</f>
        <v>#N/A</v>
      </c>
      <c r="Q2" t="e" cm="1">
        <f t="array" ref="Q2">INDEX(testwithplain!$C:$C, MATCH(1, ($A2=testwithplain!$A:$A) * (Q$1=testwithplain!$B:$B), 0))</f>
        <v>#N/A</v>
      </c>
      <c r="R2" t="e" cm="1">
        <f t="array" ref="R2">INDEX(testwithplain!$C:$C, MATCH(1, ($A2=testwithplain!$A:$A) * (R$1=testwithplain!$B:$B), 0))</f>
        <v>#N/A</v>
      </c>
      <c r="S2" t="e" cm="1">
        <f t="array" ref="S2">INDEX(testwithplain!$C:$C, MATCH(1, ($A2=testwithplain!$A:$A) * (S$1=testwithplain!$B:$B), 0))</f>
        <v>#N/A</v>
      </c>
      <c r="T2" t="e" cm="1">
        <f t="array" ref="T2">INDEX(testwithplain!$C:$C, MATCH(1, ($A2=testwithplain!$A:$A) * (T$1=testwithplain!$B:$B), 0))</f>
        <v>#N/A</v>
      </c>
      <c r="U2" t="e" cm="1">
        <f t="array" ref="U2">INDEX(testwithplain!$C:$C, MATCH(1, ($A2=testwithplain!$A:$A) * (U$1=testwithplain!$B:$B), 0))</f>
        <v>#N/A</v>
      </c>
      <c r="V2" t="e" cm="1">
        <f t="array" ref="V2">INDEX(testwithplain!$C:$C, MATCH(1, ($A2=testwithplain!$A:$A) * (V$1=testwithplain!$B:$B), 0))</f>
        <v>#N/A</v>
      </c>
      <c r="W2" cm="1">
        <f t="array" ref="W2">INDEX(testwithplain!$C:$C, MATCH(1, ($A2=testwithplain!$A:$A) * (W$1=testwithplain!$B:$B), 0))</f>
        <v>1</v>
      </c>
      <c r="X2" cm="1">
        <f t="array" ref="X2">INDEX(testwithplain!$C:$C, MATCH(1, ($A2=testwithplain!$A:$A) * (X$1=testwithplain!$B:$B), 0))</f>
        <v>8</v>
      </c>
      <c r="Y2" cm="1">
        <f t="array" ref="Y2">INDEX(testwithplain!$C:$C, MATCH(1, ($A2=testwithplain!$A:$A) * (Y$1=testwithplain!$B:$B), 0))</f>
        <v>543</v>
      </c>
      <c r="Z2" cm="1">
        <f t="array" ref="Z2">INDEX(testwithplain!$C:$C, MATCH(1, ($A2=testwithplain!$A:$A) * (Z$1=testwithplain!$B:$B), 0))</f>
        <v>1</v>
      </c>
      <c r="AA2" cm="1">
        <f t="array" ref="AA2">INDEX(testwithplain!$C:$C, MATCH(1, ($A2=testwithplain!$A:$A) * (AA$1=testwithplain!$B:$B), 0))</f>
        <v>18</v>
      </c>
      <c r="AB2" cm="1">
        <f t="array" ref="AB2">INDEX(testwithplain!$C:$C, MATCH(1, ($A2=testwithplain!$A:$A) * (AB$1=testwithplain!$B:$B), 0))</f>
        <v>1</v>
      </c>
      <c r="AC2" cm="1">
        <f t="array" ref="AC2">INDEX(testwithplain!$C:$C, MATCH(1, ($A2=testwithplain!$A:$A) * (AC$1=testwithplain!$B:$B), 0))</f>
        <v>54</v>
      </c>
      <c r="AD2" cm="1">
        <f t="array" ref="AD2">INDEX(testwithplain!$C:$C, MATCH(1, ($A2=testwithplain!$A:$A) * (AD$1=testwithplain!$B:$B), 0))</f>
        <v>731</v>
      </c>
    </row>
    <row r="3" spans="1:30" x14ac:dyDescent="0.25">
      <c r="A3" t="s">
        <v>6</v>
      </c>
      <c r="B3" cm="1">
        <f t="array" ref="B3">INDEX(testwithplain!$C:$C, MATCH(1, ($A3=testwithplain!$A:$A) * (B$1=testwithplain!$B:$B), 0))</f>
        <v>596</v>
      </c>
      <c r="C3" cm="1">
        <f t="array" ref="C3">INDEX(testwithplain!$C:$C, MATCH(1, ($A3=testwithplain!$A:$A) * (C$1=testwithplain!$B:$B), 0))</f>
        <v>8502</v>
      </c>
      <c r="D3" cm="1">
        <f t="array" ref="D3">INDEX(testwithplain!$C:$C, MATCH(1, ($A3=testwithplain!$A:$A) * (D$1=testwithplain!$B:$B), 0))</f>
        <v>270</v>
      </c>
      <c r="E3" cm="1">
        <f t="array" ref="E3">INDEX(testwithplain!$C:$C, MATCH(1, ($A3=testwithplain!$A:$A) * (E$1=testwithplain!$B:$B), 0))</f>
        <v>243</v>
      </c>
      <c r="F3" cm="1">
        <f t="array" ref="F3">INDEX(testwithplain!$C:$C, MATCH(1, ($A3=testwithplain!$A:$A) * (F$1=testwithplain!$B:$B), 0))</f>
        <v>255</v>
      </c>
      <c r="G3" cm="1">
        <f t="array" ref="G3">INDEX(testwithplain!$C:$C, MATCH(1, ($A3=testwithplain!$A:$A) * (G$1=testwithplain!$B:$B), 0))</f>
        <v>264</v>
      </c>
      <c r="H3" cm="1">
        <f t="array" ref="H3">INDEX(testwithplain!$C:$C, MATCH(1, ($A3=testwithplain!$A:$A) * (H$1=testwithplain!$B:$B), 0))</f>
        <v>321</v>
      </c>
      <c r="I3" cm="1">
        <f t="array" ref="I3">INDEX(testwithplain!$C:$C, MATCH(1, ($A3=testwithplain!$A:$A) * (I$1=testwithplain!$B:$B), 0))</f>
        <v>315</v>
      </c>
      <c r="J3" cm="1">
        <f t="array" ref="J3">INDEX(testwithplain!$C:$C, MATCH(1, ($A3=testwithplain!$A:$A) * (J$1=testwithplain!$B:$B), 0))</f>
        <v>367</v>
      </c>
      <c r="K3" cm="1">
        <f t="array" ref="K3">INDEX(testwithplain!$C:$C, MATCH(1, ($A3=testwithplain!$A:$A) * (K$1=testwithplain!$B:$B), 0))</f>
        <v>470</v>
      </c>
      <c r="L3" cm="1">
        <f t="array" ref="L3">INDEX(testwithplain!$C:$C, MATCH(1, ($A3=testwithplain!$A:$A) * (L$1=testwithplain!$B:$B), 0))</f>
        <v>529</v>
      </c>
      <c r="M3" cm="1">
        <f t="array" ref="M3">INDEX(testwithplain!$C:$C, MATCH(1, ($A3=testwithplain!$A:$A) * (M$1=testwithplain!$B:$B), 0))</f>
        <v>558</v>
      </c>
      <c r="N3" cm="1">
        <f t="array" ref="N3">INDEX(testwithplain!$C:$C, MATCH(1, ($A3=testwithplain!$A:$A) * (N$1=testwithplain!$B:$B), 0))</f>
        <v>631</v>
      </c>
      <c r="O3" cm="1">
        <f t="array" ref="O3">INDEX(testwithplain!$C:$C, MATCH(1, ($A3=testwithplain!$A:$A) * (O$1=testwithplain!$B:$B), 0))</f>
        <v>590</v>
      </c>
      <c r="P3" cm="1">
        <f t="array" ref="P3">INDEX(testwithplain!$C:$C, MATCH(1, ($A3=testwithplain!$A:$A) * (P$1=testwithplain!$B:$B), 0))</f>
        <v>595</v>
      </c>
      <c r="Q3" cm="1">
        <f t="array" ref="Q3">INDEX(testwithplain!$C:$C, MATCH(1, ($A3=testwithplain!$A:$A) * (Q$1=testwithplain!$B:$B), 0))</f>
        <v>581</v>
      </c>
      <c r="R3" cm="1">
        <f t="array" ref="R3">INDEX(testwithplain!$C:$C, MATCH(1, ($A3=testwithplain!$A:$A) * (R$1=testwithplain!$B:$B), 0))</f>
        <v>604</v>
      </c>
      <c r="S3" cm="1">
        <f t="array" ref="S3">INDEX(testwithplain!$C:$C, MATCH(1, ($A3=testwithplain!$A:$A) * (S$1=testwithplain!$B:$B), 0))</f>
        <v>637</v>
      </c>
      <c r="T3" cm="1">
        <f t="array" ref="T3">INDEX(testwithplain!$C:$C, MATCH(1, ($A3=testwithplain!$A:$A) * (T$1=testwithplain!$B:$B), 0))</f>
        <v>562</v>
      </c>
      <c r="U3" cm="1">
        <f t="array" ref="U3">INDEX(testwithplain!$C:$C, MATCH(1, ($A3=testwithplain!$A:$A) * (U$1=testwithplain!$B:$B), 0))</f>
        <v>579</v>
      </c>
      <c r="V3" cm="1">
        <f t="array" ref="V3">INDEX(testwithplain!$C:$C, MATCH(1, ($A3=testwithplain!$A:$A) * (V$1=testwithplain!$B:$B), 0))</f>
        <v>541</v>
      </c>
      <c r="W3" cm="1">
        <f t="array" ref="W3">INDEX(testwithplain!$C:$C, MATCH(1, ($A3=testwithplain!$A:$A) * (W$1=testwithplain!$B:$B), 0))</f>
        <v>587</v>
      </c>
      <c r="X3" cm="1">
        <f t="array" ref="X3">INDEX(testwithplain!$C:$C, MATCH(1, ($A3=testwithplain!$A:$A) * (X$1=testwithplain!$B:$B), 0))</f>
        <v>469</v>
      </c>
      <c r="Y3" cm="1">
        <f t="array" ref="Y3">INDEX(testwithplain!$C:$C, MATCH(1, ($A3=testwithplain!$A:$A) * (Y$1=testwithplain!$B:$B), 0))</f>
        <v>5457</v>
      </c>
      <c r="Z3" cm="1">
        <f t="array" ref="Z3">INDEX(testwithplain!$C:$C, MATCH(1, ($A3=testwithplain!$A:$A) * (Z$1=testwithplain!$B:$B), 0))</f>
        <v>4</v>
      </c>
      <c r="AA3" cm="1">
        <f t="array" ref="AA3">INDEX(testwithplain!$C:$C, MATCH(1, ($A3=testwithplain!$A:$A) * (AA$1=testwithplain!$B:$B), 0))</f>
        <v>12</v>
      </c>
      <c r="AB3" cm="1">
        <f t="array" ref="AB3">INDEX(testwithplain!$C:$C, MATCH(1, ($A3=testwithplain!$A:$A) * (AB$1=testwithplain!$B:$B), 0))</f>
        <v>2</v>
      </c>
      <c r="AC3" cm="1">
        <f t="array" ref="AC3">INDEX(testwithplain!$C:$C, MATCH(1, ($A3=testwithplain!$A:$A) * (AC$1=testwithplain!$B:$B), 0))</f>
        <v>405</v>
      </c>
      <c r="AD3" cm="1">
        <f t="array" ref="AD3">INDEX(testwithplain!$C:$C, MATCH(1, ($A3=testwithplain!$A:$A) * (AD$1=testwithplain!$B:$B), 0))</f>
        <v>5633</v>
      </c>
    </row>
    <row r="4" spans="1:30" x14ac:dyDescent="0.25">
      <c r="A4" t="s">
        <v>2</v>
      </c>
      <c r="B4" cm="1">
        <f t="array" ref="B4">INDEX(testwithplain!$C:$C, MATCH(1, ($A4=testwithplain!$A:$A) * (B$1=testwithplain!$B:$B), 0))</f>
        <v>131</v>
      </c>
      <c r="C4" cm="1">
        <f t="array" ref="C4">INDEX(testwithplain!$C:$C, MATCH(1, ($A4=testwithplain!$A:$A) * (C$1=testwithplain!$B:$B), 0))</f>
        <v>2908</v>
      </c>
      <c r="D4" cm="1">
        <f t="array" ref="D4">INDEX(testwithplain!$C:$C, MATCH(1, ($A4=testwithplain!$A:$A) * (D$1=testwithplain!$B:$B), 0))</f>
        <v>1</v>
      </c>
      <c r="E4" t="e" cm="1">
        <f t="array" ref="E4">INDEX(testwithplain!$C:$C, MATCH(1, ($A4=testwithplain!$A:$A) * (E$1=testwithplain!$B:$B), 0))</f>
        <v>#N/A</v>
      </c>
      <c r="F4" t="e" cm="1">
        <f t="array" ref="F4">INDEX(testwithplain!$C:$C, MATCH(1, ($A4=testwithplain!$A:$A) * (F$1=testwithplain!$B:$B), 0))</f>
        <v>#N/A</v>
      </c>
      <c r="G4" t="e" cm="1">
        <f t="array" ref="G4">INDEX(testwithplain!$C:$C, MATCH(1, ($A4=testwithplain!$A:$A) * (G$1=testwithplain!$B:$B), 0))</f>
        <v>#N/A</v>
      </c>
      <c r="H4" t="e" cm="1">
        <f t="array" ref="H4">INDEX(testwithplain!$C:$C, MATCH(1, ($A4=testwithplain!$A:$A) * (H$1=testwithplain!$B:$B), 0))</f>
        <v>#N/A</v>
      </c>
      <c r="I4" t="e" cm="1">
        <f t="array" ref="I4">INDEX(testwithplain!$C:$C, MATCH(1, ($A4=testwithplain!$A:$A) * (I$1=testwithplain!$B:$B), 0))</f>
        <v>#N/A</v>
      </c>
      <c r="J4" t="e" cm="1">
        <f t="array" ref="J4">INDEX(testwithplain!$C:$C, MATCH(1, ($A4=testwithplain!$A:$A) * (J$1=testwithplain!$B:$B), 0))</f>
        <v>#N/A</v>
      </c>
      <c r="K4" t="e" cm="1">
        <f t="array" ref="K4">INDEX(testwithplain!$C:$C, MATCH(1, ($A4=testwithplain!$A:$A) * (K$1=testwithplain!$B:$B), 0))</f>
        <v>#N/A</v>
      </c>
      <c r="L4" t="e" cm="1">
        <f t="array" ref="L4">INDEX(testwithplain!$C:$C, MATCH(1, ($A4=testwithplain!$A:$A) * (L$1=testwithplain!$B:$B), 0))</f>
        <v>#N/A</v>
      </c>
      <c r="M4" t="e" cm="1">
        <f t="array" ref="M4">INDEX(testwithplain!$C:$C, MATCH(1, ($A4=testwithplain!$A:$A) * (M$1=testwithplain!$B:$B), 0))</f>
        <v>#N/A</v>
      </c>
      <c r="N4" t="e" cm="1">
        <f t="array" ref="N4">INDEX(testwithplain!$C:$C, MATCH(1, ($A4=testwithplain!$A:$A) * (N$1=testwithplain!$B:$B), 0))</f>
        <v>#N/A</v>
      </c>
      <c r="O4" t="e" cm="1">
        <f t="array" ref="O4">INDEX(testwithplain!$C:$C, MATCH(1, ($A4=testwithplain!$A:$A) * (O$1=testwithplain!$B:$B), 0))</f>
        <v>#N/A</v>
      </c>
      <c r="P4" t="e" cm="1">
        <f t="array" ref="P4">INDEX(testwithplain!$C:$C, MATCH(1, ($A4=testwithplain!$A:$A) * (P$1=testwithplain!$B:$B), 0))</f>
        <v>#N/A</v>
      </c>
      <c r="Q4" t="e" cm="1">
        <f t="array" ref="Q4">INDEX(testwithplain!$C:$C, MATCH(1, ($A4=testwithplain!$A:$A) * (Q$1=testwithplain!$B:$B), 0))</f>
        <v>#N/A</v>
      </c>
      <c r="R4" t="e" cm="1">
        <f t="array" ref="R4">INDEX(testwithplain!$C:$C, MATCH(1, ($A4=testwithplain!$A:$A) * (R$1=testwithplain!$B:$B), 0))</f>
        <v>#N/A</v>
      </c>
      <c r="S4" t="e" cm="1">
        <f t="array" ref="S4">INDEX(testwithplain!$C:$C, MATCH(1, ($A4=testwithplain!$A:$A) * (S$1=testwithplain!$B:$B), 0))</f>
        <v>#N/A</v>
      </c>
      <c r="T4" t="e" cm="1">
        <f t="array" ref="T4">INDEX(testwithplain!$C:$C, MATCH(1, ($A4=testwithplain!$A:$A) * (T$1=testwithplain!$B:$B), 0))</f>
        <v>#N/A</v>
      </c>
      <c r="U4" t="e" cm="1">
        <f t="array" ref="U4">INDEX(testwithplain!$C:$C, MATCH(1, ($A4=testwithplain!$A:$A) * (U$1=testwithplain!$B:$B), 0))</f>
        <v>#N/A</v>
      </c>
      <c r="V4" t="e" cm="1">
        <f t="array" ref="V4">INDEX(testwithplain!$C:$C, MATCH(1, ($A4=testwithplain!$A:$A) * (V$1=testwithplain!$B:$B), 0))</f>
        <v>#N/A</v>
      </c>
      <c r="W4" t="e" cm="1">
        <f t="array" ref="W4">INDEX(testwithplain!$C:$C, MATCH(1, ($A4=testwithplain!$A:$A) * (W$1=testwithplain!$B:$B), 0))</f>
        <v>#N/A</v>
      </c>
      <c r="X4" cm="1">
        <f t="array" ref="X4">INDEX(testwithplain!$C:$C, MATCH(1, ($A4=testwithplain!$A:$A) * (X$1=testwithplain!$B:$B), 0))</f>
        <v>30</v>
      </c>
      <c r="Y4" cm="1">
        <f t="array" ref="Y4">INDEX(testwithplain!$C:$C, MATCH(1, ($A4=testwithplain!$A:$A) * (Y$1=testwithplain!$B:$B), 0))</f>
        <v>1322</v>
      </c>
      <c r="Z4" t="e" cm="1">
        <f t="array" ref="Z4">INDEX(testwithplain!$C:$C, MATCH(1, ($A4=testwithplain!$A:$A) * (Z$1=testwithplain!$B:$B), 0))</f>
        <v>#N/A</v>
      </c>
      <c r="AA4" cm="1">
        <f t="array" ref="AA4">INDEX(testwithplain!$C:$C, MATCH(1, ($A4=testwithplain!$A:$A) * (AA$1=testwithplain!$B:$B), 0))</f>
        <v>19</v>
      </c>
      <c r="AB4" t="e" cm="1">
        <f t="array" ref="AB4">INDEX(testwithplain!$C:$C, MATCH(1, ($A4=testwithplain!$A:$A) * (AB$1=testwithplain!$B:$B), 0))</f>
        <v>#N/A</v>
      </c>
      <c r="AC4" cm="1">
        <f t="array" ref="AC4">INDEX(testwithplain!$C:$C, MATCH(1, ($A4=testwithplain!$A:$A) * (AC$1=testwithplain!$B:$B), 0))</f>
        <v>53</v>
      </c>
      <c r="AD4" cm="1">
        <f t="array" ref="AD4">INDEX(testwithplain!$C:$C, MATCH(1, ($A4=testwithplain!$A:$A) * (AD$1=testwithplain!$B:$B), 0))</f>
        <v>2032</v>
      </c>
    </row>
    <row r="5" spans="1:30" x14ac:dyDescent="0.25">
      <c r="A5" t="s">
        <v>0</v>
      </c>
      <c r="B5" cm="1">
        <f t="array" ref="B5">INDEX(testwithplain!$C:$C, MATCH(1, ($A5=testwithplain!$A:$A) * (B$1=testwithplain!$B:$B), 0))</f>
        <v>17</v>
      </c>
      <c r="C5" cm="1">
        <f t="array" ref="C5">INDEX(testwithplain!$C:$C, MATCH(1, ($A5=testwithplain!$A:$A) * (C$1=testwithplain!$B:$B), 0))</f>
        <v>1038</v>
      </c>
      <c r="D5" t="e" cm="1">
        <f t="array" ref="D5">INDEX(testwithplain!$C:$C, MATCH(1, ($A5=testwithplain!$A:$A) * (D$1=testwithplain!$B:$B), 0))</f>
        <v>#N/A</v>
      </c>
      <c r="E5" t="e" cm="1">
        <f t="array" ref="E5">INDEX(testwithplain!$C:$C, MATCH(1, ($A5=testwithplain!$A:$A) * (E$1=testwithplain!$B:$B), 0))</f>
        <v>#N/A</v>
      </c>
      <c r="F5" t="e" cm="1">
        <f t="array" ref="F5">INDEX(testwithplain!$C:$C, MATCH(1, ($A5=testwithplain!$A:$A) * (F$1=testwithplain!$B:$B), 0))</f>
        <v>#N/A</v>
      </c>
      <c r="G5" t="e" cm="1">
        <f t="array" ref="G5">INDEX(testwithplain!$C:$C, MATCH(1, ($A5=testwithplain!$A:$A) * (G$1=testwithplain!$B:$B), 0))</f>
        <v>#N/A</v>
      </c>
      <c r="H5" t="e" cm="1">
        <f t="array" ref="H5">INDEX(testwithplain!$C:$C, MATCH(1, ($A5=testwithplain!$A:$A) * (H$1=testwithplain!$B:$B), 0))</f>
        <v>#N/A</v>
      </c>
      <c r="I5" t="e" cm="1">
        <f t="array" ref="I5">INDEX(testwithplain!$C:$C, MATCH(1, ($A5=testwithplain!$A:$A) * (I$1=testwithplain!$B:$B), 0))</f>
        <v>#N/A</v>
      </c>
      <c r="J5" t="e" cm="1">
        <f t="array" ref="J5">INDEX(testwithplain!$C:$C, MATCH(1, ($A5=testwithplain!$A:$A) * (J$1=testwithplain!$B:$B), 0))</f>
        <v>#N/A</v>
      </c>
      <c r="K5" t="e" cm="1">
        <f t="array" ref="K5">INDEX(testwithplain!$C:$C, MATCH(1, ($A5=testwithplain!$A:$A) * (K$1=testwithplain!$B:$B), 0))</f>
        <v>#N/A</v>
      </c>
      <c r="L5" cm="1">
        <f t="array" ref="L5">INDEX(testwithplain!$C:$C, MATCH(1, ($A5=testwithplain!$A:$A) * (L$1=testwithplain!$B:$B), 0))</f>
        <v>2</v>
      </c>
      <c r="M5" t="e" cm="1">
        <f t="array" ref="M5">INDEX(testwithplain!$C:$C, MATCH(1, ($A5=testwithplain!$A:$A) * (M$1=testwithplain!$B:$B), 0))</f>
        <v>#N/A</v>
      </c>
      <c r="N5" t="e" cm="1">
        <f t="array" ref="N5">INDEX(testwithplain!$C:$C, MATCH(1, ($A5=testwithplain!$A:$A) * (N$1=testwithplain!$B:$B), 0))</f>
        <v>#N/A</v>
      </c>
      <c r="O5" t="e" cm="1">
        <f t="array" ref="O5">INDEX(testwithplain!$C:$C, MATCH(1, ($A5=testwithplain!$A:$A) * (O$1=testwithplain!$B:$B), 0))</f>
        <v>#N/A</v>
      </c>
      <c r="P5" t="e" cm="1">
        <f t="array" ref="P5">INDEX(testwithplain!$C:$C, MATCH(1, ($A5=testwithplain!$A:$A) * (P$1=testwithplain!$B:$B), 0))</f>
        <v>#N/A</v>
      </c>
      <c r="Q5" t="e" cm="1">
        <f t="array" ref="Q5">INDEX(testwithplain!$C:$C, MATCH(1, ($A5=testwithplain!$A:$A) * (Q$1=testwithplain!$B:$B), 0))</f>
        <v>#N/A</v>
      </c>
      <c r="R5" t="e" cm="1">
        <f t="array" ref="R5">INDEX(testwithplain!$C:$C, MATCH(1, ($A5=testwithplain!$A:$A) * (R$1=testwithplain!$B:$B), 0))</f>
        <v>#N/A</v>
      </c>
      <c r="S5" t="e" cm="1">
        <f t="array" ref="S5">INDEX(testwithplain!$C:$C, MATCH(1, ($A5=testwithplain!$A:$A) * (S$1=testwithplain!$B:$B), 0))</f>
        <v>#N/A</v>
      </c>
      <c r="T5" t="e" cm="1">
        <f t="array" ref="T5">INDEX(testwithplain!$C:$C, MATCH(1, ($A5=testwithplain!$A:$A) * (T$1=testwithplain!$B:$B), 0))</f>
        <v>#N/A</v>
      </c>
      <c r="U5" t="e" cm="1">
        <f t="array" ref="U5">INDEX(testwithplain!$C:$C, MATCH(1, ($A5=testwithplain!$A:$A) * (U$1=testwithplain!$B:$B), 0))</f>
        <v>#N/A</v>
      </c>
      <c r="V5" t="e" cm="1">
        <f t="array" ref="V5">INDEX(testwithplain!$C:$C, MATCH(1, ($A5=testwithplain!$A:$A) * (V$1=testwithplain!$B:$B), 0))</f>
        <v>#N/A</v>
      </c>
      <c r="W5" t="e" cm="1">
        <f t="array" ref="W5">INDEX(testwithplain!$C:$C, MATCH(1, ($A5=testwithplain!$A:$A) * (W$1=testwithplain!$B:$B), 0))</f>
        <v>#N/A</v>
      </c>
      <c r="X5" cm="1">
        <f t="array" ref="X5">INDEX(testwithplain!$C:$C, MATCH(1, ($A5=testwithplain!$A:$A) * (X$1=testwithplain!$B:$B), 0))</f>
        <v>4</v>
      </c>
      <c r="Y5" cm="1">
        <f t="array" ref="Y5">INDEX(testwithplain!$C:$C, MATCH(1, ($A5=testwithplain!$A:$A) * (Y$1=testwithplain!$B:$B), 0))</f>
        <v>470</v>
      </c>
      <c r="Z5" t="e" cm="1">
        <f t="array" ref="Z5">INDEX(testwithplain!$C:$C, MATCH(1, ($A5=testwithplain!$A:$A) * (Z$1=testwithplain!$B:$B), 0))</f>
        <v>#N/A</v>
      </c>
      <c r="AA5" t="e" cm="1">
        <f t="array" ref="AA5">INDEX(testwithplain!$C:$C, MATCH(1, ($A5=testwithplain!$A:$A) * (AA$1=testwithplain!$B:$B), 0))</f>
        <v>#N/A</v>
      </c>
      <c r="AB5" t="e" cm="1">
        <f t="array" ref="AB5">INDEX(testwithplain!$C:$C, MATCH(1, ($A5=testwithplain!$A:$A) * (AB$1=testwithplain!$B:$B), 0))</f>
        <v>#N/A</v>
      </c>
      <c r="AC5" cm="1">
        <f t="array" ref="AC5">INDEX(testwithplain!$C:$C, MATCH(1, ($A5=testwithplain!$A:$A) * (AC$1=testwithplain!$B:$B), 0))</f>
        <v>15</v>
      </c>
      <c r="AD5" cm="1">
        <f t="array" ref="AD5">INDEX(testwithplain!$C:$C, MATCH(1, ($A5=testwithplain!$A:$A) * (AD$1=testwithplain!$B:$B), 0))</f>
        <v>967</v>
      </c>
    </row>
    <row r="6" spans="1:30" x14ac:dyDescent="0.25">
      <c r="A6" t="s">
        <v>5</v>
      </c>
      <c r="B6" cm="1">
        <f t="array" ref="B6">INDEX(testwithplain!$C:$C, MATCH(1, ($A6=testwithplain!$A:$A) * (B$1=testwithplain!$B:$B), 0))</f>
        <v>42</v>
      </c>
      <c r="C6" cm="1">
        <f t="array" ref="C6">INDEX(testwithplain!$C:$C, MATCH(1, ($A6=testwithplain!$A:$A) * (C$1=testwithplain!$B:$B), 0))</f>
        <v>1603</v>
      </c>
      <c r="D6" cm="1">
        <f t="array" ref="D6">INDEX(testwithplain!$C:$C, MATCH(1, ($A6=testwithplain!$A:$A) * (D$1=testwithplain!$B:$B), 0))</f>
        <v>7</v>
      </c>
      <c r="E6" cm="1">
        <f t="array" ref="E6">INDEX(testwithplain!$C:$C, MATCH(1, ($A6=testwithplain!$A:$A) * (E$1=testwithplain!$B:$B), 0))</f>
        <v>1</v>
      </c>
      <c r="F6" t="e" cm="1">
        <f t="array" ref="F6">INDEX(testwithplain!$C:$C, MATCH(1, ($A6=testwithplain!$A:$A) * (F$1=testwithplain!$B:$B), 0))</f>
        <v>#N/A</v>
      </c>
      <c r="G6" cm="1">
        <f t="array" ref="G6">INDEX(testwithplain!$C:$C, MATCH(1, ($A6=testwithplain!$A:$A) * (G$1=testwithplain!$B:$B), 0))</f>
        <v>2</v>
      </c>
      <c r="H6" t="e" cm="1">
        <f t="array" ref="H6">INDEX(testwithplain!$C:$C, MATCH(1, ($A6=testwithplain!$A:$A) * (H$1=testwithplain!$B:$B), 0))</f>
        <v>#N/A</v>
      </c>
      <c r="I6" t="e" cm="1">
        <f t="array" ref="I6">INDEX(testwithplain!$C:$C, MATCH(1, ($A6=testwithplain!$A:$A) * (I$1=testwithplain!$B:$B), 0))</f>
        <v>#N/A</v>
      </c>
      <c r="J6" t="e" cm="1">
        <f t="array" ref="J6">INDEX(testwithplain!$C:$C, MATCH(1, ($A6=testwithplain!$A:$A) * (J$1=testwithplain!$B:$B), 0))</f>
        <v>#N/A</v>
      </c>
      <c r="K6" t="e" cm="1">
        <f t="array" ref="K6">INDEX(testwithplain!$C:$C, MATCH(1, ($A6=testwithplain!$A:$A) * (K$1=testwithplain!$B:$B), 0))</f>
        <v>#N/A</v>
      </c>
      <c r="L6" t="e" cm="1">
        <f t="array" ref="L6">INDEX(testwithplain!$C:$C, MATCH(1, ($A6=testwithplain!$A:$A) * (L$1=testwithplain!$B:$B), 0))</f>
        <v>#N/A</v>
      </c>
      <c r="M6" cm="1">
        <f t="array" ref="M6">INDEX(testwithplain!$C:$C, MATCH(1, ($A6=testwithplain!$A:$A) * (M$1=testwithplain!$B:$B), 0))</f>
        <v>2</v>
      </c>
      <c r="N6" t="e" cm="1">
        <f t="array" ref="N6">INDEX(testwithplain!$C:$C, MATCH(1, ($A6=testwithplain!$A:$A) * (N$1=testwithplain!$B:$B), 0))</f>
        <v>#N/A</v>
      </c>
      <c r="O6" t="e" cm="1">
        <f t="array" ref="O6">INDEX(testwithplain!$C:$C, MATCH(1, ($A6=testwithplain!$A:$A) * (O$1=testwithplain!$B:$B), 0))</f>
        <v>#N/A</v>
      </c>
      <c r="P6" cm="1">
        <f t="array" ref="P6">INDEX(testwithplain!$C:$C, MATCH(1, ($A6=testwithplain!$A:$A) * (P$1=testwithplain!$B:$B), 0))</f>
        <v>4</v>
      </c>
      <c r="Q6" t="e" cm="1">
        <f t="array" ref="Q6">INDEX(testwithplain!$C:$C, MATCH(1, ($A6=testwithplain!$A:$A) * (Q$1=testwithplain!$B:$B), 0))</f>
        <v>#N/A</v>
      </c>
      <c r="R6" t="e" cm="1">
        <f t="array" ref="R6">INDEX(testwithplain!$C:$C, MATCH(1, ($A6=testwithplain!$A:$A) * (R$1=testwithplain!$B:$B), 0))</f>
        <v>#N/A</v>
      </c>
      <c r="S6" t="e" cm="1">
        <f t="array" ref="S6">INDEX(testwithplain!$C:$C, MATCH(1, ($A6=testwithplain!$A:$A) * (S$1=testwithplain!$B:$B), 0))</f>
        <v>#N/A</v>
      </c>
      <c r="T6" t="e" cm="1">
        <f t="array" ref="T6">INDEX(testwithplain!$C:$C, MATCH(1, ($A6=testwithplain!$A:$A) * (T$1=testwithplain!$B:$B), 0))</f>
        <v>#N/A</v>
      </c>
      <c r="U6" t="e" cm="1">
        <f t="array" ref="U6">INDEX(testwithplain!$C:$C, MATCH(1, ($A6=testwithplain!$A:$A) * (U$1=testwithplain!$B:$B), 0))</f>
        <v>#N/A</v>
      </c>
      <c r="V6" t="e" cm="1">
        <f t="array" ref="V6">INDEX(testwithplain!$C:$C, MATCH(1, ($A6=testwithplain!$A:$A) * (V$1=testwithplain!$B:$B), 0))</f>
        <v>#N/A</v>
      </c>
      <c r="W6" cm="1">
        <f t="array" ref="W6">INDEX(testwithplain!$C:$C, MATCH(1, ($A6=testwithplain!$A:$A) * (W$1=testwithplain!$B:$B), 0))</f>
        <v>1</v>
      </c>
      <c r="X6" cm="1">
        <f t="array" ref="X6">INDEX(testwithplain!$C:$C, MATCH(1, ($A6=testwithplain!$A:$A) * (X$1=testwithplain!$B:$B), 0))</f>
        <v>20</v>
      </c>
      <c r="Y6" cm="1">
        <f t="array" ref="Y6">INDEX(testwithplain!$C:$C, MATCH(1, ($A6=testwithplain!$A:$A) * (Y$1=testwithplain!$B:$B), 0))</f>
        <v>1318</v>
      </c>
      <c r="Z6" t="e" cm="1">
        <f t="array" ref="Z6">INDEX(testwithplain!$C:$C, MATCH(1, ($A6=testwithplain!$A:$A) * (Z$1=testwithplain!$B:$B), 0))</f>
        <v>#N/A</v>
      </c>
      <c r="AA6" t="e" cm="1">
        <f t="array" ref="AA6">INDEX(testwithplain!$C:$C, MATCH(1, ($A6=testwithplain!$A:$A) * (AA$1=testwithplain!$B:$B), 0))</f>
        <v>#N/A</v>
      </c>
      <c r="AB6" t="e" cm="1">
        <f t="array" ref="AB6">INDEX(testwithplain!$C:$C, MATCH(1, ($A6=testwithplain!$A:$A) * (AB$1=testwithplain!$B:$B), 0))</f>
        <v>#N/A</v>
      </c>
      <c r="AC6" cm="1">
        <f t="array" ref="AC6">INDEX(testwithplain!$C:$C, MATCH(1, ($A6=testwithplain!$A:$A) * (AC$1=testwithplain!$B:$B), 0))</f>
        <v>30</v>
      </c>
      <c r="AD6" cm="1">
        <f t="array" ref="AD6">INDEX(testwithplain!$C:$C, MATCH(1, ($A6=testwithplain!$A:$A) * (AD$1=testwithplain!$B:$B), 0))</f>
        <v>1690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1EB9-1D61-43CD-8693-2869E0527911}">
  <dimension ref="A1:C67"/>
  <sheetViews>
    <sheetView topLeftCell="A4" workbookViewId="0"/>
  </sheetViews>
  <sheetFormatPr defaultRowHeight="15" x14ac:dyDescent="0.25"/>
  <cols>
    <col min="1" max="1" width="26.7109375" customWidth="1"/>
    <col min="2" max="2" width="19" style="1" customWidth="1"/>
    <col min="3" max="3" width="10.140625" customWidth="1"/>
  </cols>
  <sheetData>
    <row r="1" spans="1:3" x14ac:dyDescent="0.25">
      <c r="A1" t="s">
        <v>34</v>
      </c>
      <c r="B1" s="1" t="s">
        <v>35</v>
      </c>
      <c r="C1" t="s">
        <v>36</v>
      </c>
    </row>
    <row r="2" spans="1:3" x14ac:dyDescent="0.25">
      <c r="A2" t="s">
        <v>3</v>
      </c>
      <c r="B2" s="1" t="s">
        <v>4</v>
      </c>
      <c r="C2">
        <v>88</v>
      </c>
    </row>
    <row r="3" spans="1:3" x14ac:dyDescent="0.25">
      <c r="A3" t="s">
        <v>3</v>
      </c>
      <c r="B3" s="1" t="s">
        <v>1</v>
      </c>
      <c r="C3">
        <v>1244</v>
      </c>
    </row>
    <row r="4" spans="1:3" x14ac:dyDescent="0.25">
      <c r="A4" t="s">
        <v>3</v>
      </c>
      <c r="B4" s="1" t="s">
        <v>12</v>
      </c>
      <c r="C4">
        <v>1</v>
      </c>
    </row>
    <row r="5" spans="1:3" x14ac:dyDescent="0.25">
      <c r="A5" t="s">
        <v>3</v>
      </c>
      <c r="B5" s="1" t="s">
        <v>10</v>
      </c>
      <c r="C5">
        <v>8</v>
      </c>
    </row>
    <row r="6" spans="1:3" x14ac:dyDescent="0.25">
      <c r="A6" t="s">
        <v>3</v>
      </c>
      <c r="B6" s="1" t="s">
        <v>7</v>
      </c>
      <c r="C6">
        <v>543</v>
      </c>
    </row>
    <row r="7" spans="1:3" x14ac:dyDescent="0.25">
      <c r="A7" t="s">
        <v>3</v>
      </c>
      <c r="B7" s="1" t="s">
        <v>32</v>
      </c>
      <c r="C7">
        <v>1</v>
      </c>
    </row>
    <row r="8" spans="1:3" x14ac:dyDescent="0.25">
      <c r="A8" t="s">
        <v>3</v>
      </c>
      <c r="B8" s="1" t="s">
        <v>11</v>
      </c>
      <c r="C8">
        <v>18</v>
      </c>
    </row>
    <row r="9" spans="1:3" x14ac:dyDescent="0.25">
      <c r="A9" t="s">
        <v>3</v>
      </c>
      <c r="B9" s="1" t="s">
        <v>33</v>
      </c>
      <c r="C9">
        <v>1</v>
      </c>
    </row>
    <row r="10" spans="1:3" x14ac:dyDescent="0.25">
      <c r="A10" t="s">
        <v>3</v>
      </c>
      <c r="B10" s="1" t="s">
        <v>13</v>
      </c>
      <c r="C10">
        <v>54</v>
      </c>
    </row>
    <row r="11" spans="1:3" x14ac:dyDescent="0.25">
      <c r="A11" t="s">
        <v>3</v>
      </c>
      <c r="B11" s="1" t="s">
        <v>9</v>
      </c>
      <c r="C11">
        <v>731</v>
      </c>
    </row>
    <row r="12" spans="1:3" x14ac:dyDescent="0.25">
      <c r="A12" t="s">
        <v>6</v>
      </c>
      <c r="B12" s="1" t="s">
        <v>4</v>
      </c>
      <c r="C12">
        <v>596</v>
      </c>
    </row>
    <row r="13" spans="1:3" x14ac:dyDescent="0.25">
      <c r="A13" t="s">
        <v>6</v>
      </c>
      <c r="B13" s="1" t="s">
        <v>1</v>
      </c>
      <c r="C13">
        <v>8502</v>
      </c>
    </row>
    <row r="14" spans="1:3" x14ac:dyDescent="0.25">
      <c r="A14" t="s">
        <v>6</v>
      </c>
      <c r="B14" s="1" t="s">
        <v>14</v>
      </c>
      <c r="C14">
        <v>270</v>
      </c>
    </row>
    <row r="15" spans="1:3" x14ac:dyDescent="0.25">
      <c r="A15" t="s">
        <v>6</v>
      </c>
      <c r="B15" s="1" t="s">
        <v>30</v>
      </c>
      <c r="C15">
        <v>243</v>
      </c>
    </row>
    <row r="16" spans="1:3" x14ac:dyDescent="0.25">
      <c r="A16" t="s">
        <v>6</v>
      </c>
      <c r="B16" s="1" t="s">
        <v>18</v>
      </c>
      <c r="C16">
        <v>255</v>
      </c>
    </row>
    <row r="17" spans="1:3" x14ac:dyDescent="0.25">
      <c r="A17" t="s">
        <v>6</v>
      </c>
      <c r="B17" s="1" t="s">
        <v>19</v>
      </c>
      <c r="C17">
        <v>264</v>
      </c>
    </row>
    <row r="18" spans="1:3" x14ac:dyDescent="0.25">
      <c r="A18" t="s">
        <v>6</v>
      </c>
      <c r="B18" s="1" t="s">
        <v>17</v>
      </c>
      <c r="C18">
        <v>321</v>
      </c>
    </row>
    <row r="19" spans="1:3" x14ac:dyDescent="0.25">
      <c r="A19" t="s">
        <v>6</v>
      </c>
      <c r="B19" s="1" t="s">
        <v>31</v>
      </c>
      <c r="C19">
        <v>315</v>
      </c>
    </row>
    <row r="20" spans="1:3" x14ac:dyDescent="0.25">
      <c r="A20" t="s">
        <v>6</v>
      </c>
      <c r="B20" s="1" t="s">
        <v>26</v>
      </c>
      <c r="C20">
        <v>367</v>
      </c>
    </row>
    <row r="21" spans="1:3" x14ac:dyDescent="0.25">
      <c r="A21" t="s">
        <v>6</v>
      </c>
      <c r="B21" s="1" t="s">
        <v>23</v>
      </c>
      <c r="C21">
        <v>470</v>
      </c>
    </row>
    <row r="22" spans="1:3" x14ac:dyDescent="0.25">
      <c r="A22" t="s">
        <v>6</v>
      </c>
      <c r="B22" s="1" t="s">
        <v>27</v>
      </c>
      <c r="C22">
        <v>529</v>
      </c>
    </row>
    <row r="23" spans="1:3" x14ac:dyDescent="0.25">
      <c r="A23" t="s">
        <v>6</v>
      </c>
      <c r="B23" s="1" t="s">
        <v>24</v>
      </c>
      <c r="C23">
        <v>558</v>
      </c>
    </row>
    <row r="24" spans="1:3" x14ac:dyDescent="0.25">
      <c r="A24" t="s">
        <v>6</v>
      </c>
      <c r="B24" s="1" t="s">
        <v>28</v>
      </c>
      <c r="C24">
        <v>631</v>
      </c>
    </row>
    <row r="25" spans="1:3" x14ac:dyDescent="0.25">
      <c r="A25" t="s">
        <v>6</v>
      </c>
      <c r="B25" s="1" t="s">
        <v>15</v>
      </c>
      <c r="C25">
        <v>590</v>
      </c>
    </row>
    <row r="26" spans="1:3" x14ac:dyDescent="0.25">
      <c r="A26" t="s">
        <v>6</v>
      </c>
      <c r="B26" s="1" t="s">
        <v>29</v>
      </c>
      <c r="C26">
        <v>595</v>
      </c>
    </row>
    <row r="27" spans="1:3" x14ac:dyDescent="0.25">
      <c r="A27" t="s">
        <v>6</v>
      </c>
      <c r="B27" s="1" t="s">
        <v>22</v>
      </c>
      <c r="C27">
        <v>581</v>
      </c>
    </row>
    <row r="28" spans="1:3" x14ac:dyDescent="0.25">
      <c r="A28" t="s">
        <v>6</v>
      </c>
      <c r="B28" s="1" t="s">
        <v>21</v>
      </c>
      <c r="C28">
        <v>604</v>
      </c>
    </row>
    <row r="29" spans="1:3" x14ac:dyDescent="0.25">
      <c r="A29" t="s">
        <v>6</v>
      </c>
      <c r="B29" s="1" t="s">
        <v>25</v>
      </c>
      <c r="C29">
        <v>637</v>
      </c>
    </row>
    <row r="30" spans="1:3" x14ac:dyDescent="0.25">
      <c r="A30" t="s">
        <v>6</v>
      </c>
      <c r="B30" s="1" t="s">
        <v>20</v>
      </c>
      <c r="C30">
        <v>562</v>
      </c>
    </row>
    <row r="31" spans="1:3" x14ac:dyDescent="0.25">
      <c r="A31" t="s">
        <v>6</v>
      </c>
      <c r="B31" s="1" t="s">
        <v>8</v>
      </c>
      <c r="C31">
        <v>579</v>
      </c>
    </row>
    <row r="32" spans="1:3" x14ac:dyDescent="0.25">
      <c r="A32" t="s">
        <v>6</v>
      </c>
      <c r="B32" s="1" t="s">
        <v>16</v>
      </c>
      <c r="C32">
        <v>541</v>
      </c>
    </row>
    <row r="33" spans="1:3" x14ac:dyDescent="0.25">
      <c r="A33" t="s">
        <v>6</v>
      </c>
      <c r="B33" s="1" t="s">
        <v>12</v>
      </c>
      <c r="C33">
        <v>587</v>
      </c>
    </row>
    <row r="34" spans="1:3" x14ac:dyDescent="0.25">
      <c r="A34" t="s">
        <v>6</v>
      </c>
      <c r="B34" s="1" t="s">
        <v>10</v>
      </c>
      <c r="C34">
        <v>469</v>
      </c>
    </row>
    <row r="35" spans="1:3" x14ac:dyDescent="0.25">
      <c r="A35" t="s">
        <v>6</v>
      </c>
      <c r="B35" s="1" t="s">
        <v>7</v>
      </c>
      <c r="C35">
        <v>5457</v>
      </c>
    </row>
    <row r="36" spans="1:3" x14ac:dyDescent="0.25">
      <c r="A36" t="s">
        <v>6</v>
      </c>
      <c r="B36" s="1" t="s">
        <v>32</v>
      </c>
      <c r="C36">
        <v>4</v>
      </c>
    </row>
    <row r="37" spans="1:3" x14ac:dyDescent="0.25">
      <c r="A37" t="s">
        <v>6</v>
      </c>
      <c r="B37" s="1" t="s">
        <v>11</v>
      </c>
      <c r="C37">
        <v>12</v>
      </c>
    </row>
    <row r="38" spans="1:3" x14ac:dyDescent="0.25">
      <c r="A38" t="s">
        <v>6</v>
      </c>
      <c r="B38" s="1" t="s">
        <v>33</v>
      </c>
      <c r="C38">
        <v>2</v>
      </c>
    </row>
    <row r="39" spans="1:3" x14ac:dyDescent="0.25">
      <c r="A39" t="s">
        <v>6</v>
      </c>
      <c r="B39" s="1" t="s">
        <v>13</v>
      </c>
      <c r="C39">
        <v>405</v>
      </c>
    </row>
    <row r="40" spans="1:3" x14ac:dyDescent="0.25">
      <c r="A40" t="s">
        <v>6</v>
      </c>
      <c r="B40" s="1" t="s">
        <v>9</v>
      </c>
      <c r="C40">
        <v>5633</v>
      </c>
    </row>
    <row r="41" spans="1:3" x14ac:dyDescent="0.25">
      <c r="A41" t="s">
        <v>2</v>
      </c>
      <c r="B41" s="1" t="s">
        <v>4</v>
      </c>
      <c r="C41">
        <v>131</v>
      </c>
    </row>
    <row r="42" spans="1:3" x14ac:dyDescent="0.25">
      <c r="A42" t="s">
        <v>2</v>
      </c>
      <c r="B42" s="1" t="s">
        <v>1</v>
      </c>
      <c r="C42">
        <v>2908</v>
      </c>
    </row>
    <row r="43" spans="1:3" x14ac:dyDescent="0.25">
      <c r="A43" t="s">
        <v>2</v>
      </c>
      <c r="B43" s="1" t="s">
        <v>14</v>
      </c>
      <c r="C43">
        <v>1</v>
      </c>
    </row>
    <row r="44" spans="1:3" x14ac:dyDescent="0.25">
      <c r="A44" t="s">
        <v>2</v>
      </c>
      <c r="B44" s="1" t="s">
        <v>10</v>
      </c>
      <c r="C44">
        <v>30</v>
      </c>
    </row>
    <row r="45" spans="1:3" x14ac:dyDescent="0.25">
      <c r="A45" t="s">
        <v>2</v>
      </c>
      <c r="B45" s="1" t="s">
        <v>7</v>
      </c>
      <c r="C45">
        <v>1322</v>
      </c>
    </row>
    <row r="46" spans="1:3" x14ac:dyDescent="0.25">
      <c r="A46" t="s">
        <v>2</v>
      </c>
      <c r="B46" s="1" t="s">
        <v>11</v>
      </c>
      <c r="C46">
        <v>19</v>
      </c>
    </row>
    <row r="47" spans="1:3" x14ac:dyDescent="0.25">
      <c r="A47" t="s">
        <v>2</v>
      </c>
      <c r="B47" s="1" t="s">
        <v>13</v>
      </c>
      <c r="C47">
        <v>53</v>
      </c>
    </row>
    <row r="48" spans="1:3" x14ac:dyDescent="0.25">
      <c r="A48" t="s">
        <v>2</v>
      </c>
      <c r="B48" s="1" t="s">
        <v>9</v>
      </c>
      <c r="C48">
        <v>2032</v>
      </c>
    </row>
    <row r="49" spans="1:3" x14ac:dyDescent="0.25">
      <c r="A49" t="s">
        <v>0</v>
      </c>
      <c r="B49" s="1" t="s">
        <v>4</v>
      </c>
      <c r="C49">
        <v>17</v>
      </c>
    </row>
    <row r="50" spans="1:3" x14ac:dyDescent="0.25">
      <c r="A50" t="s">
        <v>0</v>
      </c>
      <c r="B50" s="1" t="s">
        <v>1</v>
      </c>
      <c r="C50">
        <v>1038</v>
      </c>
    </row>
    <row r="51" spans="1:3" x14ac:dyDescent="0.25">
      <c r="A51" t="s">
        <v>0</v>
      </c>
      <c r="B51" s="1" t="s">
        <v>27</v>
      </c>
      <c r="C51">
        <v>2</v>
      </c>
    </row>
    <row r="52" spans="1:3" x14ac:dyDescent="0.25">
      <c r="A52" t="s">
        <v>0</v>
      </c>
      <c r="B52" s="1" t="s">
        <v>10</v>
      </c>
      <c r="C52">
        <v>4</v>
      </c>
    </row>
    <row r="53" spans="1:3" x14ac:dyDescent="0.25">
      <c r="A53" t="s">
        <v>0</v>
      </c>
      <c r="B53" s="1" t="s">
        <v>7</v>
      </c>
      <c r="C53">
        <v>470</v>
      </c>
    </row>
    <row r="54" spans="1:3" x14ac:dyDescent="0.25">
      <c r="A54" t="s">
        <v>0</v>
      </c>
      <c r="B54" s="1" t="s">
        <v>13</v>
      </c>
      <c r="C54">
        <v>15</v>
      </c>
    </row>
    <row r="55" spans="1:3" x14ac:dyDescent="0.25">
      <c r="A55" t="s">
        <v>0</v>
      </c>
      <c r="B55" s="1" t="s">
        <v>9</v>
      </c>
      <c r="C55">
        <v>967</v>
      </c>
    </row>
    <row r="56" spans="1:3" x14ac:dyDescent="0.25">
      <c r="A56" t="s">
        <v>5</v>
      </c>
      <c r="B56" s="1" t="s">
        <v>4</v>
      </c>
      <c r="C56">
        <v>42</v>
      </c>
    </row>
    <row r="57" spans="1:3" x14ac:dyDescent="0.25">
      <c r="A57" t="s">
        <v>5</v>
      </c>
      <c r="B57" s="1" t="s">
        <v>1</v>
      </c>
      <c r="C57">
        <v>1603</v>
      </c>
    </row>
    <row r="58" spans="1:3" x14ac:dyDescent="0.25">
      <c r="A58" t="s">
        <v>5</v>
      </c>
      <c r="B58" s="1" t="s">
        <v>14</v>
      </c>
      <c r="C58">
        <v>7</v>
      </c>
    </row>
    <row r="59" spans="1:3" x14ac:dyDescent="0.25">
      <c r="A59" t="s">
        <v>5</v>
      </c>
      <c r="B59" s="1" t="s">
        <v>30</v>
      </c>
      <c r="C59">
        <v>1</v>
      </c>
    </row>
    <row r="60" spans="1:3" x14ac:dyDescent="0.25">
      <c r="A60" t="s">
        <v>5</v>
      </c>
      <c r="B60" s="1" t="s">
        <v>19</v>
      </c>
      <c r="C60">
        <v>2</v>
      </c>
    </row>
    <row r="61" spans="1:3" x14ac:dyDescent="0.25">
      <c r="A61" t="s">
        <v>5</v>
      </c>
      <c r="B61" s="1" t="s">
        <v>24</v>
      </c>
      <c r="C61">
        <v>2</v>
      </c>
    </row>
    <row r="62" spans="1:3" x14ac:dyDescent="0.25">
      <c r="A62" t="s">
        <v>5</v>
      </c>
      <c r="B62" s="1" t="s">
        <v>29</v>
      </c>
      <c r="C62">
        <v>4</v>
      </c>
    </row>
    <row r="63" spans="1:3" x14ac:dyDescent="0.25">
      <c r="A63" t="s">
        <v>5</v>
      </c>
      <c r="B63" s="1" t="s">
        <v>12</v>
      </c>
      <c r="C63">
        <v>1</v>
      </c>
    </row>
    <row r="64" spans="1:3" x14ac:dyDescent="0.25">
      <c r="A64" t="s">
        <v>5</v>
      </c>
      <c r="B64" s="1" t="s">
        <v>10</v>
      </c>
      <c r="C64">
        <v>20</v>
      </c>
    </row>
    <row r="65" spans="1:3" x14ac:dyDescent="0.25">
      <c r="A65" t="s">
        <v>5</v>
      </c>
      <c r="B65" s="1" t="s">
        <v>7</v>
      </c>
      <c r="C65">
        <v>1318</v>
      </c>
    </row>
    <row r="66" spans="1:3" x14ac:dyDescent="0.25">
      <c r="A66" t="s">
        <v>5</v>
      </c>
      <c r="B66" s="1" t="s">
        <v>13</v>
      </c>
      <c r="C66">
        <v>30</v>
      </c>
    </row>
    <row r="67" spans="1:3" x14ac:dyDescent="0.25">
      <c r="A67" t="s">
        <v>5</v>
      </c>
      <c r="B67" s="1" t="s">
        <v>9</v>
      </c>
      <c r="C67">
        <v>1690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7BCA-AD1A-426B-89A8-D687656EDA26}">
  <dimension ref="A1:L180"/>
  <sheetViews>
    <sheetView topLeftCell="A49" workbookViewId="0">
      <selection activeCell="E180" sqref="E180:H180"/>
    </sheetView>
  </sheetViews>
  <sheetFormatPr defaultRowHeight="15" x14ac:dyDescent="0.25"/>
  <sheetData>
    <row r="1" spans="1:12" x14ac:dyDescent="0.25">
      <c r="A1" t="s">
        <v>6</v>
      </c>
      <c r="B1" t="s">
        <v>21</v>
      </c>
      <c r="C1">
        <v>2464</v>
      </c>
      <c r="E1" t="s">
        <v>2</v>
      </c>
      <c r="F1" t="s">
        <v>23</v>
      </c>
      <c r="G1">
        <v>985</v>
      </c>
      <c r="J1" t="s">
        <v>38</v>
      </c>
      <c r="K1" t="s">
        <v>101</v>
      </c>
      <c r="L1">
        <v>7</v>
      </c>
    </row>
    <row r="2" spans="1:12" x14ac:dyDescent="0.25">
      <c r="A2" t="s">
        <v>2</v>
      </c>
      <c r="B2" t="s">
        <v>21</v>
      </c>
      <c r="C2">
        <v>659</v>
      </c>
      <c r="E2" t="s">
        <v>0</v>
      </c>
      <c r="F2" t="s">
        <v>26</v>
      </c>
      <c r="G2">
        <v>673</v>
      </c>
      <c r="J2" t="s">
        <v>38</v>
      </c>
      <c r="K2" t="s">
        <v>107</v>
      </c>
      <c r="L2">
        <v>5</v>
      </c>
    </row>
    <row r="3" spans="1:12" x14ac:dyDescent="0.25">
      <c r="A3" t="s">
        <v>5</v>
      </c>
      <c r="B3" t="s">
        <v>21</v>
      </c>
      <c r="C3">
        <v>61</v>
      </c>
      <c r="E3" t="s">
        <v>5</v>
      </c>
      <c r="F3" t="s">
        <v>23</v>
      </c>
      <c r="G3">
        <v>53</v>
      </c>
      <c r="J3" t="s">
        <v>38</v>
      </c>
      <c r="K3" t="s">
        <v>9</v>
      </c>
      <c r="L3">
        <v>16</v>
      </c>
    </row>
    <row r="4" spans="1:12" x14ac:dyDescent="0.25">
      <c r="A4" t="s">
        <v>3</v>
      </c>
      <c r="B4" t="s">
        <v>21</v>
      </c>
      <c r="C4">
        <v>225</v>
      </c>
      <c r="E4" t="s">
        <v>6</v>
      </c>
      <c r="F4" t="s">
        <v>23</v>
      </c>
      <c r="G4">
        <v>3142</v>
      </c>
      <c r="J4" t="s">
        <v>38</v>
      </c>
      <c r="K4" t="s">
        <v>32</v>
      </c>
      <c r="L4">
        <v>117</v>
      </c>
    </row>
    <row r="5" spans="1:12" x14ac:dyDescent="0.25">
      <c r="A5" t="s">
        <v>3</v>
      </c>
      <c r="B5" t="s">
        <v>22</v>
      </c>
      <c r="C5">
        <v>122</v>
      </c>
      <c r="E5" t="s">
        <v>38</v>
      </c>
      <c r="F5" t="s">
        <v>26</v>
      </c>
      <c r="G5">
        <v>432</v>
      </c>
      <c r="J5" t="s">
        <v>38</v>
      </c>
      <c r="K5" t="s">
        <v>98</v>
      </c>
      <c r="L5">
        <v>12</v>
      </c>
    </row>
    <row r="6" spans="1:12" x14ac:dyDescent="0.25">
      <c r="A6" t="s">
        <v>0</v>
      </c>
      <c r="B6" t="s">
        <v>21</v>
      </c>
      <c r="C6">
        <v>465</v>
      </c>
      <c r="E6" t="s">
        <v>38</v>
      </c>
      <c r="F6" t="s">
        <v>23</v>
      </c>
      <c r="G6">
        <v>350</v>
      </c>
      <c r="J6" t="s">
        <v>38</v>
      </c>
      <c r="K6" t="s">
        <v>70</v>
      </c>
      <c r="L6">
        <v>1</v>
      </c>
    </row>
    <row r="7" spans="1:12" x14ac:dyDescent="0.25">
      <c r="A7" t="s">
        <v>6</v>
      </c>
      <c r="B7" t="s">
        <v>30</v>
      </c>
      <c r="C7">
        <v>6431</v>
      </c>
      <c r="E7" t="s">
        <v>0</v>
      </c>
      <c r="F7" t="s">
        <v>23</v>
      </c>
      <c r="G7">
        <v>643</v>
      </c>
      <c r="J7" t="s">
        <v>38</v>
      </c>
      <c r="K7" t="s">
        <v>16</v>
      </c>
      <c r="L7">
        <v>37</v>
      </c>
    </row>
    <row r="8" spans="1:12" x14ac:dyDescent="0.25">
      <c r="A8" t="s">
        <v>6</v>
      </c>
      <c r="B8" t="s">
        <v>31</v>
      </c>
      <c r="C8">
        <v>2584</v>
      </c>
      <c r="E8" t="s">
        <v>6</v>
      </c>
      <c r="F8" t="s">
        <v>26</v>
      </c>
      <c r="G8">
        <v>3076</v>
      </c>
      <c r="J8" t="s">
        <v>38</v>
      </c>
      <c r="K8" t="s">
        <v>31</v>
      </c>
      <c r="L8">
        <v>1</v>
      </c>
    </row>
    <row r="9" spans="1:12" x14ac:dyDescent="0.25">
      <c r="A9" t="s">
        <v>6</v>
      </c>
      <c r="B9" t="s">
        <v>24</v>
      </c>
      <c r="C9">
        <v>2575</v>
      </c>
      <c r="E9" t="s">
        <v>3</v>
      </c>
      <c r="F9" t="s">
        <v>23</v>
      </c>
      <c r="G9">
        <v>270</v>
      </c>
      <c r="J9" t="s">
        <v>38</v>
      </c>
      <c r="K9" t="s">
        <v>14</v>
      </c>
      <c r="L9">
        <v>21</v>
      </c>
    </row>
    <row r="10" spans="1:12" x14ac:dyDescent="0.25">
      <c r="A10" t="s">
        <v>3</v>
      </c>
      <c r="B10" t="s">
        <v>29</v>
      </c>
      <c r="C10">
        <v>148</v>
      </c>
      <c r="E10" t="s">
        <v>6</v>
      </c>
      <c r="F10" t="s">
        <v>4</v>
      </c>
      <c r="G10">
        <v>2056</v>
      </c>
      <c r="J10" t="s">
        <v>38</v>
      </c>
      <c r="K10" t="s">
        <v>100</v>
      </c>
      <c r="L10">
        <v>15</v>
      </c>
    </row>
    <row r="11" spans="1:12" x14ac:dyDescent="0.25">
      <c r="A11" t="s">
        <v>0</v>
      </c>
      <c r="B11" t="s">
        <v>29</v>
      </c>
      <c r="C11">
        <v>301</v>
      </c>
      <c r="E11" t="s">
        <v>2</v>
      </c>
      <c r="F11" t="s">
        <v>26</v>
      </c>
      <c r="G11">
        <v>1060</v>
      </c>
      <c r="J11" t="s">
        <v>38</v>
      </c>
      <c r="K11" t="s">
        <v>60</v>
      </c>
      <c r="L11">
        <v>9</v>
      </c>
    </row>
    <row r="12" spans="1:12" x14ac:dyDescent="0.25">
      <c r="A12" t="s">
        <v>2</v>
      </c>
      <c r="B12" t="s">
        <v>29</v>
      </c>
      <c r="C12">
        <v>563</v>
      </c>
      <c r="E12" t="s">
        <v>6</v>
      </c>
      <c r="F12" t="s">
        <v>18</v>
      </c>
      <c r="G12">
        <v>4595</v>
      </c>
      <c r="J12" t="s">
        <v>38</v>
      </c>
      <c r="K12" t="s">
        <v>58</v>
      </c>
      <c r="L12">
        <v>11</v>
      </c>
    </row>
    <row r="13" spans="1:12" x14ac:dyDescent="0.25">
      <c r="A13" t="s">
        <v>6</v>
      </c>
      <c r="B13" t="s">
        <v>29</v>
      </c>
      <c r="C13">
        <v>2052</v>
      </c>
      <c r="E13" t="s">
        <v>5</v>
      </c>
      <c r="F13" t="s">
        <v>27</v>
      </c>
      <c r="G13">
        <v>70</v>
      </c>
      <c r="J13" t="s">
        <v>38</v>
      </c>
      <c r="K13" t="s">
        <v>54</v>
      </c>
      <c r="L13">
        <v>5</v>
      </c>
    </row>
    <row r="14" spans="1:12" x14ac:dyDescent="0.25">
      <c r="A14" t="s">
        <v>5</v>
      </c>
      <c r="B14" t="s">
        <v>29</v>
      </c>
      <c r="C14">
        <v>63</v>
      </c>
      <c r="E14" t="s">
        <v>0</v>
      </c>
      <c r="F14" t="s">
        <v>27</v>
      </c>
      <c r="G14">
        <v>422</v>
      </c>
      <c r="J14" t="s">
        <v>38</v>
      </c>
      <c r="K14" t="s">
        <v>67</v>
      </c>
      <c r="L14">
        <v>39</v>
      </c>
    </row>
    <row r="15" spans="1:12" x14ac:dyDescent="0.25">
      <c r="A15" t="s">
        <v>6</v>
      </c>
      <c r="B15" t="s">
        <v>15</v>
      </c>
      <c r="C15">
        <v>2295</v>
      </c>
      <c r="E15" t="s">
        <v>2</v>
      </c>
      <c r="F15" t="s">
        <v>27</v>
      </c>
      <c r="G15">
        <v>677</v>
      </c>
      <c r="J15" t="s">
        <v>38</v>
      </c>
      <c r="K15" t="s">
        <v>49</v>
      </c>
      <c r="L15">
        <v>29</v>
      </c>
    </row>
    <row r="16" spans="1:12" x14ac:dyDescent="0.25">
      <c r="A16" t="s">
        <v>6</v>
      </c>
      <c r="B16" t="s">
        <v>17</v>
      </c>
      <c r="C16">
        <v>2737</v>
      </c>
      <c r="E16" t="s">
        <v>6</v>
      </c>
      <c r="F16" t="s">
        <v>27</v>
      </c>
      <c r="G16">
        <v>2479</v>
      </c>
      <c r="J16" t="s">
        <v>38</v>
      </c>
      <c r="K16" t="s">
        <v>82</v>
      </c>
      <c r="L16">
        <v>26</v>
      </c>
    </row>
    <row r="17" spans="1:12" x14ac:dyDescent="0.25">
      <c r="A17" t="s">
        <v>6</v>
      </c>
      <c r="B17" t="s">
        <v>18</v>
      </c>
      <c r="C17">
        <v>4595</v>
      </c>
      <c r="E17" t="s">
        <v>3</v>
      </c>
      <c r="F17" t="s">
        <v>27</v>
      </c>
      <c r="G17">
        <v>207</v>
      </c>
      <c r="J17" t="s">
        <v>38</v>
      </c>
      <c r="K17" t="s">
        <v>105</v>
      </c>
      <c r="L17">
        <v>7</v>
      </c>
    </row>
    <row r="18" spans="1:12" x14ac:dyDescent="0.25">
      <c r="A18" t="s">
        <v>6</v>
      </c>
      <c r="B18" t="s">
        <v>10</v>
      </c>
      <c r="C18">
        <v>1373</v>
      </c>
      <c r="E18" t="s">
        <v>38</v>
      </c>
      <c r="F18" t="s">
        <v>27</v>
      </c>
      <c r="G18">
        <v>287</v>
      </c>
      <c r="J18" t="s">
        <v>38</v>
      </c>
      <c r="K18" t="s">
        <v>90</v>
      </c>
      <c r="L18">
        <v>8</v>
      </c>
    </row>
    <row r="19" spans="1:12" x14ac:dyDescent="0.25">
      <c r="A19" t="s">
        <v>6</v>
      </c>
      <c r="B19" t="s">
        <v>20</v>
      </c>
      <c r="C19">
        <v>1860</v>
      </c>
      <c r="E19" t="s">
        <v>6</v>
      </c>
      <c r="F19" t="s">
        <v>1</v>
      </c>
      <c r="G19">
        <v>10590</v>
      </c>
      <c r="J19" t="s">
        <v>38</v>
      </c>
      <c r="K19" t="s">
        <v>96</v>
      </c>
      <c r="L19">
        <v>3</v>
      </c>
    </row>
    <row r="20" spans="1:12" x14ac:dyDescent="0.25">
      <c r="A20" t="s">
        <v>0</v>
      </c>
      <c r="B20" t="s">
        <v>7</v>
      </c>
      <c r="C20">
        <v>100</v>
      </c>
      <c r="E20" t="s">
        <v>0</v>
      </c>
      <c r="F20" t="s">
        <v>24</v>
      </c>
      <c r="G20">
        <v>398</v>
      </c>
      <c r="J20" t="s">
        <v>38</v>
      </c>
      <c r="K20" t="s">
        <v>69</v>
      </c>
      <c r="L20">
        <v>15</v>
      </c>
    </row>
    <row r="21" spans="1:12" x14ac:dyDescent="0.25">
      <c r="A21" t="s">
        <v>6</v>
      </c>
      <c r="B21" t="s">
        <v>16</v>
      </c>
      <c r="C21">
        <v>1882</v>
      </c>
      <c r="E21" t="s">
        <v>6</v>
      </c>
      <c r="F21" t="s">
        <v>24</v>
      </c>
      <c r="G21">
        <v>2575</v>
      </c>
      <c r="J21" t="s">
        <v>38</v>
      </c>
      <c r="K21" t="s">
        <v>74</v>
      </c>
      <c r="L21">
        <v>15</v>
      </c>
    </row>
    <row r="22" spans="1:12" x14ac:dyDescent="0.25">
      <c r="A22" t="s">
        <v>6</v>
      </c>
      <c r="B22" t="s">
        <v>22</v>
      </c>
      <c r="C22">
        <v>1507</v>
      </c>
      <c r="E22" t="s">
        <v>38</v>
      </c>
      <c r="F22" t="s">
        <v>24</v>
      </c>
      <c r="G22">
        <v>246</v>
      </c>
      <c r="J22" t="s">
        <v>38</v>
      </c>
      <c r="K22" t="s">
        <v>106</v>
      </c>
      <c r="L22">
        <v>6</v>
      </c>
    </row>
    <row r="23" spans="1:12" x14ac:dyDescent="0.25">
      <c r="A23" t="s">
        <v>6</v>
      </c>
      <c r="B23" t="s">
        <v>23</v>
      </c>
      <c r="C23">
        <v>3142</v>
      </c>
      <c r="E23" t="s">
        <v>2</v>
      </c>
      <c r="F23" t="s">
        <v>24</v>
      </c>
      <c r="G23">
        <v>623</v>
      </c>
      <c r="J23" t="s">
        <v>38</v>
      </c>
      <c r="K23" t="s">
        <v>53</v>
      </c>
      <c r="L23">
        <v>15</v>
      </c>
    </row>
    <row r="24" spans="1:12" x14ac:dyDescent="0.25">
      <c r="A24" t="s">
        <v>3</v>
      </c>
      <c r="B24" t="s">
        <v>7</v>
      </c>
      <c r="C24">
        <v>100</v>
      </c>
      <c r="E24" t="s">
        <v>5</v>
      </c>
      <c r="F24" t="s">
        <v>24</v>
      </c>
      <c r="G24">
        <v>33</v>
      </c>
      <c r="J24" t="s">
        <v>38</v>
      </c>
      <c r="K24" t="s">
        <v>1</v>
      </c>
      <c r="L24">
        <v>7</v>
      </c>
    </row>
    <row r="25" spans="1:12" x14ac:dyDescent="0.25">
      <c r="A25" t="s">
        <v>2</v>
      </c>
      <c r="B25" t="s">
        <v>7</v>
      </c>
      <c r="C25">
        <v>257</v>
      </c>
      <c r="E25" t="s">
        <v>3</v>
      </c>
      <c r="F25" t="s">
        <v>24</v>
      </c>
      <c r="G25">
        <v>245</v>
      </c>
      <c r="J25" t="s">
        <v>38</v>
      </c>
      <c r="K25" t="s">
        <v>61</v>
      </c>
      <c r="L25">
        <v>4</v>
      </c>
    </row>
    <row r="26" spans="1:12" x14ac:dyDescent="0.25">
      <c r="A26" t="s">
        <v>6</v>
      </c>
      <c r="B26" t="s">
        <v>25</v>
      </c>
      <c r="C26">
        <v>2109</v>
      </c>
      <c r="E26" t="s">
        <v>38</v>
      </c>
      <c r="F26" t="s">
        <v>14</v>
      </c>
      <c r="G26">
        <v>1638</v>
      </c>
      <c r="J26" t="s">
        <v>38</v>
      </c>
      <c r="K26" t="s">
        <v>28</v>
      </c>
      <c r="L26">
        <v>4</v>
      </c>
    </row>
    <row r="27" spans="1:12" x14ac:dyDescent="0.25">
      <c r="A27" t="s">
        <v>6</v>
      </c>
      <c r="B27" t="s">
        <v>26</v>
      </c>
      <c r="C27">
        <v>3076</v>
      </c>
      <c r="E27" t="s">
        <v>6</v>
      </c>
      <c r="F27" t="s">
        <v>31</v>
      </c>
      <c r="G27">
        <v>2584</v>
      </c>
      <c r="J27" t="s">
        <v>38</v>
      </c>
      <c r="K27" t="s">
        <v>37</v>
      </c>
      <c r="L27">
        <v>22</v>
      </c>
    </row>
    <row r="28" spans="1:12" x14ac:dyDescent="0.25">
      <c r="A28" t="s">
        <v>6</v>
      </c>
      <c r="B28" t="s">
        <v>27</v>
      </c>
      <c r="C28">
        <v>2479</v>
      </c>
      <c r="E28" t="s">
        <v>3</v>
      </c>
      <c r="F28" t="s">
        <v>30</v>
      </c>
      <c r="G28">
        <v>451</v>
      </c>
      <c r="J28" t="s">
        <v>38</v>
      </c>
      <c r="K28" t="s">
        <v>11</v>
      </c>
      <c r="L28">
        <v>56</v>
      </c>
    </row>
    <row r="29" spans="1:12" x14ac:dyDescent="0.25">
      <c r="A29" t="s">
        <v>6</v>
      </c>
      <c r="B29" t="s">
        <v>7</v>
      </c>
      <c r="C29">
        <v>1143</v>
      </c>
      <c r="E29" t="s">
        <v>3</v>
      </c>
      <c r="F29" t="s">
        <v>14</v>
      </c>
      <c r="G29">
        <v>904</v>
      </c>
      <c r="J29" t="s">
        <v>38</v>
      </c>
      <c r="K29" t="s">
        <v>104</v>
      </c>
      <c r="L29">
        <v>13</v>
      </c>
    </row>
    <row r="30" spans="1:12" x14ac:dyDescent="0.25">
      <c r="A30" t="s">
        <v>6</v>
      </c>
      <c r="B30" t="s">
        <v>28</v>
      </c>
      <c r="C30">
        <v>2198</v>
      </c>
      <c r="E30" t="s">
        <v>38</v>
      </c>
      <c r="F30" t="s">
        <v>30</v>
      </c>
      <c r="G30">
        <v>707</v>
      </c>
      <c r="J30" t="s">
        <v>38</v>
      </c>
      <c r="K30" t="s">
        <v>57</v>
      </c>
      <c r="L30">
        <v>46</v>
      </c>
    </row>
    <row r="31" spans="1:12" x14ac:dyDescent="0.25">
      <c r="A31" t="s">
        <v>6</v>
      </c>
      <c r="B31" t="s">
        <v>8</v>
      </c>
      <c r="C31">
        <v>1911</v>
      </c>
      <c r="E31" t="s">
        <v>0</v>
      </c>
      <c r="F31" t="s">
        <v>30</v>
      </c>
      <c r="G31">
        <v>1062</v>
      </c>
      <c r="J31" t="s">
        <v>38</v>
      </c>
      <c r="K31" t="s">
        <v>7</v>
      </c>
      <c r="L31">
        <v>24</v>
      </c>
    </row>
    <row r="32" spans="1:12" x14ac:dyDescent="0.25">
      <c r="A32" t="s">
        <v>6</v>
      </c>
      <c r="B32" t="s">
        <v>1</v>
      </c>
      <c r="C32">
        <v>10590</v>
      </c>
      <c r="E32" t="s">
        <v>5</v>
      </c>
      <c r="F32" t="s">
        <v>30</v>
      </c>
      <c r="G32">
        <v>74</v>
      </c>
      <c r="J32" t="s">
        <v>38</v>
      </c>
      <c r="K32" t="s">
        <v>21</v>
      </c>
      <c r="L32">
        <v>13</v>
      </c>
    </row>
    <row r="33" spans="1:12" x14ac:dyDescent="0.25">
      <c r="A33" t="s">
        <v>5</v>
      </c>
      <c r="B33" t="s">
        <v>7</v>
      </c>
      <c r="C33">
        <v>23</v>
      </c>
      <c r="E33" t="s">
        <v>2</v>
      </c>
      <c r="F33" t="s">
        <v>30</v>
      </c>
      <c r="G33">
        <v>1715</v>
      </c>
      <c r="J33" t="s">
        <v>38</v>
      </c>
      <c r="K33" t="s">
        <v>51</v>
      </c>
      <c r="L33">
        <v>24</v>
      </c>
    </row>
    <row r="34" spans="1:12" x14ac:dyDescent="0.25">
      <c r="A34" t="s">
        <v>2</v>
      </c>
      <c r="B34" t="s">
        <v>28</v>
      </c>
      <c r="C34">
        <v>535</v>
      </c>
      <c r="E34" t="s">
        <v>6</v>
      </c>
      <c r="F34" t="s">
        <v>14</v>
      </c>
      <c r="G34">
        <v>13943</v>
      </c>
      <c r="J34" t="s">
        <v>38</v>
      </c>
      <c r="K34" t="s">
        <v>64</v>
      </c>
      <c r="L34">
        <v>26</v>
      </c>
    </row>
    <row r="35" spans="1:12" x14ac:dyDescent="0.25">
      <c r="A35" t="s">
        <v>0</v>
      </c>
      <c r="B35" t="s">
        <v>28</v>
      </c>
      <c r="C35">
        <v>328</v>
      </c>
      <c r="E35" t="s">
        <v>6</v>
      </c>
      <c r="F35" t="s">
        <v>30</v>
      </c>
      <c r="G35">
        <v>6431</v>
      </c>
      <c r="J35" t="s">
        <v>38</v>
      </c>
      <c r="K35" t="s">
        <v>47</v>
      </c>
      <c r="L35">
        <v>25</v>
      </c>
    </row>
    <row r="36" spans="1:12" x14ac:dyDescent="0.25">
      <c r="A36" t="s">
        <v>5</v>
      </c>
      <c r="B36" t="s">
        <v>28</v>
      </c>
      <c r="C36">
        <v>59</v>
      </c>
      <c r="E36" t="s">
        <v>6</v>
      </c>
      <c r="F36" t="s">
        <v>17</v>
      </c>
      <c r="G36">
        <v>2737</v>
      </c>
      <c r="J36" t="s">
        <v>38</v>
      </c>
      <c r="K36" t="s">
        <v>72</v>
      </c>
      <c r="L36">
        <v>13</v>
      </c>
    </row>
    <row r="37" spans="1:12" x14ac:dyDescent="0.25">
      <c r="A37" t="s">
        <v>2</v>
      </c>
      <c r="B37" t="s">
        <v>19</v>
      </c>
      <c r="C37">
        <v>924</v>
      </c>
      <c r="E37" t="s">
        <v>38</v>
      </c>
      <c r="F37" t="s">
        <v>8</v>
      </c>
      <c r="G37">
        <v>222</v>
      </c>
      <c r="J37" t="s">
        <v>38</v>
      </c>
      <c r="K37" t="s">
        <v>22</v>
      </c>
      <c r="L37">
        <v>37</v>
      </c>
    </row>
    <row r="38" spans="1:12" x14ac:dyDescent="0.25">
      <c r="A38" t="s">
        <v>3</v>
      </c>
      <c r="B38" t="s">
        <v>28</v>
      </c>
      <c r="C38">
        <v>213</v>
      </c>
      <c r="E38" t="s">
        <v>3</v>
      </c>
      <c r="F38" t="s">
        <v>8</v>
      </c>
      <c r="G38">
        <v>221</v>
      </c>
      <c r="J38" t="s">
        <v>38</v>
      </c>
      <c r="K38" t="s">
        <v>102</v>
      </c>
      <c r="L38">
        <v>24</v>
      </c>
    </row>
    <row r="39" spans="1:12" x14ac:dyDescent="0.25">
      <c r="A39" t="s">
        <v>0</v>
      </c>
      <c r="B39" t="s">
        <v>1</v>
      </c>
      <c r="C39">
        <v>1646</v>
      </c>
      <c r="E39" t="s">
        <v>5</v>
      </c>
      <c r="F39" t="s">
        <v>8</v>
      </c>
      <c r="G39">
        <v>74</v>
      </c>
      <c r="J39" t="s">
        <v>38</v>
      </c>
      <c r="K39" t="s">
        <v>80</v>
      </c>
      <c r="L39">
        <v>8</v>
      </c>
    </row>
    <row r="40" spans="1:12" x14ac:dyDescent="0.25">
      <c r="A40" t="s">
        <v>2</v>
      </c>
      <c r="B40" t="s">
        <v>1</v>
      </c>
      <c r="C40">
        <v>3971</v>
      </c>
      <c r="E40" t="s">
        <v>2</v>
      </c>
      <c r="F40" t="s">
        <v>8</v>
      </c>
      <c r="G40">
        <v>416</v>
      </c>
      <c r="J40" t="s">
        <v>38</v>
      </c>
      <c r="K40" t="s">
        <v>78</v>
      </c>
      <c r="L40">
        <v>20</v>
      </c>
    </row>
    <row r="41" spans="1:12" x14ac:dyDescent="0.25">
      <c r="A41" t="s">
        <v>3</v>
      </c>
      <c r="B41" t="s">
        <v>1</v>
      </c>
      <c r="C41">
        <v>759</v>
      </c>
      <c r="E41" t="s">
        <v>6</v>
      </c>
      <c r="F41" t="s">
        <v>8</v>
      </c>
      <c r="G41">
        <v>1911</v>
      </c>
      <c r="J41" t="s">
        <v>38</v>
      </c>
      <c r="K41" t="s">
        <v>4</v>
      </c>
      <c r="L41">
        <v>13</v>
      </c>
    </row>
    <row r="42" spans="1:12" x14ac:dyDescent="0.25">
      <c r="A42" t="s">
        <v>5</v>
      </c>
      <c r="B42" t="s">
        <v>1</v>
      </c>
      <c r="C42">
        <v>127</v>
      </c>
      <c r="E42" t="s">
        <v>0</v>
      </c>
      <c r="F42" t="s">
        <v>8</v>
      </c>
      <c r="G42">
        <v>304</v>
      </c>
      <c r="J42" t="s">
        <v>38</v>
      </c>
      <c r="K42" t="s">
        <v>81</v>
      </c>
      <c r="L42">
        <v>11</v>
      </c>
    </row>
    <row r="43" spans="1:12" x14ac:dyDescent="0.25">
      <c r="A43" t="s">
        <v>3</v>
      </c>
      <c r="B43" t="s">
        <v>4</v>
      </c>
      <c r="C43">
        <v>176</v>
      </c>
      <c r="E43" t="s">
        <v>5</v>
      </c>
      <c r="F43" t="s">
        <v>10</v>
      </c>
      <c r="G43">
        <v>35</v>
      </c>
      <c r="J43" t="s">
        <v>38</v>
      </c>
      <c r="K43" t="s">
        <v>20</v>
      </c>
      <c r="L43">
        <v>67</v>
      </c>
    </row>
    <row r="44" spans="1:12" x14ac:dyDescent="0.25">
      <c r="A44" t="s">
        <v>6</v>
      </c>
      <c r="B44" t="s">
        <v>4</v>
      </c>
      <c r="C44">
        <v>2056</v>
      </c>
      <c r="E44" t="s">
        <v>2</v>
      </c>
      <c r="F44" t="s">
        <v>10</v>
      </c>
      <c r="G44">
        <v>259</v>
      </c>
      <c r="J44" t="s">
        <v>38</v>
      </c>
      <c r="K44" t="s">
        <v>45</v>
      </c>
      <c r="L44">
        <v>14</v>
      </c>
    </row>
    <row r="45" spans="1:12" x14ac:dyDescent="0.25">
      <c r="A45" t="s">
        <v>3</v>
      </c>
      <c r="B45" t="s">
        <v>30</v>
      </c>
      <c r="C45">
        <v>451</v>
      </c>
      <c r="E45" t="s">
        <v>0</v>
      </c>
      <c r="F45" t="s">
        <v>10</v>
      </c>
      <c r="G45">
        <v>119</v>
      </c>
      <c r="J45" t="s">
        <v>38</v>
      </c>
      <c r="K45" t="s">
        <v>62</v>
      </c>
      <c r="L45">
        <v>16</v>
      </c>
    </row>
    <row r="46" spans="1:12" x14ac:dyDescent="0.25">
      <c r="A46" t="s">
        <v>2</v>
      </c>
      <c r="B46" t="s">
        <v>17</v>
      </c>
      <c r="C46">
        <v>759</v>
      </c>
      <c r="E46" t="s">
        <v>6</v>
      </c>
      <c r="F46" t="s">
        <v>10</v>
      </c>
      <c r="G46">
        <v>1373</v>
      </c>
      <c r="J46" t="s">
        <v>38</v>
      </c>
      <c r="K46" t="s">
        <v>97</v>
      </c>
      <c r="L46">
        <v>18</v>
      </c>
    </row>
    <row r="47" spans="1:12" x14ac:dyDescent="0.25">
      <c r="A47" t="s">
        <v>0</v>
      </c>
      <c r="B47" t="s">
        <v>31</v>
      </c>
      <c r="C47">
        <v>310</v>
      </c>
      <c r="E47" t="s">
        <v>2</v>
      </c>
      <c r="F47" t="s">
        <v>12</v>
      </c>
      <c r="G47">
        <v>363</v>
      </c>
      <c r="J47" t="s">
        <v>38</v>
      </c>
      <c r="K47" t="s">
        <v>83</v>
      </c>
      <c r="L47">
        <v>4</v>
      </c>
    </row>
    <row r="48" spans="1:12" x14ac:dyDescent="0.25">
      <c r="A48" t="s">
        <v>5</v>
      </c>
      <c r="B48" t="s">
        <v>31</v>
      </c>
      <c r="C48">
        <v>65</v>
      </c>
      <c r="E48" t="s">
        <v>3</v>
      </c>
      <c r="F48" t="s">
        <v>10</v>
      </c>
      <c r="G48">
        <v>70</v>
      </c>
      <c r="J48" t="s">
        <v>38</v>
      </c>
      <c r="K48" t="s">
        <v>56</v>
      </c>
      <c r="L48">
        <v>12</v>
      </c>
    </row>
    <row r="49" spans="1:12" x14ac:dyDescent="0.25">
      <c r="A49" t="s">
        <v>0</v>
      </c>
      <c r="B49" t="s">
        <v>27</v>
      </c>
      <c r="C49">
        <v>422</v>
      </c>
      <c r="E49" t="s">
        <v>38</v>
      </c>
      <c r="F49" t="s">
        <v>10</v>
      </c>
      <c r="G49">
        <v>100</v>
      </c>
      <c r="J49" t="s">
        <v>38</v>
      </c>
      <c r="K49" t="s">
        <v>93</v>
      </c>
      <c r="L49">
        <v>7</v>
      </c>
    </row>
    <row r="50" spans="1:12" x14ac:dyDescent="0.25">
      <c r="A50" t="s">
        <v>2</v>
      </c>
      <c r="B50" t="s">
        <v>27</v>
      </c>
      <c r="C50">
        <v>677</v>
      </c>
      <c r="E50" t="s">
        <v>0</v>
      </c>
      <c r="F50" t="s">
        <v>1</v>
      </c>
      <c r="G50">
        <v>1646</v>
      </c>
      <c r="J50" t="s">
        <v>38</v>
      </c>
      <c r="K50" t="s">
        <v>13</v>
      </c>
      <c r="L50">
        <v>65</v>
      </c>
    </row>
    <row r="51" spans="1:12" x14ac:dyDescent="0.25">
      <c r="A51" t="s">
        <v>3</v>
      </c>
      <c r="B51" t="s">
        <v>27</v>
      </c>
      <c r="C51">
        <v>207</v>
      </c>
      <c r="E51" t="s">
        <v>2</v>
      </c>
      <c r="F51" t="s">
        <v>1</v>
      </c>
      <c r="G51">
        <v>3971</v>
      </c>
      <c r="J51" t="s">
        <v>38</v>
      </c>
      <c r="K51" t="s">
        <v>103</v>
      </c>
      <c r="L51">
        <v>3</v>
      </c>
    </row>
    <row r="52" spans="1:12" x14ac:dyDescent="0.25">
      <c r="A52" t="s">
        <v>3</v>
      </c>
      <c r="B52" t="s">
        <v>31</v>
      </c>
      <c r="C52">
        <v>155</v>
      </c>
      <c r="E52" t="s">
        <v>3</v>
      </c>
      <c r="F52" t="s">
        <v>1</v>
      </c>
      <c r="G52">
        <v>759</v>
      </c>
      <c r="J52" t="s">
        <v>38</v>
      </c>
      <c r="K52" t="s">
        <v>27</v>
      </c>
      <c r="L52">
        <v>1</v>
      </c>
    </row>
    <row r="53" spans="1:12" x14ac:dyDescent="0.25">
      <c r="A53" t="s">
        <v>2</v>
      </c>
      <c r="B53" t="s">
        <v>31</v>
      </c>
      <c r="C53">
        <v>666</v>
      </c>
      <c r="E53" t="s">
        <v>2</v>
      </c>
      <c r="F53" t="s">
        <v>4</v>
      </c>
      <c r="G53">
        <v>748</v>
      </c>
      <c r="J53" t="s">
        <v>38</v>
      </c>
      <c r="K53" t="s">
        <v>26</v>
      </c>
      <c r="L53">
        <v>3</v>
      </c>
    </row>
    <row r="54" spans="1:12" x14ac:dyDescent="0.25">
      <c r="A54" t="s">
        <v>2</v>
      </c>
      <c r="B54" t="s">
        <v>23</v>
      </c>
      <c r="C54">
        <v>985</v>
      </c>
      <c r="E54" t="s">
        <v>5</v>
      </c>
      <c r="F54" t="s">
        <v>1</v>
      </c>
      <c r="G54">
        <v>127</v>
      </c>
      <c r="J54" t="s">
        <v>38</v>
      </c>
      <c r="K54" t="s">
        <v>33</v>
      </c>
      <c r="L54">
        <v>42</v>
      </c>
    </row>
    <row r="55" spans="1:12" x14ac:dyDescent="0.25">
      <c r="A55" t="s">
        <v>5</v>
      </c>
      <c r="B55" t="s">
        <v>23</v>
      </c>
      <c r="C55">
        <v>53</v>
      </c>
      <c r="E55" t="s">
        <v>38</v>
      </c>
      <c r="F55" t="s">
        <v>1</v>
      </c>
      <c r="G55">
        <v>1176</v>
      </c>
      <c r="J55" t="s">
        <v>38</v>
      </c>
      <c r="K55" t="s">
        <v>109</v>
      </c>
      <c r="L55">
        <v>9</v>
      </c>
    </row>
    <row r="56" spans="1:12" x14ac:dyDescent="0.25">
      <c r="A56" t="s">
        <v>0</v>
      </c>
      <c r="B56" t="s">
        <v>23</v>
      </c>
      <c r="C56">
        <v>643</v>
      </c>
      <c r="E56" t="s">
        <v>38</v>
      </c>
      <c r="F56" t="s">
        <v>4</v>
      </c>
      <c r="G56">
        <v>242</v>
      </c>
      <c r="J56" t="s">
        <v>38</v>
      </c>
      <c r="K56" t="s">
        <v>95</v>
      </c>
      <c r="L56">
        <v>14</v>
      </c>
    </row>
    <row r="57" spans="1:12" x14ac:dyDescent="0.25">
      <c r="A57" t="s">
        <v>3</v>
      </c>
      <c r="B57" t="s">
        <v>23</v>
      </c>
      <c r="C57">
        <v>270</v>
      </c>
      <c r="E57" t="s">
        <v>5</v>
      </c>
      <c r="F57" t="s">
        <v>4</v>
      </c>
      <c r="G57">
        <v>41</v>
      </c>
      <c r="J57" t="s">
        <v>38</v>
      </c>
      <c r="K57" t="s">
        <v>24</v>
      </c>
      <c r="L57">
        <v>16</v>
      </c>
    </row>
    <row r="58" spans="1:12" x14ac:dyDescent="0.25">
      <c r="A58" t="s">
        <v>6</v>
      </c>
      <c r="B58" t="s">
        <v>14</v>
      </c>
      <c r="C58">
        <v>13943</v>
      </c>
      <c r="E58" t="s">
        <v>3</v>
      </c>
      <c r="F58" t="s">
        <v>4</v>
      </c>
      <c r="G58">
        <v>176</v>
      </c>
      <c r="J58" t="s">
        <v>38</v>
      </c>
      <c r="K58" t="s">
        <v>87</v>
      </c>
      <c r="L58">
        <v>27</v>
      </c>
    </row>
    <row r="59" spans="1:12" x14ac:dyDescent="0.25">
      <c r="A59" t="s">
        <v>3</v>
      </c>
      <c r="B59" t="s">
        <v>18</v>
      </c>
      <c r="C59">
        <v>307</v>
      </c>
      <c r="E59" t="s">
        <v>3</v>
      </c>
      <c r="F59" t="s">
        <v>18</v>
      </c>
      <c r="G59">
        <v>307</v>
      </c>
      <c r="J59" t="s">
        <v>38</v>
      </c>
      <c r="K59" t="s">
        <v>44</v>
      </c>
      <c r="L59">
        <v>21</v>
      </c>
    </row>
    <row r="60" spans="1:12" x14ac:dyDescent="0.25">
      <c r="A60" t="s">
        <v>5</v>
      </c>
      <c r="B60" t="s">
        <v>18</v>
      </c>
      <c r="C60">
        <v>52</v>
      </c>
      <c r="E60" t="s">
        <v>0</v>
      </c>
      <c r="F60" t="s">
        <v>19</v>
      </c>
      <c r="G60">
        <v>584</v>
      </c>
      <c r="J60" t="s">
        <v>38</v>
      </c>
      <c r="K60" t="s">
        <v>46</v>
      </c>
      <c r="L60">
        <v>21</v>
      </c>
    </row>
    <row r="61" spans="1:12" x14ac:dyDescent="0.25">
      <c r="A61" t="s">
        <v>3</v>
      </c>
      <c r="B61" t="s">
        <v>14</v>
      </c>
      <c r="C61">
        <v>904</v>
      </c>
      <c r="E61" t="s">
        <v>6</v>
      </c>
      <c r="F61" t="s">
        <v>19</v>
      </c>
      <c r="G61">
        <v>3158</v>
      </c>
      <c r="J61" t="s">
        <v>38</v>
      </c>
      <c r="K61" t="s">
        <v>10</v>
      </c>
      <c r="L61">
        <v>39</v>
      </c>
    </row>
    <row r="62" spans="1:12" x14ac:dyDescent="0.25">
      <c r="A62" t="s">
        <v>2</v>
      </c>
      <c r="B62" t="s">
        <v>18</v>
      </c>
      <c r="C62">
        <v>1227</v>
      </c>
      <c r="E62" t="s">
        <v>38</v>
      </c>
      <c r="F62" t="s">
        <v>19</v>
      </c>
      <c r="G62">
        <v>386</v>
      </c>
      <c r="J62" t="s">
        <v>38</v>
      </c>
      <c r="K62" t="s">
        <v>108</v>
      </c>
      <c r="L62">
        <v>19</v>
      </c>
    </row>
    <row r="63" spans="1:12" x14ac:dyDescent="0.25">
      <c r="A63" t="s">
        <v>0</v>
      </c>
      <c r="B63" t="s">
        <v>18</v>
      </c>
      <c r="C63">
        <v>852</v>
      </c>
      <c r="E63" t="s">
        <v>5</v>
      </c>
      <c r="F63" t="s">
        <v>19</v>
      </c>
      <c r="G63">
        <v>120</v>
      </c>
      <c r="J63" t="s">
        <v>38</v>
      </c>
      <c r="K63" t="s">
        <v>63</v>
      </c>
      <c r="L63">
        <v>12</v>
      </c>
    </row>
    <row r="64" spans="1:12" x14ac:dyDescent="0.25">
      <c r="A64" t="s">
        <v>0</v>
      </c>
      <c r="B64" t="s">
        <v>22</v>
      </c>
      <c r="C64">
        <v>247</v>
      </c>
      <c r="E64" t="s">
        <v>3</v>
      </c>
      <c r="F64" t="s">
        <v>19</v>
      </c>
      <c r="G64">
        <v>268</v>
      </c>
      <c r="J64" t="s">
        <v>38</v>
      </c>
      <c r="K64" t="s">
        <v>65</v>
      </c>
      <c r="L64">
        <v>9</v>
      </c>
    </row>
    <row r="65" spans="1:12" x14ac:dyDescent="0.25">
      <c r="A65" t="s">
        <v>2</v>
      </c>
      <c r="B65" t="s">
        <v>22</v>
      </c>
      <c r="C65">
        <v>391</v>
      </c>
      <c r="E65" t="s">
        <v>2</v>
      </c>
      <c r="F65" t="s">
        <v>19</v>
      </c>
      <c r="G65">
        <v>924</v>
      </c>
      <c r="J65" t="s">
        <v>38</v>
      </c>
      <c r="K65" t="s">
        <v>23</v>
      </c>
      <c r="L65">
        <v>5</v>
      </c>
    </row>
    <row r="66" spans="1:12" x14ac:dyDescent="0.25">
      <c r="A66" t="s">
        <v>5</v>
      </c>
      <c r="B66" t="s">
        <v>22</v>
      </c>
      <c r="C66">
        <v>61</v>
      </c>
      <c r="E66" t="s">
        <v>0</v>
      </c>
      <c r="F66" t="s">
        <v>4</v>
      </c>
      <c r="G66">
        <v>345</v>
      </c>
      <c r="J66" t="s">
        <v>38</v>
      </c>
      <c r="K66" t="s">
        <v>77</v>
      </c>
      <c r="L66">
        <v>1</v>
      </c>
    </row>
    <row r="67" spans="1:12" x14ac:dyDescent="0.25">
      <c r="A67" t="s">
        <v>5</v>
      </c>
      <c r="B67" t="s">
        <v>16</v>
      </c>
      <c r="C67">
        <v>64</v>
      </c>
      <c r="E67" t="s">
        <v>6</v>
      </c>
      <c r="F67" t="s">
        <v>37</v>
      </c>
      <c r="G67">
        <v>1320</v>
      </c>
      <c r="J67" t="s">
        <v>38</v>
      </c>
      <c r="K67" t="s">
        <v>79</v>
      </c>
      <c r="L67">
        <v>3</v>
      </c>
    </row>
    <row r="68" spans="1:12" x14ac:dyDescent="0.25">
      <c r="A68" t="s">
        <v>2</v>
      </c>
      <c r="B68" t="s">
        <v>15</v>
      </c>
      <c r="C68">
        <v>613</v>
      </c>
      <c r="E68" t="s">
        <v>0</v>
      </c>
      <c r="F68" t="s">
        <v>37</v>
      </c>
      <c r="G68">
        <v>124</v>
      </c>
      <c r="J68" t="s">
        <v>38</v>
      </c>
      <c r="K68" t="s">
        <v>86</v>
      </c>
      <c r="L68">
        <v>7</v>
      </c>
    </row>
    <row r="69" spans="1:12" x14ac:dyDescent="0.25">
      <c r="A69" t="s">
        <v>0</v>
      </c>
      <c r="B69" t="s">
        <v>16</v>
      </c>
      <c r="C69">
        <v>310</v>
      </c>
      <c r="E69" t="s">
        <v>2</v>
      </c>
      <c r="F69" t="s">
        <v>37</v>
      </c>
      <c r="G69">
        <v>272</v>
      </c>
      <c r="J69" t="s">
        <v>38</v>
      </c>
      <c r="K69" t="s">
        <v>75</v>
      </c>
      <c r="L69">
        <v>7</v>
      </c>
    </row>
    <row r="70" spans="1:12" x14ac:dyDescent="0.25">
      <c r="A70" t="s">
        <v>3</v>
      </c>
      <c r="B70" t="s">
        <v>15</v>
      </c>
      <c r="C70">
        <v>197</v>
      </c>
      <c r="E70" t="s">
        <v>5</v>
      </c>
      <c r="F70" t="s">
        <v>37</v>
      </c>
      <c r="G70">
        <v>40</v>
      </c>
      <c r="J70" t="s">
        <v>38</v>
      </c>
      <c r="K70" t="s">
        <v>73</v>
      </c>
      <c r="L70">
        <v>17</v>
      </c>
    </row>
    <row r="71" spans="1:12" x14ac:dyDescent="0.25">
      <c r="A71" t="s">
        <v>3</v>
      </c>
      <c r="B71" t="s">
        <v>16</v>
      </c>
      <c r="C71">
        <v>192</v>
      </c>
      <c r="E71" t="s">
        <v>3</v>
      </c>
      <c r="F71" t="s">
        <v>33</v>
      </c>
      <c r="G71">
        <v>130</v>
      </c>
      <c r="J71" t="s">
        <v>38</v>
      </c>
      <c r="K71" t="s">
        <v>76</v>
      </c>
      <c r="L71">
        <v>3</v>
      </c>
    </row>
    <row r="72" spans="1:12" x14ac:dyDescent="0.25">
      <c r="A72" t="s">
        <v>3</v>
      </c>
      <c r="B72" t="s">
        <v>12</v>
      </c>
      <c r="C72">
        <v>86</v>
      </c>
      <c r="E72" t="s">
        <v>3</v>
      </c>
      <c r="F72" t="s">
        <v>11</v>
      </c>
      <c r="G72">
        <v>177</v>
      </c>
      <c r="J72" t="s">
        <v>38</v>
      </c>
      <c r="K72" t="s">
        <v>99</v>
      </c>
      <c r="L72">
        <v>2</v>
      </c>
    </row>
    <row r="73" spans="1:12" x14ac:dyDescent="0.25">
      <c r="A73" t="s">
        <v>6</v>
      </c>
      <c r="B73" t="s">
        <v>12</v>
      </c>
      <c r="C73">
        <v>1025</v>
      </c>
      <c r="E73" t="s">
        <v>2</v>
      </c>
      <c r="F73" t="s">
        <v>11</v>
      </c>
      <c r="G73">
        <v>438</v>
      </c>
      <c r="J73" t="s">
        <v>38</v>
      </c>
      <c r="K73" t="s">
        <v>8</v>
      </c>
      <c r="L73">
        <v>14</v>
      </c>
    </row>
    <row r="74" spans="1:12" x14ac:dyDescent="0.25">
      <c r="A74" t="s">
        <v>0</v>
      </c>
      <c r="B74" t="s">
        <v>12</v>
      </c>
      <c r="C74">
        <v>160</v>
      </c>
      <c r="E74" t="s">
        <v>6</v>
      </c>
      <c r="F74" t="s">
        <v>7</v>
      </c>
      <c r="G74">
        <v>1143</v>
      </c>
      <c r="J74" t="s">
        <v>38</v>
      </c>
      <c r="K74" t="s">
        <v>12</v>
      </c>
      <c r="L74">
        <v>7</v>
      </c>
    </row>
    <row r="75" spans="1:12" x14ac:dyDescent="0.25">
      <c r="A75" t="s">
        <v>2</v>
      </c>
      <c r="B75" t="s">
        <v>16</v>
      </c>
      <c r="C75">
        <v>401</v>
      </c>
      <c r="E75" t="s">
        <v>38</v>
      </c>
      <c r="F75" t="s">
        <v>11</v>
      </c>
      <c r="G75">
        <v>130</v>
      </c>
      <c r="J75" t="s">
        <v>38</v>
      </c>
      <c r="K75" t="s">
        <v>50</v>
      </c>
      <c r="L75">
        <v>10</v>
      </c>
    </row>
    <row r="76" spans="1:12" x14ac:dyDescent="0.25">
      <c r="A76" t="s">
        <v>0</v>
      </c>
      <c r="B76" t="s">
        <v>15</v>
      </c>
      <c r="C76">
        <v>499</v>
      </c>
      <c r="E76" t="s">
        <v>6</v>
      </c>
      <c r="F76" t="s">
        <v>33</v>
      </c>
      <c r="G76">
        <v>1628</v>
      </c>
      <c r="J76" t="s">
        <v>38</v>
      </c>
      <c r="K76" t="s">
        <v>66</v>
      </c>
      <c r="L76">
        <v>33</v>
      </c>
    </row>
    <row r="77" spans="1:12" x14ac:dyDescent="0.25">
      <c r="A77" t="s">
        <v>0</v>
      </c>
      <c r="B77" t="s">
        <v>20</v>
      </c>
      <c r="C77">
        <v>308</v>
      </c>
      <c r="E77" t="s">
        <v>3</v>
      </c>
      <c r="F77" t="s">
        <v>37</v>
      </c>
      <c r="G77">
        <v>100</v>
      </c>
      <c r="J77" t="s">
        <v>38</v>
      </c>
      <c r="K77" t="s">
        <v>85</v>
      </c>
      <c r="L77">
        <v>10</v>
      </c>
    </row>
    <row r="78" spans="1:12" x14ac:dyDescent="0.25">
      <c r="A78" t="s">
        <v>2</v>
      </c>
      <c r="B78" t="s">
        <v>20</v>
      </c>
      <c r="C78">
        <v>556</v>
      </c>
      <c r="E78" t="s">
        <v>0</v>
      </c>
      <c r="F78" t="s">
        <v>11</v>
      </c>
      <c r="G78">
        <v>185</v>
      </c>
      <c r="J78" t="s">
        <v>38</v>
      </c>
      <c r="K78" t="s">
        <v>25</v>
      </c>
      <c r="L78">
        <v>23</v>
      </c>
    </row>
    <row r="79" spans="1:12" x14ac:dyDescent="0.25">
      <c r="A79" t="s">
        <v>5</v>
      </c>
      <c r="B79" t="s">
        <v>12</v>
      </c>
      <c r="C79">
        <v>40</v>
      </c>
      <c r="E79" t="s">
        <v>6</v>
      </c>
      <c r="F79" t="s">
        <v>32</v>
      </c>
      <c r="G79">
        <v>1497</v>
      </c>
      <c r="J79" t="s">
        <v>38</v>
      </c>
      <c r="K79" t="s">
        <v>15</v>
      </c>
      <c r="L79">
        <v>7</v>
      </c>
    </row>
    <row r="80" spans="1:12" x14ac:dyDescent="0.25">
      <c r="A80" t="s">
        <v>2</v>
      </c>
      <c r="B80" t="s">
        <v>12</v>
      </c>
      <c r="C80">
        <v>363</v>
      </c>
      <c r="E80" t="s">
        <v>6</v>
      </c>
      <c r="F80" t="s">
        <v>11</v>
      </c>
      <c r="G80">
        <v>1648</v>
      </c>
      <c r="J80" t="s">
        <v>38</v>
      </c>
      <c r="K80" t="s">
        <v>55</v>
      </c>
      <c r="L80">
        <v>3</v>
      </c>
    </row>
    <row r="81" spans="1:12" x14ac:dyDescent="0.25">
      <c r="A81" t="s">
        <v>3</v>
      </c>
      <c r="B81" t="s">
        <v>20</v>
      </c>
      <c r="C81">
        <v>264</v>
      </c>
      <c r="E81" t="s">
        <v>5</v>
      </c>
      <c r="F81" t="s">
        <v>11</v>
      </c>
      <c r="G81">
        <v>31</v>
      </c>
      <c r="J81" t="s">
        <v>38</v>
      </c>
      <c r="K81" t="s">
        <v>19</v>
      </c>
      <c r="L81">
        <v>4</v>
      </c>
    </row>
    <row r="82" spans="1:12" x14ac:dyDescent="0.25">
      <c r="A82" t="s">
        <v>5</v>
      </c>
      <c r="B82" t="s">
        <v>20</v>
      </c>
      <c r="C82">
        <v>61</v>
      </c>
      <c r="E82" t="s">
        <v>6</v>
      </c>
      <c r="F82" t="s">
        <v>20</v>
      </c>
      <c r="G82">
        <v>1860</v>
      </c>
      <c r="J82" t="s">
        <v>38</v>
      </c>
      <c r="K82" t="s">
        <v>68</v>
      </c>
      <c r="L82">
        <v>1</v>
      </c>
    </row>
    <row r="83" spans="1:12" x14ac:dyDescent="0.25">
      <c r="A83" t="s">
        <v>5</v>
      </c>
      <c r="B83" t="s">
        <v>15</v>
      </c>
      <c r="C83">
        <v>57</v>
      </c>
      <c r="E83" t="s">
        <v>3</v>
      </c>
      <c r="F83" t="s">
        <v>32</v>
      </c>
      <c r="G83">
        <v>117</v>
      </c>
      <c r="J83" t="s">
        <v>38</v>
      </c>
      <c r="K83" t="s">
        <v>17</v>
      </c>
      <c r="L83">
        <v>4</v>
      </c>
    </row>
    <row r="84" spans="1:12" x14ac:dyDescent="0.25">
      <c r="A84" t="s">
        <v>5</v>
      </c>
      <c r="B84" t="s">
        <v>24</v>
      </c>
      <c r="C84">
        <v>33</v>
      </c>
      <c r="E84" t="s">
        <v>6</v>
      </c>
      <c r="F84" t="s">
        <v>22</v>
      </c>
      <c r="G84">
        <v>1507</v>
      </c>
      <c r="J84" t="s">
        <v>38</v>
      </c>
      <c r="K84" t="s">
        <v>52</v>
      </c>
      <c r="L84">
        <v>47</v>
      </c>
    </row>
    <row r="85" spans="1:12" x14ac:dyDescent="0.25">
      <c r="A85" t="s">
        <v>0</v>
      </c>
      <c r="B85" t="s">
        <v>24</v>
      </c>
      <c r="C85">
        <v>398</v>
      </c>
      <c r="E85" t="s">
        <v>38</v>
      </c>
      <c r="F85" t="s">
        <v>32</v>
      </c>
      <c r="G85">
        <v>131</v>
      </c>
      <c r="J85" t="s">
        <v>38</v>
      </c>
      <c r="K85" t="s">
        <v>59</v>
      </c>
      <c r="L85">
        <v>6</v>
      </c>
    </row>
    <row r="86" spans="1:12" x14ac:dyDescent="0.25">
      <c r="A86" t="s">
        <v>3</v>
      </c>
      <c r="B86" t="s">
        <v>26</v>
      </c>
      <c r="C86">
        <v>216</v>
      </c>
      <c r="E86" t="s">
        <v>0</v>
      </c>
      <c r="F86" t="s">
        <v>32</v>
      </c>
      <c r="G86">
        <v>159</v>
      </c>
      <c r="J86" t="s">
        <v>38</v>
      </c>
      <c r="K86" t="s">
        <v>71</v>
      </c>
      <c r="L86">
        <v>8</v>
      </c>
    </row>
    <row r="87" spans="1:12" x14ac:dyDescent="0.25">
      <c r="A87" t="s">
        <v>2</v>
      </c>
      <c r="B87" t="s">
        <v>24</v>
      </c>
      <c r="C87">
        <v>623</v>
      </c>
      <c r="E87" t="s">
        <v>6</v>
      </c>
      <c r="F87" t="s">
        <v>12</v>
      </c>
      <c r="G87">
        <v>1025</v>
      </c>
      <c r="J87" t="s">
        <v>38</v>
      </c>
      <c r="K87" t="s">
        <v>110</v>
      </c>
      <c r="L87">
        <v>1</v>
      </c>
    </row>
    <row r="88" spans="1:12" x14ac:dyDescent="0.25">
      <c r="A88" t="s">
        <v>3</v>
      </c>
      <c r="B88" t="s">
        <v>24</v>
      </c>
      <c r="C88">
        <v>245</v>
      </c>
      <c r="E88" t="s">
        <v>6</v>
      </c>
      <c r="F88" t="s">
        <v>28</v>
      </c>
      <c r="G88">
        <v>2198</v>
      </c>
      <c r="J88" t="s">
        <v>38</v>
      </c>
      <c r="K88" t="s">
        <v>43</v>
      </c>
      <c r="L88">
        <v>5</v>
      </c>
    </row>
    <row r="89" spans="1:12" x14ac:dyDescent="0.25">
      <c r="A89" t="s">
        <v>5</v>
      </c>
      <c r="B89" t="s">
        <v>10</v>
      </c>
      <c r="C89">
        <v>35</v>
      </c>
      <c r="E89" t="s">
        <v>5</v>
      </c>
      <c r="F89" t="s">
        <v>32</v>
      </c>
      <c r="G89">
        <v>43</v>
      </c>
      <c r="J89" t="s">
        <v>38</v>
      </c>
      <c r="K89" t="s">
        <v>29</v>
      </c>
      <c r="L89">
        <v>4</v>
      </c>
    </row>
    <row r="90" spans="1:12" x14ac:dyDescent="0.25">
      <c r="A90" t="s">
        <v>2</v>
      </c>
      <c r="B90" t="s">
        <v>10</v>
      </c>
      <c r="C90">
        <v>259</v>
      </c>
      <c r="E90" t="s">
        <v>2</v>
      </c>
      <c r="F90" t="s">
        <v>32</v>
      </c>
      <c r="G90">
        <v>308</v>
      </c>
      <c r="J90" t="s">
        <v>38</v>
      </c>
      <c r="K90" t="s">
        <v>30</v>
      </c>
      <c r="L90">
        <v>2</v>
      </c>
    </row>
    <row r="91" spans="1:12" x14ac:dyDescent="0.25">
      <c r="A91" t="s">
        <v>0</v>
      </c>
      <c r="B91" t="s">
        <v>10</v>
      </c>
      <c r="C91">
        <v>119</v>
      </c>
      <c r="E91" t="s">
        <v>2</v>
      </c>
      <c r="F91" t="s">
        <v>17</v>
      </c>
      <c r="G91">
        <v>759</v>
      </c>
      <c r="J91" t="s">
        <v>38</v>
      </c>
      <c r="K91" t="s">
        <v>48</v>
      </c>
      <c r="L91">
        <v>7</v>
      </c>
    </row>
    <row r="92" spans="1:12" x14ac:dyDescent="0.25">
      <c r="A92" t="s">
        <v>3</v>
      </c>
      <c r="B92" t="s">
        <v>10</v>
      </c>
      <c r="C92">
        <v>70</v>
      </c>
      <c r="E92" t="s">
        <v>0</v>
      </c>
      <c r="F92" t="s">
        <v>31</v>
      </c>
      <c r="G92">
        <v>310</v>
      </c>
      <c r="J92" t="s">
        <v>38</v>
      </c>
      <c r="K92" t="s">
        <v>18</v>
      </c>
      <c r="L92">
        <v>2</v>
      </c>
    </row>
    <row r="93" spans="1:12" x14ac:dyDescent="0.25">
      <c r="A93" t="s">
        <v>3</v>
      </c>
      <c r="B93" t="s">
        <v>25</v>
      </c>
      <c r="C93">
        <v>230</v>
      </c>
      <c r="E93" t="s">
        <v>5</v>
      </c>
      <c r="F93" t="s">
        <v>31</v>
      </c>
      <c r="G93">
        <v>65</v>
      </c>
      <c r="J93" t="s">
        <v>38</v>
      </c>
      <c r="K93" t="s">
        <v>94</v>
      </c>
      <c r="L93">
        <v>3</v>
      </c>
    </row>
    <row r="94" spans="1:12" x14ac:dyDescent="0.25">
      <c r="A94" t="s">
        <v>2</v>
      </c>
      <c r="B94" t="s">
        <v>25</v>
      </c>
      <c r="C94">
        <v>624</v>
      </c>
      <c r="E94" t="s">
        <v>38</v>
      </c>
      <c r="F94" t="s">
        <v>17</v>
      </c>
      <c r="G94">
        <v>341</v>
      </c>
      <c r="J94" t="s">
        <v>38</v>
      </c>
      <c r="K94" t="s">
        <v>84</v>
      </c>
      <c r="L94">
        <v>8</v>
      </c>
    </row>
    <row r="95" spans="1:12" x14ac:dyDescent="0.25">
      <c r="A95" t="s">
        <v>0</v>
      </c>
      <c r="B95" t="s">
        <v>25</v>
      </c>
      <c r="C95">
        <v>382</v>
      </c>
      <c r="E95" t="s">
        <v>3</v>
      </c>
      <c r="F95" t="s">
        <v>31</v>
      </c>
      <c r="G95">
        <v>155</v>
      </c>
      <c r="J95" t="s">
        <v>38</v>
      </c>
      <c r="K95" t="s">
        <v>88</v>
      </c>
      <c r="L95">
        <v>1</v>
      </c>
    </row>
    <row r="96" spans="1:12" x14ac:dyDescent="0.25">
      <c r="A96" t="s">
        <v>5</v>
      </c>
      <c r="B96" t="s">
        <v>25</v>
      </c>
      <c r="C96">
        <v>52</v>
      </c>
      <c r="E96" t="s">
        <v>2</v>
      </c>
      <c r="F96" t="s">
        <v>31</v>
      </c>
      <c r="G96">
        <v>666</v>
      </c>
      <c r="J96" t="s">
        <v>38</v>
      </c>
      <c r="K96" t="s">
        <v>89</v>
      </c>
      <c r="L96">
        <v>1</v>
      </c>
    </row>
    <row r="97" spans="1:12" x14ac:dyDescent="0.25">
      <c r="A97" t="s">
        <v>5</v>
      </c>
      <c r="B97" t="s">
        <v>14</v>
      </c>
      <c r="C97">
        <v>150</v>
      </c>
      <c r="E97" t="s">
        <v>38</v>
      </c>
      <c r="F97" t="s">
        <v>31</v>
      </c>
      <c r="G97">
        <v>293</v>
      </c>
      <c r="J97" t="s">
        <v>38</v>
      </c>
      <c r="K97" t="s">
        <v>91</v>
      </c>
      <c r="L97">
        <v>1</v>
      </c>
    </row>
    <row r="98" spans="1:12" x14ac:dyDescent="0.25">
      <c r="A98" t="s">
        <v>2</v>
      </c>
      <c r="B98" t="s">
        <v>14</v>
      </c>
      <c r="C98">
        <v>4531</v>
      </c>
      <c r="E98" t="s">
        <v>38</v>
      </c>
      <c r="F98" t="s">
        <v>37</v>
      </c>
      <c r="G98">
        <v>76</v>
      </c>
      <c r="J98" t="s">
        <v>38</v>
      </c>
      <c r="K98" t="s">
        <v>92</v>
      </c>
      <c r="L98">
        <v>1</v>
      </c>
    </row>
    <row r="99" spans="1:12" x14ac:dyDescent="0.25">
      <c r="A99" t="s">
        <v>0</v>
      </c>
      <c r="B99" t="s">
        <v>14</v>
      </c>
      <c r="C99">
        <v>2580</v>
      </c>
      <c r="E99" t="s">
        <v>38</v>
      </c>
      <c r="F99" t="s">
        <v>13</v>
      </c>
      <c r="G99">
        <v>158</v>
      </c>
    </row>
    <row r="100" spans="1:12" x14ac:dyDescent="0.25">
      <c r="A100" t="s">
        <v>6</v>
      </c>
      <c r="B100" t="s">
        <v>32</v>
      </c>
      <c r="C100">
        <v>1497</v>
      </c>
      <c r="E100" t="s">
        <v>5</v>
      </c>
      <c r="F100" t="s">
        <v>13</v>
      </c>
      <c r="G100">
        <v>42</v>
      </c>
    </row>
    <row r="101" spans="1:12" x14ac:dyDescent="0.25">
      <c r="A101" t="s">
        <v>3</v>
      </c>
      <c r="B101" t="s">
        <v>32</v>
      </c>
      <c r="C101">
        <v>117</v>
      </c>
      <c r="E101" t="s">
        <v>6</v>
      </c>
      <c r="F101" t="s">
        <v>13</v>
      </c>
      <c r="G101">
        <v>1909</v>
      </c>
    </row>
    <row r="102" spans="1:12" x14ac:dyDescent="0.25">
      <c r="A102" t="s">
        <v>0</v>
      </c>
      <c r="B102" t="s">
        <v>32</v>
      </c>
      <c r="C102">
        <v>159</v>
      </c>
      <c r="E102" t="s">
        <v>0</v>
      </c>
      <c r="F102" t="s">
        <v>13</v>
      </c>
      <c r="G102">
        <v>238</v>
      </c>
    </row>
    <row r="103" spans="1:12" x14ac:dyDescent="0.25">
      <c r="A103" t="s">
        <v>5</v>
      </c>
      <c r="B103" t="s">
        <v>32</v>
      </c>
      <c r="C103">
        <v>43</v>
      </c>
      <c r="E103" t="s">
        <v>3</v>
      </c>
      <c r="F103" t="s">
        <v>13</v>
      </c>
      <c r="G103">
        <v>114</v>
      </c>
    </row>
    <row r="104" spans="1:12" x14ac:dyDescent="0.25">
      <c r="A104" t="s">
        <v>2</v>
      </c>
      <c r="B104" t="s">
        <v>32</v>
      </c>
      <c r="C104">
        <v>308</v>
      </c>
      <c r="E104" t="s">
        <v>2</v>
      </c>
      <c r="F104" t="s">
        <v>13</v>
      </c>
      <c r="G104">
        <v>451</v>
      </c>
    </row>
    <row r="105" spans="1:12" x14ac:dyDescent="0.25">
      <c r="A105" t="s">
        <v>6</v>
      </c>
      <c r="B105" t="s">
        <v>11</v>
      </c>
      <c r="C105">
        <v>1648</v>
      </c>
      <c r="E105" t="s">
        <v>38</v>
      </c>
      <c r="F105" t="s">
        <v>33</v>
      </c>
      <c r="G105">
        <v>109</v>
      </c>
    </row>
    <row r="106" spans="1:12" x14ac:dyDescent="0.25">
      <c r="A106" t="s">
        <v>0</v>
      </c>
      <c r="B106" t="s">
        <v>30</v>
      </c>
      <c r="C106">
        <v>1062</v>
      </c>
      <c r="E106" t="s">
        <v>5</v>
      </c>
      <c r="F106" t="s">
        <v>17</v>
      </c>
      <c r="G106">
        <v>93</v>
      </c>
    </row>
    <row r="107" spans="1:12" x14ac:dyDescent="0.25">
      <c r="A107" t="s">
        <v>5</v>
      </c>
      <c r="B107" t="s">
        <v>30</v>
      </c>
      <c r="C107">
        <v>74</v>
      </c>
      <c r="E107" t="s">
        <v>2</v>
      </c>
      <c r="F107" t="s">
        <v>33</v>
      </c>
      <c r="G107">
        <v>376</v>
      </c>
    </row>
    <row r="108" spans="1:12" x14ac:dyDescent="0.25">
      <c r="A108" t="s">
        <v>2</v>
      </c>
      <c r="B108" t="s">
        <v>30</v>
      </c>
      <c r="C108">
        <v>1715</v>
      </c>
      <c r="E108" t="s">
        <v>5</v>
      </c>
      <c r="F108" t="s">
        <v>33</v>
      </c>
      <c r="G108">
        <v>37</v>
      </c>
    </row>
    <row r="109" spans="1:12" x14ac:dyDescent="0.25">
      <c r="A109" t="s">
        <v>0</v>
      </c>
      <c r="B109" t="s">
        <v>19</v>
      </c>
      <c r="C109">
        <v>584</v>
      </c>
      <c r="E109" t="s">
        <v>0</v>
      </c>
      <c r="F109" t="s">
        <v>33</v>
      </c>
      <c r="G109">
        <v>167</v>
      </c>
    </row>
    <row r="110" spans="1:12" x14ac:dyDescent="0.25">
      <c r="A110" t="s">
        <v>6</v>
      </c>
      <c r="B110" t="s">
        <v>19</v>
      </c>
      <c r="C110">
        <v>3158</v>
      </c>
      <c r="E110" t="s">
        <v>5</v>
      </c>
      <c r="F110" t="s">
        <v>14</v>
      </c>
      <c r="G110">
        <v>150</v>
      </c>
    </row>
    <row r="111" spans="1:12" x14ac:dyDescent="0.25">
      <c r="A111" t="s">
        <v>5</v>
      </c>
      <c r="B111" t="s">
        <v>19</v>
      </c>
      <c r="C111">
        <v>120</v>
      </c>
      <c r="E111" t="s">
        <v>2</v>
      </c>
      <c r="F111" t="s">
        <v>14</v>
      </c>
      <c r="G111">
        <v>4531</v>
      </c>
    </row>
    <row r="112" spans="1:12" x14ac:dyDescent="0.25">
      <c r="A112" t="s">
        <v>3</v>
      </c>
      <c r="B112" t="s">
        <v>19</v>
      </c>
      <c r="C112">
        <v>268</v>
      </c>
      <c r="E112" t="s">
        <v>0</v>
      </c>
      <c r="F112" t="s">
        <v>14</v>
      </c>
      <c r="G112">
        <v>2580</v>
      </c>
    </row>
    <row r="113" spans="1:7" x14ac:dyDescent="0.25">
      <c r="A113" t="s">
        <v>5</v>
      </c>
      <c r="B113" t="s">
        <v>27</v>
      </c>
      <c r="C113">
        <v>70</v>
      </c>
      <c r="E113" t="s">
        <v>6</v>
      </c>
      <c r="F113" t="s">
        <v>15</v>
      </c>
      <c r="G113">
        <v>2295</v>
      </c>
    </row>
    <row r="114" spans="1:7" x14ac:dyDescent="0.25">
      <c r="A114" t="s">
        <v>2</v>
      </c>
      <c r="B114" t="s">
        <v>4</v>
      </c>
      <c r="C114">
        <v>748</v>
      </c>
      <c r="E114" t="s">
        <v>38</v>
      </c>
      <c r="F114" t="s">
        <v>7</v>
      </c>
      <c r="G114">
        <v>68</v>
      </c>
    </row>
    <row r="115" spans="1:7" x14ac:dyDescent="0.25">
      <c r="A115" t="s">
        <v>5</v>
      </c>
      <c r="B115" t="s">
        <v>4</v>
      </c>
      <c r="C115">
        <v>41</v>
      </c>
      <c r="E115" t="s">
        <v>0</v>
      </c>
      <c r="F115" t="s">
        <v>7</v>
      </c>
      <c r="G115">
        <v>100</v>
      </c>
    </row>
    <row r="116" spans="1:7" x14ac:dyDescent="0.25">
      <c r="A116" t="s">
        <v>0</v>
      </c>
      <c r="B116" t="s">
        <v>4</v>
      </c>
      <c r="C116">
        <v>345</v>
      </c>
      <c r="E116" t="s">
        <v>6</v>
      </c>
      <c r="F116" t="s">
        <v>21</v>
      </c>
      <c r="G116">
        <v>2464</v>
      </c>
    </row>
    <row r="117" spans="1:7" x14ac:dyDescent="0.25">
      <c r="A117" t="s">
        <v>3</v>
      </c>
      <c r="B117" t="s">
        <v>8</v>
      </c>
      <c r="C117">
        <v>221</v>
      </c>
      <c r="E117" t="s">
        <v>6</v>
      </c>
      <c r="F117" t="s">
        <v>16</v>
      </c>
      <c r="G117">
        <v>1882</v>
      </c>
    </row>
    <row r="118" spans="1:7" x14ac:dyDescent="0.25">
      <c r="A118" t="s">
        <v>5</v>
      </c>
      <c r="B118" t="s">
        <v>8</v>
      </c>
      <c r="C118">
        <v>74</v>
      </c>
      <c r="E118" t="s">
        <v>3</v>
      </c>
      <c r="F118" t="s">
        <v>7</v>
      </c>
      <c r="G118">
        <v>100</v>
      </c>
    </row>
    <row r="119" spans="1:7" x14ac:dyDescent="0.25">
      <c r="A119" t="s">
        <v>2</v>
      </c>
      <c r="B119" t="s">
        <v>8</v>
      </c>
      <c r="C119">
        <v>416</v>
      </c>
      <c r="E119" t="s">
        <v>2</v>
      </c>
      <c r="F119" t="s">
        <v>7</v>
      </c>
      <c r="G119">
        <v>257</v>
      </c>
    </row>
    <row r="120" spans="1:7" x14ac:dyDescent="0.25">
      <c r="A120" t="s">
        <v>0</v>
      </c>
      <c r="B120" t="s">
        <v>8</v>
      </c>
      <c r="C120">
        <v>304</v>
      </c>
      <c r="E120" t="s">
        <v>6</v>
      </c>
      <c r="F120" t="s">
        <v>25</v>
      </c>
      <c r="G120">
        <v>2109</v>
      </c>
    </row>
    <row r="121" spans="1:7" x14ac:dyDescent="0.25">
      <c r="A121" t="s">
        <v>3</v>
      </c>
      <c r="B121" t="s">
        <v>11</v>
      </c>
      <c r="C121">
        <v>177</v>
      </c>
      <c r="E121" t="s">
        <v>6</v>
      </c>
      <c r="F121" t="s">
        <v>29</v>
      </c>
      <c r="G121">
        <v>2052</v>
      </c>
    </row>
    <row r="122" spans="1:7" x14ac:dyDescent="0.25">
      <c r="A122" t="s">
        <v>2</v>
      </c>
      <c r="B122" t="s">
        <v>11</v>
      </c>
      <c r="C122">
        <v>438</v>
      </c>
      <c r="E122" t="s">
        <v>5</v>
      </c>
      <c r="F122" t="s">
        <v>7</v>
      </c>
      <c r="G122">
        <v>23</v>
      </c>
    </row>
    <row r="123" spans="1:7" x14ac:dyDescent="0.25">
      <c r="A123" t="s">
        <v>0</v>
      </c>
      <c r="B123" t="s">
        <v>11</v>
      </c>
      <c r="C123">
        <v>185</v>
      </c>
      <c r="E123" t="s">
        <v>0</v>
      </c>
      <c r="F123" t="s">
        <v>20</v>
      </c>
      <c r="G123">
        <v>308</v>
      </c>
    </row>
    <row r="124" spans="1:7" x14ac:dyDescent="0.25">
      <c r="A124" t="s">
        <v>5</v>
      </c>
      <c r="B124" t="s">
        <v>11</v>
      </c>
      <c r="C124">
        <v>31</v>
      </c>
      <c r="E124" t="s">
        <v>2</v>
      </c>
      <c r="F124" t="s">
        <v>20</v>
      </c>
      <c r="G124">
        <v>556</v>
      </c>
    </row>
    <row r="125" spans="1:7" x14ac:dyDescent="0.25">
      <c r="A125" t="s">
        <v>6</v>
      </c>
      <c r="B125" t="s">
        <v>37</v>
      </c>
      <c r="C125">
        <v>1320</v>
      </c>
      <c r="E125" t="s">
        <v>38</v>
      </c>
      <c r="F125" t="s">
        <v>20</v>
      </c>
      <c r="G125">
        <v>198</v>
      </c>
    </row>
    <row r="126" spans="1:7" x14ac:dyDescent="0.25">
      <c r="A126" t="s">
        <v>5</v>
      </c>
      <c r="B126" t="s">
        <v>13</v>
      </c>
      <c r="C126">
        <v>42</v>
      </c>
      <c r="E126" t="s">
        <v>3</v>
      </c>
      <c r="F126" t="s">
        <v>20</v>
      </c>
      <c r="G126">
        <v>264</v>
      </c>
    </row>
    <row r="127" spans="1:7" x14ac:dyDescent="0.25">
      <c r="A127" t="s">
        <v>6</v>
      </c>
      <c r="B127" t="s">
        <v>13</v>
      </c>
      <c r="C127">
        <v>1909</v>
      </c>
      <c r="E127" t="s">
        <v>5</v>
      </c>
      <c r="F127" t="s">
        <v>20</v>
      </c>
      <c r="G127">
        <v>61</v>
      </c>
    </row>
    <row r="128" spans="1:7" x14ac:dyDescent="0.25">
      <c r="A128" t="s">
        <v>0</v>
      </c>
      <c r="B128" t="s">
        <v>13</v>
      </c>
      <c r="C128">
        <v>238</v>
      </c>
      <c r="E128" t="s">
        <v>5</v>
      </c>
      <c r="F128" t="s">
        <v>22</v>
      </c>
      <c r="G128">
        <v>61</v>
      </c>
    </row>
    <row r="129" spans="1:7" x14ac:dyDescent="0.25">
      <c r="A129" t="s">
        <v>3</v>
      </c>
      <c r="B129" t="s">
        <v>13</v>
      </c>
      <c r="C129">
        <v>114</v>
      </c>
      <c r="E129" t="s">
        <v>38</v>
      </c>
      <c r="F129" t="s">
        <v>18</v>
      </c>
      <c r="G129">
        <v>558</v>
      </c>
    </row>
    <row r="130" spans="1:7" x14ac:dyDescent="0.25">
      <c r="A130" t="s">
        <v>3</v>
      </c>
      <c r="B130" t="s">
        <v>37</v>
      </c>
      <c r="C130">
        <v>100</v>
      </c>
      <c r="E130" t="s">
        <v>5</v>
      </c>
      <c r="F130" t="s">
        <v>18</v>
      </c>
      <c r="G130">
        <v>52</v>
      </c>
    </row>
    <row r="131" spans="1:7" x14ac:dyDescent="0.25">
      <c r="A131" t="s">
        <v>2</v>
      </c>
      <c r="B131" t="s">
        <v>13</v>
      </c>
      <c r="C131">
        <v>451</v>
      </c>
      <c r="E131" t="s">
        <v>2</v>
      </c>
      <c r="F131" t="s">
        <v>18</v>
      </c>
      <c r="G131">
        <v>1227</v>
      </c>
    </row>
    <row r="132" spans="1:7" x14ac:dyDescent="0.25">
      <c r="A132" t="s">
        <v>5</v>
      </c>
      <c r="B132" t="s">
        <v>26</v>
      </c>
      <c r="C132">
        <v>78</v>
      </c>
      <c r="E132" t="s">
        <v>0</v>
      </c>
      <c r="F132" t="s">
        <v>18</v>
      </c>
      <c r="G132">
        <v>852</v>
      </c>
    </row>
    <row r="133" spans="1:7" x14ac:dyDescent="0.25">
      <c r="A133" t="s">
        <v>0</v>
      </c>
      <c r="B133" t="s">
        <v>26</v>
      </c>
      <c r="C133">
        <v>673</v>
      </c>
      <c r="E133" t="s">
        <v>0</v>
      </c>
      <c r="F133" t="s">
        <v>17</v>
      </c>
      <c r="G133">
        <v>436</v>
      </c>
    </row>
    <row r="134" spans="1:7" x14ac:dyDescent="0.25">
      <c r="A134" t="s">
        <v>2</v>
      </c>
      <c r="B134" t="s">
        <v>26</v>
      </c>
      <c r="C134">
        <v>1060</v>
      </c>
      <c r="E134" t="s">
        <v>3</v>
      </c>
      <c r="F134" t="s">
        <v>17</v>
      </c>
      <c r="G134">
        <v>218</v>
      </c>
    </row>
    <row r="135" spans="1:7" x14ac:dyDescent="0.25">
      <c r="A135" t="s">
        <v>3</v>
      </c>
      <c r="B135" t="s">
        <v>33</v>
      </c>
      <c r="C135">
        <v>130</v>
      </c>
      <c r="E135" t="s">
        <v>2</v>
      </c>
      <c r="F135" t="s">
        <v>15</v>
      </c>
      <c r="G135">
        <v>613</v>
      </c>
    </row>
    <row r="136" spans="1:7" x14ac:dyDescent="0.25">
      <c r="A136" t="s">
        <v>2</v>
      </c>
      <c r="B136" t="s">
        <v>33</v>
      </c>
      <c r="C136">
        <v>376</v>
      </c>
      <c r="E136" t="s">
        <v>5</v>
      </c>
      <c r="F136" t="s">
        <v>15</v>
      </c>
      <c r="G136">
        <v>57</v>
      </c>
    </row>
    <row r="137" spans="1:7" x14ac:dyDescent="0.25">
      <c r="A137" t="s">
        <v>5</v>
      </c>
      <c r="B137" t="s">
        <v>33</v>
      </c>
      <c r="C137">
        <v>37</v>
      </c>
      <c r="E137" t="s">
        <v>3</v>
      </c>
      <c r="F137" t="s">
        <v>15</v>
      </c>
      <c r="G137">
        <v>197</v>
      </c>
    </row>
    <row r="138" spans="1:7" x14ac:dyDescent="0.25">
      <c r="A138" t="s">
        <v>6</v>
      </c>
      <c r="B138" t="s">
        <v>33</v>
      </c>
      <c r="C138">
        <v>1628</v>
      </c>
      <c r="E138" t="s">
        <v>38</v>
      </c>
      <c r="F138" t="s">
        <v>15</v>
      </c>
      <c r="G138">
        <v>304</v>
      </c>
    </row>
    <row r="139" spans="1:7" x14ac:dyDescent="0.25">
      <c r="A139" t="s">
        <v>0</v>
      </c>
      <c r="B139" t="s">
        <v>33</v>
      </c>
      <c r="C139">
        <v>167</v>
      </c>
      <c r="E139" t="s">
        <v>0</v>
      </c>
      <c r="F139" t="s">
        <v>15</v>
      </c>
      <c r="G139">
        <v>499</v>
      </c>
    </row>
    <row r="140" spans="1:7" x14ac:dyDescent="0.25">
      <c r="A140" t="s">
        <v>5</v>
      </c>
      <c r="B140" t="s">
        <v>37</v>
      </c>
      <c r="C140">
        <v>40</v>
      </c>
      <c r="E140" t="s">
        <v>38</v>
      </c>
      <c r="F140" t="s">
        <v>25</v>
      </c>
      <c r="G140">
        <v>210</v>
      </c>
    </row>
    <row r="141" spans="1:7" x14ac:dyDescent="0.25">
      <c r="A141" t="s">
        <v>0</v>
      </c>
      <c r="B141" t="s">
        <v>17</v>
      </c>
      <c r="C141">
        <v>436</v>
      </c>
      <c r="E141" t="s">
        <v>3</v>
      </c>
      <c r="F141" t="s">
        <v>25</v>
      </c>
      <c r="G141">
        <v>230</v>
      </c>
    </row>
    <row r="142" spans="1:7" x14ac:dyDescent="0.25">
      <c r="A142" t="s">
        <v>0</v>
      </c>
      <c r="B142" t="s">
        <v>37</v>
      </c>
      <c r="C142">
        <v>124</v>
      </c>
      <c r="E142" t="s">
        <v>0</v>
      </c>
      <c r="F142" t="s">
        <v>25</v>
      </c>
      <c r="G142">
        <v>382</v>
      </c>
    </row>
    <row r="143" spans="1:7" x14ac:dyDescent="0.25">
      <c r="A143" t="s">
        <v>2</v>
      </c>
      <c r="B143" t="s">
        <v>37</v>
      </c>
      <c r="C143">
        <v>272</v>
      </c>
      <c r="E143" t="s">
        <v>2</v>
      </c>
      <c r="F143" t="s">
        <v>25</v>
      </c>
      <c r="G143">
        <v>624</v>
      </c>
    </row>
    <row r="144" spans="1:7" x14ac:dyDescent="0.25">
      <c r="A144" t="s">
        <v>5</v>
      </c>
      <c r="B144" t="s">
        <v>17</v>
      </c>
      <c r="C144">
        <v>93</v>
      </c>
      <c r="E144" t="s">
        <v>3</v>
      </c>
      <c r="F144" t="s">
        <v>21</v>
      </c>
      <c r="G144">
        <v>225</v>
      </c>
    </row>
    <row r="145" spans="1:7" x14ac:dyDescent="0.25">
      <c r="A145" t="s">
        <v>3</v>
      </c>
      <c r="B145" t="s">
        <v>17</v>
      </c>
      <c r="C145">
        <v>218</v>
      </c>
      <c r="E145" t="s">
        <v>5</v>
      </c>
      <c r="F145" t="s">
        <v>25</v>
      </c>
      <c r="G145">
        <v>52</v>
      </c>
    </row>
    <row r="146" spans="1:7" x14ac:dyDescent="0.25">
      <c r="A146" t="s">
        <v>6</v>
      </c>
      <c r="B146" t="s">
        <v>9</v>
      </c>
      <c r="C146">
        <v>1182</v>
      </c>
      <c r="E146" t="s">
        <v>2</v>
      </c>
      <c r="F146" t="s">
        <v>28</v>
      </c>
      <c r="G146">
        <v>535</v>
      </c>
    </row>
    <row r="147" spans="1:7" x14ac:dyDescent="0.25">
      <c r="A147" t="s">
        <v>2</v>
      </c>
      <c r="B147" t="s">
        <v>9</v>
      </c>
      <c r="C147">
        <v>352</v>
      </c>
      <c r="E147" t="s">
        <v>0</v>
      </c>
      <c r="F147" t="s">
        <v>28</v>
      </c>
      <c r="G147">
        <v>328</v>
      </c>
    </row>
    <row r="148" spans="1:7" x14ac:dyDescent="0.25">
      <c r="A148" t="s">
        <v>5</v>
      </c>
      <c r="B148" t="s">
        <v>9</v>
      </c>
      <c r="C148">
        <v>42</v>
      </c>
      <c r="E148" t="s">
        <v>5</v>
      </c>
      <c r="F148" t="s">
        <v>28</v>
      </c>
      <c r="G148">
        <v>59</v>
      </c>
    </row>
    <row r="149" spans="1:7" x14ac:dyDescent="0.25">
      <c r="A149" t="s">
        <v>3</v>
      </c>
      <c r="B149" t="s">
        <v>9</v>
      </c>
      <c r="C149">
        <v>123</v>
      </c>
      <c r="E149" t="s">
        <v>38</v>
      </c>
      <c r="F149" t="s">
        <v>28</v>
      </c>
      <c r="G149">
        <v>211</v>
      </c>
    </row>
    <row r="150" spans="1:7" x14ac:dyDescent="0.25">
      <c r="A150" t="s">
        <v>0</v>
      </c>
      <c r="B150" t="s">
        <v>9</v>
      </c>
      <c r="C150">
        <v>124</v>
      </c>
      <c r="E150" t="s">
        <v>3</v>
      </c>
      <c r="F150" t="s">
        <v>28</v>
      </c>
      <c r="G150">
        <v>213</v>
      </c>
    </row>
    <row r="151" spans="1:7" x14ac:dyDescent="0.25">
      <c r="E151" t="s">
        <v>5</v>
      </c>
      <c r="F151" t="s">
        <v>26</v>
      </c>
      <c r="G151">
        <v>78</v>
      </c>
    </row>
    <row r="152" spans="1:7" x14ac:dyDescent="0.25">
      <c r="E152" t="s">
        <v>38</v>
      </c>
      <c r="F152" t="s">
        <v>12</v>
      </c>
      <c r="G152">
        <v>110</v>
      </c>
    </row>
    <row r="153" spans="1:7" x14ac:dyDescent="0.25">
      <c r="E153" t="s">
        <v>38</v>
      </c>
      <c r="F153" t="s">
        <v>29</v>
      </c>
      <c r="G153">
        <v>248</v>
      </c>
    </row>
    <row r="154" spans="1:7" x14ac:dyDescent="0.25">
      <c r="E154" t="s">
        <v>3</v>
      </c>
      <c r="F154" t="s">
        <v>12</v>
      </c>
      <c r="G154">
        <v>86</v>
      </c>
    </row>
    <row r="155" spans="1:7" x14ac:dyDescent="0.25">
      <c r="E155" t="s">
        <v>5</v>
      </c>
      <c r="F155" t="s">
        <v>12</v>
      </c>
      <c r="G155">
        <v>40</v>
      </c>
    </row>
    <row r="156" spans="1:7" x14ac:dyDescent="0.25">
      <c r="E156" t="s">
        <v>3</v>
      </c>
      <c r="F156" t="s">
        <v>29</v>
      </c>
      <c r="G156">
        <v>148</v>
      </c>
    </row>
    <row r="157" spans="1:7" x14ac:dyDescent="0.25">
      <c r="E157" t="s">
        <v>0</v>
      </c>
      <c r="F157" t="s">
        <v>29</v>
      </c>
      <c r="G157">
        <v>301</v>
      </c>
    </row>
    <row r="158" spans="1:7" x14ac:dyDescent="0.25">
      <c r="E158" t="s">
        <v>0</v>
      </c>
      <c r="F158" t="s">
        <v>12</v>
      </c>
      <c r="G158">
        <v>160</v>
      </c>
    </row>
    <row r="159" spans="1:7" x14ac:dyDescent="0.25">
      <c r="E159" t="s">
        <v>2</v>
      </c>
      <c r="F159" t="s">
        <v>29</v>
      </c>
      <c r="G159">
        <v>563</v>
      </c>
    </row>
    <row r="160" spans="1:7" x14ac:dyDescent="0.25">
      <c r="E160" t="s">
        <v>5</v>
      </c>
      <c r="F160" t="s">
        <v>29</v>
      </c>
      <c r="G160">
        <v>63</v>
      </c>
    </row>
    <row r="161" spans="5:7" x14ac:dyDescent="0.25">
      <c r="E161" t="s">
        <v>3</v>
      </c>
      <c r="F161" t="s">
        <v>26</v>
      </c>
      <c r="G161">
        <v>216</v>
      </c>
    </row>
    <row r="162" spans="5:7" x14ac:dyDescent="0.25">
      <c r="E162" t="s">
        <v>38</v>
      </c>
      <c r="F162" t="s">
        <v>21</v>
      </c>
      <c r="G162">
        <v>250</v>
      </c>
    </row>
    <row r="163" spans="5:7" x14ac:dyDescent="0.25">
      <c r="E163" t="s">
        <v>0</v>
      </c>
      <c r="F163" t="s">
        <v>22</v>
      </c>
      <c r="G163">
        <v>247</v>
      </c>
    </row>
    <row r="164" spans="5:7" x14ac:dyDescent="0.25">
      <c r="E164" t="s">
        <v>2</v>
      </c>
      <c r="F164" t="s">
        <v>21</v>
      </c>
      <c r="G164">
        <v>659</v>
      </c>
    </row>
    <row r="165" spans="5:7" x14ac:dyDescent="0.25">
      <c r="E165" t="s">
        <v>5</v>
      </c>
      <c r="F165" t="s">
        <v>21</v>
      </c>
      <c r="G165">
        <v>61</v>
      </c>
    </row>
    <row r="166" spans="5:7" x14ac:dyDescent="0.25">
      <c r="E166" t="s">
        <v>0</v>
      </c>
      <c r="F166" t="s">
        <v>21</v>
      </c>
      <c r="G166">
        <v>465</v>
      </c>
    </row>
    <row r="167" spans="5:7" x14ac:dyDescent="0.25">
      <c r="E167" t="s">
        <v>6</v>
      </c>
      <c r="F167" t="s">
        <v>9</v>
      </c>
      <c r="G167">
        <v>1182</v>
      </c>
    </row>
    <row r="168" spans="5:7" x14ac:dyDescent="0.25">
      <c r="E168" t="s">
        <v>5</v>
      </c>
      <c r="F168" t="s">
        <v>9</v>
      </c>
      <c r="G168">
        <v>42</v>
      </c>
    </row>
    <row r="169" spans="5:7" x14ac:dyDescent="0.25">
      <c r="E169" t="s">
        <v>2</v>
      </c>
      <c r="F169" t="s">
        <v>22</v>
      </c>
      <c r="G169">
        <v>391</v>
      </c>
    </row>
    <row r="170" spans="5:7" x14ac:dyDescent="0.25">
      <c r="E170" t="s">
        <v>3</v>
      </c>
      <c r="F170" t="s">
        <v>22</v>
      </c>
      <c r="G170">
        <v>122</v>
      </c>
    </row>
    <row r="171" spans="5:7" x14ac:dyDescent="0.25">
      <c r="E171" t="s">
        <v>38</v>
      </c>
      <c r="F171" t="s">
        <v>22</v>
      </c>
      <c r="G171">
        <v>137</v>
      </c>
    </row>
    <row r="172" spans="5:7" x14ac:dyDescent="0.25">
      <c r="E172" t="s">
        <v>38</v>
      </c>
      <c r="F172" t="s">
        <v>9</v>
      </c>
      <c r="G172">
        <v>102</v>
      </c>
    </row>
    <row r="173" spans="5:7" x14ac:dyDescent="0.25">
      <c r="E173" t="s">
        <v>2</v>
      </c>
      <c r="F173" t="s">
        <v>9</v>
      </c>
      <c r="G173">
        <v>352</v>
      </c>
    </row>
    <row r="174" spans="5:7" x14ac:dyDescent="0.25">
      <c r="E174" t="s">
        <v>3</v>
      </c>
      <c r="F174" t="s">
        <v>9</v>
      </c>
      <c r="G174">
        <v>123</v>
      </c>
    </row>
    <row r="175" spans="5:7" x14ac:dyDescent="0.25">
      <c r="E175" t="s">
        <v>0</v>
      </c>
      <c r="F175" t="s">
        <v>9</v>
      </c>
      <c r="G175">
        <v>124</v>
      </c>
    </row>
    <row r="176" spans="5:7" x14ac:dyDescent="0.25">
      <c r="E176" t="s">
        <v>5</v>
      </c>
      <c r="F176" t="s">
        <v>16</v>
      </c>
      <c r="G176">
        <v>64</v>
      </c>
    </row>
    <row r="177" spans="5:7" x14ac:dyDescent="0.25">
      <c r="E177" t="s">
        <v>0</v>
      </c>
      <c r="F177" t="s">
        <v>16</v>
      </c>
      <c r="G177">
        <v>310</v>
      </c>
    </row>
    <row r="178" spans="5:7" x14ac:dyDescent="0.25">
      <c r="E178" t="s">
        <v>3</v>
      </c>
      <c r="F178" t="s">
        <v>16</v>
      </c>
      <c r="G178">
        <v>192</v>
      </c>
    </row>
    <row r="179" spans="5:7" x14ac:dyDescent="0.25">
      <c r="E179" t="s">
        <v>38</v>
      </c>
      <c r="F179" t="s">
        <v>16</v>
      </c>
      <c r="G179">
        <v>160</v>
      </c>
    </row>
    <row r="180" spans="5:7" x14ac:dyDescent="0.25">
      <c r="E180" t="s">
        <v>2</v>
      </c>
      <c r="F180" t="s">
        <v>16</v>
      </c>
      <c r="G180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6651-4979-4E2F-92B9-8E2C4279BADD}">
  <dimension ref="A1:C181"/>
  <sheetViews>
    <sheetView workbookViewId="0">
      <selection activeCell="A2" sqref="A2:C181"/>
    </sheetView>
  </sheetViews>
  <sheetFormatPr defaultRowHeight="15" x14ac:dyDescent="0.25"/>
  <cols>
    <col min="1" max="1" width="26.7109375" customWidth="1"/>
    <col min="2" max="2" width="19" style="1" customWidth="1"/>
    <col min="3" max="3" width="15" customWidth="1"/>
  </cols>
  <sheetData>
    <row r="1" spans="1:3" x14ac:dyDescent="0.25">
      <c r="A1" t="s">
        <v>34</v>
      </c>
      <c r="B1" s="1" t="s">
        <v>35</v>
      </c>
      <c r="C1" t="s">
        <v>36</v>
      </c>
    </row>
    <row r="2" spans="1:3" x14ac:dyDescent="0.25">
      <c r="A2" t="s">
        <v>3</v>
      </c>
      <c r="B2" t="s">
        <v>4</v>
      </c>
      <c r="C2">
        <v>176</v>
      </c>
    </row>
    <row r="3" spans="1:3" x14ac:dyDescent="0.25">
      <c r="A3" t="s">
        <v>3</v>
      </c>
      <c r="B3" t="s">
        <v>1</v>
      </c>
      <c r="C3">
        <v>759</v>
      </c>
    </row>
    <row r="4" spans="1:3" x14ac:dyDescent="0.25">
      <c r="A4" t="s">
        <v>3</v>
      </c>
      <c r="B4" t="s">
        <v>14</v>
      </c>
      <c r="C4">
        <v>904</v>
      </c>
    </row>
    <row r="5" spans="1:3" x14ac:dyDescent="0.25">
      <c r="A5" t="s">
        <v>3</v>
      </c>
      <c r="B5" t="s">
        <v>30</v>
      </c>
      <c r="C5">
        <v>451</v>
      </c>
    </row>
    <row r="6" spans="1:3" x14ac:dyDescent="0.25">
      <c r="A6" t="s">
        <v>3</v>
      </c>
      <c r="B6" t="s">
        <v>18</v>
      </c>
      <c r="C6">
        <v>307</v>
      </c>
    </row>
    <row r="7" spans="1:3" x14ac:dyDescent="0.25">
      <c r="A7" t="s">
        <v>3</v>
      </c>
      <c r="B7" t="s">
        <v>19</v>
      </c>
      <c r="C7">
        <v>268</v>
      </c>
    </row>
    <row r="8" spans="1:3" x14ac:dyDescent="0.25">
      <c r="A8" t="s">
        <v>3</v>
      </c>
      <c r="B8" t="s">
        <v>17</v>
      </c>
      <c r="C8">
        <v>218</v>
      </c>
    </row>
    <row r="9" spans="1:3" x14ac:dyDescent="0.25">
      <c r="A9" t="s">
        <v>3</v>
      </c>
      <c r="B9" t="s">
        <v>31</v>
      </c>
      <c r="C9">
        <v>155</v>
      </c>
    </row>
    <row r="10" spans="1:3" x14ac:dyDescent="0.25">
      <c r="A10" t="s">
        <v>3</v>
      </c>
      <c r="B10" t="s">
        <v>26</v>
      </c>
      <c r="C10">
        <v>216</v>
      </c>
    </row>
    <row r="11" spans="1:3" x14ac:dyDescent="0.25">
      <c r="A11" t="s">
        <v>3</v>
      </c>
      <c r="B11" t="s">
        <v>23</v>
      </c>
      <c r="C11">
        <v>270</v>
      </c>
    </row>
    <row r="12" spans="1:3" x14ac:dyDescent="0.25">
      <c r="A12" t="s">
        <v>3</v>
      </c>
      <c r="B12" t="s">
        <v>27</v>
      </c>
      <c r="C12">
        <v>207</v>
      </c>
    </row>
    <row r="13" spans="1:3" x14ac:dyDescent="0.25">
      <c r="A13" t="s">
        <v>3</v>
      </c>
      <c r="B13" t="s">
        <v>24</v>
      </c>
      <c r="C13">
        <v>245</v>
      </c>
    </row>
    <row r="14" spans="1:3" x14ac:dyDescent="0.25">
      <c r="A14" t="s">
        <v>3</v>
      </c>
      <c r="B14" t="s">
        <v>28</v>
      </c>
      <c r="C14">
        <v>213</v>
      </c>
    </row>
    <row r="15" spans="1:3" x14ac:dyDescent="0.25">
      <c r="A15" t="s">
        <v>3</v>
      </c>
      <c r="B15" t="s">
        <v>15</v>
      </c>
      <c r="C15">
        <v>197</v>
      </c>
    </row>
    <row r="16" spans="1:3" x14ac:dyDescent="0.25">
      <c r="A16" t="s">
        <v>3</v>
      </c>
      <c r="B16" t="s">
        <v>29</v>
      </c>
      <c r="C16">
        <v>148</v>
      </c>
    </row>
    <row r="17" spans="1:3" x14ac:dyDescent="0.25">
      <c r="A17" t="s">
        <v>3</v>
      </c>
      <c r="B17" t="s">
        <v>22</v>
      </c>
      <c r="C17">
        <v>122</v>
      </c>
    </row>
    <row r="18" spans="1:3" x14ac:dyDescent="0.25">
      <c r="A18" t="s">
        <v>3</v>
      </c>
      <c r="B18" t="s">
        <v>21</v>
      </c>
      <c r="C18">
        <v>225</v>
      </c>
    </row>
    <row r="19" spans="1:3" x14ac:dyDescent="0.25">
      <c r="A19" t="s">
        <v>3</v>
      </c>
      <c r="B19" t="s">
        <v>25</v>
      </c>
      <c r="C19">
        <v>230</v>
      </c>
    </row>
    <row r="20" spans="1:3" x14ac:dyDescent="0.25">
      <c r="A20" t="s">
        <v>3</v>
      </c>
      <c r="B20" t="s">
        <v>20</v>
      </c>
      <c r="C20">
        <v>264</v>
      </c>
    </row>
    <row r="21" spans="1:3" x14ac:dyDescent="0.25">
      <c r="A21" t="s">
        <v>3</v>
      </c>
      <c r="B21" t="s">
        <v>8</v>
      </c>
      <c r="C21">
        <v>221</v>
      </c>
    </row>
    <row r="22" spans="1:3" x14ac:dyDescent="0.25">
      <c r="A22" t="s">
        <v>3</v>
      </c>
      <c r="B22" t="s">
        <v>16</v>
      </c>
      <c r="C22">
        <v>192</v>
      </c>
    </row>
    <row r="23" spans="1:3" x14ac:dyDescent="0.25">
      <c r="A23" t="s">
        <v>3</v>
      </c>
      <c r="B23" t="s">
        <v>12</v>
      </c>
      <c r="C23">
        <v>86</v>
      </c>
    </row>
    <row r="24" spans="1:3" x14ac:dyDescent="0.25">
      <c r="A24" t="s">
        <v>3</v>
      </c>
      <c r="B24" t="s">
        <v>10</v>
      </c>
      <c r="C24">
        <v>70</v>
      </c>
    </row>
    <row r="25" spans="1:3" x14ac:dyDescent="0.25">
      <c r="A25" t="s">
        <v>3</v>
      </c>
      <c r="B25" t="s">
        <v>7</v>
      </c>
      <c r="C25">
        <v>100</v>
      </c>
    </row>
    <row r="26" spans="1:3" x14ac:dyDescent="0.25">
      <c r="A26" t="s">
        <v>3</v>
      </c>
      <c r="B26" t="s">
        <v>32</v>
      </c>
      <c r="C26">
        <v>117</v>
      </c>
    </row>
    <row r="27" spans="1:3" x14ac:dyDescent="0.25">
      <c r="A27" t="s">
        <v>3</v>
      </c>
      <c r="B27" t="s">
        <v>11</v>
      </c>
      <c r="C27">
        <v>177</v>
      </c>
    </row>
    <row r="28" spans="1:3" x14ac:dyDescent="0.25">
      <c r="A28" t="s">
        <v>3</v>
      </c>
      <c r="B28" t="s">
        <v>33</v>
      </c>
      <c r="C28">
        <v>130</v>
      </c>
    </row>
    <row r="29" spans="1:3" x14ac:dyDescent="0.25">
      <c r="A29" t="s">
        <v>3</v>
      </c>
      <c r="B29" t="s">
        <v>37</v>
      </c>
      <c r="C29">
        <v>100</v>
      </c>
    </row>
    <row r="30" spans="1:3" x14ac:dyDescent="0.25">
      <c r="A30" t="s">
        <v>3</v>
      </c>
      <c r="B30" t="s">
        <v>13</v>
      </c>
      <c r="C30">
        <v>114</v>
      </c>
    </row>
    <row r="31" spans="1:3" x14ac:dyDescent="0.25">
      <c r="A31" t="s">
        <v>3</v>
      </c>
      <c r="B31" t="s">
        <v>9</v>
      </c>
      <c r="C31">
        <v>123</v>
      </c>
    </row>
    <row r="32" spans="1:3" x14ac:dyDescent="0.25">
      <c r="A32" t="s">
        <v>38</v>
      </c>
      <c r="B32" t="s">
        <v>4</v>
      </c>
      <c r="C32">
        <v>242</v>
      </c>
    </row>
    <row r="33" spans="1:3" x14ac:dyDescent="0.25">
      <c r="A33" t="s">
        <v>38</v>
      </c>
      <c r="B33" t="s">
        <v>1</v>
      </c>
      <c r="C33">
        <v>1176</v>
      </c>
    </row>
    <row r="34" spans="1:3" x14ac:dyDescent="0.25">
      <c r="A34" t="s">
        <v>38</v>
      </c>
      <c r="B34" t="s">
        <v>14</v>
      </c>
      <c r="C34">
        <v>1638</v>
      </c>
    </row>
    <row r="35" spans="1:3" x14ac:dyDescent="0.25">
      <c r="A35" t="s">
        <v>38</v>
      </c>
      <c r="B35" t="s">
        <v>30</v>
      </c>
      <c r="C35">
        <v>707</v>
      </c>
    </row>
    <row r="36" spans="1:3" x14ac:dyDescent="0.25">
      <c r="A36" t="s">
        <v>38</v>
      </c>
      <c r="B36" t="s">
        <v>18</v>
      </c>
      <c r="C36">
        <v>558</v>
      </c>
    </row>
    <row r="37" spans="1:3" x14ac:dyDescent="0.25">
      <c r="A37" t="s">
        <v>38</v>
      </c>
      <c r="B37" t="s">
        <v>19</v>
      </c>
      <c r="C37">
        <v>386</v>
      </c>
    </row>
    <row r="38" spans="1:3" x14ac:dyDescent="0.25">
      <c r="A38" t="s">
        <v>38</v>
      </c>
      <c r="B38" t="s">
        <v>17</v>
      </c>
      <c r="C38">
        <v>341</v>
      </c>
    </row>
    <row r="39" spans="1:3" x14ac:dyDescent="0.25">
      <c r="A39" t="s">
        <v>38</v>
      </c>
      <c r="B39" t="s">
        <v>31</v>
      </c>
      <c r="C39">
        <v>293</v>
      </c>
    </row>
    <row r="40" spans="1:3" x14ac:dyDescent="0.25">
      <c r="A40" t="s">
        <v>38</v>
      </c>
      <c r="B40" t="s">
        <v>26</v>
      </c>
      <c r="C40">
        <v>432</v>
      </c>
    </row>
    <row r="41" spans="1:3" x14ac:dyDescent="0.25">
      <c r="A41" t="s">
        <v>38</v>
      </c>
      <c r="B41" t="s">
        <v>23</v>
      </c>
      <c r="C41">
        <v>350</v>
      </c>
    </row>
    <row r="42" spans="1:3" x14ac:dyDescent="0.25">
      <c r="A42" t="s">
        <v>38</v>
      </c>
      <c r="B42" t="s">
        <v>27</v>
      </c>
      <c r="C42">
        <v>287</v>
      </c>
    </row>
    <row r="43" spans="1:3" x14ac:dyDescent="0.25">
      <c r="A43" t="s">
        <v>38</v>
      </c>
      <c r="B43" t="s">
        <v>24</v>
      </c>
      <c r="C43">
        <v>246</v>
      </c>
    </row>
    <row r="44" spans="1:3" x14ac:dyDescent="0.25">
      <c r="A44" t="s">
        <v>38</v>
      </c>
      <c r="B44" t="s">
        <v>28</v>
      </c>
      <c r="C44">
        <v>211</v>
      </c>
    </row>
    <row r="45" spans="1:3" x14ac:dyDescent="0.25">
      <c r="A45" t="s">
        <v>38</v>
      </c>
      <c r="B45" t="s">
        <v>15</v>
      </c>
      <c r="C45">
        <v>304</v>
      </c>
    </row>
    <row r="46" spans="1:3" x14ac:dyDescent="0.25">
      <c r="A46" t="s">
        <v>38</v>
      </c>
      <c r="B46" t="s">
        <v>29</v>
      </c>
      <c r="C46">
        <v>248</v>
      </c>
    </row>
    <row r="47" spans="1:3" x14ac:dyDescent="0.25">
      <c r="A47" t="s">
        <v>38</v>
      </c>
      <c r="B47" t="s">
        <v>22</v>
      </c>
      <c r="C47">
        <v>137</v>
      </c>
    </row>
    <row r="48" spans="1:3" x14ac:dyDescent="0.25">
      <c r="A48" t="s">
        <v>38</v>
      </c>
      <c r="B48" t="s">
        <v>21</v>
      </c>
      <c r="C48">
        <v>250</v>
      </c>
    </row>
    <row r="49" spans="1:3" x14ac:dyDescent="0.25">
      <c r="A49" t="s">
        <v>38</v>
      </c>
      <c r="B49" t="s">
        <v>25</v>
      </c>
      <c r="C49">
        <v>210</v>
      </c>
    </row>
    <row r="50" spans="1:3" x14ac:dyDescent="0.25">
      <c r="A50" t="s">
        <v>38</v>
      </c>
      <c r="B50" t="s">
        <v>20</v>
      </c>
      <c r="C50">
        <v>198</v>
      </c>
    </row>
    <row r="51" spans="1:3" x14ac:dyDescent="0.25">
      <c r="A51" t="s">
        <v>38</v>
      </c>
      <c r="B51" t="s">
        <v>8</v>
      </c>
      <c r="C51">
        <v>222</v>
      </c>
    </row>
    <row r="52" spans="1:3" x14ac:dyDescent="0.25">
      <c r="A52" t="s">
        <v>38</v>
      </c>
      <c r="B52" t="s">
        <v>16</v>
      </c>
      <c r="C52">
        <v>160</v>
      </c>
    </row>
    <row r="53" spans="1:3" x14ac:dyDescent="0.25">
      <c r="A53" t="s">
        <v>38</v>
      </c>
      <c r="B53" t="s">
        <v>12</v>
      </c>
      <c r="C53">
        <v>110</v>
      </c>
    </row>
    <row r="54" spans="1:3" x14ac:dyDescent="0.25">
      <c r="A54" t="s">
        <v>38</v>
      </c>
      <c r="B54" t="s">
        <v>10</v>
      </c>
      <c r="C54">
        <v>100</v>
      </c>
    </row>
    <row r="55" spans="1:3" x14ac:dyDescent="0.25">
      <c r="A55" t="s">
        <v>38</v>
      </c>
      <c r="B55" t="s">
        <v>7</v>
      </c>
      <c r="C55">
        <v>68</v>
      </c>
    </row>
    <row r="56" spans="1:3" x14ac:dyDescent="0.25">
      <c r="A56" t="s">
        <v>38</v>
      </c>
      <c r="B56" t="s">
        <v>32</v>
      </c>
      <c r="C56">
        <v>131</v>
      </c>
    </row>
    <row r="57" spans="1:3" x14ac:dyDescent="0.25">
      <c r="A57" t="s">
        <v>38</v>
      </c>
      <c r="B57" t="s">
        <v>11</v>
      </c>
      <c r="C57">
        <v>130</v>
      </c>
    </row>
    <row r="58" spans="1:3" x14ac:dyDescent="0.25">
      <c r="A58" t="s">
        <v>38</v>
      </c>
      <c r="B58" t="s">
        <v>33</v>
      </c>
      <c r="C58">
        <v>109</v>
      </c>
    </row>
    <row r="59" spans="1:3" x14ac:dyDescent="0.25">
      <c r="A59" t="s">
        <v>38</v>
      </c>
      <c r="B59" t="s">
        <v>37</v>
      </c>
      <c r="C59">
        <v>76</v>
      </c>
    </row>
    <row r="60" spans="1:3" x14ac:dyDescent="0.25">
      <c r="A60" t="s">
        <v>38</v>
      </c>
      <c r="B60" t="s">
        <v>13</v>
      </c>
      <c r="C60">
        <v>158</v>
      </c>
    </row>
    <row r="61" spans="1:3" x14ac:dyDescent="0.25">
      <c r="A61" t="s">
        <v>38</v>
      </c>
      <c r="B61" t="s">
        <v>9</v>
      </c>
      <c r="C61">
        <v>102</v>
      </c>
    </row>
    <row r="62" spans="1:3" x14ac:dyDescent="0.25">
      <c r="A62" t="s">
        <v>6</v>
      </c>
      <c r="B62" t="s">
        <v>4</v>
      </c>
      <c r="C62">
        <v>2056</v>
      </c>
    </row>
    <row r="63" spans="1:3" x14ac:dyDescent="0.25">
      <c r="A63" t="s">
        <v>6</v>
      </c>
      <c r="B63" t="s">
        <v>1</v>
      </c>
      <c r="C63">
        <v>10590</v>
      </c>
    </row>
    <row r="64" spans="1:3" x14ac:dyDescent="0.25">
      <c r="A64" t="s">
        <v>6</v>
      </c>
      <c r="B64" t="s">
        <v>14</v>
      </c>
      <c r="C64">
        <v>13943</v>
      </c>
    </row>
    <row r="65" spans="1:3" x14ac:dyDescent="0.25">
      <c r="A65" t="s">
        <v>6</v>
      </c>
      <c r="B65" t="s">
        <v>30</v>
      </c>
      <c r="C65">
        <v>6431</v>
      </c>
    </row>
    <row r="66" spans="1:3" x14ac:dyDescent="0.25">
      <c r="A66" t="s">
        <v>6</v>
      </c>
      <c r="B66" t="s">
        <v>18</v>
      </c>
      <c r="C66">
        <v>4595</v>
      </c>
    </row>
    <row r="67" spans="1:3" x14ac:dyDescent="0.25">
      <c r="A67" t="s">
        <v>6</v>
      </c>
      <c r="B67" t="s">
        <v>19</v>
      </c>
      <c r="C67">
        <v>3158</v>
      </c>
    </row>
    <row r="68" spans="1:3" x14ac:dyDescent="0.25">
      <c r="A68" t="s">
        <v>6</v>
      </c>
      <c r="B68" t="s">
        <v>17</v>
      </c>
      <c r="C68">
        <v>2737</v>
      </c>
    </row>
    <row r="69" spans="1:3" x14ac:dyDescent="0.25">
      <c r="A69" t="s">
        <v>6</v>
      </c>
      <c r="B69" t="s">
        <v>31</v>
      </c>
      <c r="C69">
        <v>2584</v>
      </c>
    </row>
    <row r="70" spans="1:3" x14ac:dyDescent="0.25">
      <c r="A70" t="s">
        <v>6</v>
      </c>
      <c r="B70" t="s">
        <v>26</v>
      </c>
      <c r="C70">
        <v>3076</v>
      </c>
    </row>
    <row r="71" spans="1:3" x14ac:dyDescent="0.25">
      <c r="A71" t="s">
        <v>6</v>
      </c>
      <c r="B71" t="s">
        <v>23</v>
      </c>
      <c r="C71">
        <v>3142</v>
      </c>
    </row>
    <row r="72" spans="1:3" x14ac:dyDescent="0.25">
      <c r="A72" t="s">
        <v>6</v>
      </c>
      <c r="B72" t="s">
        <v>27</v>
      </c>
      <c r="C72">
        <v>2479</v>
      </c>
    </row>
    <row r="73" spans="1:3" x14ac:dyDescent="0.25">
      <c r="A73" t="s">
        <v>6</v>
      </c>
      <c r="B73" t="s">
        <v>24</v>
      </c>
      <c r="C73">
        <v>2575</v>
      </c>
    </row>
    <row r="74" spans="1:3" x14ac:dyDescent="0.25">
      <c r="A74" t="s">
        <v>6</v>
      </c>
      <c r="B74" t="s">
        <v>28</v>
      </c>
      <c r="C74">
        <v>2198</v>
      </c>
    </row>
    <row r="75" spans="1:3" x14ac:dyDescent="0.25">
      <c r="A75" t="s">
        <v>6</v>
      </c>
      <c r="B75" t="s">
        <v>15</v>
      </c>
      <c r="C75">
        <v>2295</v>
      </c>
    </row>
    <row r="76" spans="1:3" x14ac:dyDescent="0.25">
      <c r="A76" t="s">
        <v>6</v>
      </c>
      <c r="B76" t="s">
        <v>29</v>
      </c>
      <c r="C76">
        <v>2052</v>
      </c>
    </row>
    <row r="77" spans="1:3" x14ac:dyDescent="0.25">
      <c r="A77" t="s">
        <v>6</v>
      </c>
      <c r="B77" t="s">
        <v>22</v>
      </c>
      <c r="C77">
        <v>1507</v>
      </c>
    </row>
    <row r="78" spans="1:3" x14ac:dyDescent="0.25">
      <c r="A78" t="s">
        <v>6</v>
      </c>
      <c r="B78" t="s">
        <v>21</v>
      </c>
      <c r="C78">
        <v>2464</v>
      </c>
    </row>
    <row r="79" spans="1:3" x14ac:dyDescent="0.25">
      <c r="A79" t="s">
        <v>6</v>
      </c>
      <c r="B79" t="s">
        <v>25</v>
      </c>
      <c r="C79">
        <v>2109</v>
      </c>
    </row>
    <row r="80" spans="1:3" x14ac:dyDescent="0.25">
      <c r="A80" t="s">
        <v>6</v>
      </c>
      <c r="B80" t="s">
        <v>20</v>
      </c>
      <c r="C80">
        <v>1860</v>
      </c>
    </row>
    <row r="81" spans="1:3" x14ac:dyDescent="0.25">
      <c r="A81" t="s">
        <v>6</v>
      </c>
      <c r="B81" t="s">
        <v>8</v>
      </c>
      <c r="C81">
        <v>1911</v>
      </c>
    </row>
    <row r="82" spans="1:3" x14ac:dyDescent="0.25">
      <c r="A82" t="s">
        <v>6</v>
      </c>
      <c r="B82" t="s">
        <v>16</v>
      </c>
      <c r="C82">
        <v>1882</v>
      </c>
    </row>
    <row r="83" spans="1:3" x14ac:dyDescent="0.25">
      <c r="A83" t="s">
        <v>6</v>
      </c>
      <c r="B83" t="s">
        <v>12</v>
      </c>
      <c r="C83">
        <v>1025</v>
      </c>
    </row>
    <row r="84" spans="1:3" x14ac:dyDescent="0.25">
      <c r="A84" t="s">
        <v>6</v>
      </c>
      <c r="B84" t="s">
        <v>10</v>
      </c>
      <c r="C84">
        <v>1373</v>
      </c>
    </row>
    <row r="85" spans="1:3" x14ac:dyDescent="0.25">
      <c r="A85" t="s">
        <v>6</v>
      </c>
      <c r="B85" t="s">
        <v>7</v>
      </c>
      <c r="C85">
        <v>1143</v>
      </c>
    </row>
    <row r="86" spans="1:3" x14ac:dyDescent="0.25">
      <c r="A86" t="s">
        <v>6</v>
      </c>
      <c r="B86" t="s">
        <v>32</v>
      </c>
      <c r="C86">
        <v>1497</v>
      </c>
    </row>
    <row r="87" spans="1:3" x14ac:dyDescent="0.25">
      <c r="A87" t="s">
        <v>6</v>
      </c>
      <c r="B87" t="s">
        <v>11</v>
      </c>
      <c r="C87">
        <v>1648</v>
      </c>
    </row>
    <row r="88" spans="1:3" x14ac:dyDescent="0.25">
      <c r="A88" t="s">
        <v>6</v>
      </c>
      <c r="B88" t="s">
        <v>33</v>
      </c>
      <c r="C88">
        <v>1628</v>
      </c>
    </row>
    <row r="89" spans="1:3" x14ac:dyDescent="0.25">
      <c r="A89" t="s">
        <v>6</v>
      </c>
      <c r="B89" t="s">
        <v>37</v>
      </c>
      <c r="C89">
        <v>1320</v>
      </c>
    </row>
    <row r="90" spans="1:3" x14ac:dyDescent="0.25">
      <c r="A90" t="s">
        <v>6</v>
      </c>
      <c r="B90" t="s">
        <v>13</v>
      </c>
      <c r="C90">
        <v>1909</v>
      </c>
    </row>
    <row r="91" spans="1:3" x14ac:dyDescent="0.25">
      <c r="A91" t="s">
        <v>6</v>
      </c>
      <c r="B91" t="s">
        <v>9</v>
      </c>
      <c r="C91">
        <v>1182</v>
      </c>
    </row>
    <row r="92" spans="1:3" x14ac:dyDescent="0.25">
      <c r="A92" t="s">
        <v>2</v>
      </c>
      <c r="B92" t="s">
        <v>4</v>
      </c>
      <c r="C92">
        <v>748</v>
      </c>
    </row>
    <row r="93" spans="1:3" x14ac:dyDescent="0.25">
      <c r="A93" t="s">
        <v>2</v>
      </c>
      <c r="B93" t="s">
        <v>1</v>
      </c>
      <c r="C93">
        <v>3971</v>
      </c>
    </row>
    <row r="94" spans="1:3" x14ac:dyDescent="0.25">
      <c r="A94" t="s">
        <v>2</v>
      </c>
      <c r="B94" t="s">
        <v>14</v>
      </c>
      <c r="C94">
        <v>4531</v>
      </c>
    </row>
    <row r="95" spans="1:3" x14ac:dyDescent="0.25">
      <c r="A95" t="s">
        <v>2</v>
      </c>
      <c r="B95" t="s">
        <v>30</v>
      </c>
      <c r="C95">
        <v>1715</v>
      </c>
    </row>
    <row r="96" spans="1:3" x14ac:dyDescent="0.25">
      <c r="A96" t="s">
        <v>2</v>
      </c>
      <c r="B96" t="s">
        <v>18</v>
      </c>
      <c r="C96">
        <v>1227</v>
      </c>
    </row>
    <row r="97" spans="1:3" x14ac:dyDescent="0.25">
      <c r="A97" t="s">
        <v>2</v>
      </c>
      <c r="B97" t="s">
        <v>19</v>
      </c>
      <c r="C97">
        <v>924</v>
      </c>
    </row>
    <row r="98" spans="1:3" x14ac:dyDescent="0.25">
      <c r="A98" t="s">
        <v>2</v>
      </c>
      <c r="B98" t="s">
        <v>17</v>
      </c>
      <c r="C98">
        <v>759</v>
      </c>
    </row>
    <row r="99" spans="1:3" x14ac:dyDescent="0.25">
      <c r="A99" t="s">
        <v>2</v>
      </c>
      <c r="B99" t="s">
        <v>31</v>
      </c>
      <c r="C99">
        <v>666</v>
      </c>
    </row>
    <row r="100" spans="1:3" x14ac:dyDescent="0.25">
      <c r="A100" t="s">
        <v>2</v>
      </c>
      <c r="B100" t="s">
        <v>26</v>
      </c>
      <c r="C100">
        <v>1060</v>
      </c>
    </row>
    <row r="101" spans="1:3" x14ac:dyDescent="0.25">
      <c r="A101" t="s">
        <v>2</v>
      </c>
      <c r="B101" t="s">
        <v>23</v>
      </c>
      <c r="C101">
        <v>985</v>
      </c>
    </row>
    <row r="102" spans="1:3" x14ac:dyDescent="0.25">
      <c r="A102" t="s">
        <v>2</v>
      </c>
      <c r="B102" t="s">
        <v>27</v>
      </c>
      <c r="C102">
        <v>677</v>
      </c>
    </row>
    <row r="103" spans="1:3" x14ac:dyDescent="0.25">
      <c r="A103" t="s">
        <v>2</v>
      </c>
      <c r="B103" t="s">
        <v>24</v>
      </c>
      <c r="C103">
        <v>623</v>
      </c>
    </row>
    <row r="104" spans="1:3" x14ac:dyDescent="0.25">
      <c r="A104" t="s">
        <v>2</v>
      </c>
      <c r="B104" t="s">
        <v>28</v>
      </c>
      <c r="C104">
        <v>535</v>
      </c>
    </row>
    <row r="105" spans="1:3" x14ac:dyDescent="0.25">
      <c r="A105" t="s">
        <v>2</v>
      </c>
      <c r="B105" t="s">
        <v>15</v>
      </c>
      <c r="C105">
        <v>613</v>
      </c>
    </row>
    <row r="106" spans="1:3" x14ac:dyDescent="0.25">
      <c r="A106" t="s">
        <v>2</v>
      </c>
      <c r="B106" t="s">
        <v>29</v>
      </c>
      <c r="C106">
        <v>563</v>
      </c>
    </row>
    <row r="107" spans="1:3" x14ac:dyDescent="0.25">
      <c r="A107" t="s">
        <v>2</v>
      </c>
      <c r="B107" t="s">
        <v>22</v>
      </c>
      <c r="C107">
        <v>391</v>
      </c>
    </row>
    <row r="108" spans="1:3" x14ac:dyDescent="0.25">
      <c r="A108" t="s">
        <v>2</v>
      </c>
      <c r="B108" t="s">
        <v>21</v>
      </c>
      <c r="C108">
        <v>659</v>
      </c>
    </row>
    <row r="109" spans="1:3" x14ac:dyDescent="0.25">
      <c r="A109" t="s">
        <v>2</v>
      </c>
      <c r="B109" t="s">
        <v>25</v>
      </c>
      <c r="C109">
        <v>624</v>
      </c>
    </row>
    <row r="110" spans="1:3" x14ac:dyDescent="0.25">
      <c r="A110" t="s">
        <v>2</v>
      </c>
      <c r="B110" t="s">
        <v>20</v>
      </c>
      <c r="C110">
        <v>556</v>
      </c>
    </row>
    <row r="111" spans="1:3" x14ac:dyDescent="0.25">
      <c r="A111" t="s">
        <v>2</v>
      </c>
      <c r="B111" t="s">
        <v>8</v>
      </c>
      <c r="C111">
        <v>416</v>
      </c>
    </row>
    <row r="112" spans="1:3" x14ac:dyDescent="0.25">
      <c r="A112" t="s">
        <v>2</v>
      </c>
      <c r="B112" t="s">
        <v>16</v>
      </c>
      <c r="C112">
        <v>401</v>
      </c>
    </row>
    <row r="113" spans="1:3" x14ac:dyDescent="0.25">
      <c r="A113" t="s">
        <v>2</v>
      </c>
      <c r="B113" t="s">
        <v>12</v>
      </c>
      <c r="C113">
        <v>363</v>
      </c>
    </row>
    <row r="114" spans="1:3" x14ac:dyDescent="0.25">
      <c r="A114" t="s">
        <v>2</v>
      </c>
      <c r="B114" t="s">
        <v>10</v>
      </c>
      <c r="C114">
        <v>259</v>
      </c>
    </row>
    <row r="115" spans="1:3" x14ac:dyDescent="0.25">
      <c r="A115" t="s">
        <v>2</v>
      </c>
      <c r="B115" t="s">
        <v>7</v>
      </c>
      <c r="C115">
        <v>257</v>
      </c>
    </row>
    <row r="116" spans="1:3" x14ac:dyDescent="0.25">
      <c r="A116" t="s">
        <v>2</v>
      </c>
      <c r="B116" t="s">
        <v>32</v>
      </c>
      <c r="C116">
        <v>308</v>
      </c>
    </row>
    <row r="117" spans="1:3" x14ac:dyDescent="0.25">
      <c r="A117" t="s">
        <v>2</v>
      </c>
      <c r="B117" t="s">
        <v>11</v>
      </c>
      <c r="C117">
        <v>438</v>
      </c>
    </row>
    <row r="118" spans="1:3" x14ac:dyDescent="0.25">
      <c r="A118" t="s">
        <v>2</v>
      </c>
      <c r="B118" t="s">
        <v>33</v>
      </c>
      <c r="C118">
        <v>376</v>
      </c>
    </row>
    <row r="119" spans="1:3" x14ac:dyDescent="0.25">
      <c r="A119" t="s">
        <v>2</v>
      </c>
      <c r="B119" t="s">
        <v>37</v>
      </c>
      <c r="C119">
        <v>272</v>
      </c>
    </row>
    <row r="120" spans="1:3" x14ac:dyDescent="0.25">
      <c r="A120" t="s">
        <v>2</v>
      </c>
      <c r="B120" t="s">
        <v>13</v>
      </c>
      <c r="C120">
        <v>451</v>
      </c>
    </row>
    <row r="121" spans="1:3" x14ac:dyDescent="0.25">
      <c r="A121" t="s">
        <v>2</v>
      </c>
      <c r="B121" t="s">
        <v>9</v>
      </c>
      <c r="C121">
        <v>352</v>
      </c>
    </row>
    <row r="122" spans="1:3" x14ac:dyDescent="0.25">
      <c r="A122" t="s">
        <v>0</v>
      </c>
      <c r="B122" t="s">
        <v>4</v>
      </c>
      <c r="C122">
        <v>345</v>
      </c>
    </row>
    <row r="123" spans="1:3" x14ac:dyDescent="0.25">
      <c r="A123" t="s">
        <v>0</v>
      </c>
      <c r="B123" t="s">
        <v>1</v>
      </c>
      <c r="C123">
        <v>1646</v>
      </c>
    </row>
    <row r="124" spans="1:3" x14ac:dyDescent="0.25">
      <c r="A124" t="s">
        <v>0</v>
      </c>
      <c r="B124" t="s">
        <v>14</v>
      </c>
      <c r="C124">
        <v>2580</v>
      </c>
    </row>
    <row r="125" spans="1:3" x14ac:dyDescent="0.25">
      <c r="A125" t="s">
        <v>0</v>
      </c>
      <c r="B125" t="s">
        <v>30</v>
      </c>
      <c r="C125">
        <v>1062</v>
      </c>
    </row>
    <row r="126" spans="1:3" x14ac:dyDescent="0.25">
      <c r="A126" t="s">
        <v>0</v>
      </c>
      <c r="B126" t="s">
        <v>18</v>
      </c>
      <c r="C126">
        <v>852</v>
      </c>
    </row>
    <row r="127" spans="1:3" x14ac:dyDescent="0.25">
      <c r="A127" t="s">
        <v>0</v>
      </c>
      <c r="B127" t="s">
        <v>19</v>
      </c>
      <c r="C127">
        <v>584</v>
      </c>
    </row>
    <row r="128" spans="1:3" x14ac:dyDescent="0.25">
      <c r="A128" t="s">
        <v>0</v>
      </c>
      <c r="B128" t="s">
        <v>17</v>
      </c>
      <c r="C128">
        <v>436</v>
      </c>
    </row>
    <row r="129" spans="1:3" x14ac:dyDescent="0.25">
      <c r="A129" t="s">
        <v>0</v>
      </c>
      <c r="B129" t="s">
        <v>31</v>
      </c>
      <c r="C129">
        <v>310</v>
      </c>
    </row>
    <row r="130" spans="1:3" x14ac:dyDescent="0.25">
      <c r="A130" t="s">
        <v>0</v>
      </c>
      <c r="B130" t="s">
        <v>26</v>
      </c>
      <c r="C130">
        <v>673</v>
      </c>
    </row>
    <row r="131" spans="1:3" x14ac:dyDescent="0.25">
      <c r="A131" t="s">
        <v>0</v>
      </c>
      <c r="B131" t="s">
        <v>23</v>
      </c>
      <c r="C131">
        <v>643</v>
      </c>
    </row>
    <row r="132" spans="1:3" x14ac:dyDescent="0.25">
      <c r="A132" t="s">
        <v>0</v>
      </c>
      <c r="B132" t="s">
        <v>27</v>
      </c>
      <c r="C132">
        <v>422</v>
      </c>
    </row>
    <row r="133" spans="1:3" x14ac:dyDescent="0.25">
      <c r="A133" t="s">
        <v>0</v>
      </c>
      <c r="B133" t="s">
        <v>24</v>
      </c>
      <c r="C133">
        <v>398</v>
      </c>
    </row>
    <row r="134" spans="1:3" x14ac:dyDescent="0.25">
      <c r="A134" t="s">
        <v>0</v>
      </c>
      <c r="B134" t="s">
        <v>28</v>
      </c>
      <c r="C134">
        <v>328</v>
      </c>
    </row>
    <row r="135" spans="1:3" x14ac:dyDescent="0.25">
      <c r="A135" t="s">
        <v>0</v>
      </c>
      <c r="B135" t="s">
        <v>15</v>
      </c>
      <c r="C135">
        <v>499</v>
      </c>
    </row>
    <row r="136" spans="1:3" x14ac:dyDescent="0.25">
      <c r="A136" t="s">
        <v>0</v>
      </c>
      <c r="B136" t="s">
        <v>29</v>
      </c>
      <c r="C136">
        <v>301</v>
      </c>
    </row>
    <row r="137" spans="1:3" x14ac:dyDescent="0.25">
      <c r="A137" t="s">
        <v>0</v>
      </c>
      <c r="B137" t="s">
        <v>22</v>
      </c>
      <c r="C137">
        <v>247</v>
      </c>
    </row>
    <row r="138" spans="1:3" x14ac:dyDescent="0.25">
      <c r="A138" t="s">
        <v>0</v>
      </c>
      <c r="B138" t="s">
        <v>21</v>
      </c>
      <c r="C138">
        <v>465</v>
      </c>
    </row>
    <row r="139" spans="1:3" x14ac:dyDescent="0.25">
      <c r="A139" t="s">
        <v>0</v>
      </c>
      <c r="B139" t="s">
        <v>25</v>
      </c>
      <c r="C139">
        <v>382</v>
      </c>
    </row>
    <row r="140" spans="1:3" x14ac:dyDescent="0.25">
      <c r="A140" t="s">
        <v>0</v>
      </c>
      <c r="B140" t="s">
        <v>20</v>
      </c>
      <c r="C140">
        <v>308</v>
      </c>
    </row>
    <row r="141" spans="1:3" x14ac:dyDescent="0.25">
      <c r="A141" t="s">
        <v>0</v>
      </c>
      <c r="B141" t="s">
        <v>8</v>
      </c>
      <c r="C141">
        <v>304</v>
      </c>
    </row>
    <row r="142" spans="1:3" x14ac:dyDescent="0.25">
      <c r="A142" t="s">
        <v>0</v>
      </c>
      <c r="B142" t="s">
        <v>16</v>
      </c>
      <c r="C142">
        <v>310</v>
      </c>
    </row>
    <row r="143" spans="1:3" x14ac:dyDescent="0.25">
      <c r="A143" t="s">
        <v>0</v>
      </c>
      <c r="B143" t="s">
        <v>12</v>
      </c>
      <c r="C143">
        <v>160</v>
      </c>
    </row>
    <row r="144" spans="1:3" x14ac:dyDescent="0.25">
      <c r="A144" t="s">
        <v>0</v>
      </c>
      <c r="B144" t="s">
        <v>10</v>
      </c>
      <c r="C144">
        <v>119</v>
      </c>
    </row>
    <row r="145" spans="1:3" x14ac:dyDescent="0.25">
      <c r="A145" t="s">
        <v>0</v>
      </c>
      <c r="B145" t="s">
        <v>7</v>
      </c>
      <c r="C145">
        <v>100</v>
      </c>
    </row>
    <row r="146" spans="1:3" x14ac:dyDescent="0.25">
      <c r="A146" t="s">
        <v>0</v>
      </c>
      <c r="B146" t="s">
        <v>32</v>
      </c>
      <c r="C146">
        <v>159</v>
      </c>
    </row>
    <row r="147" spans="1:3" x14ac:dyDescent="0.25">
      <c r="A147" t="s">
        <v>0</v>
      </c>
      <c r="B147" t="s">
        <v>11</v>
      </c>
      <c r="C147">
        <v>185</v>
      </c>
    </row>
    <row r="148" spans="1:3" x14ac:dyDescent="0.25">
      <c r="A148" t="s">
        <v>0</v>
      </c>
      <c r="B148" t="s">
        <v>33</v>
      </c>
      <c r="C148">
        <v>167</v>
      </c>
    </row>
    <row r="149" spans="1:3" x14ac:dyDescent="0.25">
      <c r="A149" t="s">
        <v>0</v>
      </c>
      <c r="B149" t="s">
        <v>37</v>
      </c>
      <c r="C149">
        <v>124</v>
      </c>
    </row>
    <row r="150" spans="1:3" x14ac:dyDescent="0.25">
      <c r="A150" t="s">
        <v>0</v>
      </c>
      <c r="B150" t="s">
        <v>13</v>
      </c>
      <c r="C150">
        <v>238</v>
      </c>
    </row>
    <row r="151" spans="1:3" x14ac:dyDescent="0.25">
      <c r="A151" t="s">
        <v>0</v>
      </c>
      <c r="B151" t="s">
        <v>9</v>
      </c>
      <c r="C151">
        <v>124</v>
      </c>
    </row>
    <row r="152" spans="1:3" x14ac:dyDescent="0.25">
      <c r="A152" t="s">
        <v>5</v>
      </c>
      <c r="B152" t="s">
        <v>4</v>
      </c>
      <c r="C152">
        <v>41</v>
      </c>
    </row>
    <row r="153" spans="1:3" x14ac:dyDescent="0.25">
      <c r="A153" t="s">
        <v>5</v>
      </c>
      <c r="B153" t="s">
        <v>1</v>
      </c>
      <c r="C153">
        <v>127</v>
      </c>
    </row>
    <row r="154" spans="1:3" x14ac:dyDescent="0.25">
      <c r="A154" t="s">
        <v>5</v>
      </c>
      <c r="B154" t="s">
        <v>14</v>
      </c>
      <c r="C154">
        <v>150</v>
      </c>
    </row>
    <row r="155" spans="1:3" x14ac:dyDescent="0.25">
      <c r="A155" t="s">
        <v>5</v>
      </c>
      <c r="B155" t="s">
        <v>30</v>
      </c>
      <c r="C155">
        <v>74</v>
      </c>
    </row>
    <row r="156" spans="1:3" x14ac:dyDescent="0.25">
      <c r="A156" t="s">
        <v>5</v>
      </c>
      <c r="B156" t="s">
        <v>18</v>
      </c>
      <c r="C156">
        <v>52</v>
      </c>
    </row>
    <row r="157" spans="1:3" x14ac:dyDescent="0.25">
      <c r="A157" t="s">
        <v>5</v>
      </c>
      <c r="B157" t="s">
        <v>19</v>
      </c>
      <c r="C157">
        <v>120</v>
      </c>
    </row>
    <row r="158" spans="1:3" x14ac:dyDescent="0.25">
      <c r="A158" t="s">
        <v>5</v>
      </c>
      <c r="B158" t="s">
        <v>17</v>
      </c>
      <c r="C158">
        <v>93</v>
      </c>
    </row>
    <row r="159" spans="1:3" x14ac:dyDescent="0.25">
      <c r="A159" t="s">
        <v>5</v>
      </c>
      <c r="B159" t="s">
        <v>31</v>
      </c>
      <c r="C159">
        <v>65</v>
      </c>
    </row>
    <row r="160" spans="1:3" x14ac:dyDescent="0.25">
      <c r="A160" t="s">
        <v>5</v>
      </c>
      <c r="B160" t="s">
        <v>26</v>
      </c>
      <c r="C160">
        <v>78</v>
      </c>
    </row>
    <row r="161" spans="1:3" x14ac:dyDescent="0.25">
      <c r="A161" t="s">
        <v>5</v>
      </c>
      <c r="B161" t="s">
        <v>23</v>
      </c>
      <c r="C161">
        <v>53</v>
      </c>
    </row>
    <row r="162" spans="1:3" x14ac:dyDescent="0.25">
      <c r="A162" t="s">
        <v>5</v>
      </c>
      <c r="B162" t="s">
        <v>27</v>
      </c>
      <c r="C162">
        <v>70</v>
      </c>
    </row>
    <row r="163" spans="1:3" x14ac:dyDescent="0.25">
      <c r="A163" t="s">
        <v>5</v>
      </c>
      <c r="B163" t="s">
        <v>24</v>
      </c>
      <c r="C163">
        <v>33</v>
      </c>
    </row>
    <row r="164" spans="1:3" x14ac:dyDescent="0.25">
      <c r="A164" t="s">
        <v>5</v>
      </c>
      <c r="B164" t="s">
        <v>28</v>
      </c>
      <c r="C164">
        <v>59</v>
      </c>
    </row>
    <row r="165" spans="1:3" x14ac:dyDescent="0.25">
      <c r="A165" t="s">
        <v>5</v>
      </c>
      <c r="B165" t="s">
        <v>15</v>
      </c>
      <c r="C165">
        <v>57</v>
      </c>
    </row>
    <row r="166" spans="1:3" x14ac:dyDescent="0.25">
      <c r="A166" t="s">
        <v>5</v>
      </c>
      <c r="B166" t="s">
        <v>29</v>
      </c>
      <c r="C166">
        <v>63</v>
      </c>
    </row>
    <row r="167" spans="1:3" x14ac:dyDescent="0.25">
      <c r="A167" t="s">
        <v>5</v>
      </c>
      <c r="B167" t="s">
        <v>22</v>
      </c>
      <c r="C167">
        <v>61</v>
      </c>
    </row>
    <row r="168" spans="1:3" x14ac:dyDescent="0.25">
      <c r="A168" t="s">
        <v>5</v>
      </c>
      <c r="B168" t="s">
        <v>21</v>
      </c>
      <c r="C168">
        <v>61</v>
      </c>
    </row>
    <row r="169" spans="1:3" x14ac:dyDescent="0.25">
      <c r="A169" t="s">
        <v>5</v>
      </c>
      <c r="B169" t="s">
        <v>25</v>
      </c>
      <c r="C169">
        <v>52</v>
      </c>
    </row>
    <row r="170" spans="1:3" x14ac:dyDescent="0.25">
      <c r="A170" t="s">
        <v>5</v>
      </c>
      <c r="B170" t="s">
        <v>20</v>
      </c>
      <c r="C170">
        <v>61</v>
      </c>
    </row>
    <row r="171" spans="1:3" x14ac:dyDescent="0.25">
      <c r="A171" t="s">
        <v>5</v>
      </c>
      <c r="B171" t="s">
        <v>8</v>
      </c>
      <c r="C171">
        <v>74</v>
      </c>
    </row>
    <row r="172" spans="1:3" x14ac:dyDescent="0.25">
      <c r="A172" t="s">
        <v>5</v>
      </c>
      <c r="B172" t="s">
        <v>16</v>
      </c>
      <c r="C172">
        <v>64</v>
      </c>
    </row>
    <row r="173" spans="1:3" x14ac:dyDescent="0.25">
      <c r="A173" t="s">
        <v>5</v>
      </c>
      <c r="B173" t="s">
        <v>12</v>
      </c>
      <c r="C173">
        <v>40</v>
      </c>
    </row>
    <row r="174" spans="1:3" x14ac:dyDescent="0.25">
      <c r="A174" t="s">
        <v>5</v>
      </c>
      <c r="B174" t="s">
        <v>10</v>
      </c>
      <c r="C174">
        <v>35</v>
      </c>
    </row>
    <row r="175" spans="1:3" x14ac:dyDescent="0.25">
      <c r="A175" t="s">
        <v>5</v>
      </c>
      <c r="B175" t="s">
        <v>7</v>
      </c>
      <c r="C175">
        <v>23</v>
      </c>
    </row>
    <row r="176" spans="1:3" x14ac:dyDescent="0.25">
      <c r="A176" t="s">
        <v>5</v>
      </c>
      <c r="B176" t="s">
        <v>32</v>
      </c>
      <c r="C176">
        <v>43</v>
      </c>
    </row>
    <row r="177" spans="1:3" x14ac:dyDescent="0.25">
      <c r="A177" t="s">
        <v>5</v>
      </c>
      <c r="B177" t="s">
        <v>11</v>
      </c>
      <c r="C177">
        <v>31</v>
      </c>
    </row>
    <row r="178" spans="1:3" x14ac:dyDescent="0.25">
      <c r="A178" t="s">
        <v>5</v>
      </c>
      <c r="B178" t="s">
        <v>33</v>
      </c>
      <c r="C178">
        <v>37</v>
      </c>
    </row>
    <row r="179" spans="1:3" x14ac:dyDescent="0.25">
      <c r="A179" t="s">
        <v>5</v>
      </c>
      <c r="B179" t="s">
        <v>37</v>
      </c>
      <c r="C179">
        <v>40</v>
      </c>
    </row>
    <row r="180" spans="1:3" x14ac:dyDescent="0.25">
      <c r="A180" t="s">
        <v>5</v>
      </c>
      <c r="B180" t="s">
        <v>13</v>
      </c>
      <c r="C180">
        <v>42</v>
      </c>
    </row>
    <row r="181" spans="1:3" x14ac:dyDescent="0.25">
      <c r="A181" t="s">
        <v>5</v>
      </c>
      <c r="B181" t="s">
        <v>9</v>
      </c>
      <c r="C181">
        <v>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43BB-0984-42FE-8C9C-288AE85CE608}">
  <dimension ref="A1:AD8"/>
  <sheetViews>
    <sheetView topLeftCell="D7" zoomScaleNormal="100" workbookViewId="0">
      <selection activeCell="S20" sqref="S20"/>
    </sheetView>
  </sheetViews>
  <sheetFormatPr defaultRowHeight="15" x14ac:dyDescent="0.25"/>
  <cols>
    <col min="1" max="1" width="22.7109375" customWidth="1"/>
    <col min="2" max="2" width="11.140625" customWidth="1"/>
    <col min="3" max="30" width="9.85546875" customWidth="1"/>
  </cols>
  <sheetData>
    <row r="1" spans="1:30" x14ac:dyDescent="0.25">
      <c r="A1" t="s">
        <v>34</v>
      </c>
      <c r="B1" s="1" t="s">
        <v>4</v>
      </c>
      <c r="C1" s="1" t="s">
        <v>1</v>
      </c>
      <c r="D1" s="1" t="s">
        <v>14</v>
      </c>
      <c r="E1" s="1" t="s">
        <v>30</v>
      </c>
      <c r="F1" s="1" t="s">
        <v>18</v>
      </c>
      <c r="G1" s="1" t="s">
        <v>19</v>
      </c>
      <c r="H1" s="1" t="s">
        <v>17</v>
      </c>
      <c r="I1" s="1" t="s">
        <v>31</v>
      </c>
      <c r="J1" s="1" t="s">
        <v>26</v>
      </c>
      <c r="K1" s="1" t="s">
        <v>23</v>
      </c>
      <c r="L1" s="1" t="s">
        <v>27</v>
      </c>
      <c r="M1" s="1" t="s">
        <v>24</v>
      </c>
      <c r="N1" s="1" t="s">
        <v>28</v>
      </c>
      <c r="O1" s="1" t="s">
        <v>15</v>
      </c>
      <c r="P1" s="1" t="s">
        <v>29</v>
      </c>
      <c r="Q1" s="1" t="s">
        <v>22</v>
      </c>
      <c r="R1" s="1" t="s">
        <v>21</v>
      </c>
      <c r="S1" s="1" t="s">
        <v>25</v>
      </c>
      <c r="T1" s="1" t="s">
        <v>20</v>
      </c>
      <c r="U1" s="1" t="s">
        <v>8</v>
      </c>
      <c r="V1" s="1" t="s">
        <v>16</v>
      </c>
      <c r="W1" s="1" t="s">
        <v>12</v>
      </c>
      <c r="X1" s="1" t="s">
        <v>10</v>
      </c>
      <c r="Y1" s="1" t="s">
        <v>7</v>
      </c>
      <c r="Z1" s="1" t="s">
        <v>32</v>
      </c>
      <c r="AA1" s="1" t="s">
        <v>11</v>
      </c>
      <c r="AB1" s="1" t="s">
        <v>33</v>
      </c>
      <c r="AC1" s="1" t="s">
        <v>13</v>
      </c>
      <c r="AD1" s="1" t="s">
        <v>9</v>
      </c>
    </row>
    <row r="2" spans="1:30" x14ac:dyDescent="0.25">
      <c r="A2" t="s">
        <v>3</v>
      </c>
      <c r="B2" cm="1">
        <f t="array" ref="B2">INDEX(title_fullset!$C:$C, MATCH(1, ($A2=title_fullset!$A:$A) * (B$1=title_fullset!$B:$B), 0))</f>
        <v>176</v>
      </c>
      <c r="C2" cm="1">
        <f t="array" ref="C2">INDEX(title_fullset!$C:$C, MATCH(1, ($A2=title_fullset!$A:$A) * (C$1=title_fullset!$B:$B), 0))</f>
        <v>759</v>
      </c>
      <c r="D2" cm="1">
        <f t="array" ref="D2">INDEX(title_fullset!$C:$C, MATCH(1, ($A2=title_fullset!$A:$A) * (D$1=title_fullset!$B:$B), 0))</f>
        <v>904</v>
      </c>
      <c r="E2" cm="1">
        <f t="array" ref="E2">INDEX(title_fullset!$C:$C, MATCH(1, ($A2=title_fullset!$A:$A) * (E$1=title_fullset!$B:$B), 0))</f>
        <v>451</v>
      </c>
      <c r="F2" cm="1">
        <f t="array" ref="F2">INDEX(title_fullset!$C:$C, MATCH(1, ($A2=title_fullset!$A:$A) * (F$1=title_fullset!$B:$B), 0))</f>
        <v>307</v>
      </c>
      <c r="G2" cm="1">
        <f t="array" ref="G2">INDEX(title_fullset!$C:$C, MATCH(1, ($A2=title_fullset!$A:$A) * (G$1=title_fullset!$B:$B), 0))</f>
        <v>268</v>
      </c>
      <c r="H2" cm="1">
        <f t="array" ref="H2">INDEX(title_fullset!$C:$C, MATCH(1, ($A2=title_fullset!$A:$A) * (H$1=title_fullset!$B:$B), 0))</f>
        <v>218</v>
      </c>
      <c r="I2" cm="1">
        <f t="array" ref="I2">INDEX(title_fullset!$C:$C, MATCH(1, ($A2=title_fullset!$A:$A) * (I$1=title_fullset!$B:$B), 0))</f>
        <v>155</v>
      </c>
      <c r="J2" cm="1">
        <f t="array" ref="J2">INDEX(title_fullset!$C:$C, MATCH(1, ($A2=title_fullset!$A:$A) * (J$1=title_fullset!$B:$B), 0))</f>
        <v>216</v>
      </c>
      <c r="K2" cm="1">
        <f t="array" ref="K2">INDEX(title_fullset!$C:$C, MATCH(1, ($A2=title_fullset!$A:$A) * (K$1=title_fullset!$B:$B), 0))</f>
        <v>270</v>
      </c>
      <c r="L2" cm="1">
        <f t="array" ref="L2">INDEX(title_fullset!$C:$C, MATCH(1, ($A2=title_fullset!$A:$A) * (L$1=title_fullset!$B:$B), 0))</f>
        <v>207</v>
      </c>
      <c r="M2" cm="1">
        <f t="array" ref="M2">INDEX(title_fullset!$C:$C, MATCH(1, ($A2=title_fullset!$A:$A) * (M$1=title_fullset!$B:$B), 0))</f>
        <v>245</v>
      </c>
      <c r="N2" cm="1">
        <f t="array" ref="N2">INDEX(title_fullset!$C:$C, MATCH(1, ($A2=title_fullset!$A:$A) * (N$1=title_fullset!$B:$B), 0))</f>
        <v>213</v>
      </c>
      <c r="O2" cm="1">
        <f t="array" ref="O2">INDEX(title_fullset!$C:$C, MATCH(1, ($A2=title_fullset!$A:$A) * (O$1=title_fullset!$B:$B), 0))</f>
        <v>197</v>
      </c>
      <c r="P2" cm="1">
        <f t="array" ref="P2">INDEX(title_fullset!$C:$C, MATCH(1, ($A2=title_fullset!$A:$A) * (P$1=title_fullset!$B:$B), 0))</f>
        <v>148</v>
      </c>
      <c r="Q2" cm="1">
        <f t="array" ref="Q2">INDEX(title_fullset!$C:$C, MATCH(1, ($A2=title_fullset!$A:$A) * (Q$1=title_fullset!$B:$B), 0))</f>
        <v>122</v>
      </c>
      <c r="R2" cm="1">
        <f t="array" ref="R2">INDEX(title_fullset!$C:$C, MATCH(1, ($A2=title_fullset!$A:$A) * (R$1=title_fullset!$B:$B), 0))</f>
        <v>225</v>
      </c>
      <c r="S2" cm="1">
        <f t="array" ref="S2">INDEX(title_fullset!$C:$C, MATCH(1, ($A2=title_fullset!$A:$A) * (S$1=title_fullset!$B:$B), 0))</f>
        <v>230</v>
      </c>
      <c r="T2" cm="1">
        <f t="array" ref="T2">INDEX(title_fullset!$C:$C, MATCH(1, ($A2=title_fullset!$A:$A) * (T$1=title_fullset!$B:$B), 0))</f>
        <v>264</v>
      </c>
      <c r="U2" cm="1">
        <f t="array" ref="U2">INDEX(title_fullset!$C:$C, MATCH(1, ($A2=title_fullset!$A:$A) * (U$1=title_fullset!$B:$B), 0))</f>
        <v>221</v>
      </c>
      <c r="V2" cm="1">
        <f t="array" ref="V2">INDEX(title_fullset!$C:$C, MATCH(1, ($A2=title_fullset!$A:$A) * (V$1=title_fullset!$B:$B), 0))</f>
        <v>192</v>
      </c>
      <c r="W2" cm="1">
        <f t="array" ref="W2">INDEX(title_fullset!$C:$C, MATCH(1, ($A2=title_fullset!$A:$A) * (W$1=title_fullset!$B:$B), 0))</f>
        <v>86</v>
      </c>
      <c r="X2" cm="1">
        <f t="array" ref="X2">INDEX(title_fullset!$C:$C, MATCH(1, ($A2=title_fullset!$A:$A) * (X$1=title_fullset!$B:$B), 0))</f>
        <v>70</v>
      </c>
      <c r="Y2" cm="1">
        <f t="array" ref="Y2">INDEX(title_fullset!$C:$C, MATCH(1, ($A2=title_fullset!$A:$A) * (Y$1=title_fullset!$B:$B), 0))</f>
        <v>100</v>
      </c>
      <c r="Z2" cm="1">
        <f t="array" ref="Z2">INDEX(title_fullset!$C:$C, MATCH(1, ($A2=title_fullset!$A:$A) * (Z$1=title_fullset!$B:$B), 0))</f>
        <v>117</v>
      </c>
      <c r="AA2" cm="1">
        <f t="array" ref="AA2">INDEX(title_fullset!$C:$C, MATCH(1, ($A2=title_fullset!$A:$A) * (AA$1=title_fullset!$B:$B), 0))</f>
        <v>177</v>
      </c>
      <c r="AB2" cm="1">
        <f t="array" ref="AB2">INDEX(title_fullset!$C:$C, MATCH(1, ($A2=title_fullset!$A:$A) * (AB$1=title_fullset!$B:$B), 0))</f>
        <v>130</v>
      </c>
      <c r="AC2" cm="1">
        <f t="array" ref="AC2">INDEX(title_fullset!$C:$C, MATCH(1, ($A2=title_fullset!$A:$A) * (AC$1=title_fullset!$B:$B), 0))</f>
        <v>114</v>
      </c>
      <c r="AD2" cm="1">
        <f t="array" ref="AD2">INDEX(title_fullset!$C:$C, MATCH(1, ($A2=title_fullset!$A:$A) * (AD$1=title_fullset!$B:$B), 0))</f>
        <v>123</v>
      </c>
    </row>
    <row r="3" spans="1:30" x14ac:dyDescent="0.25">
      <c r="A3" t="s">
        <v>6</v>
      </c>
      <c r="B3" cm="1">
        <f t="array" ref="B3">INDEX(title_fullset!$C:$C, MATCH(1, ($A3=title_fullset!$A:$A) * (B$1=title_fullset!$B:$B), 0))</f>
        <v>2056</v>
      </c>
      <c r="C3" cm="1">
        <f t="array" ref="C3">INDEX(title_fullset!$C:$C, MATCH(1, ($A3=title_fullset!$A:$A) * (C$1=title_fullset!$B:$B), 0))</f>
        <v>10590</v>
      </c>
      <c r="D3" cm="1">
        <f t="array" ref="D3">INDEX(title_fullset!$C:$C, MATCH(1, ($A3=title_fullset!$A:$A) * (D$1=title_fullset!$B:$B), 0))</f>
        <v>13943</v>
      </c>
      <c r="E3" cm="1">
        <f t="array" ref="E3">INDEX(title_fullset!$C:$C, MATCH(1, ($A3=title_fullset!$A:$A) * (E$1=title_fullset!$B:$B), 0))</f>
        <v>6431</v>
      </c>
      <c r="F3" cm="1">
        <f t="array" ref="F3">INDEX(title_fullset!$C:$C, MATCH(1, ($A3=title_fullset!$A:$A) * (F$1=title_fullset!$B:$B), 0))</f>
        <v>4595</v>
      </c>
      <c r="G3" cm="1">
        <f t="array" ref="G3">INDEX(title_fullset!$C:$C, MATCH(1, ($A3=title_fullset!$A:$A) * (G$1=title_fullset!$B:$B), 0))</f>
        <v>3158</v>
      </c>
      <c r="H3" cm="1">
        <f t="array" ref="H3">INDEX(title_fullset!$C:$C, MATCH(1, ($A3=title_fullset!$A:$A) * (H$1=title_fullset!$B:$B), 0))</f>
        <v>2737</v>
      </c>
      <c r="I3" cm="1">
        <f t="array" ref="I3">INDEX(title_fullset!$C:$C, MATCH(1, ($A3=title_fullset!$A:$A) * (I$1=title_fullset!$B:$B), 0))</f>
        <v>2584</v>
      </c>
      <c r="J3" cm="1">
        <f t="array" ref="J3">INDEX(title_fullset!$C:$C, MATCH(1, ($A3=title_fullset!$A:$A) * (J$1=title_fullset!$B:$B), 0))</f>
        <v>3076</v>
      </c>
      <c r="K3" cm="1">
        <f t="array" ref="K3">INDEX(title_fullset!$C:$C, MATCH(1, ($A3=title_fullset!$A:$A) * (K$1=title_fullset!$B:$B), 0))</f>
        <v>3142</v>
      </c>
      <c r="L3" cm="1">
        <f t="array" ref="L3">INDEX(title_fullset!$C:$C, MATCH(1, ($A3=title_fullset!$A:$A) * (L$1=title_fullset!$B:$B), 0))</f>
        <v>2479</v>
      </c>
      <c r="M3" cm="1">
        <f t="array" ref="M3">INDEX(title_fullset!$C:$C, MATCH(1, ($A3=title_fullset!$A:$A) * (M$1=title_fullset!$B:$B), 0))</f>
        <v>2575</v>
      </c>
      <c r="N3" cm="1">
        <f t="array" ref="N3">INDEX(title_fullset!$C:$C, MATCH(1, ($A3=title_fullset!$A:$A) * (N$1=title_fullset!$B:$B), 0))</f>
        <v>2198</v>
      </c>
      <c r="O3" cm="1">
        <f t="array" ref="O3">INDEX(title_fullset!$C:$C, MATCH(1, ($A3=title_fullset!$A:$A) * (O$1=title_fullset!$B:$B), 0))</f>
        <v>2295</v>
      </c>
      <c r="P3" cm="1">
        <f t="array" ref="P3">INDEX(title_fullset!$C:$C, MATCH(1, ($A3=title_fullset!$A:$A) * (P$1=title_fullset!$B:$B), 0))</f>
        <v>2052</v>
      </c>
      <c r="Q3" cm="1">
        <f t="array" ref="Q3">INDEX(title_fullset!$C:$C, MATCH(1, ($A3=title_fullset!$A:$A) * (Q$1=title_fullset!$B:$B), 0))</f>
        <v>1507</v>
      </c>
      <c r="R3" cm="1">
        <f t="array" ref="R3">INDEX(title_fullset!$C:$C, MATCH(1, ($A3=title_fullset!$A:$A) * (R$1=title_fullset!$B:$B), 0))</f>
        <v>2464</v>
      </c>
      <c r="S3" cm="1">
        <f t="array" ref="S3">INDEX(title_fullset!$C:$C, MATCH(1, ($A3=title_fullset!$A:$A) * (S$1=title_fullset!$B:$B), 0))</f>
        <v>2109</v>
      </c>
      <c r="T3" cm="1">
        <f t="array" ref="T3">INDEX(title_fullset!$C:$C, MATCH(1, ($A3=title_fullset!$A:$A) * (T$1=title_fullset!$B:$B), 0))</f>
        <v>1860</v>
      </c>
      <c r="U3" cm="1">
        <f t="array" ref="U3">INDEX(title_fullset!$C:$C, MATCH(1, ($A3=title_fullset!$A:$A) * (U$1=title_fullset!$B:$B), 0))</f>
        <v>1911</v>
      </c>
      <c r="V3" cm="1">
        <f t="array" ref="V3">INDEX(title_fullset!$C:$C, MATCH(1, ($A3=title_fullset!$A:$A) * (V$1=title_fullset!$B:$B), 0))</f>
        <v>1882</v>
      </c>
      <c r="W3" cm="1">
        <f t="array" ref="W3">INDEX(title_fullset!$C:$C, MATCH(1, ($A3=title_fullset!$A:$A) * (W$1=title_fullset!$B:$B), 0))</f>
        <v>1025</v>
      </c>
      <c r="X3" cm="1">
        <f t="array" ref="X3">INDEX(title_fullset!$C:$C, MATCH(1, ($A3=title_fullset!$A:$A) * (X$1=title_fullset!$B:$B), 0))</f>
        <v>1373</v>
      </c>
      <c r="Y3" cm="1">
        <f t="array" ref="Y3">INDEX(title_fullset!$C:$C, MATCH(1, ($A3=title_fullset!$A:$A) * (Y$1=title_fullset!$B:$B), 0))</f>
        <v>1143</v>
      </c>
      <c r="Z3" cm="1">
        <f t="array" ref="Z3">INDEX(title_fullset!$C:$C, MATCH(1, ($A3=title_fullset!$A:$A) * (Z$1=title_fullset!$B:$B), 0))</f>
        <v>1497</v>
      </c>
      <c r="AA3" cm="1">
        <f t="array" ref="AA3">INDEX(title_fullset!$C:$C, MATCH(1, ($A3=title_fullset!$A:$A) * (AA$1=title_fullset!$B:$B), 0))</f>
        <v>1648</v>
      </c>
      <c r="AB3" cm="1">
        <f t="array" ref="AB3">INDEX(title_fullset!$C:$C, MATCH(1, ($A3=title_fullset!$A:$A) * (AB$1=title_fullset!$B:$B), 0))</f>
        <v>1628</v>
      </c>
      <c r="AC3" cm="1">
        <f t="array" ref="AC3">INDEX(title_fullset!$C:$C, MATCH(1, ($A3=title_fullset!$A:$A) * (AC$1=title_fullset!$B:$B), 0))</f>
        <v>1909</v>
      </c>
      <c r="AD3" cm="1">
        <f t="array" ref="AD3">INDEX(title_fullset!$C:$C, MATCH(1, ($A3=title_fullset!$A:$A) * (AD$1=title_fullset!$B:$B), 0))</f>
        <v>1182</v>
      </c>
    </row>
    <row r="4" spans="1:30" x14ac:dyDescent="0.25">
      <c r="A4" t="s">
        <v>2</v>
      </c>
      <c r="B4" cm="1">
        <f t="array" ref="B4">INDEX(title_fullset!$C:$C, MATCH(1, ($A4=title_fullset!$A:$A) * (B$1=title_fullset!$B:$B), 0))</f>
        <v>748</v>
      </c>
      <c r="C4" cm="1">
        <f t="array" ref="C4">INDEX(title_fullset!$C:$C, MATCH(1, ($A4=title_fullset!$A:$A) * (C$1=title_fullset!$B:$B), 0))</f>
        <v>3971</v>
      </c>
      <c r="D4" cm="1">
        <f t="array" ref="D4">INDEX(title_fullset!$C:$C, MATCH(1, ($A4=title_fullset!$A:$A) * (D$1=title_fullset!$B:$B), 0))</f>
        <v>4531</v>
      </c>
      <c r="E4" cm="1">
        <f t="array" ref="E4">INDEX(title_fullset!$C:$C, MATCH(1, ($A4=title_fullset!$A:$A) * (E$1=title_fullset!$B:$B), 0))</f>
        <v>1715</v>
      </c>
      <c r="F4" cm="1">
        <f t="array" ref="F4">INDEX(title_fullset!$C:$C, MATCH(1, ($A4=title_fullset!$A:$A) * (F$1=title_fullset!$B:$B), 0))</f>
        <v>1227</v>
      </c>
      <c r="G4" cm="1">
        <f t="array" ref="G4">INDEX(title_fullset!$C:$C, MATCH(1, ($A4=title_fullset!$A:$A) * (G$1=title_fullset!$B:$B), 0))</f>
        <v>924</v>
      </c>
      <c r="H4" cm="1">
        <f t="array" ref="H4">INDEX(title_fullset!$C:$C, MATCH(1, ($A4=title_fullset!$A:$A) * (H$1=title_fullset!$B:$B), 0))</f>
        <v>759</v>
      </c>
      <c r="I4" cm="1">
        <f t="array" ref="I4">INDEX(title_fullset!$C:$C, MATCH(1, ($A4=title_fullset!$A:$A) * (I$1=title_fullset!$B:$B), 0))</f>
        <v>666</v>
      </c>
      <c r="J4" cm="1">
        <f t="array" ref="J4">INDEX(title_fullset!$C:$C, MATCH(1, ($A4=title_fullset!$A:$A) * (J$1=title_fullset!$B:$B), 0))</f>
        <v>1060</v>
      </c>
      <c r="K4" cm="1">
        <f t="array" ref="K4">INDEX(title_fullset!$C:$C, MATCH(1, ($A4=title_fullset!$A:$A) * (K$1=title_fullset!$B:$B), 0))</f>
        <v>985</v>
      </c>
      <c r="L4" cm="1">
        <f t="array" ref="L4">INDEX(title_fullset!$C:$C, MATCH(1, ($A4=title_fullset!$A:$A) * (L$1=title_fullset!$B:$B), 0))</f>
        <v>677</v>
      </c>
      <c r="M4" cm="1">
        <f t="array" ref="M4">INDEX(title_fullset!$C:$C, MATCH(1, ($A4=title_fullset!$A:$A) * (M$1=title_fullset!$B:$B), 0))</f>
        <v>623</v>
      </c>
      <c r="N4" cm="1">
        <f t="array" ref="N4">INDEX(title_fullset!$C:$C, MATCH(1, ($A4=title_fullset!$A:$A) * (N$1=title_fullset!$B:$B), 0))</f>
        <v>535</v>
      </c>
      <c r="O4" cm="1">
        <f t="array" ref="O4">INDEX(title_fullset!$C:$C, MATCH(1, ($A4=title_fullset!$A:$A) * (O$1=title_fullset!$B:$B), 0))</f>
        <v>613</v>
      </c>
      <c r="P4" cm="1">
        <f t="array" ref="P4">INDEX(title_fullset!$C:$C, MATCH(1, ($A4=title_fullset!$A:$A) * (P$1=title_fullset!$B:$B), 0))</f>
        <v>563</v>
      </c>
      <c r="Q4" cm="1">
        <f t="array" ref="Q4">INDEX(title_fullset!$C:$C, MATCH(1, ($A4=title_fullset!$A:$A) * (Q$1=title_fullset!$B:$B), 0))</f>
        <v>391</v>
      </c>
      <c r="R4" cm="1">
        <f t="array" ref="R4">INDEX(title_fullset!$C:$C, MATCH(1, ($A4=title_fullset!$A:$A) * (R$1=title_fullset!$B:$B), 0))</f>
        <v>659</v>
      </c>
      <c r="S4" cm="1">
        <f t="array" ref="S4">INDEX(title_fullset!$C:$C, MATCH(1, ($A4=title_fullset!$A:$A) * (S$1=title_fullset!$B:$B), 0))</f>
        <v>624</v>
      </c>
      <c r="T4" cm="1">
        <f t="array" ref="T4">INDEX(title_fullset!$C:$C, MATCH(1, ($A4=title_fullset!$A:$A) * (T$1=title_fullset!$B:$B), 0))</f>
        <v>556</v>
      </c>
      <c r="U4" cm="1">
        <f t="array" ref="U4">INDEX(title_fullset!$C:$C, MATCH(1, ($A4=title_fullset!$A:$A) * (U$1=title_fullset!$B:$B), 0))</f>
        <v>416</v>
      </c>
      <c r="V4" cm="1">
        <f t="array" ref="V4">INDEX(title_fullset!$C:$C, MATCH(1, ($A4=title_fullset!$A:$A) * (V$1=title_fullset!$B:$B), 0))</f>
        <v>401</v>
      </c>
      <c r="W4" cm="1">
        <f t="array" ref="W4">INDEX(title_fullset!$C:$C, MATCH(1, ($A4=title_fullset!$A:$A) * (W$1=title_fullset!$B:$B), 0))</f>
        <v>363</v>
      </c>
      <c r="X4" cm="1">
        <f t="array" ref="X4">INDEX(title_fullset!$C:$C, MATCH(1, ($A4=title_fullset!$A:$A) * (X$1=title_fullset!$B:$B), 0))</f>
        <v>259</v>
      </c>
      <c r="Y4" cm="1">
        <f t="array" ref="Y4">INDEX(title_fullset!$C:$C, MATCH(1, ($A4=title_fullset!$A:$A) * (Y$1=title_fullset!$B:$B), 0))</f>
        <v>257</v>
      </c>
      <c r="Z4" cm="1">
        <f t="array" ref="Z4">INDEX(title_fullset!$C:$C, MATCH(1, ($A4=title_fullset!$A:$A) * (Z$1=title_fullset!$B:$B), 0))</f>
        <v>308</v>
      </c>
      <c r="AA4" cm="1">
        <f t="array" ref="AA4">INDEX(title_fullset!$C:$C, MATCH(1, ($A4=title_fullset!$A:$A) * (AA$1=title_fullset!$B:$B), 0))</f>
        <v>438</v>
      </c>
      <c r="AB4" cm="1">
        <f t="array" ref="AB4">INDEX(title_fullset!$C:$C, MATCH(1, ($A4=title_fullset!$A:$A) * (AB$1=title_fullset!$B:$B), 0))</f>
        <v>376</v>
      </c>
      <c r="AC4" cm="1">
        <f t="array" ref="AC4">INDEX(title_fullset!$C:$C, MATCH(1, ($A4=title_fullset!$A:$A) * (AC$1=title_fullset!$B:$B), 0))</f>
        <v>451</v>
      </c>
      <c r="AD4" cm="1">
        <f t="array" ref="AD4">INDEX(title_fullset!$C:$C, MATCH(1, ($A4=title_fullset!$A:$A) * (AD$1=title_fullset!$B:$B), 0))</f>
        <v>352</v>
      </c>
    </row>
    <row r="5" spans="1:30" x14ac:dyDescent="0.25">
      <c r="A5" t="s">
        <v>0</v>
      </c>
      <c r="B5" cm="1">
        <f t="array" ref="B5">INDEX(title_fullset!$C:$C, MATCH(1, ($A5=title_fullset!$A:$A) * (B$1=title_fullset!$B:$B), 0))</f>
        <v>345</v>
      </c>
      <c r="C5" cm="1">
        <f t="array" ref="C5">INDEX(title_fullset!$C:$C, MATCH(1, ($A5=title_fullset!$A:$A) * (C$1=title_fullset!$B:$B), 0))</f>
        <v>1646</v>
      </c>
      <c r="D5" cm="1">
        <f t="array" ref="D5">INDEX(title_fullset!$C:$C, MATCH(1, ($A5=title_fullset!$A:$A) * (D$1=title_fullset!$B:$B), 0))</f>
        <v>2580</v>
      </c>
      <c r="E5" cm="1">
        <f t="array" ref="E5">INDEX(title_fullset!$C:$C, MATCH(1, ($A5=title_fullset!$A:$A) * (E$1=title_fullset!$B:$B), 0))</f>
        <v>1062</v>
      </c>
      <c r="F5" cm="1">
        <f t="array" ref="F5">INDEX(title_fullset!$C:$C, MATCH(1, ($A5=title_fullset!$A:$A) * (F$1=title_fullset!$B:$B), 0))</f>
        <v>852</v>
      </c>
      <c r="G5" cm="1">
        <f t="array" ref="G5">INDEX(title_fullset!$C:$C, MATCH(1, ($A5=title_fullset!$A:$A) * (G$1=title_fullset!$B:$B), 0))</f>
        <v>584</v>
      </c>
      <c r="H5" cm="1">
        <f t="array" ref="H5">INDEX(title_fullset!$C:$C, MATCH(1, ($A5=title_fullset!$A:$A) * (H$1=title_fullset!$B:$B), 0))</f>
        <v>436</v>
      </c>
      <c r="I5" cm="1">
        <f t="array" ref="I5">INDEX(title_fullset!$C:$C, MATCH(1, ($A5=title_fullset!$A:$A) * (I$1=title_fullset!$B:$B), 0))</f>
        <v>310</v>
      </c>
      <c r="J5" cm="1">
        <f t="array" ref="J5">INDEX(title_fullset!$C:$C, MATCH(1, ($A5=title_fullset!$A:$A) * (J$1=title_fullset!$B:$B), 0))</f>
        <v>673</v>
      </c>
      <c r="K5" cm="1">
        <f t="array" ref="K5">INDEX(title_fullset!$C:$C, MATCH(1, ($A5=title_fullset!$A:$A) * (K$1=title_fullset!$B:$B), 0))</f>
        <v>643</v>
      </c>
      <c r="L5" cm="1">
        <f t="array" ref="L5">INDEX(title_fullset!$C:$C, MATCH(1, ($A5=title_fullset!$A:$A) * (L$1=title_fullset!$B:$B), 0))</f>
        <v>422</v>
      </c>
      <c r="M5" cm="1">
        <f t="array" ref="M5">INDEX(title_fullset!$C:$C, MATCH(1, ($A5=title_fullset!$A:$A) * (M$1=title_fullset!$B:$B), 0))</f>
        <v>398</v>
      </c>
      <c r="N5" cm="1">
        <f t="array" ref="N5">INDEX(title_fullset!$C:$C, MATCH(1, ($A5=title_fullset!$A:$A) * (N$1=title_fullset!$B:$B), 0))</f>
        <v>328</v>
      </c>
      <c r="O5" cm="1">
        <f t="array" ref="O5">INDEX(title_fullset!$C:$C, MATCH(1, ($A5=title_fullset!$A:$A) * (O$1=title_fullset!$B:$B), 0))</f>
        <v>499</v>
      </c>
      <c r="P5" cm="1">
        <f t="array" ref="P5">INDEX(title_fullset!$C:$C, MATCH(1, ($A5=title_fullset!$A:$A) * (P$1=title_fullset!$B:$B), 0))</f>
        <v>301</v>
      </c>
      <c r="Q5" cm="1">
        <f t="array" ref="Q5">INDEX(title_fullset!$C:$C, MATCH(1, ($A5=title_fullset!$A:$A) * (Q$1=title_fullset!$B:$B), 0))</f>
        <v>247</v>
      </c>
      <c r="R5" cm="1">
        <f t="array" ref="R5">INDEX(title_fullset!$C:$C, MATCH(1, ($A5=title_fullset!$A:$A) * (R$1=title_fullset!$B:$B), 0))</f>
        <v>465</v>
      </c>
      <c r="S5" cm="1">
        <f t="array" ref="S5">INDEX(title_fullset!$C:$C, MATCH(1, ($A5=title_fullset!$A:$A) * (S$1=title_fullset!$B:$B), 0))</f>
        <v>382</v>
      </c>
      <c r="T5" cm="1">
        <f t="array" ref="T5">INDEX(title_fullset!$C:$C, MATCH(1, ($A5=title_fullset!$A:$A) * (T$1=title_fullset!$B:$B), 0))</f>
        <v>308</v>
      </c>
      <c r="U5" cm="1">
        <f t="array" ref="U5">INDEX(title_fullset!$C:$C, MATCH(1, ($A5=title_fullset!$A:$A) * (U$1=title_fullset!$B:$B), 0))</f>
        <v>304</v>
      </c>
      <c r="V5" cm="1">
        <f t="array" ref="V5">INDEX(title_fullset!$C:$C, MATCH(1, ($A5=title_fullset!$A:$A) * (V$1=title_fullset!$B:$B), 0))</f>
        <v>310</v>
      </c>
      <c r="W5" cm="1">
        <f t="array" ref="W5">INDEX(title_fullset!$C:$C, MATCH(1, ($A5=title_fullset!$A:$A) * (W$1=title_fullset!$B:$B), 0))</f>
        <v>160</v>
      </c>
      <c r="X5" cm="1">
        <f t="array" ref="X5">INDEX(title_fullset!$C:$C, MATCH(1, ($A5=title_fullset!$A:$A) * (X$1=title_fullset!$B:$B), 0))</f>
        <v>119</v>
      </c>
      <c r="Y5" cm="1">
        <f t="array" ref="Y5">INDEX(title_fullset!$C:$C, MATCH(1, ($A5=title_fullset!$A:$A) * (Y$1=title_fullset!$B:$B), 0))</f>
        <v>100</v>
      </c>
      <c r="Z5" cm="1">
        <f t="array" ref="Z5">INDEX(title_fullset!$C:$C, MATCH(1, ($A5=title_fullset!$A:$A) * (Z$1=title_fullset!$B:$B), 0))</f>
        <v>159</v>
      </c>
      <c r="AA5" cm="1">
        <f t="array" ref="AA5">INDEX(title_fullset!$C:$C, MATCH(1, ($A5=title_fullset!$A:$A) * (AA$1=title_fullset!$B:$B), 0))</f>
        <v>185</v>
      </c>
      <c r="AB5" cm="1">
        <f t="array" ref="AB5">INDEX(title_fullset!$C:$C, MATCH(1, ($A5=title_fullset!$A:$A) * (AB$1=title_fullset!$B:$B), 0))</f>
        <v>167</v>
      </c>
      <c r="AC5" cm="1">
        <f t="array" ref="AC5">INDEX(title_fullset!$C:$C, MATCH(1, ($A5=title_fullset!$A:$A) * (AC$1=title_fullset!$B:$B), 0))</f>
        <v>238</v>
      </c>
      <c r="AD5" cm="1">
        <f t="array" ref="AD5">INDEX(title_fullset!$C:$C, MATCH(1, ($A5=title_fullset!$A:$A) * (AD$1=title_fullset!$B:$B), 0))</f>
        <v>124</v>
      </c>
    </row>
    <row r="6" spans="1:30" x14ac:dyDescent="0.25">
      <c r="A6" t="s">
        <v>5</v>
      </c>
      <c r="B6" cm="1">
        <f t="array" ref="B6">INDEX(title_fullset!$C:$C, MATCH(1, ($A6=title_fullset!$A:$A) * (B$1=title_fullset!$B:$B), 0))</f>
        <v>41</v>
      </c>
      <c r="C6" cm="1">
        <f t="array" ref="C6">INDEX(title_fullset!$C:$C, MATCH(1, ($A6=title_fullset!$A:$A) * (C$1=title_fullset!$B:$B), 0))</f>
        <v>127</v>
      </c>
      <c r="D6" cm="1">
        <f t="array" ref="D6">INDEX(title_fullset!$C:$C, MATCH(1, ($A6=title_fullset!$A:$A) * (D$1=title_fullset!$B:$B), 0))</f>
        <v>150</v>
      </c>
      <c r="E6" cm="1">
        <f t="array" ref="E6">INDEX(title_fullset!$C:$C, MATCH(1, ($A6=title_fullset!$A:$A) * (E$1=title_fullset!$B:$B), 0))</f>
        <v>74</v>
      </c>
      <c r="F6" cm="1">
        <f t="array" ref="F6">INDEX(title_fullset!$C:$C, MATCH(1, ($A6=title_fullset!$A:$A) * (F$1=title_fullset!$B:$B), 0))</f>
        <v>52</v>
      </c>
      <c r="G6" cm="1">
        <f t="array" ref="G6">INDEX(title_fullset!$C:$C, MATCH(1, ($A6=title_fullset!$A:$A) * (G$1=title_fullset!$B:$B), 0))</f>
        <v>120</v>
      </c>
      <c r="H6" cm="1">
        <f t="array" ref="H6">INDEX(title_fullset!$C:$C, MATCH(1, ($A6=title_fullset!$A:$A) * (H$1=title_fullset!$B:$B), 0))</f>
        <v>93</v>
      </c>
      <c r="I6" cm="1">
        <f t="array" ref="I6">INDEX(title_fullset!$C:$C, MATCH(1, ($A6=title_fullset!$A:$A) * (I$1=title_fullset!$B:$B), 0))</f>
        <v>65</v>
      </c>
      <c r="J6" cm="1">
        <f t="array" ref="J6">INDEX(title_fullset!$C:$C, MATCH(1, ($A6=title_fullset!$A:$A) * (J$1=title_fullset!$B:$B), 0))</f>
        <v>78</v>
      </c>
      <c r="K6" cm="1">
        <f t="array" ref="K6">INDEX(title_fullset!$C:$C, MATCH(1, ($A6=title_fullset!$A:$A) * (K$1=title_fullset!$B:$B), 0))</f>
        <v>53</v>
      </c>
      <c r="L6" cm="1">
        <f t="array" ref="L6">INDEX(title_fullset!$C:$C, MATCH(1, ($A6=title_fullset!$A:$A) * (L$1=title_fullset!$B:$B), 0))</f>
        <v>70</v>
      </c>
      <c r="M6" cm="1">
        <f t="array" ref="M6">INDEX(title_fullset!$C:$C, MATCH(1, ($A6=title_fullset!$A:$A) * (M$1=title_fullset!$B:$B), 0))</f>
        <v>33</v>
      </c>
      <c r="N6" cm="1">
        <f t="array" ref="N6">INDEX(title_fullset!$C:$C, MATCH(1, ($A6=title_fullset!$A:$A) * (N$1=title_fullset!$B:$B), 0))</f>
        <v>59</v>
      </c>
      <c r="O6" cm="1">
        <f t="array" ref="O6">INDEX(title_fullset!$C:$C, MATCH(1, ($A6=title_fullset!$A:$A) * (O$1=title_fullset!$B:$B), 0))</f>
        <v>57</v>
      </c>
      <c r="P6" cm="1">
        <f t="array" ref="P6">INDEX(title_fullset!$C:$C, MATCH(1, ($A6=title_fullset!$A:$A) * (P$1=title_fullset!$B:$B), 0))</f>
        <v>63</v>
      </c>
      <c r="Q6" cm="1">
        <f t="array" ref="Q6">INDEX(title_fullset!$C:$C, MATCH(1, ($A6=title_fullset!$A:$A) * (Q$1=title_fullset!$B:$B), 0))</f>
        <v>61</v>
      </c>
      <c r="R6" cm="1">
        <f t="array" ref="R6">INDEX(title_fullset!$C:$C, MATCH(1, ($A6=title_fullset!$A:$A) * (R$1=title_fullset!$B:$B), 0))</f>
        <v>61</v>
      </c>
      <c r="S6" cm="1">
        <f t="array" ref="S6">INDEX(title_fullset!$C:$C, MATCH(1, ($A6=title_fullset!$A:$A) * (S$1=title_fullset!$B:$B), 0))</f>
        <v>52</v>
      </c>
      <c r="T6" cm="1">
        <f t="array" ref="T6">INDEX(title_fullset!$C:$C, MATCH(1, ($A6=title_fullset!$A:$A) * (T$1=title_fullset!$B:$B), 0))</f>
        <v>61</v>
      </c>
      <c r="U6" cm="1">
        <f t="array" ref="U6">INDEX(title_fullset!$C:$C, MATCH(1, ($A6=title_fullset!$A:$A) * (U$1=title_fullset!$B:$B), 0))</f>
        <v>74</v>
      </c>
      <c r="V6" cm="1">
        <f t="array" ref="V6">INDEX(title_fullset!$C:$C, MATCH(1, ($A6=title_fullset!$A:$A) * (V$1=title_fullset!$B:$B), 0))</f>
        <v>64</v>
      </c>
      <c r="W6" cm="1">
        <f t="array" ref="W6">INDEX(title_fullset!$C:$C, MATCH(1, ($A6=title_fullset!$A:$A) * (W$1=title_fullset!$B:$B), 0))</f>
        <v>40</v>
      </c>
      <c r="X6" cm="1">
        <f t="array" ref="X6">INDEX(title_fullset!$C:$C, MATCH(1, ($A6=title_fullset!$A:$A) * (X$1=title_fullset!$B:$B), 0))</f>
        <v>35</v>
      </c>
      <c r="Y6" cm="1">
        <f t="array" ref="Y6">INDEX(title_fullset!$C:$C, MATCH(1, ($A6=title_fullset!$A:$A) * (Y$1=title_fullset!$B:$B), 0))</f>
        <v>23</v>
      </c>
      <c r="Z6" cm="1">
        <f t="array" ref="Z6">INDEX(title_fullset!$C:$C, MATCH(1, ($A6=title_fullset!$A:$A) * (Z$1=title_fullset!$B:$B), 0))</f>
        <v>43</v>
      </c>
      <c r="AA6" cm="1">
        <f t="array" ref="AA6">INDEX(title_fullset!$C:$C, MATCH(1, ($A6=title_fullset!$A:$A) * (AA$1=title_fullset!$B:$B), 0))</f>
        <v>31</v>
      </c>
      <c r="AB6" cm="1">
        <f t="array" ref="AB6">INDEX(title_fullset!$C:$C, MATCH(1, ($A6=title_fullset!$A:$A) * (AB$1=title_fullset!$B:$B), 0))</f>
        <v>37</v>
      </c>
      <c r="AC6" cm="1">
        <f t="array" ref="AC6">INDEX(title_fullset!$C:$C, MATCH(1, ($A6=title_fullset!$A:$A) * (AC$1=title_fullset!$B:$B), 0))</f>
        <v>42</v>
      </c>
      <c r="AD6" cm="1">
        <f t="array" ref="AD6">INDEX(title_fullset!$C:$C, MATCH(1, ($A6=title_fullset!$A:$A) * (AD$1=title_fullset!$B:$B), 0))</f>
        <v>42</v>
      </c>
    </row>
    <row r="7" spans="1:30" x14ac:dyDescent="0.25">
      <c r="A7" t="s">
        <v>38</v>
      </c>
      <c r="B7" cm="1">
        <f t="array" ref="B7">INDEX(title_fullset!$C:$C, MATCH(1, ($A7=title_fullset!$A:$A) * (B$1=title_fullset!$B:$B), 0))</f>
        <v>242</v>
      </c>
      <c r="C7" cm="1">
        <f t="array" ref="C7">INDEX(title_fullset!$C:$C, MATCH(1, ($A7=title_fullset!$A:$A) * (C$1=title_fullset!$B:$B), 0))</f>
        <v>1176</v>
      </c>
      <c r="D7" cm="1">
        <f t="array" ref="D7">INDEX(title_fullset!$C:$C, MATCH(1, ($A7=title_fullset!$A:$A) * (D$1=title_fullset!$B:$B), 0))</f>
        <v>1638</v>
      </c>
      <c r="E7" cm="1">
        <f t="array" ref="E7">INDEX(title_fullset!$C:$C, MATCH(1, ($A7=title_fullset!$A:$A) * (E$1=title_fullset!$B:$B), 0))</f>
        <v>707</v>
      </c>
      <c r="F7" cm="1">
        <f t="array" ref="F7">INDEX(title_fullset!$C:$C, MATCH(1, ($A7=title_fullset!$A:$A) * (F$1=title_fullset!$B:$B), 0))</f>
        <v>558</v>
      </c>
      <c r="G7" cm="1">
        <f t="array" ref="G7">INDEX(title_fullset!$C:$C, MATCH(1, ($A7=title_fullset!$A:$A) * (G$1=title_fullset!$B:$B), 0))</f>
        <v>386</v>
      </c>
      <c r="H7" cm="1">
        <f t="array" ref="H7">INDEX(title_fullset!$C:$C, MATCH(1, ($A7=title_fullset!$A:$A) * (H$1=title_fullset!$B:$B), 0))</f>
        <v>341</v>
      </c>
      <c r="I7" cm="1">
        <f t="array" ref="I7">INDEX(title_fullset!$C:$C, MATCH(1, ($A7=title_fullset!$A:$A) * (I$1=title_fullset!$B:$B), 0))</f>
        <v>293</v>
      </c>
      <c r="J7" cm="1">
        <f t="array" ref="J7">INDEX(title_fullset!$C:$C, MATCH(1, ($A7=title_fullset!$A:$A) * (J$1=title_fullset!$B:$B), 0))</f>
        <v>432</v>
      </c>
      <c r="K7" cm="1">
        <f t="array" ref="K7">INDEX(title_fullset!$C:$C, MATCH(1, ($A7=title_fullset!$A:$A) * (K$1=title_fullset!$B:$B), 0))</f>
        <v>350</v>
      </c>
      <c r="L7" cm="1">
        <f t="array" ref="L7">INDEX(title_fullset!$C:$C, MATCH(1, ($A7=title_fullset!$A:$A) * (L$1=title_fullset!$B:$B), 0))</f>
        <v>287</v>
      </c>
      <c r="M7" cm="1">
        <f t="array" ref="M7">INDEX(title_fullset!$C:$C, MATCH(1, ($A7=title_fullset!$A:$A) * (M$1=title_fullset!$B:$B), 0))</f>
        <v>246</v>
      </c>
      <c r="N7" cm="1">
        <f t="array" ref="N7">INDEX(title_fullset!$C:$C, MATCH(1, ($A7=title_fullset!$A:$A) * (N$1=title_fullset!$B:$B), 0))</f>
        <v>211</v>
      </c>
      <c r="O7" cm="1">
        <f t="array" ref="O7">INDEX(title_fullset!$C:$C, MATCH(1, ($A7=title_fullset!$A:$A) * (O$1=title_fullset!$B:$B), 0))</f>
        <v>304</v>
      </c>
      <c r="P7" cm="1">
        <f t="array" ref="P7">INDEX(title_fullset!$C:$C, MATCH(1, ($A7=title_fullset!$A:$A) * (P$1=title_fullset!$B:$B), 0))</f>
        <v>248</v>
      </c>
      <c r="Q7" cm="1">
        <f t="array" ref="Q7">INDEX(title_fullset!$C:$C, MATCH(1, ($A7=title_fullset!$A:$A) * (Q$1=title_fullset!$B:$B), 0))</f>
        <v>137</v>
      </c>
      <c r="R7" cm="1">
        <f t="array" ref="R7">INDEX(title_fullset!$C:$C, MATCH(1, ($A7=title_fullset!$A:$A) * (R$1=title_fullset!$B:$B), 0))</f>
        <v>250</v>
      </c>
      <c r="S7" cm="1">
        <f t="array" ref="S7">INDEX(title_fullset!$C:$C, MATCH(1, ($A7=title_fullset!$A:$A) * (S$1=title_fullset!$B:$B), 0))</f>
        <v>210</v>
      </c>
      <c r="T7" cm="1">
        <f t="array" ref="T7">INDEX(title_fullset!$C:$C, MATCH(1, ($A7=title_fullset!$A:$A) * (T$1=title_fullset!$B:$B), 0))</f>
        <v>198</v>
      </c>
      <c r="U7" cm="1">
        <f t="array" ref="U7">INDEX(title_fullset!$C:$C, MATCH(1, ($A7=title_fullset!$A:$A) * (U$1=title_fullset!$B:$B), 0))</f>
        <v>222</v>
      </c>
      <c r="V7" cm="1">
        <f t="array" ref="V7">INDEX(title_fullset!$C:$C, MATCH(1, ($A7=title_fullset!$A:$A) * (V$1=title_fullset!$B:$B), 0))</f>
        <v>160</v>
      </c>
      <c r="W7" cm="1">
        <f t="array" ref="W7">INDEX(title_fullset!$C:$C, MATCH(1, ($A7=title_fullset!$A:$A) * (W$1=title_fullset!$B:$B), 0))</f>
        <v>110</v>
      </c>
      <c r="X7" cm="1">
        <f t="array" ref="X7">INDEX(title_fullset!$C:$C, MATCH(1, ($A7=title_fullset!$A:$A) * (X$1=title_fullset!$B:$B), 0))</f>
        <v>100</v>
      </c>
      <c r="Y7" cm="1">
        <f t="array" ref="Y7">INDEX(title_fullset!$C:$C, MATCH(1, ($A7=title_fullset!$A:$A) * (Y$1=title_fullset!$B:$B), 0))</f>
        <v>68</v>
      </c>
      <c r="Z7" cm="1">
        <f t="array" ref="Z7">INDEX(title_fullset!$C:$C, MATCH(1, ($A7=title_fullset!$A:$A) * (Z$1=title_fullset!$B:$B), 0))</f>
        <v>131</v>
      </c>
      <c r="AA7" cm="1">
        <f t="array" ref="AA7">INDEX(title_fullset!$C:$C, MATCH(1, ($A7=title_fullset!$A:$A) * (AA$1=title_fullset!$B:$B), 0))</f>
        <v>130</v>
      </c>
      <c r="AB7" cm="1">
        <f t="array" ref="AB7">INDEX(title_fullset!$C:$C, MATCH(1, ($A7=title_fullset!$A:$A) * (AB$1=title_fullset!$B:$B), 0))</f>
        <v>109</v>
      </c>
      <c r="AC7" cm="1">
        <f t="array" ref="AC7">INDEX(title_fullset!$C:$C, MATCH(1, ($A7=title_fullset!$A:$A) * (AC$1=title_fullset!$B:$B), 0))</f>
        <v>158</v>
      </c>
      <c r="AD7" cm="1">
        <f t="array" ref="AD7">INDEX(title_fullset!$C:$C, MATCH(1, ($A7=title_fullset!$A:$A) * (AD$1=title_fullset!$B:$B), 0))</f>
        <v>102</v>
      </c>
    </row>
    <row r="8" spans="1:30" x14ac:dyDescent="0.25">
      <c r="A8" t="s">
        <v>39</v>
      </c>
      <c r="B8" t="e" cm="1">
        <f t="array" ref="B8">INDEX(title_fullset!$C:$C, MATCH(1, ($A8=title_fullset!$A:$A) * (B$1=title_fullset!$B:$B), 0))</f>
        <v>#N/A</v>
      </c>
      <c r="C8" t="e" cm="1">
        <f t="array" ref="C8">INDEX(title_fullset!$C:$C, MATCH(1, ($A8=title_fullset!$A:$A) * (C$1=title_fullset!$B:$B), 0))</f>
        <v>#N/A</v>
      </c>
      <c r="D8" t="e" cm="1">
        <f t="array" ref="D8">INDEX(title_fullset!$C:$C, MATCH(1, ($A8=title_fullset!$A:$A) * (D$1=title_fullset!$B:$B), 0))</f>
        <v>#N/A</v>
      </c>
      <c r="E8" t="e" cm="1">
        <f t="array" ref="E8">INDEX(title_fullset!$C:$C, MATCH(1, ($A8=title_fullset!$A:$A) * (E$1=title_fullset!$B:$B), 0))</f>
        <v>#N/A</v>
      </c>
      <c r="F8" t="e" cm="1">
        <f t="array" ref="F8">INDEX(title_fullset!$C:$C, MATCH(1, ($A8=title_fullset!$A:$A) * (F$1=title_fullset!$B:$B), 0))</f>
        <v>#N/A</v>
      </c>
      <c r="G8" t="e" cm="1">
        <f t="array" ref="G8">INDEX(title_fullset!$C:$C, MATCH(1, ($A8=title_fullset!$A:$A) * (G$1=title_fullset!$B:$B), 0))</f>
        <v>#N/A</v>
      </c>
      <c r="H8" t="e" cm="1">
        <f t="array" ref="H8">INDEX(title_fullset!$C:$C, MATCH(1, ($A8=title_fullset!$A:$A) * (H$1=title_fullset!$B:$B), 0))</f>
        <v>#N/A</v>
      </c>
      <c r="I8" t="e" cm="1">
        <f t="array" ref="I8">INDEX(title_fullset!$C:$C, MATCH(1, ($A8=title_fullset!$A:$A) * (I$1=title_fullset!$B:$B), 0))</f>
        <v>#N/A</v>
      </c>
      <c r="J8" t="e" cm="1">
        <f t="array" ref="J8">INDEX(title_fullset!$C:$C, MATCH(1, ($A8=title_fullset!$A:$A) * (J$1=title_fullset!$B:$B), 0))</f>
        <v>#N/A</v>
      </c>
      <c r="K8" t="e" cm="1">
        <f t="array" ref="K8">INDEX(title_fullset!$C:$C, MATCH(1, ($A8=title_fullset!$A:$A) * (K$1=title_fullset!$B:$B), 0))</f>
        <v>#N/A</v>
      </c>
      <c r="L8" t="e" cm="1">
        <f t="array" ref="L8">INDEX(title_fullset!$C:$C, MATCH(1, ($A8=title_fullset!$A:$A) * (L$1=title_fullset!$B:$B), 0))</f>
        <v>#N/A</v>
      </c>
      <c r="M8" t="e" cm="1">
        <f t="array" ref="M8">INDEX(title_fullset!$C:$C, MATCH(1, ($A8=title_fullset!$A:$A) * (M$1=title_fullset!$B:$B), 0))</f>
        <v>#N/A</v>
      </c>
      <c r="N8" t="e" cm="1">
        <f t="array" ref="N8">INDEX(title_fullset!$C:$C, MATCH(1, ($A8=title_fullset!$A:$A) * (N$1=title_fullset!$B:$B), 0))</f>
        <v>#N/A</v>
      </c>
      <c r="O8" t="e" cm="1">
        <f t="array" ref="O8">INDEX(title_fullset!$C:$C, MATCH(1, ($A8=title_fullset!$A:$A) * (O$1=title_fullset!$B:$B), 0))</f>
        <v>#N/A</v>
      </c>
      <c r="P8" t="e" cm="1">
        <f t="array" ref="P8">INDEX(title_fullset!$C:$C, MATCH(1, ($A8=title_fullset!$A:$A) * (P$1=title_fullset!$B:$B), 0))</f>
        <v>#N/A</v>
      </c>
      <c r="Q8" t="e" cm="1">
        <f t="array" ref="Q8">INDEX(title_fullset!$C:$C, MATCH(1, ($A8=title_fullset!$A:$A) * (Q$1=title_fullset!$B:$B), 0))</f>
        <v>#N/A</v>
      </c>
      <c r="R8" t="e" cm="1">
        <f t="array" ref="R8">INDEX(title_fullset!$C:$C, MATCH(1, ($A8=title_fullset!$A:$A) * (R$1=title_fullset!$B:$B), 0))</f>
        <v>#N/A</v>
      </c>
      <c r="S8" t="e" cm="1">
        <f t="array" ref="S8">INDEX(title_fullset!$C:$C, MATCH(1, ($A8=title_fullset!$A:$A) * (S$1=title_fullset!$B:$B), 0))</f>
        <v>#N/A</v>
      </c>
      <c r="T8" t="e" cm="1">
        <f t="array" ref="T8">INDEX(title_fullset!$C:$C, MATCH(1, ($A8=title_fullset!$A:$A) * (T$1=title_fullset!$B:$B), 0))</f>
        <v>#N/A</v>
      </c>
      <c r="U8" t="e" cm="1">
        <f t="array" ref="U8">INDEX(title_fullset!$C:$C, MATCH(1, ($A8=title_fullset!$A:$A) * (U$1=title_fullset!$B:$B), 0))</f>
        <v>#N/A</v>
      </c>
      <c r="V8" t="e" cm="1">
        <f t="array" ref="V8">INDEX(title_fullset!$C:$C, MATCH(1, ($A8=title_fullset!$A:$A) * (V$1=title_fullset!$B:$B), 0))</f>
        <v>#N/A</v>
      </c>
      <c r="W8" t="e" cm="1">
        <f t="array" ref="W8">INDEX(title_fullset!$C:$C, MATCH(1, ($A8=title_fullset!$A:$A) * (W$1=title_fullset!$B:$B), 0))</f>
        <v>#N/A</v>
      </c>
      <c r="X8" t="e" cm="1">
        <f t="array" ref="X8">INDEX(title_fullset!$C:$C, MATCH(1, ($A8=title_fullset!$A:$A) * (X$1=title_fullset!$B:$B), 0))</f>
        <v>#N/A</v>
      </c>
      <c r="Y8" t="e" cm="1">
        <f t="array" ref="Y8">INDEX(title_fullset!$C:$C, MATCH(1, ($A8=title_fullset!$A:$A) * (Y$1=title_fullset!$B:$B), 0))</f>
        <v>#N/A</v>
      </c>
      <c r="Z8" t="e" cm="1">
        <f t="array" ref="Z8">INDEX(title_fullset!$C:$C, MATCH(1, ($A8=title_fullset!$A:$A) * (Z$1=title_fullset!$B:$B), 0))</f>
        <v>#N/A</v>
      </c>
      <c r="AA8" t="e" cm="1">
        <f t="array" ref="AA8">INDEX(title_fullset!$C:$C, MATCH(1, ($A8=title_fullset!$A:$A) * (AA$1=title_fullset!$B:$B), 0))</f>
        <v>#N/A</v>
      </c>
      <c r="AB8" t="e" cm="1">
        <f t="array" ref="AB8">INDEX(title_fullset!$C:$C, MATCH(1, ($A8=title_fullset!$A:$A) * (AB$1=title_fullset!$B:$B), 0))</f>
        <v>#N/A</v>
      </c>
      <c r="AC8" t="e" cm="1">
        <f t="array" ref="AC8">INDEX(title_fullset!$C:$C, MATCH(1, ($A8=title_fullset!$A:$A) * (AC$1=title_fullset!$B:$B), 0))</f>
        <v>#N/A</v>
      </c>
      <c r="AD8" t="e" cm="1">
        <f t="array" ref="AD8">INDEX(title_fullset!$C:$C, MATCH(1, ($A8=title_fullset!$A:$A) * (AD$1=title_fullset!$B:$B), 0))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5772-C559-4475-9D26-437743C55030}">
  <dimension ref="A1:C99"/>
  <sheetViews>
    <sheetView workbookViewId="0">
      <selection activeCell="F13" sqref="F13"/>
    </sheetView>
  </sheetViews>
  <sheetFormatPr defaultRowHeight="15" x14ac:dyDescent="0.25"/>
  <cols>
    <col min="1" max="3" width="11.28515625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38</v>
      </c>
      <c r="B2" t="s">
        <v>110</v>
      </c>
      <c r="C2">
        <v>1</v>
      </c>
    </row>
    <row r="3" spans="1:3" x14ac:dyDescent="0.25">
      <c r="A3" t="s">
        <v>38</v>
      </c>
      <c r="B3" t="s">
        <v>77</v>
      </c>
      <c r="C3">
        <v>1</v>
      </c>
    </row>
    <row r="4" spans="1:3" x14ac:dyDescent="0.25">
      <c r="A4" t="s">
        <v>38</v>
      </c>
      <c r="B4" t="s">
        <v>79</v>
      </c>
      <c r="C4">
        <v>3</v>
      </c>
    </row>
    <row r="5" spans="1:3" x14ac:dyDescent="0.25">
      <c r="A5" t="s">
        <v>38</v>
      </c>
      <c r="B5" t="s">
        <v>91</v>
      </c>
      <c r="C5">
        <v>1</v>
      </c>
    </row>
    <row r="6" spans="1:3" x14ac:dyDescent="0.25">
      <c r="A6" t="s">
        <v>38</v>
      </c>
      <c r="B6" t="s">
        <v>68</v>
      </c>
      <c r="C6">
        <v>1</v>
      </c>
    </row>
    <row r="7" spans="1:3" x14ac:dyDescent="0.25">
      <c r="A7" t="s">
        <v>38</v>
      </c>
      <c r="B7" t="s">
        <v>89</v>
      </c>
      <c r="C7">
        <v>1</v>
      </c>
    </row>
    <row r="8" spans="1:3" x14ac:dyDescent="0.25">
      <c r="A8" t="s">
        <v>38</v>
      </c>
      <c r="B8" t="s">
        <v>88</v>
      </c>
      <c r="C8">
        <v>1</v>
      </c>
    </row>
    <row r="9" spans="1:3" x14ac:dyDescent="0.25">
      <c r="A9" t="s">
        <v>38</v>
      </c>
      <c r="B9" t="s">
        <v>101</v>
      </c>
      <c r="C9">
        <v>7</v>
      </c>
    </row>
    <row r="10" spans="1:3" x14ac:dyDescent="0.25">
      <c r="A10" t="s">
        <v>38</v>
      </c>
      <c r="B10" t="s">
        <v>95</v>
      </c>
      <c r="C10">
        <v>14</v>
      </c>
    </row>
    <row r="11" spans="1:3" x14ac:dyDescent="0.25">
      <c r="A11" t="s">
        <v>38</v>
      </c>
      <c r="B11" t="s">
        <v>109</v>
      </c>
      <c r="C11">
        <v>9</v>
      </c>
    </row>
    <row r="12" spans="1:3" x14ac:dyDescent="0.25">
      <c r="A12" t="s">
        <v>38</v>
      </c>
      <c r="B12" t="s">
        <v>71</v>
      </c>
      <c r="C12">
        <v>8</v>
      </c>
    </row>
    <row r="13" spans="1:3" x14ac:dyDescent="0.25">
      <c r="A13" t="s">
        <v>38</v>
      </c>
      <c r="B13" t="s">
        <v>64</v>
      </c>
      <c r="C13">
        <v>26</v>
      </c>
    </row>
    <row r="14" spans="1:3" x14ac:dyDescent="0.25">
      <c r="A14" t="s">
        <v>38</v>
      </c>
      <c r="B14" t="s">
        <v>65</v>
      </c>
      <c r="C14">
        <v>9</v>
      </c>
    </row>
    <row r="15" spans="1:3" x14ac:dyDescent="0.25">
      <c r="A15" t="s">
        <v>38</v>
      </c>
      <c r="B15" t="s">
        <v>83</v>
      </c>
      <c r="C15">
        <v>4</v>
      </c>
    </row>
    <row r="16" spans="1:3" x14ac:dyDescent="0.25">
      <c r="A16" t="s">
        <v>38</v>
      </c>
      <c r="B16" t="s">
        <v>75</v>
      </c>
      <c r="C16">
        <v>7</v>
      </c>
    </row>
    <row r="17" spans="1:3" x14ac:dyDescent="0.25">
      <c r="A17" t="s">
        <v>38</v>
      </c>
      <c r="B17" t="s">
        <v>92</v>
      </c>
      <c r="C17">
        <v>1</v>
      </c>
    </row>
    <row r="18" spans="1:3" x14ac:dyDescent="0.25">
      <c r="A18" t="s">
        <v>38</v>
      </c>
      <c r="B18" t="s">
        <v>51</v>
      </c>
      <c r="C18">
        <v>24</v>
      </c>
    </row>
    <row r="19" spans="1:3" x14ac:dyDescent="0.25">
      <c r="A19" t="s">
        <v>38</v>
      </c>
      <c r="B19" t="s">
        <v>93</v>
      </c>
      <c r="C19">
        <v>7</v>
      </c>
    </row>
    <row r="20" spans="1:3" x14ac:dyDescent="0.25">
      <c r="A20" t="s">
        <v>38</v>
      </c>
      <c r="B20" t="s">
        <v>94</v>
      </c>
      <c r="C20">
        <v>3</v>
      </c>
    </row>
    <row r="21" spans="1:3" x14ac:dyDescent="0.25">
      <c r="A21" t="s">
        <v>38</v>
      </c>
      <c r="B21" t="s">
        <v>107</v>
      </c>
      <c r="C21">
        <v>5</v>
      </c>
    </row>
    <row r="22" spans="1:3" x14ac:dyDescent="0.25">
      <c r="A22" t="s">
        <v>38</v>
      </c>
      <c r="B22" t="s">
        <v>54</v>
      </c>
      <c r="C22">
        <v>5</v>
      </c>
    </row>
    <row r="23" spans="1:3" x14ac:dyDescent="0.25">
      <c r="A23" t="s">
        <v>38</v>
      </c>
      <c r="B23" t="s">
        <v>90</v>
      </c>
      <c r="C23">
        <v>8</v>
      </c>
    </row>
    <row r="24" spans="1:3" x14ac:dyDescent="0.25">
      <c r="A24" t="s">
        <v>38</v>
      </c>
      <c r="B24" t="s">
        <v>44</v>
      </c>
      <c r="C24">
        <v>21</v>
      </c>
    </row>
    <row r="25" spans="1:3" x14ac:dyDescent="0.25">
      <c r="A25" t="s">
        <v>38</v>
      </c>
      <c r="B25" t="s">
        <v>63</v>
      </c>
      <c r="C25">
        <v>12</v>
      </c>
    </row>
    <row r="26" spans="1:3" x14ac:dyDescent="0.25">
      <c r="A26" t="s">
        <v>38</v>
      </c>
      <c r="B26" t="s">
        <v>72</v>
      </c>
      <c r="C26">
        <v>13</v>
      </c>
    </row>
    <row r="27" spans="1:3" x14ac:dyDescent="0.25">
      <c r="A27" t="s">
        <v>38</v>
      </c>
      <c r="B27" t="s">
        <v>78</v>
      </c>
      <c r="C27">
        <v>20</v>
      </c>
    </row>
    <row r="28" spans="1:3" x14ac:dyDescent="0.25">
      <c r="A28" t="s">
        <v>38</v>
      </c>
      <c r="B28" t="s">
        <v>70</v>
      </c>
      <c r="C28">
        <v>1</v>
      </c>
    </row>
    <row r="29" spans="1:3" x14ac:dyDescent="0.25">
      <c r="A29" t="s">
        <v>38</v>
      </c>
      <c r="B29" t="s">
        <v>87</v>
      </c>
      <c r="C29">
        <v>27</v>
      </c>
    </row>
    <row r="30" spans="1:3" x14ac:dyDescent="0.25">
      <c r="A30" t="s">
        <v>38</v>
      </c>
      <c r="B30" t="s">
        <v>67</v>
      </c>
      <c r="C30">
        <v>39</v>
      </c>
    </row>
    <row r="31" spans="1:3" x14ac:dyDescent="0.25">
      <c r="A31" t="s">
        <v>38</v>
      </c>
      <c r="B31" t="s">
        <v>66</v>
      </c>
      <c r="C31">
        <v>33</v>
      </c>
    </row>
    <row r="32" spans="1:3" x14ac:dyDescent="0.25">
      <c r="A32" t="s">
        <v>38</v>
      </c>
      <c r="B32" t="s">
        <v>73</v>
      </c>
      <c r="C32">
        <v>17</v>
      </c>
    </row>
    <row r="33" spans="1:3" x14ac:dyDescent="0.25">
      <c r="A33" t="s">
        <v>38</v>
      </c>
      <c r="B33" t="s">
        <v>108</v>
      </c>
      <c r="C33">
        <v>19</v>
      </c>
    </row>
    <row r="34" spans="1:3" x14ac:dyDescent="0.25">
      <c r="A34" t="s">
        <v>38</v>
      </c>
      <c r="B34" t="s">
        <v>84</v>
      </c>
      <c r="C34">
        <v>8</v>
      </c>
    </row>
    <row r="35" spans="1:3" x14ac:dyDescent="0.25">
      <c r="A35" t="s">
        <v>38</v>
      </c>
      <c r="B35" t="s">
        <v>85</v>
      </c>
      <c r="C35">
        <v>10</v>
      </c>
    </row>
    <row r="36" spans="1:3" x14ac:dyDescent="0.25">
      <c r="A36" t="s">
        <v>38</v>
      </c>
      <c r="B36" t="s">
        <v>80</v>
      </c>
      <c r="C36">
        <v>8</v>
      </c>
    </row>
    <row r="37" spans="1:3" x14ac:dyDescent="0.25">
      <c r="A37" t="s">
        <v>38</v>
      </c>
      <c r="B37" t="s">
        <v>98</v>
      </c>
      <c r="C37">
        <v>12</v>
      </c>
    </row>
    <row r="38" spans="1:3" x14ac:dyDescent="0.25">
      <c r="A38" t="s">
        <v>38</v>
      </c>
      <c r="B38" t="s">
        <v>50</v>
      </c>
      <c r="C38">
        <v>10</v>
      </c>
    </row>
    <row r="39" spans="1:3" x14ac:dyDescent="0.25">
      <c r="A39" t="s">
        <v>38</v>
      </c>
      <c r="B39" t="s">
        <v>62</v>
      </c>
      <c r="C39">
        <v>16</v>
      </c>
    </row>
    <row r="40" spans="1:3" x14ac:dyDescent="0.25">
      <c r="A40" t="s">
        <v>38</v>
      </c>
      <c r="B40" t="s">
        <v>47</v>
      </c>
      <c r="C40">
        <v>25</v>
      </c>
    </row>
    <row r="41" spans="1:3" x14ac:dyDescent="0.25">
      <c r="A41" t="s">
        <v>38</v>
      </c>
      <c r="B41" t="s">
        <v>49</v>
      </c>
      <c r="C41">
        <v>29</v>
      </c>
    </row>
    <row r="42" spans="1:3" x14ac:dyDescent="0.25">
      <c r="A42" t="s">
        <v>38</v>
      </c>
      <c r="B42" t="s">
        <v>53</v>
      </c>
      <c r="C42">
        <v>15</v>
      </c>
    </row>
    <row r="43" spans="1:3" x14ac:dyDescent="0.25">
      <c r="A43" t="s">
        <v>38</v>
      </c>
      <c r="B43" t="s">
        <v>69</v>
      </c>
      <c r="C43">
        <v>15</v>
      </c>
    </row>
    <row r="44" spans="1:3" x14ac:dyDescent="0.25">
      <c r="A44" t="s">
        <v>38</v>
      </c>
      <c r="B44" t="s">
        <v>100</v>
      </c>
      <c r="C44">
        <v>15</v>
      </c>
    </row>
    <row r="45" spans="1:3" x14ac:dyDescent="0.25">
      <c r="A45" t="s">
        <v>38</v>
      </c>
      <c r="B45" t="s">
        <v>59</v>
      </c>
      <c r="C45">
        <v>6</v>
      </c>
    </row>
    <row r="46" spans="1:3" x14ac:dyDescent="0.25">
      <c r="A46" t="s">
        <v>38</v>
      </c>
      <c r="B46" t="s">
        <v>43</v>
      </c>
      <c r="C46">
        <v>5</v>
      </c>
    </row>
    <row r="47" spans="1:3" x14ac:dyDescent="0.25">
      <c r="A47" t="s">
        <v>38</v>
      </c>
      <c r="B47" t="s">
        <v>102</v>
      </c>
      <c r="C47">
        <v>24</v>
      </c>
    </row>
    <row r="48" spans="1:3" x14ac:dyDescent="0.25">
      <c r="A48" t="s">
        <v>38</v>
      </c>
      <c r="B48" t="s">
        <v>52</v>
      </c>
      <c r="C48">
        <v>47</v>
      </c>
    </row>
    <row r="49" spans="1:3" x14ac:dyDescent="0.25">
      <c r="A49" t="s">
        <v>38</v>
      </c>
      <c r="B49" t="s">
        <v>96</v>
      </c>
      <c r="C49">
        <v>3</v>
      </c>
    </row>
    <row r="50" spans="1:3" x14ac:dyDescent="0.25">
      <c r="A50" t="s">
        <v>38</v>
      </c>
      <c r="B50" t="s">
        <v>82</v>
      </c>
      <c r="C50">
        <v>26</v>
      </c>
    </row>
    <row r="51" spans="1:3" x14ac:dyDescent="0.25">
      <c r="A51" t="s">
        <v>38</v>
      </c>
      <c r="B51" t="s">
        <v>86</v>
      </c>
      <c r="C51">
        <v>7</v>
      </c>
    </row>
    <row r="52" spans="1:3" x14ac:dyDescent="0.25">
      <c r="A52" t="s">
        <v>38</v>
      </c>
      <c r="B52" t="s">
        <v>97</v>
      </c>
      <c r="C52">
        <v>18</v>
      </c>
    </row>
    <row r="53" spans="1:3" x14ac:dyDescent="0.25">
      <c r="A53" t="s">
        <v>38</v>
      </c>
      <c r="B53" t="s">
        <v>55</v>
      </c>
      <c r="C53">
        <v>3</v>
      </c>
    </row>
    <row r="54" spans="1:3" x14ac:dyDescent="0.25">
      <c r="A54" t="s">
        <v>38</v>
      </c>
      <c r="B54" t="s">
        <v>48</v>
      </c>
      <c r="C54">
        <v>7</v>
      </c>
    </row>
    <row r="55" spans="1:3" x14ac:dyDescent="0.25">
      <c r="A55" t="s">
        <v>38</v>
      </c>
      <c r="B55" t="s">
        <v>74</v>
      </c>
      <c r="C55">
        <v>15</v>
      </c>
    </row>
    <row r="56" spans="1:3" x14ac:dyDescent="0.25">
      <c r="A56" t="s">
        <v>38</v>
      </c>
      <c r="B56" t="s">
        <v>81</v>
      </c>
      <c r="C56">
        <v>11</v>
      </c>
    </row>
    <row r="57" spans="1:3" x14ac:dyDescent="0.25">
      <c r="A57" t="s">
        <v>38</v>
      </c>
      <c r="B57" t="s">
        <v>45</v>
      </c>
      <c r="C57">
        <v>14</v>
      </c>
    </row>
    <row r="58" spans="1:3" x14ac:dyDescent="0.25">
      <c r="A58" t="s">
        <v>38</v>
      </c>
      <c r="B58" t="s">
        <v>104</v>
      </c>
      <c r="C58">
        <v>13</v>
      </c>
    </row>
    <row r="59" spans="1:3" x14ac:dyDescent="0.25">
      <c r="A59" t="s">
        <v>38</v>
      </c>
      <c r="B59" t="s">
        <v>46</v>
      </c>
      <c r="C59">
        <v>21</v>
      </c>
    </row>
    <row r="60" spans="1:3" x14ac:dyDescent="0.25">
      <c r="A60" t="s">
        <v>38</v>
      </c>
      <c r="B60" t="s">
        <v>57</v>
      </c>
      <c r="C60">
        <v>46</v>
      </c>
    </row>
    <row r="61" spans="1:3" x14ac:dyDescent="0.25">
      <c r="A61" t="s">
        <v>38</v>
      </c>
      <c r="B61" t="s">
        <v>103</v>
      </c>
      <c r="C61">
        <v>3</v>
      </c>
    </row>
    <row r="62" spans="1:3" x14ac:dyDescent="0.25">
      <c r="A62" t="s">
        <v>38</v>
      </c>
      <c r="B62" t="s">
        <v>76</v>
      </c>
      <c r="C62">
        <v>3</v>
      </c>
    </row>
    <row r="63" spans="1:3" x14ac:dyDescent="0.25">
      <c r="A63" t="s">
        <v>38</v>
      </c>
      <c r="B63" t="s">
        <v>58</v>
      </c>
      <c r="C63">
        <v>11</v>
      </c>
    </row>
    <row r="64" spans="1:3" x14ac:dyDescent="0.25">
      <c r="A64" t="s">
        <v>38</v>
      </c>
      <c r="B64" t="s">
        <v>99</v>
      </c>
      <c r="C64">
        <v>2</v>
      </c>
    </row>
    <row r="65" spans="1:3" x14ac:dyDescent="0.25">
      <c r="A65" t="s">
        <v>38</v>
      </c>
      <c r="B65" t="s">
        <v>106</v>
      </c>
      <c r="C65">
        <v>6</v>
      </c>
    </row>
    <row r="66" spans="1:3" x14ac:dyDescent="0.25">
      <c r="A66" t="s">
        <v>38</v>
      </c>
      <c r="B66" t="s">
        <v>56</v>
      </c>
      <c r="C66">
        <v>12</v>
      </c>
    </row>
    <row r="67" spans="1:3" x14ac:dyDescent="0.25">
      <c r="A67" t="s">
        <v>38</v>
      </c>
      <c r="B67" t="s">
        <v>60</v>
      </c>
      <c r="C67">
        <v>9</v>
      </c>
    </row>
    <row r="68" spans="1:3" x14ac:dyDescent="0.25">
      <c r="A68" t="s">
        <v>38</v>
      </c>
      <c r="B68" t="s">
        <v>61</v>
      </c>
      <c r="C68">
        <v>4</v>
      </c>
    </row>
    <row r="69" spans="1:3" x14ac:dyDescent="0.25">
      <c r="A69" t="s">
        <v>38</v>
      </c>
      <c r="B69" t="s">
        <v>105</v>
      </c>
      <c r="C69">
        <v>7</v>
      </c>
    </row>
    <row r="70" spans="1:3" x14ac:dyDescent="0.25">
      <c r="A70" t="s">
        <v>38</v>
      </c>
      <c r="B70" t="s">
        <v>4</v>
      </c>
      <c r="C70">
        <v>13</v>
      </c>
    </row>
    <row r="71" spans="1:3" x14ac:dyDescent="0.25">
      <c r="A71" t="s">
        <v>38</v>
      </c>
      <c r="B71" t="s">
        <v>1</v>
      </c>
      <c r="C71">
        <v>7</v>
      </c>
    </row>
    <row r="72" spans="1:3" x14ac:dyDescent="0.25">
      <c r="A72" t="s">
        <v>38</v>
      </c>
      <c r="B72" t="s">
        <v>14</v>
      </c>
      <c r="C72">
        <v>21</v>
      </c>
    </row>
    <row r="73" spans="1:3" x14ac:dyDescent="0.25">
      <c r="A73" t="s">
        <v>38</v>
      </c>
      <c r="B73" t="s">
        <v>30</v>
      </c>
      <c r="C73">
        <v>2</v>
      </c>
    </row>
    <row r="74" spans="1:3" x14ac:dyDescent="0.25">
      <c r="A74" t="s">
        <v>38</v>
      </c>
      <c r="B74" t="s">
        <v>18</v>
      </c>
      <c r="C74">
        <v>2</v>
      </c>
    </row>
    <row r="75" spans="1:3" x14ac:dyDescent="0.25">
      <c r="A75" t="s">
        <v>38</v>
      </c>
      <c r="B75" t="s">
        <v>19</v>
      </c>
      <c r="C75">
        <v>4</v>
      </c>
    </row>
    <row r="76" spans="1:3" x14ac:dyDescent="0.25">
      <c r="A76" t="s">
        <v>38</v>
      </c>
      <c r="B76" t="s">
        <v>17</v>
      </c>
      <c r="C76">
        <v>4</v>
      </c>
    </row>
    <row r="77" spans="1:3" x14ac:dyDescent="0.25">
      <c r="A77" t="s">
        <v>38</v>
      </c>
      <c r="B77" t="s">
        <v>31</v>
      </c>
      <c r="C77">
        <v>1</v>
      </c>
    </row>
    <row r="78" spans="1:3" x14ac:dyDescent="0.25">
      <c r="A78" t="s">
        <v>38</v>
      </c>
      <c r="B78" t="s">
        <v>26</v>
      </c>
      <c r="C78">
        <v>3</v>
      </c>
    </row>
    <row r="79" spans="1:3" x14ac:dyDescent="0.25">
      <c r="A79" t="s">
        <v>38</v>
      </c>
      <c r="B79" t="s">
        <v>23</v>
      </c>
      <c r="C79">
        <v>5</v>
      </c>
    </row>
    <row r="80" spans="1:3" x14ac:dyDescent="0.25">
      <c r="A80" t="s">
        <v>38</v>
      </c>
      <c r="B80" t="s">
        <v>27</v>
      </c>
      <c r="C80">
        <v>1</v>
      </c>
    </row>
    <row r="81" spans="1:3" x14ac:dyDescent="0.25">
      <c r="A81" t="s">
        <v>38</v>
      </c>
      <c r="B81" t="s">
        <v>24</v>
      </c>
      <c r="C81">
        <v>16</v>
      </c>
    </row>
    <row r="82" spans="1:3" x14ac:dyDescent="0.25">
      <c r="A82" t="s">
        <v>38</v>
      </c>
      <c r="B82" t="s">
        <v>28</v>
      </c>
      <c r="C82">
        <v>4</v>
      </c>
    </row>
    <row r="83" spans="1:3" x14ac:dyDescent="0.25">
      <c r="A83" t="s">
        <v>38</v>
      </c>
      <c r="B83" t="s">
        <v>15</v>
      </c>
      <c r="C83">
        <v>7</v>
      </c>
    </row>
    <row r="84" spans="1:3" x14ac:dyDescent="0.25">
      <c r="A84" t="s">
        <v>38</v>
      </c>
      <c r="B84" t="s">
        <v>29</v>
      </c>
      <c r="C84">
        <v>4</v>
      </c>
    </row>
    <row r="85" spans="1:3" x14ac:dyDescent="0.25">
      <c r="A85" t="s">
        <v>38</v>
      </c>
      <c r="B85" t="s">
        <v>22</v>
      </c>
      <c r="C85">
        <v>37</v>
      </c>
    </row>
    <row r="86" spans="1:3" x14ac:dyDescent="0.25">
      <c r="A86" t="s">
        <v>38</v>
      </c>
      <c r="B86" t="s">
        <v>21</v>
      </c>
      <c r="C86">
        <v>13</v>
      </c>
    </row>
    <row r="87" spans="1:3" x14ac:dyDescent="0.25">
      <c r="A87" t="s">
        <v>38</v>
      </c>
      <c r="B87" t="s">
        <v>25</v>
      </c>
      <c r="C87">
        <v>23</v>
      </c>
    </row>
    <row r="88" spans="1:3" x14ac:dyDescent="0.25">
      <c r="A88" t="s">
        <v>38</v>
      </c>
      <c r="B88" t="s">
        <v>20</v>
      </c>
      <c r="C88">
        <v>67</v>
      </c>
    </row>
    <row r="89" spans="1:3" x14ac:dyDescent="0.25">
      <c r="A89" t="s">
        <v>38</v>
      </c>
      <c r="B89" t="s">
        <v>8</v>
      </c>
      <c r="C89">
        <v>14</v>
      </c>
    </row>
    <row r="90" spans="1:3" x14ac:dyDescent="0.25">
      <c r="A90" t="s">
        <v>38</v>
      </c>
      <c r="B90" t="s">
        <v>16</v>
      </c>
      <c r="C90">
        <v>37</v>
      </c>
    </row>
    <row r="91" spans="1:3" x14ac:dyDescent="0.25">
      <c r="A91" t="s">
        <v>38</v>
      </c>
      <c r="B91" t="s">
        <v>12</v>
      </c>
      <c r="C91">
        <v>7</v>
      </c>
    </row>
    <row r="92" spans="1:3" x14ac:dyDescent="0.25">
      <c r="A92" t="s">
        <v>38</v>
      </c>
      <c r="B92" t="s">
        <v>10</v>
      </c>
      <c r="C92">
        <v>39</v>
      </c>
    </row>
    <row r="93" spans="1:3" x14ac:dyDescent="0.25">
      <c r="A93" t="s">
        <v>38</v>
      </c>
      <c r="B93" t="s">
        <v>7</v>
      </c>
      <c r="C93">
        <v>24</v>
      </c>
    </row>
    <row r="94" spans="1:3" x14ac:dyDescent="0.25">
      <c r="A94" t="s">
        <v>38</v>
      </c>
      <c r="B94" t="s">
        <v>32</v>
      </c>
      <c r="C94">
        <v>117</v>
      </c>
    </row>
    <row r="95" spans="1:3" x14ac:dyDescent="0.25">
      <c r="A95" t="s">
        <v>38</v>
      </c>
      <c r="B95" t="s">
        <v>11</v>
      </c>
      <c r="C95">
        <v>56</v>
      </c>
    </row>
    <row r="96" spans="1:3" x14ac:dyDescent="0.25">
      <c r="A96" t="s">
        <v>38</v>
      </c>
      <c r="B96" t="s">
        <v>33</v>
      </c>
      <c r="C96">
        <v>42</v>
      </c>
    </row>
    <row r="97" spans="1:3" x14ac:dyDescent="0.25">
      <c r="A97" t="s">
        <v>38</v>
      </c>
      <c r="B97" t="s">
        <v>37</v>
      </c>
      <c r="C97">
        <v>22</v>
      </c>
    </row>
    <row r="98" spans="1:3" x14ac:dyDescent="0.25">
      <c r="A98" t="s">
        <v>38</v>
      </c>
      <c r="B98" t="s">
        <v>13</v>
      </c>
      <c r="C98">
        <v>65</v>
      </c>
    </row>
    <row r="99" spans="1:3" x14ac:dyDescent="0.25">
      <c r="A99" t="s">
        <v>38</v>
      </c>
      <c r="B99" t="s">
        <v>9</v>
      </c>
      <c r="C99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3B4A-5D87-44F9-B720-6B3BFAC05213}">
  <dimension ref="A1:C37"/>
  <sheetViews>
    <sheetView workbookViewId="0">
      <selection activeCell="G30" sqref="G30"/>
    </sheetView>
  </sheetViews>
  <sheetFormatPr defaultRowHeight="15" x14ac:dyDescent="0.25"/>
  <cols>
    <col min="1" max="3" width="11.28515625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38</v>
      </c>
      <c r="B2" t="s">
        <v>113</v>
      </c>
      <c r="C2">
        <v>3</v>
      </c>
    </row>
    <row r="3" spans="1:3" x14ac:dyDescent="0.25">
      <c r="A3" t="s">
        <v>38</v>
      </c>
      <c r="B3" t="s">
        <v>68</v>
      </c>
      <c r="C3">
        <v>1</v>
      </c>
    </row>
    <row r="4" spans="1:3" x14ac:dyDescent="0.25">
      <c r="A4" t="s">
        <v>38</v>
      </c>
      <c r="B4" t="s">
        <v>88</v>
      </c>
      <c r="C4">
        <v>1</v>
      </c>
    </row>
    <row r="5" spans="1:3" x14ac:dyDescent="0.25">
      <c r="A5" t="s">
        <v>38</v>
      </c>
      <c r="B5" t="s">
        <v>111</v>
      </c>
      <c r="C5">
        <v>59</v>
      </c>
    </row>
    <row r="6" spans="1:3" x14ac:dyDescent="0.25">
      <c r="A6" t="s">
        <v>38</v>
      </c>
      <c r="B6" t="s">
        <v>112</v>
      </c>
      <c r="C6">
        <v>201</v>
      </c>
    </row>
    <row r="7" spans="1:3" x14ac:dyDescent="0.25">
      <c r="A7" t="s">
        <v>38</v>
      </c>
      <c r="B7" t="s">
        <v>101</v>
      </c>
      <c r="C7">
        <v>235</v>
      </c>
    </row>
    <row r="8" spans="1:3" x14ac:dyDescent="0.25">
      <c r="A8" t="s">
        <v>38</v>
      </c>
      <c r="B8" t="s">
        <v>95</v>
      </c>
      <c r="C8">
        <v>1</v>
      </c>
    </row>
    <row r="9" spans="1:3" x14ac:dyDescent="0.25">
      <c r="A9" t="s">
        <v>38</v>
      </c>
      <c r="B9" t="s">
        <v>75</v>
      </c>
      <c r="C9">
        <v>2</v>
      </c>
    </row>
    <row r="10" spans="1:3" x14ac:dyDescent="0.25">
      <c r="A10" t="s">
        <v>38</v>
      </c>
      <c r="B10" t="s">
        <v>92</v>
      </c>
      <c r="C10">
        <v>6</v>
      </c>
    </row>
    <row r="11" spans="1:3" x14ac:dyDescent="0.25">
      <c r="A11" t="s">
        <v>38</v>
      </c>
      <c r="B11" t="s">
        <v>51</v>
      </c>
      <c r="C11">
        <v>13</v>
      </c>
    </row>
    <row r="12" spans="1:3" x14ac:dyDescent="0.25">
      <c r="A12" t="s">
        <v>38</v>
      </c>
      <c r="B12" t="s">
        <v>93</v>
      </c>
      <c r="C12">
        <v>4</v>
      </c>
    </row>
    <row r="13" spans="1:3" x14ac:dyDescent="0.25">
      <c r="A13" t="s">
        <v>38</v>
      </c>
      <c r="B13" t="s">
        <v>94</v>
      </c>
      <c r="C13">
        <v>328</v>
      </c>
    </row>
    <row r="14" spans="1:3" x14ac:dyDescent="0.25">
      <c r="A14" t="s">
        <v>38</v>
      </c>
      <c r="B14" t="s">
        <v>107</v>
      </c>
      <c r="C14">
        <v>2</v>
      </c>
    </row>
    <row r="15" spans="1:3" x14ac:dyDescent="0.25">
      <c r="A15" t="s">
        <v>38</v>
      </c>
      <c r="B15" t="s">
        <v>54</v>
      </c>
      <c r="C15">
        <v>336</v>
      </c>
    </row>
    <row r="16" spans="1:3" x14ac:dyDescent="0.25">
      <c r="A16" t="s">
        <v>38</v>
      </c>
      <c r="B16" t="s">
        <v>78</v>
      </c>
      <c r="C16">
        <v>1</v>
      </c>
    </row>
    <row r="17" spans="1:3" x14ac:dyDescent="0.25">
      <c r="A17" t="s">
        <v>38</v>
      </c>
      <c r="B17" t="s">
        <v>66</v>
      </c>
      <c r="C17">
        <v>1</v>
      </c>
    </row>
    <row r="18" spans="1:3" x14ac:dyDescent="0.25">
      <c r="A18" t="s">
        <v>38</v>
      </c>
      <c r="B18" t="s">
        <v>73</v>
      </c>
      <c r="C18">
        <v>2</v>
      </c>
    </row>
    <row r="19" spans="1:3" x14ac:dyDescent="0.25">
      <c r="A19" t="s">
        <v>38</v>
      </c>
      <c r="B19" t="s">
        <v>108</v>
      </c>
      <c r="C19">
        <v>4</v>
      </c>
    </row>
    <row r="20" spans="1:3" x14ac:dyDescent="0.25">
      <c r="A20" t="s">
        <v>38</v>
      </c>
      <c r="B20" t="s">
        <v>84</v>
      </c>
      <c r="C20">
        <v>967</v>
      </c>
    </row>
    <row r="21" spans="1:3" x14ac:dyDescent="0.25">
      <c r="A21" t="s">
        <v>38</v>
      </c>
      <c r="B21" t="s">
        <v>47</v>
      </c>
      <c r="C21">
        <v>1</v>
      </c>
    </row>
    <row r="22" spans="1:3" x14ac:dyDescent="0.25">
      <c r="A22" t="s">
        <v>38</v>
      </c>
      <c r="B22" t="s">
        <v>100</v>
      </c>
      <c r="C22">
        <v>3</v>
      </c>
    </row>
    <row r="23" spans="1:3" x14ac:dyDescent="0.25">
      <c r="A23" t="s">
        <v>38</v>
      </c>
      <c r="B23" t="s">
        <v>59</v>
      </c>
      <c r="C23">
        <v>2</v>
      </c>
    </row>
    <row r="24" spans="1:3" x14ac:dyDescent="0.25">
      <c r="A24" t="s">
        <v>38</v>
      </c>
      <c r="B24" t="s">
        <v>43</v>
      </c>
      <c r="C24">
        <v>180</v>
      </c>
    </row>
    <row r="25" spans="1:3" x14ac:dyDescent="0.25">
      <c r="A25" t="s">
        <v>38</v>
      </c>
      <c r="B25" t="s">
        <v>102</v>
      </c>
      <c r="C25">
        <v>1</v>
      </c>
    </row>
    <row r="26" spans="1:3" x14ac:dyDescent="0.25">
      <c r="A26" t="s">
        <v>38</v>
      </c>
      <c r="B26" t="s">
        <v>56</v>
      </c>
      <c r="C26">
        <v>1</v>
      </c>
    </row>
    <row r="27" spans="1:3" x14ac:dyDescent="0.25">
      <c r="A27" t="s">
        <v>38</v>
      </c>
      <c r="B27" t="s">
        <v>60</v>
      </c>
      <c r="C27">
        <v>3</v>
      </c>
    </row>
    <row r="28" spans="1:3" x14ac:dyDescent="0.25">
      <c r="A28" t="s">
        <v>38</v>
      </c>
      <c r="B28" t="s">
        <v>61</v>
      </c>
      <c r="C28">
        <v>90</v>
      </c>
    </row>
    <row r="29" spans="1:3" x14ac:dyDescent="0.25">
      <c r="A29" t="s">
        <v>38</v>
      </c>
      <c r="B29" t="s">
        <v>4</v>
      </c>
      <c r="C29">
        <v>3</v>
      </c>
    </row>
    <row r="30" spans="1:3" x14ac:dyDescent="0.25">
      <c r="A30" t="s">
        <v>38</v>
      </c>
      <c r="B30" t="s">
        <v>1</v>
      </c>
      <c r="C30">
        <v>160</v>
      </c>
    </row>
    <row r="31" spans="1:3" x14ac:dyDescent="0.25">
      <c r="A31" t="s">
        <v>38</v>
      </c>
      <c r="B31" t="s">
        <v>25</v>
      </c>
      <c r="C31">
        <v>1</v>
      </c>
    </row>
    <row r="32" spans="1:3" x14ac:dyDescent="0.25">
      <c r="A32" t="s">
        <v>38</v>
      </c>
      <c r="B32" t="s">
        <v>10</v>
      </c>
      <c r="C32">
        <v>5</v>
      </c>
    </row>
    <row r="33" spans="1:3" x14ac:dyDescent="0.25">
      <c r="A33" t="s">
        <v>38</v>
      </c>
      <c r="B33" t="s">
        <v>7</v>
      </c>
      <c r="C33">
        <v>213</v>
      </c>
    </row>
    <row r="34" spans="1:3" x14ac:dyDescent="0.25">
      <c r="A34" t="s">
        <v>38</v>
      </c>
      <c r="B34" t="s">
        <v>33</v>
      </c>
      <c r="C34">
        <v>1</v>
      </c>
    </row>
    <row r="35" spans="1:3" x14ac:dyDescent="0.25">
      <c r="A35" t="s">
        <v>38</v>
      </c>
      <c r="B35" t="s">
        <v>37</v>
      </c>
      <c r="C35">
        <v>3</v>
      </c>
    </row>
    <row r="36" spans="1:3" x14ac:dyDescent="0.25">
      <c r="A36" t="s">
        <v>38</v>
      </c>
      <c r="B36" t="s">
        <v>13</v>
      </c>
      <c r="C36">
        <v>10</v>
      </c>
    </row>
    <row r="37" spans="1:3" x14ac:dyDescent="0.25">
      <c r="A37" t="s">
        <v>38</v>
      </c>
      <c r="B37" t="s">
        <v>9</v>
      </c>
      <c r="C37">
        <v>879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66A6-1B1D-45C3-B2C7-E15A0198798D}">
  <dimension ref="A1:CU2"/>
  <sheetViews>
    <sheetView zoomScale="115" zoomScaleNormal="115" workbookViewId="0">
      <selection activeCell="M23" sqref="M23"/>
    </sheetView>
  </sheetViews>
  <sheetFormatPr defaultRowHeight="15" x14ac:dyDescent="0.25"/>
  <cols>
    <col min="1" max="34" width="22.7109375" customWidth="1"/>
    <col min="35" max="35" width="11.140625" customWidth="1"/>
    <col min="36" max="63" width="9.85546875" customWidth="1"/>
  </cols>
  <sheetData>
    <row r="1" spans="1:99" x14ac:dyDescent="0.25">
      <c r="A1" t="s">
        <v>34</v>
      </c>
      <c r="B1" t="s">
        <v>110</v>
      </c>
      <c r="C1" t="s">
        <v>77</v>
      </c>
      <c r="D1" t="s">
        <v>79</v>
      </c>
      <c r="E1" t="s">
        <v>91</v>
      </c>
      <c r="F1" t="s">
        <v>68</v>
      </c>
      <c r="G1" t="s">
        <v>89</v>
      </c>
      <c r="H1" t="s">
        <v>88</v>
      </c>
      <c r="I1" t="s">
        <v>101</v>
      </c>
      <c r="J1" t="s">
        <v>95</v>
      </c>
      <c r="K1" t="s">
        <v>109</v>
      </c>
      <c r="L1" t="s">
        <v>71</v>
      </c>
      <c r="M1" t="s">
        <v>64</v>
      </c>
      <c r="N1" t="s">
        <v>65</v>
      </c>
      <c r="O1" t="s">
        <v>83</v>
      </c>
      <c r="P1" t="s">
        <v>75</v>
      </c>
      <c r="Q1" t="s">
        <v>92</v>
      </c>
      <c r="R1" t="s">
        <v>51</v>
      </c>
      <c r="S1" t="s">
        <v>93</v>
      </c>
      <c r="T1" t="s">
        <v>94</v>
      </c>
      <c r="U1" t="s">
        <v>107</v>
      </c>
      <c r="V1" t="s">
        <v>54</v>
      </c>
      <c r="W1" t="s">
        <v>90</v>
      </c>
      <c r="X1" t="s">
        <v>44</v>
      </c>
      <c r="Y1" t="s">
        <v>63</v>
      </c>
      <c r="Z1" t="s">
        <v>72</v>
      </c>
      <c r="AA1" t="s">
        <v>78</v>
      </c>
      <c r="AB1" t="s">
        <v>70</v>
      </c>
      <c r="AC1" t="s">
        <v>87</v>
      </c>
      <c r="AD1" t="s">
        <v>67</v>
      </c>
      <c r="AE1" t="s">
        <v>66</v>
      </c>
      <c r="AF1" t="s">
        <v>73</v>
      </c>
      <c r="AG1" t="s">
        <v>108</v>
      </c>
      <c r="AH1" t="s">
        <v>84</v>
      </c>
      <c r="AI1" t="s">
        <v>85</v>
      </c>
      <c r="AJ1" t="s">
        <v>80</v>
      </c>
      <c r="AK1" t="s">
        <v>98</v>
      </c>
      <c r="AL1" t="s">
        <v>50</v>
      </c>
      <c r="AM1" t="s">
        <v>62</v>
      </c>
      <c r="AN1" t="s">
        <v>47</v>
      </c>
      <c r="AO1" t="s">
        <v>49</v>
      </c>
      <c r="AP1" t="s">
        <v>53</v>
      </c>
      <c r="AQ1" t="s">
        <v>69</v>
      </c>
      <c r="AR1" t="s">
        <v>100</v>
      </c>
      <c r="AS1" t="s">
        <v>59</v>
      </c>
      <c r="AT1" t="s">
        <v>43</v>
      </c>
      <c r="AU1" t="s">
        <v>102</v>
      </c>
      <c r="AV1" t="s">
        <v>52</v>
      </c>
      <c r="AW1" t="s">
        <v>96</v>
      </c>
      <c r="AX1" t="s">
        <v>82</v>
      </c>
      <c r="AY1" t="s">
        <v>86</v>
      </c>
      <c r="AZ1" t="s">
        <v>97</v>
      </c>
      <c r="BA1" t="s">
        <v>55</v>
      </c>
      <c r="BB1" t="s">
        <v>48</v>
      </c>
      <c r="BC1" t="s">
        <v>74</v>
      </c>
      <c r="BD1" t="s">
        <v>81</v>
      </c>
      <c r="BE1" t="s">
        <v>45</v>
      </c>
      <c r="BF1" t="s">
        <v>104</v>
      </c>
      <c r="BG1" t="s">
        <v>46</v>
      </c>
      <c r="BH1" t="s">
        <v>57</v>
      </c>
      <c r="BI1" t="s">
        <v>103</v>
      </c>
      <c r="BJ1" t="s">
        <v>76</v>
      </c>
      <c r="BK1" t="s">
        <v>58</v>
      </c>
      <c r="BL1" s="1" t="s">
        <v>99</v>
      </c>
      <c r="BM1" s="1" t="s">
        <v>106</v>
      </c>
      <c r="BN1" s="1" t="s">
        <v>56</v>
      </c>
      <c r="BO1" s="1" t="s">
        <v>60</v>
      </c>
      <c r="BP1" s="1" t="s">
        <v>61</v>
      </c>
      <c r="BQ1" s="1" t="s">
        <v>105</v>
      </c>
      <c r="BR1" s="1" t="s">
        <v>4</v>
      </c>
      <c r="BS1" s="1" t="s">
        <v>1</v>
      </c>
      <c r="BT1" s="1" t="s">
        <v>14</v>
      </c>
      <c r="BU1" s="1" t="s">
        <v>30</v>
      </c>
      <c r="BV1" s="1" t="s">
        <v>18</v>
      </c>
      <c r="BW1" s="1" t="s">
        <v>19</v>
      </c>
      <c r="BX1" s="1" t="s">
        <v>17</v>
      </c>
      <c r="BY1" s="1" t="s">
        <v>31</v>
      </c>
      <c r="BZ1" s="1" t="s">
        <v>26</v>
      </c>
      <c r="CA1" s="1" t="s">
        <v>23</v>
      </c>
      <c r="CB1" s="1" t="s">
        <v>27</v>
      </c>
      <c r="CC1" s="1" t="s">
        <v>24</v>
      </c>
      <c r="CD1" s="1" t="s">
        <v>28</v>
      </c>
      <c r="CE1" s="1" t="s">
        <v>15</v>
      </c>
      <c r="CF1" s="1" t="s">
        <v>29</v>
      </c>
      <c r="CG1" s="1" t="s">
        <v>22</v>
      </c>
      <c r="CH1" s="1" t="s">
        <v>21</v>
      </c>
      <c r="CI1" s="1" t="s">
        <v>25</v>
      </c>
      <c r="CJ1" s="1" t="s">
        <v>20</v>
      </c>
      <c r="CK1" s="1" t="s">
        <v>8</v>
      </c>
      <c r="CL1" s="1" t="s">
        <v>16</v>
      </c>
      <c r="CM1" s="1" t="s">
        <v>12</v>
      </c>
      <c r="CN1" s="1" t="s">
        <v>10</v>
      </c>
      <c r="CO1" s="1" t="s">
        <v>7</v>
      </c>
      <c r="CP1" s="1" t="s">
        <v>32</v>
      </c>
      <c r="CQ1" s="1" t="s">
        <v>11</v>
      </c>
      <c r="CR1" s="1" t="s">
        <v>33</v>
      </c>
      <c r="CS1" s="1" t="s">
        <v>37</v>
      </c>
      <c r="CT1" s="1" t="s">
        <v>13</v>
      </c>
      <c r="CU1" s="1" t="s">
        <v>9</v>
      </c>
    </row>
    <row r="2" spans="1:99" x14ac:dyDescent="0.25">
      <c r="A2" t="s">
        <v>38</v>
      </c>
      <c r="B2" cm="1">
        <f t="array" ref="B2">INDEX(source!$C:$C, MATCH(1, ($A2=source!$A:$A) * (B$1=source!$B:$B), 0))</f>
        <v>1</v>
      </c>
      <c r="C2" cm="1">
        <f t="array" ref="C2">INDEX(source!$C:$C, MATCH(1, ($A2=source!$A:$A) * (C$1=source!$B:$B), 0))</f>
        <v>1</v>
      </c>
      <c r="D2" cm="1">
        <f t="array" ref="D2">INDEX(source!$C:$C, MATCH(1, ($A2=source!$A:$A) * (D$1=source!$B:$B), 0))</f>
        <v>3</v>
      </c>
      <c r="E2" cm="1">
        <f t="array" ref="E2">INDEX(source!$C:$C, MATCH(1, ($A2=source!$A:$A) * (E$1=source!$B:$B), 0))</f>
        <v>1</v>
      </c>
      <c r="F2" cm="1">
        <f t="array" ref="F2">INDEX(source!$C:$C, MATCH(1, ($A2=source!$A:$A) * (F$1=source!$B:$B), 0))</f>
        <v>1</v>
      </c>
      <c r="G2" cm="1">
        <f t="array" ref="G2">INDEX(source!$C:$C, MATCH(1, ($A2=source!$A:$A) * (G$1=source!$B:$B), 0))</f>
        <v>1</v>
      </c>
      <c r="H2" cm="1">
        <f t="array" ref="H2">INDEX(source!$C:$C, MATCH(1, ($A2=source!$A:$A) * (H$1=source!$B:$B), 0))</f>
        <v>1</v>
      </c>
      <c r="I2" cm="1">
        <f t="array" ref="I2">INDEX(source!$C:$C, MATCH(1, ($A2=source!$A:$A) * (I$1=source!$B:$B), 0))</f>
        <v>7</v>
      </c>
      <c r="J2" cm="1">
        <f t="array" ref="J2">INDEX(source!$C:$C, MATCH(1, ($A2=source!$A:$A) * (J$1=source!$B:$B), 0))</f>
        <v>14</v>
      </c>
      <c r="K2" cm="1">
        <f t="array" ref="K2">INDEX(source!$C:$C, MATCH(1, ($A2=source!$A:$A) * (K$1=source!$B:$B), 0))</f>
        <v>9</v>
      </c>
      <c r="L2" cm="1">
        <f t="array" ref="L2">INDEX(source!$C:$C, MATCH(1, ($A2=source!$A:$A) * (L$1=source!$B:$B), 0))</f>
        <v>8</v>
      </c>
      <c r="M2" cm="1">
        <f t="array" ref="M2">INDEX(source!$C:$C, MATCH(1, ($A2=source!$A:$A) * (M$1=source!$B:$B), 0))</f>
        <v>26</v>
      </c>
      <c r="N2" cm="1">
        <f t="array" ref="N2">INDEX(source!$C:$C, MATCH(1, ($A2=source!$A:$A) * (N$1=source!$B:$B), 0))</f>
        <v>9</v>
      </c>
      <c r="O2" cm="1">
        <f t="array" ref="O2">INDEX(source!$C:$C, MATCH(1, ($A2=source!$A:$A) * (O$1=source!$B:$B), 0))</f>
        <v>4</v>
      </c>
      <c r="P2" cm="1">
        <f t="array" ref="P2">INDEX(source!$C:$C, MATCH(1, ($A2=source!$A:$A) * (P$1=source!$B:$B), 0))</f>
        <v>7</v>
      </c>
      <c r="Q2" cm="1">
        <f t="array" ref="Q2">INDEX(source!$C:$C, MATCH(1, ($A2=source!$A:$A) * (Q$1=source!$B:$B), 0))</f>
        <v>1</v>
      </c>
      <c r="R2" cm="1">
        <f t="array" ref="R2">INDEX(source!$C:$C, MATCH(1, ($A2=source!$A:$A) * (R$1=source!$B:$B), 0))</f>
        <v>24</v>
      </c>
      <c r="S2" cm="1">
        <f t="array" ref="S2">INDEX(source!$C:$C, MATCH(1, ($A2=source!$A:$A) * (S$1=source!$B:$B), 0))</f>
        <v>7</v>
      </c>
      <c r="T2" cm="1">
        <f t="array" ref="T2">INDEX(source!$C:$C, MATCH(1, ($A2=source!$A:$A) * (T$1=source!$B:$B), 0))</f>
        <v>3</v>
      </c>
      <c r="U2" cm="1">
        <f t="array" ref="U2">INDEX(source!$C:$C, MATCH(1, ($A2=source!$A:$A) * (U$1=source!$B:$B), 0))</f>
        <v>5</v>
      </c>
      <c r="V2" cm="1">
        <f t="array" ref="V2">INDEX(source!$C:$C, MATCH(1, ($A2=source!$A:$A) * (V$1=source!$B:$B), 0))</f>
        <v>5</v>
      </c>
      <c r="W2" cm="1">
        <f t="array" ref="W2">INDEX(source!$C:$C, MATCH(1, ($A2=source!$A:$A) * (W$1=source!$B:$B), 0))</f>
        <v>8</v>
      </c>
      <c r="X2" cm="1">
        <f t="array" ref="X2">INDEX(source!$C:$C, MATCH(1, ($A2=source!$A:$A) * (X$1=source!$B:$B), 0))</f>
        <v>21</v>
      </c>
      <c r="Y2" cm="1">
        <f t="array" ref="Y2">INDEX(source!$C:$C, MATCH(1, ($A2=source!$A:$A) * (Y$1=source!$B:$B), 0))</f>
        <v>12</v>
      </c>
      <c r="Z2" cm="1">
        <f t="array" ref="Z2">INDEX(source!$C:$C, MATCH(1, ($A2=source!$A:$A) * (Z$1=source!$B:$B), 0))</f>
        <v>13</v>
      </c>
      <c r="AA2" cm="1">
        <f t="array" ref="AA2">INDEX(source!$C:$C, MATCH(1, ($A2=source!$A:$A) * (AA$1=source!$B:$B), 0))</f>
        <v>20</v>
      </c>
      <c r="AB2" cm="1">
        <f t="array" ref="AB2">INDEX(source!$C:$C, MATCH(1, ($A2=source!$A:$A) * (AB$1=source!$B:$B), 0))</f>
        <v>1</v>
      </c>
      <c r="AC2" cm="1">
        <f t="array" ref="AC2">INDEX(source!$C:$C, MATCH(1, ($A2=source!$A:$A) * (AC$1=source!$B:$B), 0))</f>
        <v>27</v>
      </c>
      <c r="AD2" cm="1">
        <f t="array" ref="AD2">INDEX(source!$C:$C, MATCH(1, ($A2=source!$A:$A) * (AD$1=source!$B:$B), 0))</f>
        <v>39</v>
      </c>
      <c r="AE2" cm="1">
        <f t="array" ref="AE2">INDEX(source!$C:$C, MATCH(1, ($A2=source!$A:$A) * (AE$1=source!$B:$B), 0))</f>
        <v>33</v>
      </c>
      <c r="AF2" cm="1">
        <f t="array" ref="AF2">INDEX(source!$C:$C, MATCH(1, ($A2=source!$A:$A) * (AF$1=source!$B:$B), 0))</f>
        <v>17</v>
      </c>
      <c r="AG2" cm="1">
        <f t="array" ref="AG2">INDEX(source!$C:$C, MATCH(1, ($A2=source!$A:$A) * (AG$1=source!$B:$B), 0))</f>
        <v>19</v>
      </c>
      <c r="AH2" cm="1">
        <f t="array" ref="AH2">INDEX(source!$C:$C, MATCH(1, ($A2=source!$A:$A) * (AH$1=source!$B:$B), 0))</f>
        <v>8</v>
      </c>
      <c r="AI2" cm="1">
        <f t="array" ref="AI2">INDEX(source!$C:$C, MATCH(1, ($A2=source!$A:$A) * (AI$1=source!$B:$B), 0))</f>
        <v>10</v>
      </c>
      <c r="AJ2" cm="1">
        <f t="array" ref="AJ2">INDEX(source!$C:$C, MATCH(1, ($A2=source!$A:$A) * (AJ$1=source!$B:$B), 0))</f>
        <v>8</v>
      </c>
      <c r="AK2" cm="1">
        <f t="array" ref="AK2">INDEX(source!$C:$C, MATCH(1, ($A2=source!$A:$A) * (AK$1=source!$B:$B), 0))</f>
        <v>12</v>
      </c>
      <c r="AL2" cm="1">
        <f t="array" ref="AL2">INDEX(source!$C:$C, MATCH(1, ($A2=source!$A:$A) * (AL$1=source!$B:$B), 0))</f>
        <v>10</v>
      </c>
      <c r="AM2" cm="1">
        <f t="array" ref="AM2">INDEX(source!$C:$C, MATCH(1, ($A2=source!$A:$A) * (AM$1=source!$B:$B), 0))</f>
        <v>16</v>
      </c>
      <c r="AN2" cm="1">
        <f t="array" ref="AN2">INDEX(source!$C:$C, MATCH(1, ($A2=source!$A:$A) * (AN$1=source!$B:$B), 0))</f>
        <v>25</v>
      </c>
      <c r="AO2" cm="1">
        <f t="array" ref="AO2">INDEX(source!$C:$C, MATCH(1, ($A2=source!$A:$A) * (AO$1=source!$B:$B), 0))</f>
        <v>29</v>
      </c>
      <c r="AP2" cm="1">
        <f t="array" ref="AP2">INDEX(source!$C:$C, MATCH(1, ($A2=source!$A:$A) * (AP$1=source!$B:$B), 0))</f>
        <v>15</v>
      </c>
      <c r="AQ2" cm="1">
        <f t="array" ref="AQ2">INDEX(source!$C:$C, MATCH(1, ($A2=source!$A:$A) * (AQ$1=source!$B:$B), 0))</f>
        <v>15</v>
      </c>
      <c r="AR2" cm="1">
        <f t="array" ref="AR2">INDEX(source!$C:$C, MATCH(1, ($A2=source!$A:$A) * (AR$1=source!$B:$B), 0))</f>
        <v>15</v>
      </c>
      <c r="AS2" cm="1">
        <f t="array" ref="AS2">INDEX(source!$C:$C, MATCH(1, ($A2=source!$A:$A) * (AS$1=source!$B:$B), 0))</f>
        <v>6</v>
      </c>
      <c r="AT2" cm="1">
        <f t="array" ref="AT2">INDEX(source!$C:$C, MATCH(1, ($A2=source!$A:$A) * (AT$1=source!$B:$B), 0))</f>
        <v>5</v>
      </c>
      <c r="AU2" cm="1">
        <f t="array" ref="AU2">INDEX(source!$C:$C, MATCH(1, ($A2=source!$A:$A) * (AU$1=source!$B:$B), 0))</f>
        <v>24</v>
      </c>
      <c r="AV2" cm="1">
        <f t="array" ref="AV2">INDEX(source!$C:$C, MATCH(1, ($A2=source!$A:$A) * (AV$1=source!$B:$B), 0))</f>
        <v>47</v>
      </c>
      <c r="AW2" cm="1">
        <f t="array" ref="AW2">INDEX(source!$C:$C, MATCH(1, ($A2=source!$A:$A) * (AW$1=source!$B:$B), 0))</f>
        <v>3</v>
      </c>
      <c r="AX2" cm="1">
        <f t="array" ref="AX2">INDEX(source!$C:$C, MATCH(1, ($A2=source!$A:$A) * (AX$1=source!$B:$B), 0))</f>
        <v>26</v>
      </c>
      <c r="AY2" cm="1">
        <f t="array" ref="AY2">INDEX(source!$C:$C, MATCH(1, ($A2=source!$A:$A) * (AY$1=source!$B:$B), 0))</f>
        <v>7</v>
      </c>
      <c r="AZ2" cm="1">
        <f t="array" ref="AZ2">INDEX(source!$C:$C, MATCH(1, ($A2=source!$A:$A) * (AZ$1=source!$B:$B), 0))</f>
        <v>18</v>
      </c>
      <c r="BA2" cm="1">
        <f t="array" ref="BA2">INDEX(source!$C:$C, MATCH(1, ($A2=source!$A:$A) * (BA$1=source!$B:$B), 0))</f>
        <v>3</v>
      </c>
      <c r="BB2" cm="1">
        <f t="array" ref="BB2">INDEX(source!$C:$C, MATCH(1, ($A2=source!$A:$A) * (BB$1=source!$B:$B), 0))</f>
        <v>7</v>
      </c>
      <c r="BC2" cm="1">
        <f t="array" ref="BC2">INDEX(source!$C:$C, MATCH(1, ($A2=source!$A:$A) * (BC$1=source!$B:$B), 0))</f>
        <v>15</v>
      </c>
      <c r="BD2" cm="1">
        <f t="array" ref="BD2">INDEX(source!$C:$C, MATCH(1, ($A2=source!$A:$A) * (BD$1=source!$B:$B), 0))</f>
        <v>11</v>
      </c>
      <c r="BE2" cm="1">
        <f t="array" ref="BE2">INDEX(source!$C:$C, MATCH(1, ($A2=source!$A:$A) * (BE$1=source!$B:$B), 0))</f>
        <v>14</v>
      </c>
      <c r="BF2" cm="1">
        <f t="array" ref="BF2">INDEX(source!$C:$C, MATCH(1, ($A2=source!$A:$A) * (BF$1=source!$B:$B), 0))</f>
        <v>13</v>
      </c>
      <c r="BG2" cm="1">
        <f t="array" ref="BG2">INDEX(source!$C:$C, MATCH(1, ($A2=source!$A:$A) * (BG$1=source!$B:$B), 0))</f>
        <v>21</v>
      </c>
      <c r="BH2" cm="1">
        <f t="array" ref="BH2">INDEX(source!$C:$C, MATCH(1, ($A2=source!$A:$A) * (BH$1=source!$B:$B), 0))</f>
        <v>46</v>
      </c>
      <c r="BI2" cm="1">
        <f t="array" ref="BI2">INDEX(source!$C:$C, MATCH(1, ($A2=source!$A:$A) * (BI$1=source!$B:$B), 0))</f>
        <v>3</v>
      </c>
      <c r="BJ2" cm="1">
        <f t="array" ref="BJ2">INDEX(source!$C:$C, MATCH(1, ($A2=source!$A:$A) * (BJ$1=source!$B:$B), 0))</f>
        <v>3</v>
      </c>
      <c r="BK2" cm="1">
        <f t="array" ref="BK2">INDEX(source!$C:$C, MATCH(1, ($A2=source!$A:$A) * (BK$1=source!$B:$B), 0))</f>
        <v>11</v>
      </c>
      <c r="BL2" cm="1">
        <f t="array" ref="BL2">INDEX(source!$C:$C, MATCH(1, ($A2=source!$A:$A) * (BL$1=source!$B:$B), 0))</f>
        <v>2</v>
      </c>
      <c r="BM2" cm="1">
        <f t="array" ref="BM2">INDEX(source!$C:$C, MATCH(1, ($A2=source!$A:$A) * (BM$1=source!$B:$B), 0))</f>
        <v>6</v>
      </c>
      <c r="BN2" cm="1">
        <f t="array" ref="BN2">INDEX(source!$C:$C, MATCH(1, ($A2=source!$A:$A) * (BN$1=source!$B:$B), 0))</f>
        <v>12</v>
      </c>
      <c r="BO2" cm="1">
        <f t="array" ref="BO2">INDEX(source!$C:$C, MATCH(1, ($A2=source!$A:$A) * (BO$1=source!$B:$B), 0))</f>
        <v>9</v>
      </c>
      <c r="BP2" cm="1">
        <f t="array" ref="BP2">INDEX(source!$C:$C, MATCH(1, ($A2=source!$A:$A) * (BP$1=source!$B:$B), 0))</f>
        <v>4</v>
      </c>
      <c r="BQ2" cm="1">
        <f t="array" ref="BQ2">INDEX(source!$C:$C, MATCH(1, ($A2=source!$A:$A) * (BQ$1=source!$B:$B), 0))</f>
        <v>7</v>
      </c>
      <c r="BR2" cm="1">
        <f t="array" ref="BR2">INDEX(source!$C:$C, MATCH(1, ($A2=source!$A:$A) * (BR$1=source!$B:$B), 0))</f>
        <v>13</v>
      </c>
      <c r="BS2" cm="1">
        <f t="array" ref="BS2">INDEX(source!$C:$C, MATCH(1, ($A2=source!$A:$A) * (BS$1=source!$B:$B), 0))</f>
        <v>7</v>
      </c>
      <c r="BT2" cm="1">
        <f t="array" ref="BT2">INDEX(source!$C:$C, MATCH(1, ($A2=source!$A:$A) * (BT$1=source!$B:$B), 0))</f>
        <v>21</v>
      </c>
      <c r="BU2" cm="1">
        <f t="array" ref="BU2">INDEX(source!$C:$C, MATCH(1, ($A2=source!$A:$A) * (BU$1=source!$B:$B), 0))</f>
        <v>2</v>
      </c>
      <c r="BV2" cm="1">
        <f t="array" ref="BV2">INDEX(source!$C:$C, MATCH(1, ($A2=source!$A:$A) * (BV$1=source!$B:$B), 0))</f>
        <v>2</v>
      </c>
      <c r="BW2" cm="1">
        <f t="array" ref="BW2">INDEX(source!$C:$C, MATCH(1, ($A2=source!$A:$A) * (BW$1=source!$B:$B), 0))</f>
        <v>4</v>
      </c>
      <c r="BX2" cm="1">
        <f t="array" ref="BX2">INDEX(source!$C:$C, MATCH(1, ($A2=source!$A:$A) * (BX$1=source!$B:$B), 0))</f>
        <v>4</v>
      </c>
      <c r="BY2" cm="1">
        <f t="array" ref="BY2">INDEX(source!$C:$C, MATCH(1, ($A2=source!$A:$A) * (BY$1=source!$B:$B), 0))</f>
        <v>1</v>
      </c>
      <c r="BZ2" cm="1">
        <f t="array" ref="BZ2">INDEX(source!$C:$C, MATCH(1, ($A2=source!$A:$A) * (BZ$1=source!$B:$B), 0))</f>
        <v>3</v>
      </c>
      <c r="CA2" cm="1">
        <f t="array" ref="CA2">INDEX(source!$C:$C, MATCH(1, ($A2=source!$A:$A) * (CA$1=source!$B:$B), 0))</f>
        <v>5</v>
      </c>
      <c r="CB2" cm="1">
        <f t="array" ref="CB2">INDEX(source!$C:$C, MATCH(1, ($A2=source!$A:$A) * (CB$1=source!$B:$B), 0))</f>
        <v>1</v>
      </c>
      <c r="CC2" cm="1">
        <f t="array" ref="CC2">INDEX(source!$C:$C, MATCH(1, ($A2=source!$A:$A) * (CC$1=source!$B:$B), 0))</f>
        <v>16</v>
      </c>
      <c r="CD2" cm="1">
        <f t="array" ref="CD2">INDEX(source!$C:$C, MATCH(1, ($A2=source!$A:$A) * (CD$1=source!$B:$B), 0))</f>
        <v>4</v>
      </c>
      <c r="CE2" cm="1">
        <f t="array" ref="CE2">INDEX(source!$C:$C, MATCH(1, ($A2=source!$A:$A) * (CE$1=source!$B:$B), 0))</f>
        <v>7</v>
      </c>
      <c r="CF2" cm="1">
        <f t="array" ref="CF2">INDEX(source!$C:$C, MATCH(1, ($A2=source!$A:$A) * (CF$1=source!$B:$B), 0))</f>
        <v>4</v>
      </c>
      <c r="CG2" cm="1">
        <f t="array" ref="CG2">INDEX(source!$C:$C, MATCH(1, ($A2=source!$A:$A) * (CG$1=source!$B:$B), 0))</f>
        <v>37</v>
      </c>
      <c r="CH2" cm="1">
        <f t="array" ref="CH2">INDEX(source!$C:$C, MATCH(1, ($A2=source!$A:$A) * (CH$1=source!$B:$B), 0))</f>
        <v>13</v>
      </c>
      <c r="CI2" cm="1">
        <f t="array" ref="CI2">INDEX(source!$C:$C, MATCH(1, ($A2=source!$A:$A) * (CI$1=source!$B:$B), 0))</f>
        <v>23</v>
      </c>
      <c r="CJ2" cm="1">
        <f t="array" ref="CJ2">INDEX(source!$C:$C, MATCH(1, ($A2=source!$A:$A) * (CJ$1=source!$B:$B), 0))</f>
        <v>67</v>
      </c>
      <c r="CK2" cm="1">
        <f t="array" ref="CK2">INDEX(source!$C:$C, MATCH(1, ($A2=source!$A:$A) * (CK$1=source!$B:$B), 0))</f>
        <v>14</v>
      </c>
      <c r="CL2" cm="1">
        <f t="array" ref="CL2">INDEX(source!$C:$C, MATCH(1, ($A2=source!$A:$A) * (CL$1=source!$B:$B), 0))</f>
        <v>37</v>
      </c>
      <c r="CM2" cm="1">
        <f t="array" ref="CM2">INDEX(source!$C:$C, MATCH(1, ($A2=source!$A:$A) * (CM$1=source!$B:$B), 0))</f>
        <v>7</v>
      </c>
      <c r="CN2" cm="1">
        <f t="array" ref="CN2">INDEX(source!$C:$C, MATCH(1, ($A2=source!$A:$A) * (CN$1=source!$B:$B), 0))</f>
        <v>39</v>
      </c>
      <c r="CO2" cm="1">
        <f t="array" ref="CO2">INDEX(source!$C:$C, MATCH(1, ($A2=source!$A:$A) * (CO$1=source!$B:$B), 0))</f>
        <v>24</v>
      </c>
      <c r="CP2" cm="1">
        <f t="array" ref="CP2">INDEX(source!$C:$C, MATCH(1, ($A2=source!$A:$A) * (CP$1=source!$B:$B), 0))</f>
        <v>117</v>
      </c>
      <c r="CQ2" cm="1">
        <f t="array" ref="CQ2">INDEX(source!$C:$C, MATCH(1, ($A2=source!$A:$A) * (CQ$1=source!$B:$B), 0))</f>
        <v>56</v>
      </c>
      <c r="CR2" cm="1">
        <f t="array" ref="CR2">INDEX(source!$C:$C, MATCH(1, ($A2=source!$A:$A) * (CR$1=source!$B:$B), 0))</f>
        <v>42</v>
      </c>
      <c r="CS2" cm="1">
        <f t="array" ref="CS2">INDEX(source!$C:$C, MATCH(1, ($A2=source!$A:$A) * (CS$1=source!$B:$B), 0))</f>
        <v>22</v>
      </c>
      <c r="CT2" cm="1">
        <f t="array" ref="CT2">INDEX(source!$C:$C, MATCH(1, ($A2=source!$A:$A) * (CT$1=source!$B:$B), 0))</f>
        <v>65</v>
      </c>
      <c r="CU2" cm="1">
        <f t="array" ref="CU2">INDEX(source!$C:$C, MATCH(1, ($A2=source!$A:$A) * (CU$1=source!$B:$B), 0))</f>
        <v>16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BBDC-AB23-4EB5-860B-7941A37C822E}">
  <dimension ref="A1:CU20"/>
  <sheetViews>
    <sheetView topLeftCell="C7" zoomScale="115" zoomScaleNormal="115" workbookViewId="0">
      <selection activeCell="J19" sqref="J19"/>
    </sheetView>
  </sheetViews>
  <sheetFormatPr defaultRowHeight="15" x14ac:dyDescent="0.25"/>
  <cols>
    <col min="1" max="34" width="22.7109375" customWidth="1"/>
    <col min="35" max="35" width="11.140625" customWidth="1"/>
    <col min="36" max="63" width="9.85546875" customWidth="1"/>
  </cols>
  <sheetData>
    <row r="1" spans="1:99" x14ac:dyDescent="0.25">
      <c r="A1" t="s">
        <v>34</v>
      </c>
      <c r="B1" t="s">
        <v>110</v>
      </c>
      <c r="C1" t="s">
        <v>77</v>
      </c>
      <c r="D1" t="s">
        <v>79</v>
      </c>
      <c r="E1" t="s">
        <v>91</v>
      </c>
      <c r="F1" t="s">
        <v>68</v>
      </c>
      <c r="G1" t="s">
        <v>89</v>
      </c>
      <c r="H1" t="s">
        <v>88</v>
      </c>
      <c r="I1" t="s">
        <v>101</v>
      </c>
      <c r="J1" t="s">
        <v>95</v>
      </c>
      <c r="K1" t="s">
        <v>109</v>
      </c>
      <c r="L1" t="s">
        <v>71</v>
      </c>
      <c r="M1" t="s">
        <v>64</v>
      </c>
      <c r="N1" t="s">
        <v>65</v>
      </c>
      <c r="O1" t="s">
        <v>83</v>
      </c>
      <c r="P1" t="s">
        <v>75</v>
      </c>
      <c r="Q1" t="s">
        <v>92</v>
      </c>
      <c r="R1" t="s">
        <v>51</v>
      </c>
      <c r="S1" t="s">
        <v>93</v>
      </c>
      <c r="T1" t="s">
        <v>94</v>
      </c>
      <c r="U1" t="s">
        <v>107</v>
      </c>
      <c r="V1" t="s">
        <v>54</v>
      </c>
      <c r="W1" t="s">
        <v>90</v>
      </c>
      <c r="X1" t="s">
        <v>44</v>
      </c>
      <c r="Y1" t="s">
        <v>63</v>
      </c>
      <c r="Z1" t="s">
        <v>72</v>
      </c>
      <c r="AA1" t="s">
        <v>78</v>
      </c>
      <c r="AB1" t="s">
        <v>70</v>
      </c>
      <c r="AC1" t="s">
        <v>87</v>
      </c>
      <c r="AD1" t="s">
        <v>67</v>
      </c>
      <c r="AE1" t="s">
        <v>66</v>
      </c>
      <c r="AF1" t="s">
        <v>73</v>
      </c>
      <c r="AG1" t="s">
        <v>108</v>
      </c>
      <c r="AH1" t="s">
        <v>84</v>
      </c>
      <c r="AI1" t="s">
        <v>85</v>
      </c>
      <c r="AJ1" t="s">
        <v>80</v>
      </c>
      <c r="AK1" t="s">
        <v>98</v>
      </c>
      <c r="AL1" t="s">
        <v>50</v>
      </c>
      <c r="AM1" t="s">
        <v>62</v>
      </c>
      <c r="AN1" t="s">
        <v>47</v>
      </c>
      <c r="AO1" t="s">
        <v>49</v>
      </c>
      <c r="AP1" t="s">
        <v>53</v>
      </c>
      <c r="AQ1" t="s">
        <v>69</v>
      </c>
      <c r="AR1" t="s">
        <v>100</v>
      </c>
      <c r="AS1" t="s">
        <v>59</v>
      </c>
      <c r="AT1" t="s">
        <v>43</v>
      </c>
      <c r="AU1" t="s">
        <v>102</v>
      </c>
      <c r="AV1" t="s">
        <v>52</v>
      </c>
      <c r="AW1" t="s">
        <v>96</v>
      </c>
      <c r="AX1" t="s">
        <v>82</v>
      </c>
      <c r="AY1" t="s">
        <v>86</v>
      </c>
      <c r="AZ1" t="s">
        <v>97</v>
      </c>
      <c r="BA1" t="s">
        <v>55</v>
      </c>
      <c r="BB1" t="s">
        <v>48</v>
      </c>
      <c r="BC1" t="s">
        <v>74</v>
      </c>
      <c r="BD1" t="s">
        <v>81</v>
      </c>
      <c r="BE1" t="s">
        <v>45</v>
      </c>
      <c r="BF1" t="s">
        <v>104</v>
      </c>
      <c r="BG1" t="s">
        <v>46</v>
      </c>
      <c r="BH1" t="s">
        <v>57</v>
      </c>
      <c r="BI1" t="s">
        <v>103</v>
      </c>
      <c r="BJ1" t="s">
        <v>76</v>
      </c>
      <c r="BK1" t="s">
        <v>58</v>
      </c>
      <c r="BL1" s="1" t="s">
        <v>99</v>
      </c>
      <c r="BM1" s="1" t="s">
        <v>106</v>
      </c>
      <c r="BN1" s="1" t="s">
        <v>56</v>
      </c>
      <c r="BO1" s="1" t="s">
        <v>60</v>
      </c>
      <c r="BP1" s="1" t="s">
        <v>61</v>
      </c>
      <c r="BQ1" s="1" t="s">
        <v>105</v>
      </c>
      <c r="BR1" s="1" t="s">
        <v>4</v>
      </c>
      <c r="BS1" s="1" t="s">
        <v>1</v>
      </c>
      <c r="BT1" s="1" t="s">
        <v>14</v>
      </c>
      <c r="BU1" s="1" t="s">
        <v>30</v>
      </c>
      <c r="BV1" s="1" t="s">
        <v>18</v>
      </c>
      <c r="BW1" s="1" t="s">
        <v>19</v>
      </c>
      <c r="BX1" s="1" t="s">
        <v>17</v>
      </c>
      <c r="BY1" s="1" t="s">
        <v>31</v>
      </c>
      <c r="BZ1" s="1" t="s">
        <v>26</v>
      </c>
      <c r="CA1" s="1" t="s">
        <v>23</v>
      </c>
      <c r="CB1" s="1" t="s">
        <v>27</v>
      </c>
      <c r="CC1" s="1" t="s">
        <v>24</v>
      </c>
      <c r="CD1" s="1" t="s">
        <v>28</v>
      </c>
      <c r="CE1" s="1" t="s">
        <v>15</v>
      </c>
      <c r="CF1" s="1" t="s">
        <v>29</v>
      </c>
      <c r="CG1" s="1" t="s">
        <v>22</v>
      </c>
      <c r="CH1" s="1" t="s">
        <v>21</v>
      </c>
      <c r="CI1" s="1" t="s">
        <v>25</v>
      </c>
      <c r="CJ1" s="1" t="s">
        <v>20</v>
      </c>
      <c r="CK1" s="1" t="s">
        <v>8</v>
      </c>
      <c r="CL1" s="1" t="s">
        <v>16</v>
      </c>
      <c r="CM1" s="1" t="s">
        <v>12</v>
      </c>
      <c r="CN1" s="1" t="s">
        <v>10</v>
      </c>
      <c r="CO1" s="1" t="s">
        <v>7</v>
      </c>
      <c r="CP1" s="1" t="s">
        <v>32</v>
      </c>
      <c r="CQ1" s="1" t="s">
        <v>11</v>
      </c>
      <c r="CR1" s="1" t="s">
        <v>33</v>
      </c>
      <c r="CS1" s="1" t="s">
        <v>37</v>
      </c>
      <c r="CT1" s="1" t="s">
        <v>13</v>
      </c>
      <c r="CU1" s="1" t="s">
        <v>9</v>
      </c>
    </row>
    <row r="2" spans="1:99" x14ac:dyDescent="0.25">
      <c r="A2" t="s">
        <v>38</v>
      </c>
      <c r="B2" t="e" cm="1">
        <f t="array" ref="B2">INDEX(source_test_text!$C:$C, MATCH(1, ($A2=source_test_text!$A:$A) * (B$1=source_test_text!$B:$B), 0))</f>
        <v>#N/A</v>
      </c>
      <c r="C2" t="e" cm="1">
        <f t="array" ref="C2">INDEX(source_test_text!$C:$C, MATCH(1, ($A2=source_test_text!$A:$A) * (C$1=source_test_text!$B:$B), 0))</f>
        <v>#N/A</v>
      </c>
      <c r="D2" t="e" cm="1">
        <f t="array" ref="D2">INDEX(source_test_text!$C:$C, MATCH(1, ($A2=source_test_text!$A:$A) * (D$1=source_test_text!$B:$B), 0))</f>
        <v>#N/A</v>
      </c>
      <c r="E2" t="e" cm="1">
        <f t="array" ref="E2">INDEX(source_test_text!$C:$C, MATCH(1, ($A2=source_test_text!$A:$A) * (E$1=source_test_text!$B:$B), 0))</f>
        <v>#N/A</v>
      </c>
      <c r="F2" cm="1">
        <f t="array" ref="F2">INDEX(source_test_text!$C:$C, MATCH(1, ($A2=source_test_text!$A:$A) * (F$1=source_test_text!$B:$B), 0))</f>
        <v>1</v>
      </c>
      <c r="G2" t="e" cm="1">
        <f t="array" ref="G2">INDEX(source_test_text!$C:$C, MATCH(1, ($A2=source_test_text!$A:$A) * (G$1=source_test_text!$B:$B), 0))</f>
        <v>#N/A</v>
      </c>
      <c r="H2" cm="1">
        <f t="array" ref="H2">INDEX(source_test_text!$C:$C, MATCH(1, ($A2=source_test_text!$A:$A) * (H$1=source_test_text!$B:$B), 0))</f>
        <v>1</v>
      </c>
      <c r="I2" cm="1">
        <f t="array" ref="I2">INDEX(source_test_text!$C:$C, MATCH(1, ($A2=source_test_text!$A:$A) * (I$1=source_test_text!$B:$B), 0))</f>
        <v>235</v>
      </c>
      <c r="J2" cm="1">
        <f t="array" ref="J2">INDEX(source_test_text!$C:$C, MATCH(1, ($A2=source_test_text!$A:$A) * (J$1=source_test_text!$B:$B), 0))</f>
        <v>1</v>
      </c>
      <c r="K2" t="e" cm="1">
        <f t="array" ref="K2">INDEX(source_test_text!$C:$C, MATCH(1, ($A2=source_test_text!$A:$A) * (K$1=source_test_text!$B:$B), 0))</f>
        <v>#N/A</v>
      </c>
      <c r="L2" t="e" cm="1">
        <f t="array" ref="L2">INDEX(source_test_text!$C:$C, MATCH(1, ($A2=source_test_text!$A:$A) * (L$1=source_test_text!$B:$B), 0))</f>
        <v>#N/A</v>
      </c>
      <c r="M2" t="e" cm="1">
        <f t="array" ref="M2">INDEX(source_test_text!$C:$C, MATCH(1, ($A2=source_test_text!$A:$A) * (M$1=source_test_text!$B:$B), 0))</f>
        <v>#N/A</v>
      </c>
      <c r="N2" t="e" cm="1">
        <f t="array" ref="N2">INDEX(source_test_text!$C:$C, MATCH(1, ($A2=source_test_text!$A:$A) * (N$1=source_test_text!$B:$B), 0))</f>
        <v>#N/A</v>
      </c>
      <c r="O2" t="e" cm="1">
        <f t="array" ref="O2">INDEX(source_test_text!$C:$C, MATCH(1, ($A2=source_test_text!$A:$A) * (O$1=source_test_text!$B:$B), 0))</f>
        <v>#N/A</v>
      </c>
      <c r="P2" cm="1">
        <f t="array" ref="P2">INDEX(source_test_text!$C:$C, MATCH(1, ($A2=source_test_text!$A:$A) * (P$1=source_test_text!$B:$B), 0))</f>
        <v>2</v>
      </c>
      <c r="Q2" cm="1">
        <f t="array" ref="Q2">INDEX(source_test_text!$C:$C, MATCH(1, ($A2=source_test_text!$A:$A) * (Q$1=source_test_text!$B:$B), 0))</f>
        <v>6</v>
      </c>
      <c r="R2" cm="1">
        <f t="array" ref="R2">INDEX(source_test_text!$C:$C, MATCH(1, ($A2=source_test_text!$A:$A) * (R$1=source_test_text!$B:$B), 0))</f>
        <v>13</v>
      </c>
      <c r="S2" cm="1">
        <f t="array" ref="S2">INDEX(source_test_text!$C:$C, MATCH(1, ($A2=source_test_text!$A:$A) * (S$1=source_test_text!$B:$B), 0))</f>
        <v>4</v>
      </c>
      <c r="T2" cm="1">
        <f t="array" ref="T2">INDEX(source_test_text!$C:$C, MATCH(1, ($A2=source_test_text!$A:$A) * (T$1=source_test_text!$B:$B), 0))</f>
        <v>328</v>
      </c>
      <c r="U2" cm="1">
        <f t="array" ref="U2">INDEX(source_test_text!$C:$C, MATCH(1, ($A2=source_test_text!$A:$A) * (U$1=source_test_text!$B:$B), 0))</f>
        <v>2</v>
      </c>
      <c r="V2" cm="1">
        <f t="array" ref="V2">INDEX(source_test_text!$C:$C, MATCH(1, ($A2=source_test_text!$A:$A) * (V$1=source_test_text!$B:$B), 0))</f>
        <v>336</v>
      </c>
      <c r="W2" t="e" cm="1">
        <f t="array" ref="W2">INDEX(source_test_text!$C:$C, MATCH(1, ($A2=source_test_text!$A:$A) * (W$1=source_test_text!$B:$B), 0))</f>
        <v>#N/A</v>
      </c>
      <c r="X2" t="e" cm="1">
        <f t="array" ref="X2">INDEX(source_test_text!$C:$C, MATCH(1, ($A2=source_test_text!$A:$A) * (X$1=source_test_text!$B:$B), 0))</f>
        <v>#N/A</v>
      </c>
      <c r="Y2" t="e" cm="1">
        <f t="array" ref="Y2">INDEX(source_test_text!$C:$C, MATCH(1, ($A2=source_test_text!$A:$A) * (Y$1=source_test_text!$B:$B), 0))</f>
        <v>#N/A</v>
      </c>
      <c r="Z2" t="e" cm="1">
        <f t="array" ref="Z2">INDEX(source_test_text!$C:$C, MATCH(1, ($A2=source_test_text!$A:$A) * (Z$1=source_test_text!$B:$B), 0))</f>
        <v>#N/A</v>
      </c>
      <c r="AA2" cm="1">
        <f t="array" ref="AA2">INDEX(source_test_text!$C:$C, MATCH(1, ($A2=source_test_text!$A:$A) * (AA$1=source_test_text!$B:$B), 0))</f>
        <v>1</v>
      </c>
      <c r="AB2" t="e" cm="1">
        <f t="array" ref="AB2">INDEX(source_test_text!$C:$C, MATCH(1, ($A2=source_test_text!$A:$A) * (AB$1=source_test_text!$B:$B), 0))</f>
        <v>#N/A</v>
      </c>
      <c r="AC2" t="e" cm="1">
        <f t="array" ref="AC2">INDEX(source_test_text!$C:$C, MATCH(1, ($A2=source_test_text!$A:$A) * (AC$1=source_test_text!$B:$B), 0))</f>
        <v>#N/A</v>
      </c>
      <c r="AD2" t="e" cm="1">
        <f t="array" ref="AD2">INDEX(source_test_text!$C:$C, MATCH(1, ($A2=source_test_text!$A:$A) * (AD$1=source_test_text!$B:$B), 0))</f>
        <v>#N/A</v>
      </c>
      <c r="AE2" cm="1">
        <f t="array" ref="AE2">INDEX(source_test_text!$C:$C, MATCH(1, ($A2=source_test_text!$A:$A) * (AE$1=source_test_text!$B:$B), 0))</f>
        <v>1</v>
      </c>
      <c r="AF2" cm="1">
        <f t="array" ref="AF2">INDEX(source_test_text!$C:$C, MATCH(1, ($A2=source_test_text!$A:$A) * (AF$1=source_test_text!$B:$B), 0))</f>
        <v>2</v>
      </c>
      <c r="AG2" cm="1">
        <f t="array" ref="AG2">INDEX(source_test_text!$C:$C, MATCH(1, ($A2=source_test_text!$A:$A) * (AG$1=source_test_text!$B:$B), 0))</f>
        <v>4</v>
      </c>
      <c r="AH2" cm="1">
        <f t="array" ref="AH2">INDEX(source_test_text!$C:$C, MATCH(1, ($A2=source_test_text!$A:$A) * (AH$1=source_test_text!$B:$B), 0))</f>
        <v>967</v>
      </c>
      <c r="AI2" t="e" cm="1">
        <f t="array" ref="AI2">INDEX(source_test_text!$C:$C, MATCH(1, ($A2=source_test_text!$A:$A) * (AI$1=source_test_text!$B:$B), 0))</f>
        <v>#N/A</v>
      </c>
      <c r="AJ2" t="e" cm="1">
        <f t="array" ref="AJ2">INDEX(source_test_text!$C:$C, MATCH(1, ($A2=source_test_text!$A:$A) * (AJ$1=source_test_text!$B:$B), 0))</f>
        <v>#N/A</v>
      </c>
      <c r="AK2" t="e" cm="1">
        <f t="array" ref="AK2">INDEX(source_test_text!$C:$C, MATCH(1, ($A2=source_test_text!$A:$A) * (AK$1=source_test_text!$B:$B), 0))</f>
        <v>#N/A</v>
      </c>
      <c r="AL2" t="e" cm="1">
        <f t="array" ref="AL2">INDEX(source_test_text!$C:$C, MATCH(1, ($A2=source_test_text!$A:$A) * (AL$1=source_test_text!$B:$B), 0))</f>
        <v>#N/A</v>
      </c>
      <c r="AM2" t="e" cm="1">
        <f t="array" ref="AM2">INDEX(source_test_text!$C:$C, MATCH(1, ($A2=source_test_text!$A:$A) * (AM$1=source_test_text!$B:$B), 0))</f>
        <v>#N/A</v>
      </c>
      <c r="AN2" cm="1">
        <f t="array" ref="AN2">INDEX(source_test_text!$C:$C, MATCH(1, ($A2=source_test_text!$A:$A) * (AN$1=source_test_text!$B:$B), 0))</f>
        <v>1</v>
      </c>
      <c r="AO2" t="e" cm="1">
        <f t="array" ref="AO2">INDEX(source_test_text!$C:$C, MATCH(1, ($A2=source_test_text!$A:$A) * (AO$1=source_test_text!$B:$B), 0))</f>
        <v>#N/A</v>
      </c>
      <c r="AP2" t="e" cm="1">
        <f t="array" ref="AP2">INDEX(source_test_text!$C:$C, MATCH(1, ($A2=source_test_text!$A:$A) * (AP$1=source_test_text!$B:$B), 0))</f>
        <v>#N/A</v>
      </c>
      <c r="AQ2" t="e" cm="1">
        <f t="array" ref="AQ2">INDEX(source_test_text!$C:$C, MATCH(1, ($A2=source_test_text!$A:$A) * (AQ$1=source_test_text!$B:$B), 0))</f>
        <v>#N/A</v>
      </c>
      <c r="AR2" cm="1">
        <f t="array" ref="AR2">INDEX(source_test_text!$C:$C, MATCH(1, ($A2=source_test_text!$A:$A) * (AR$1=source_test_text!$B:$B), 0))</f>
        <v>3</v>
      </c>
      <c r="AS2" cm="1">
        <f t="array" ref="AS2">INDEX(source_test_text!$C:$C, MATCH(1, ($A2=source_test_text!$A:$A) * (AS$1=source_test_text!$B:$B), 0))</f>
        <v>2</v>
      </c>
      <c r="AT2" cm="1">
        <f t="array" ref="AT2">INDEX(source_test_text!$C:$C, MATCH(1, ($A2=source_test_text!$A:$A) * (AT$1=source_test_text!$B:$B), 0))</f>
        <v>180</v>
      </c>
      <c r="AU2" cm="1">
        <f t="array" ref="AU2">INDEX(source_test_text!$C:$C, MATCH(1, ($A2=source_test_text!$A:$A) * (AU$1=source_test_text!$B:$B), 0))</f>
        <v>1</v>
      </c>
      <c r="AV2" t="e" cm="1">
        <f t="array" ref="AV2">INDEX(source_test_text!$C:$C, MATCH(1, ($A2=source_test_text!$A:$A) * (AV$1=source_test_text!$B:$B), 0))</f>
        <v>#N/A</v>
      </c>
      <c r="AW2" t="e" cm="1">
        <f t="array" ref="AW2">INDEX(source_test_text!$C:$C, MATCH(1, ($A2=source_test_text!$A:$A) * (AW$1=source_test_text!$B:$B), 0))</f>
        <v>#N/A</v>
      </c>
      <c r="AX2" t="e" cm="1">
        <f t="array" ref="AX2">INDEX(source_test_text!$C:$C, MATCH(1, ($A2=source_test_text!$A:$A) * (AX$1=source_test_text!$B:$B), 0))</f>
        <v>#N/A</v>
      </c>
      <c r="AY2" t="e" cm="1">
        <f t="array" ref="AY2">INDEX(source_test_text!$C:$C, MATCH(1, ($A2=source_test_text!$A:$A) * (AY$1=source_test_text!$B:$B), 0))</f>
        <v>#N/A</v>
      </c>
      <c r="AZ2" t="e" cm="1">
        <f t="array" ref="AZ2">INDEX(source_test_text!$C:$C, MATCH(1, ($A2=source_test_text!$A:$A) * (AZ$1=source_test_text!$B:$B), 0))</f>
        <v>#N/A</v>
      </c>
      <c r="BA2" t="e" cm="1">
        <f t="array" ref="BA2">INDEX(source_test_text!$C:$C, MATCH(1, ($A2=source_test_text!$A:$A) * (BA$1=source_test_text!$B:$B), 0))</f>
        <v>#N/A</v>
      </c>
      <c r="BB2" t="e" cm="1">
        <f t="array" ref="BB2">INDEX(source_test_text!$C:$C, MATCH(1, ($A2=source_test_text!$A:$A) * (BB$1=source_test_text!$B:$B), 0))</f>
        <v>#N/A</v>
      </c>
      <c r="BC2" t="e" cm="1">
        <f t="array" ref="BC2">INDEX(source_test_text!$C:$C, MATCH(1, ($A2=source_test_text!$A:$A) * (BC$1=source_test_text!$B:$B), 0))</f>
        <v>#N/A</v>
      </c>
      <c r="BD2" t="e" cm="1">
        <f t="array" ref="BD2">INDEX(source_test_text!$C:$C, MATCH(1, ($A2=source_test_text!$A:$A) * (BD$1=source_test_text!$B:$B), 0))</f>
        <v>#N/A</v>
      </c>
      <c r="BE2" t="e" cm="1">
        <f t="array" ref="BE2">INDEX(source_test_text!$C:$C, MATCH(1, ($A2=source_test_text!$A:$A) * (BE$1=source_test_text!$B:$B), 0))</f>
        <v>#N/A</v>
      </c>
      <c r="BF2" t="e" cm="1">
        <f t="array" ref="BF2">INDEX(source_test_text!$C:$C, MATCH(1, ($A2=source_test_text!$A:$A) * (BF$1=source_test_text!$B:$B), 0))</f>
        <v>#N/A</v>
      </c>
      <c r="BG2" t="e" cm="1">
        <f t="array" ref="BG2">INDEX(source_test_text!$C:$C, MATCH(1, ($A2=source_test_text!$A:$A) * (BG$1=source_test_text!$B:$B), 0))</f>
        <v>#N/A</v>
      </c>
      <c r="BH2" t="e" cm="1">
        <f t="array" ref="BH2">INDEX(source_test_text!$C:$C, MATCH(1, ($A2=source_test_text!$A:$A) * (BH$1=source_test_text!$B:$B), 0))</f>
        <v>#N/A</v>
      </c>
      <c r="BI2" t="e" cm="1">
        <f t="array" ref="BI2">INDEX(source_test_text!$C:$C, MATCH(1, ($A2=source_test_text!$A:$A) * (BI$1=source_test_text!$B:$B), 0))</f>
        <v>#N/A</v>
      </c>
      <c r="BJ2" t="e" cm="1">
        <f t="array" ref="BJ2">INDEX(source_test_text!$C:$C, MATCH(1, ($A2=source_test_text!$A:$A) * (BJ$1=source_test_text!$B:$B), 0))</f>
        <v>#N/A</v>
      </c>
      <c r="BK2" t="e" cm="1">
        <f t="array" ref="BK2">INDEX(source_test_text!$C:$C, MATCH(1, ($A2=source_test_text!$A:$A) * (BK$1=source_test_text!$B:$B), 0))</f>
        <v>#N/A</v>
      </c>
      <c r="BL2" t="e" cm="1">
        <f t="array" ref="BL2">INDEX(source_test_text!$C:$C, MATCH(1, ($A2=source_test_text!$A:$A) * (BL$1=source_test_text!$B:$B), 0))</f>
        <v>#N/A</v>
      </c>
      <c r="BM2" t="e" cm="1">
        <f t="array" ref="BM2">INDEX(source_test_text!$C:$C, MATCH(1, ($A2=source_test_text!$A:$A) * (BM$1=source_test_text!$B:$B), 0))</f>
        <v>#N/A</v>
      </c>
      <c r="BN2" cm="1">
        <f t="array" ref="BN2">INDEX(source_test_text!$C:$C, MATCH(1, ($A2=source_test_text!$A:$A) * (BN$1=source_test_text!$B:$B), 0))</f>
        <v>1</v>
      </c>
      <c r="BO2" cm="1">
        <f t="array" ref="BO2">INDEX(source_test_text!$C:$C, MATCH(1, ($A2=source_test_text!$A:$A) * (BO$1=source_test_text!$B:$B), 0))</f>
        <v>3</v>
      </c>
      <c r="BP2" cm="1">
        <f t="array" ref="BP2">INDEX(source_test_text!$C:$C, MATCH(1, ($A2=source_test_text!$A:$A) * (BP$1=source_test_text!$B:$B), 0))</f>
        <v>90</v>
      </c>
      <c r="BQ2" t="e" cm="1">
        <f t="array" ref="BQ2">INDEX(source_test_text!$C:$C, MATCH(1, ($A2=source_test_text!$A:$A) * (BQ$1=source_test_text!$B:$B), 0))</f>
        <v>#N/A</v>
      </c>
      <c r="BR2" cm="1">
        <f t="array" ref="BR2">INDEX(source_test_text!$C:$C, MATCH(1, ($A2=source_test_text!$A:$A) * (BR$1=source_test_text!$B:$B), 0))</f>
        <v>3</v>
      </c>
      <c r="BS2" cm="1">
        <f t="array" ref="BS2">INDEX(source_test_text!$C:$C, MATCH(1, ($A2=source_test_text!$A:$A) * (BS$1=source_test_text!$B:$B), 0))</f>
        <v>160</v>
      </c>
      <c r="BT2" t="e" cm="1">
        <f t="array" ref="BT2">INDEX(source_test_text!$C:$C, MATCH(1, ($A2=source_test_text!$A:$A) * (BT$1=source_test_text!$B:$B), 0))</f>
        <v>#N/A</v>
      </c>
      <c r="BU2" t="e" cm="1">
        <f t="array" ref="BU2">INDEX(source_test_text!$C:$C, MATCH(1, ($A2=source_test_text!$A:$A) * (BU$1=source_test_text!$B:$B), 0))</f>
        <v>#N/A</v>
      </c>
      <c r="BV2" t="e" cm="1">
        <f t="array" ref="BV2">INDEX(source_test_text!$C:$C, MATCH(1, ($A2=source_test_text!$A:$A) * (BV$1=source_test_text!$B:$B), 0))</f>
        <v>#N/A</v>
      </c>
      <c r="BW2" t="e" cm="1">
        <f t="array" ref="BW2">INDEX(source_test_text!$C:$C, MATCH(1, ($A2=source_test_text!$A:$A) * (BW$1=source_test_text!$B:$B), 0))</f>
        <v>#N/A</v>
      </c>
      <c r="BX2" t="e" cm="1">
        <f t="array" ref="BX2">INDEX(source_test_text!$C:$C, MATCH(1, ($A2=source_test_text!$A:$A) * (BX$1=source_test_text!$B:$B), 0))</f>
        <v>#N/A</v>
      </c>
      <c r="BY2" t="e" cm="1">
        <f t="array" ref="BY2">INDEX(source_test_text!$C:$C, MATCH(1, ($A2=source_test_text!$A:$A) * (BY$1=source_test_text!$B:$B), 0))</f>
        <v>#N/A</v>
      </c>
      <c r="BZ2" t="e" cm="1">
        <f t="array" ref="BZ2">INDEX(source_test_text!$C:$C, MATCH(1, ($A2=source_test_text!$A:$A) * (BZ$1=source_test_text!$B:$B), 0))</f>
        <v>#N/A</v>
      </c>
      <c r="CA2" t="e" cm="1">
        <f t="array" ref="CA2">INDEX(source_test_text!$C:$C, MATCH(1, ($A2=source_test_text!$A:$A) * (CA$1=source_test_text!$B:$B), 0))</f>
        <v>#N/A</v>
      </c>
      <c r="CB2" t="e" cm="1">
        <f t="array" ref="CB2">INDEX(source_test_text!$C:$C, MATCH(1, ($A2=source_test_text!$A:$A) * (CB$1=source_test_text!$B:$B), 0))</f>
        <v>#N/A</v>
      </c>
      <c r="CC2" t="e" cm="1">
        <f t="array" ref="CC2">INDEX(source_test_text!$C:$C, MATCH(1, ($A2=source_test_text!$A:$A) * (CC$1=source_test_text!$B:$B), 0))</f>
        <v>#N/A</v>
      </c>
      <c r="CD2" t="e" cm="1">
        <f t="array" ref="CD2">INDEX(source_test_text!$C:$C, MATCH(1, ($A2=source_test_text!$A:$A) * (CD$1=source_test_text!$B:$B), 0))</f>
        <v>#N/A</v>
      </c>
      <c r="CE2" t="e" cm="1">
        <f t="array" ref="CE2">INDEX(source_test_text!$C:$C, MATCH(1, ($A2=source_test_text!$A:$A) * (CE$1=source_test_text!$B:$B), 0))</f>
        <v>#N/A</v>
      </c>
      <c r="CF2" t="e" cm="1">
        <f t="array" ref="CF2">INDEX(source_test_text!$C:$C, MATCH(1, ($A2=source_test_text!$A:$A) * (CF$1=source_test_text!$B:$B), 0))</f>
        <v>#N/A</v>
      </c>
      <c r="CG2" t="e" cm="1">
        <f t="array" ref="CG2">INDEX(source_test_text!$C:$C, MATCH(1, ($A2=source_test_text!$A:$A) * (CG$1=source_test_text!$B:$B), 0))</f>
        <v>#N/A</v>
      </c>
      <c r="CH2" t="e" cm="1">
        <f t="array" ref="CH2">INDEX(source_test_text!$C:$C, MATCH(1, ($A2=source_test_text!$A:$A) * (CH$1=source_test_text!$B:$B), 0))</f>
        <v>#N/A</v>
      </c>
      <c r="CI2" cm="1">
        <f t="array" ref="CI2">INDEX(source_test_text!$C:$C, MATCH(1, ($A2=source_test_text!$A:$A) * (CI$1=source_test_text!$B:$B), 0))</f>
        <v>1</v>
      </c>
      <c r="CJ2" t="e" cm="1">
        <f t="array" ref="CJ2">INDEX(source_test_text!$C:$C, MATCH(1, ($A2=source_test_text!$A:$A) * (CJ$1=source_test_text!$B:$B), 0))</f>
        <v>#N/A</v>
      </c>
      <c r="CK2" t="e" cm="1">
        <f t="array" ref="CK2">INDEX(source_test_text!$C:$C, MATCH(1, ($A2=source_test_text!$A:$A) * (CK$1=source_test_text!$B:$B), 0))</f>
        <v>#N/A</v>
      </c>
      <c r="CL2" t="e" cm="1">
        <f t="array" ref="CL2">INDEX(source_test_text!$C:$C, MATCH(1, ($A2=source_test_text!$A:$A) * (CL$1=source_test_text!$B:$B), 0))</f>
        <v>#N/A</v>
      </c>
      <c r="CM2" t="e" cm="1">
        <f t="array" ref="CM2">INDEX(source_test_text!$C:$C, MATCH(1, ($A2=source_test_text!$A:$A) * (CM$1=source_test_text!$B:$B), 0))</f>
        <v>#N/A</v>
      </c>
      <c r="CN2" cm="1">
        <f t="array" ref="CN2">INDEX(source_test_text!$C:$C, MATCH(1, ($A2=source_test_text!$A:$A) * (CN$1=source_test_text!$B:$B), 0))</f>
        <v>5</v>
      </c>
      <c r="CO2" cm="1">
        <f t="array" ref="CO2">INDEX(source_test_text!$C:$C, MATCH(1, ($A2=source_test_text!$A:$A) * (CO$1=source_test_text!$B:$B), 0))</f>
        <v>213</v>
      </c>
      <c r="CP2" t="e" cm="1">
        <f t="array" ref="CP2">INDEX(source_test_text!$C:$C, MATCH(1, ($A2=source_test_text!$A:$A) * (CP$1=source_test_text!$B:$B), 0))</f>
        <v>#N/A</v>
      </c>
      <c r="CQ2" t="e" cm="1">
        <f t="array" ref="CQ2">INDEX(source_test_text!$C:$C, MATCH(1, ($A2=source_test_text!$A:$A) * (CQ$1=source_test_text!$B:$B), 0))</f>
        <v>#N/A</v>
      </c>
      <c r="CR2" cm="1">
        <f t="array" ref="CR2">INDEX(source_test_text!$C:$C, MATCH(1, ($A2=source_test_text!$A:$A) * (CR$1=source_test_text!$B:$B), 0))</f>
        <v>1</v>
      </c>
      <c r="CS2" cm="1">
        <f t="array" ref="CS2">INDEX(source_test_text!$C:$C, MATCH(1, ($A2=source_test_text!$A:$A) * (CS$1=source_test_text!$B:$B), 0))</f>
        <v>3</v>
      </c>
      <c r="CT2" cm="1">
        <f t="array" ref="CT2">INDEX(source_test_text!$C:$C, MATCH(1, ($A2=source_test_text!$A:$A) * (CT$1=source_test_text!$B:$B), 0))</f>
        <v>10</v>
      </c>
      <c r="CU2" cm="1">
        <f t="array" ref="CU2">INDEX(source_test_text!$C:$C, MATCH(1, ($A2=source_test_text!$A:$A) * (CU$1=source_test_text!$B:$B), 0))</f>
        <v>879</v>
      </c>
    </row>
    <row r="20" ht="17.25" customHeight="1" x14ac:dyDescent="0.25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title_diagram_final</vt:lpstr>
      <vt:lpstr>testwithplain_diagram</vt:lpstr>
      <vt:lpstr>testwithplain</vt:lpstr>
      <vt:lpstr>Sheet4</vt:lpstr>
      <vt:lpstr>title_fullset</vt:lpstr>
      <vt:lpstr>title_diagram</vt:lpstr>
      <vt:lpstr>source</vt:lpstr>
      <vt:lpstr>source_test_text</vt:lpstr>
      <vt:lpstr>reaction span</vt:lpstr>
      <vt:lpstr>reaction span_test_text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J. (Jendrik, Student M-BIT)</dc:creator>
  <cp:lastModifiedBy>Meyer, J. (Jendrik, Student M-BIT)</cp:lastModifiedBy>
  <dcterms:created xsi:type="dcterms:W3CDTF">2025-01-17T13:54:40Z</dcterms:created>
  <dcterms:modified xsi:type="dcterms:W3CDTF">2025-01-29T09:34:32Z</dcterms:modified>
</cp:coreProperties>
</file>