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https://d.docs.live.net/ebeabd0999d173df/Documente/"/>
    </mc:Choice>
  </mc:AlternateContent>
  <xr:revisionPtr revIDLastSave="116" documentId="8_{34F90486-2D32-4B90-86BB-F275AAD5AEF6}" xr6:coauthVersionLast="47" xr6:coauthVersionMax="47" xr10:uidLastSave="{5D25FF1C-EA3F-406A-9CAA-991C939AFCCD}"/>
  <bookViews>
    <workbookView xWindow="-108" yWindow="-108" windowWidth="23256" windowHeight="12576" xr2:uid="{F5C6FBF4-AB43-4F7C-9A26-77DB1E327BBB}"/>
  </bookViews>
  <sheets>
    <sheet name="TestCases" sheetId="1" r:id="rId1"/>
    <sheet name="Results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2" l="1"/>
  <c r="F2" i="2" s="1"/>
  <c r="C2" i="2"/>
  <c r="G2" i="2" s="1"/>
  <c r="B2" i="2"/>
  <c r="I2" i="2" s="1"/>
  <c r="A2" i="2"/>
  <c r="E2" i="2" l="1"/>
  <c r="H2" i="2"/>
</calcChain>
</file>

<file path=xl/sharedStrings.xml><?xml version="1.0" encoding="utf-8"?>
<sst xmlns="http://schemas.openxmlformats.org/spreadsheetml/2006/main" count="54" uniqueCount="43">
  <si>
    <t>Test Suite/Scenario</t>
  </si>
  <si>
    <t>TestCaseID - Title</t>
  </si>
  <si>
    <t>Priority</t>
  </si>
  <si>
    <t>Test Steps</t>
  </si>
  <si>
    <t>Test Data</t>
  </si>
  <si>
    <t>Expected Result</t>
  </si>
  <si>
    <t>Actual Result</t>
  </si>
  <si>
    <t>Pass/Fail/Blocked</t>
  </si>
  <si>
    <t>BUG ID</t>
  </si>
  <si>
    <t xml:space="preserve">LOGARE
SWAGLABS
</t>
  </si>
  <si>
    <t xml:space="preserve">
</t>
  </si>
  <si>
    <r>
      <t xml:space="preserve">1.Intrăm pe site-ul SWAGLABS
2.Introducem numele și parola 
</t>
    </r>
    <r>
      <rPr>
        <b/>
        <sz val="14"/>
        <color theme="1"/>
        <rFont val="Aptos Narrow"/>
        <family val="2"/>
        <scheme val="minor"/>
      </rPr>
      <t xml:space="preserve">standard_user și secret_sauce
</t>
    </r>
    <r>
      <rPr>
        <sz val="14"/>
        <color theme="1"/>
        <rFont val="Aptos Narrow"/>
        <family val="2"/>
        <scheme val="minor"/>
      </rPr>
      <t>3.Apăsăm pe butonul Logare
4.Intrăm pe site-ul web</t>
    </r>
  </si>
  <si>
    <t>Toul funcționează și intrăm pe site</t>
  </si>
  <si>
    <r>
      <t xml:space="preserve">1.Intrăm pe site-ul SWAGLABS
2.Introducem numele și parola 
</t>
    </r>
    <r>
      <rPr>
        <b/>
        <sz val="14"/>
        <color theme="1"/>
        <rFont val="Aptos Narrow"/>
        <family val="2"/>
        <scheme val="minor"/>
      </rPr>
      <t xml:space="preserve"> locked_out_user și secret_sauce
</t>
    </r>
    <r>
      <rPr>
        <sz val="14"/>
        <color theme="1"/>
        <rFont val="Aptos Narrow"/>
        <family val="2"/>
        <scheme val="minor"/>
      </rPr>
      <t>3.Apăsăm pe butonul Logare
4. Nu ne lasă să intrăm primim eroare la conectare</t>
    </r>
  </si>
  <si>
    <t>Ar trebui să intram pe site și să acesăm conținutul</t>
  </si>
  <si>
    <r>
      <t xml:space="preserve">Nu ne lasă să ne conectăm primim eroare la conectare:
</t>
    </r>
    <r>
      <rPr>
        <b/>
        <u/>
        <sz val="14"/>
        <color theme="1"/>
        <rFont val="Aptos Narrow"/>
        <family val="2"/>
        <scheme val="minor"/>
      </rPr>
      <t>Epic sadface: Sorry, this user has been locked ou</t>
    </r>
    <r>
      <rPr>
        <u/>
        <sz val="14"/>
        <color theme="1"/>
        <rFont val="Aptos Narrow"/>
        <family val="2"/>
        <scheme val="minor"/>
      </rPr>
      <t>t.</t>
    </r>
  </si>
  <si>
    <r>
      <t xml:space="preserve">1. Intrăm pe site-ul SWAGLABS
2. Introducem numele și parola 
</t>
    </r>
    <r>
      <rPr>
        <b/>
        <sz val="14"/>
        <color theme="1"/>
        <rFont val="Aptos Narrow"/>
        <family val="2"/>
        <scheme val="minor"/>
      </rPr>
      <t>problem_user și secret_sauce</t>
    </r>
    <r>
      <rPr>
        <sz val="14"/>
        <color theme="1"/>
        <rFont val="Aptos Narrow"/>
        <family val="2"/>
        <scheme val="minor"/>
      </rPr>
      <t xml:space="preserve">
3. Apăsăm pe butonul Logare
4. Intrăm pe site-ul web și avem o problemă la încărcarea fotografiilor
</t>
    </r>
  </si>
  <si>
    <t xml:space="preserve">Intrăm pe site-ul SWAGLABS  și ar trebui să ne arate imagini cu produsele
</t>
  </si>
  <si>
    <t xml:space="preserve">Când intrăm pe site nu sunt afișate imaginile cu produse chiar si dacă dăm restart la pagină nu se remediază
</t>
  </si>
  <si>
    <r>
      <t xml:space="preserve">1. Intrăm pe site-ul SWAGLABS
2. Introducem numele și parola 
</t>
    </r>
    <r>
      <rPr>
        <b/>
        <sz val="14"/>
        <color theme="1"/>
        <rFont val="Aptos Narrow"/>
        <family val="2"/>
        <scheme val="minor"/>
      </rPr>
      <t xml:space="preserve"> performance_glitch_user și secret_sauce</t>
    </r>
    <r>
      <rPr>
        <sz val="14"/>
        <color theme="1"/>
        <rFont val="Aptos Narrow"/>
        <family val="2"/>
        <scheme val="minor"/>
      </rPr>
      <t xml:space="preserve">
3. Apăsăm pe butonul Logare
4. Intrăm pe site-ul web și avem o problemă la încarcarea site-ului
</t>
    </r>
  </si>
  <si>
    <t>După ce apăsăm logare ar trebui să se încare site-ul instant
și să intre în meniul de acasă</t>
  </si>
  <si>
    <t xml:space="preserve">După ce am introdus toate datele de conectare intră în meniul acasă în aproximativ 10 secunde, în loc să intre instantaneu
</t>
  </si>
  <si>
    <r>
      <t xml:space="preserve">Nr.1 Intrăm pe site-ul SWAGLABS și încercăm dacă ne putem loga cu numele si parola care ni sunt oferite de site-ul web: </t>
    </r>
    <r>
      <rPr>
        <b/>
        <sz val="14"/>
        <color theme="1"/>
        <rFont val="Aptos Narrow"/>
        <family val="2"/>
        <scheme val="minor"/>
      </rPr>
      <t>standard_user și secret_sauce</t>
    </r>
  </si>
  <si>
    <r>
      <t xml:space="preserve">Nr.2 Intrăm pe site-ul SWAGLABS și încercăm dacă ne putem loga cu numele si parola care ni sunt oferite de site-ul web: </t>
    </r>
    <r>
      <rPr>
        <b/>
        <sz val="14"/>
        <color theme="1"/>
        <rFont val="Aptos Narrow"/>
        <family val="2"/>
        <scheme val="minor"/>
      </rPr>
      <t>locked_out_user și secret_sauce</t>
    </r>
  </si>
  <si>
    <r>
      <t xml:space="preserve">Nr.3 Intrăm pe site-ul SWAGLABS și încercăm dacă ne putem loga cu numele si parola care ni sunt oferite de site-ul web: </t>
    </r>
    <r>
      <rPr>
        <b/>
        <sz val="14"/>
        <color theme="1"/>
        <rFont val="Aptos Narrow"/>
        <family val="2"/>
        <scheme val="minor"/>
      </rPr>
      <t>problem_user și secret_sauce</t>
    </r>
  </si>
  <si>
    <r>
      <t xml:space="preserve">Nr.4 Intrăm pe site-ul SWAGLABS și încercăm dacă ne putem loga cu numele si parola care ni sunt oferite de site-ul web: </t>
    </r>
    <r>
      <rPr>
        <b/>
        <sz val="14"/>
        <color theme="1"/>
        <rFont val="Aptos Narrow"/>
        <family val="2"/>
        <scheme val="minor"/>
      </rPr>
      <t xml:space="preserve"> performance_glitch_user și secret_sauce</t>
    </r>
  </si>
  <si>
    <t>PASS</t>
  </si>
  <si>
    <t>FAIL</t>
  </si>
  <si>
    <t>P1</t>
  </si>
  <si>
    <t>Sverity</t>
  </si>
  <si>
    <t>S1</t>
  </si>
  <si>
    <t>Total tests</t>
  </si>
  <si>
    <t>Number of Pass test</t>
  </si>
  <si>
    <t>Number of Failed test</t>
  </si>
  <si>
    <t>Number of Blocked tests</t>
  </si>
  <si>
    <t>Total test covered</t>
  </si>
  <si>
    <t>Blocked Tests%</t>
  </si>
  <si>
    <t>Failed test%</t>
  </si>
  <si>
    <t>Pass test %</t>
  </si>
  <si>
    <t>Daniel-Marius-Fîntînariu
21/05/2025</t>
  </si>
  <si>
    <t>Nr. 2</t>
  </si>
  <si>
    <t>Nr. 3</t>
  </si>
  <si>
    <t>Nr.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</si>
</sst>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Aptos Narrow"/>
      <family val="2"/>
      <charset val="238"/>
      <scheme val="minor"/>
    </font>
    <font>
      <b/>
      <sz val="10"/>
      <color theme="1"/>
      <name val="Verdana"/>
      <family val="2"/>
    </font>
    <font>
      <sz val="14"/>
      <color theme="1"/>
      <name val="Aptos Narrow"/>
      <family val="2"/>
      <charset val="238"/>
      <scheme val="minor"/>
    </font>
    <font>
      <b/>
      <sz val="14"/>
      <color theme="1"/>
      <name val="Aptos Narrow"/>
      <family val="2"/>
      <scheme val="minor"/>
    </font>
    <font>
      <u/>
      <sz val="14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b/>
      <u/>
      <sz val="14"/>
      <color theme="1"/>
      <name val="Aptos Narrow"/>
      <family val="2"/>
      <scheme val="minor"/>
    </font>
    <font>
      <sz val="10"/>
      <color theme="1"/>
      <name val="Aptos Narrow"/>
      <family val="1"/>
      <scheme val="minor"/>
    </font>
    <font>
      <b/>
      <sz val="14"/>
      <color theme="1"/>
      <name val="Aptos Narrow"/>
      <family val="2"/>
      <charset val="238"/>
      <scheme val="minor"/>
    </font>
    <font>
      <b/>
      <sz val="14"/>
      <color theme="9" tint="0.39994506668294322"/>
      <name val="Aptos Narrow"/>
      <family val="2"/>
      <scheme val="minor"/>
    </font>
    <font>
      <sz val="14"/>
      <color rgb="FF000000"/>
      <name val="Arial"/>
      <family val="2"/>
    </font>
    <font>
      <b/>
      <sz val="14"/>
      <color theme="1"/>
      <name val="ADLaM Display"/>
    </font>
    <font>
      <b/>
      <sz val="14"/>
      <color rgb="FF00B0F0"/>
      <name val="ADLaM Display"/>
    </font>
  </fonts>
  <fills count="8">
    <fill>
      <patternFill patternType="none"/>
    </fill>
    <fill>
      <patternFill patternType="gray125"/>
    </fill>
    <fill>
      <patternFill patternType="solid">
        <fgColor theme="9" tint="0.39997558519241921"/>
        <bgColor rgb="FFD9EAD3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B7E1CD"/>
        <bgColor rgb="FFD9EAD3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7" fillId="0" borderId="0"/>
    <xf numFmtId="0" fontId="9" fillId="0" borderId="0">
      <alignment horizontal="center" vertical="center"/>
    </xf>
  </cellStyleXfs>
  <cellXfs count="24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0" fillId="3" borderId="0" xfId="0" applyFill="1" applyAlignment="1">
      <alignment vertical="center"/>
    </xf>
    <xf numFmtId="0" fontId="2" fillId="0" borderId="0" xfId="0" applyFont="1"/>
    <xf numFmtId="0" fontId="5" fillId="0" borderId="0" xfId="0" applyFont="1" applyAlignment="1">
      <alignment horizontal="left" vertical="top" wrapText="1"/>
    </xf>
    <xf numFmtId="0" fontId="5" fillId="0" borderId="0" xfId="0" applyFont="1"/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4" borderId="0" xfId="0" applyFont="1" applyFill="1" applyAlignment="1" applyProtection="1">
      <alignment horizontal="center" vertical="center"/>
      <protection hidden="1"/>
    </xf>
    <xf numFmtId="0" fontId="3" fillId="4" borderId="3" xfId="0" applyFont="1" applyFill="1" applyBorder="1" applyAlignment="1" applyProtection="1">
      <alignment horizontal="center" vertical="center"/>
      <protection hidden="1"/>
    </xf>
    <xf numFmtId="0" fontId="8" fillId="0" borderId="0" xfId="0" applyFont="1"/>
    <xf numFmtId="0" fontId="10" fillId="5" borderId="4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1" fillId="6" borderId="0" xfId="0" applyFont="1" applyFill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7" borderId="0" xfId="0" applyFont="1" applyFill="1" applyAlignment="1">
      <alignment horizontal="center" vertical="center"/>
    </xf>
  </cellXfs>
  <cellStyles count="3">
    <cellStyle name="Normal" xfId="0" builtinId="0"/>
    <cellStyle name="Normal 2" xfId="1" xr:uid="{026653DD-927A-412D-9ED0-0371CF1E208A}"/>
    <cellStyle name="Style 1" xfId="2" xr:uid="{B4465F5A-FF24-4D40-80B3-D8F72CDF1EE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ă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C65A4-D161-423D-8E10-7A6A71B17712}">
  <dimension ref="A1:J8"/>
  <sheetViews>
    <sheetView tabSelected="1" topLeftCell="F1" zoomScale="99" zoomScaleNormal="99" workbookViewId="0">
      <selection activeCell="I2" sqref="I2"/>
    </sheetView>
  </sheetViews>
  <sheetFormatPr defaultRowHeight="18" x14ac:dyDescent="0.35"/>
  <cols>
    <col min="1" max="1" width="21.6640625" customWidth="1"/>
    <col min="2" max="2" width="57.6640625" customWidth="1"/>
    <col min="3" max="3" width="19.5546875" customWidth="1"/>
    <col min="4" max="4" width="17.6640625" customWidth="1"/>
    <col min="5" max="5" width="39.5546875" customWidth="1"/>
    <col min="6" max="6" width="18.77734375" customWidth="1"/>
    <col min="7" max="7" width="57" customWidth="1"/>
    <col min="8" max="8" width="46.21875" customWidth="1"/>
    <col min="9" max="9" width="29.5546875" style="15" customWidth="1"/>
    <col min="10" max="10" width="22.6640625" customWidth="1"/>
  </cols>
  <sheetData>
    <row r="1" spans="1:10" s="3" customFormat="1" ht="66.599999999999994" customHeight="1" x14ac:dyDescent="0.3">
      <c r="A1" s="1" t="s">
        <v>0</v>
      </c>
      <c r="B1" s="1" t="s">
        <v>1</v>
      </c>
      <c r="C1" s="2" t="s">
        <v>2</v>
      </c>
      <c r="D1" s="2" t="s">
        <v>29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s="6" customFormat="1" ht="100.2" customHeight="1" x14ac:dyDescent="0.35">
      <c r="A2" s="20" t="s">
        <v>9</v>
      </c>
      <c r="B2" s="9" t="s">
        <v>22</v>
      </c>
      <c r="C2" s="5" t="s">
        <v>10</v>
      </c>
      <c r="E2" s="5" t="s">
        <v>11</v>
      </c>
      <c r="F2" s="9" t="s">
        <v>39</v>
      </c>
      <c r="G2" s="8" t="s">
        <v>12</v>
      </c>
      <c r="H2" s="8" t="s">
        <v>12</v>
      </c>
      <c r="I2" s="23" t="s">
        <v>26</v>
      </c>
    </row>
    <row r="3" spans="1:10" s="6" customFormat="1" ht="126.6" customHeight="1" x14ac:dyDescent="0.35">
      <c r="A3" s="21"/>
      <c r="B3" s="9" t="s">
        <v>23</v>
      </c>
      <c r="C3" s="8" t="s">
        <v>28</v>
      </c>
      <c r="D3" s="11" t="s">
        <v>30</v>
      </c>
      <c r="E3" s="5" t="s">
        <v>13</v>
      </c>
      <c r="F3" s="9" t="s">
        <v>39</v>
      </c>
      <c r="G3" s="7" t="s">
        <v>14</v>
      </c>
      <c r="H3" s="10" t="s">
        <v>15</v>
      </c>
      <c r="I3" s="13" t="s">
        <v>27</v>
      </c>
      <c r="J3" s="22" t="s">
        <v>40</v>
      </c>
    </row>
    <row r="4" spans="1:10" ht="135" customHeight="1" x14ac:dyDescent="0.3">
      <c r="A4" s="21"/>
      <c r="B4" s="9" t="s">
        <v>24</v>
      </c>
      <c r="C4" s="8" t="s">
        <v>28</v>
      </c>
      <c r="D4" s="11" t="s">
        <v>30</v>
      </c>
      <c r="E4" s="5" t="s">
        <v>16</v>
      </c>
      <c r="F4" s="9" t="s">
        <v>39</v>
      </c>
      <c r="G4" s="12" t="s">
        <v>17</v>
      </c>
      <c r="H4" s="12" t="s">
        <v>18</v>
      </c>
      <c r="I4" s="13" t="s">
        <v>27</v>
      </c>
      <c r="J4" s="22" t="s">
        <v>41</v>
      </c>
    </row>
    <row r="5" spans="1:10" ht="151.19999999999999" customHeight="1" x14ac:dyDescent="0.3">
      <c r="A5" s="21"/>
      <c r="B5" s="9" t="s">
        <v>25</v>
      </c>
      <c r="C5" s="8" t="s">
        <v>28</v>
      </c>
      <c r="D5" s="11" t="s">
        <v>30</v>
      </c>
      <c r="E5" s="5" t="s">
        <v>19</v>
      </c>
      <c r="F5" s="9" t="s">
        <v>39</v>
      </c>
      <c r="G5" s="12" t="s">
        <v>20</v>
      </c>
      <c r="H5" s="12" t="s">
        <v>21</v>
      </c>
      <c r="I5" s="14" t="s">
        <v>27</v>
      </c>
      <c r="J5" s="22" t="s">
        <v>42</v>
      </c>
    </row>
    <row r="6" spans="1:10" x14ac:dyDescent="0.35">
      <c r="A6" s="21"/>
      <c r="B6" s="4"/>
    </row>
    <row r="7" spans="1:10" x14ac:dyDescent="0.35">
      <c r="A7" s="21"/>
      <c r="B7" s="4"/>
    </row>
    <row r="8" spans="1:10" x14ac:dyDescent="0.35">
      <c r="A8" s="21"/>
      <c r="B8" s="4"/>
    </row>
  </sheetData>
  <mergeCells count="1">
    <mergeCell ref="A2:A8"/>
  </mergeCells>
  <pageMargins left="0.70866141732283472" right="0.70866141732283472" top="0.74803149606299213" bottom="0.74803149606299213" header="0.31496062992125984" footer="0.31496062992125984"/>
  <pageSetup paperSize="3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69A74-EF5E-46A1-9FE4-4CC33E51A20C}">
  <dimension ref="A1:I2"/>
  <sheetViews>
    <sheetView zoomScale="59" zoomScaleNormal="59" workbookViewId="0">
      <selection activeCell="I3" sqref="I3"/>
    </sheetView>
  </sheetViews>
  <sheetFormatPr defaultRowHeight="14.4" x14ac:dyDescent="0.3"/>
  <cols>
    <col min="1" max="1" width="29.21875" customWidth="1"/>
    <col min="2" max="2" width="34.33203125" customWidth="1"/>
    <col min="3" max="3" width="33.5546875" customWidth="1"/>
    <col min="4" max="4" width="35.88671875" customWidth="1"/>
    <col min="5" max="5" width="38.33203125" customWidth="1"/>
    <col min="6" max="6" width="29.109375" customWidth="1"/>
    <col min="7" max="7" width="38.6640625" customWidth="1"/>
    <col min="8" max="8" width="40.109375" customWidth="1"/>
    <col min="9" max="9" width="34.5546875" customWidth="1"/>
  </cols>
  <sheetData>
    <row r="1" spans="1:9" ht="82.8" customHeight="1" x14ac:dyDescent="0.3">
      <c r="A1" s="16" t="s">
        <v>31</v>
      </c>
      <c r="B1" s="16" t="s">
        <v>32</v>
      </c>
      <c r="C1" s="16" t="s">
        <v>33</v>
      </c>
      <c r="D1" s="16" t="s">
        <v>34</v>
      </c>
      <c r="E1" s="16" t="s">
        <v>35</v>
      </c>
      <c r="F1" s="16" t="s">
        <v>36</v>
      </c>
      <c r="G1" s="16" t="s">
        <v>37</v>
      </c>
      <c r="H1" s="16" t="s">
        <v>38</v>
      </c>
      <c r="I1" s="16" t="s">
        <v>35</v>
      </c>
    </row>
    <row r="2" spans="1:9" ht="76.2" customHeight="1" x14ac:dyDescent="0.3">
      <c r="A2" s="17">
        <f>COUNTIF(TestCases!B2:B12,"*")</f>
        <v>4</v>
      </c>
      <c r="B2" s="17">
        <f>COUNTIF(TestCases!I2:I14,"Pass")</f>
        <v>1</v>
      </c>
      <c r="C2" s="17">
        <f>COUNTIF(TestCases!I2:I14,"Fail")</f>
        <v>3</v>
      </c>
      <c r="D2" s="17">
        <f>COUNTIF(TestCases!I2:I14,"Blocked")</f>
        <v>0</v>
      </c>
      <c r="E2" s="17">
        <f>B2+C2</f>
        <v>4</v>
      </c>
      <c r="F2" s="18">
        <f>(D2/A2)*100</f>
        <v>0</v>
      </c>
      <c r="G2" s="18">
        <f>(C2/A2)*100</f>
        <v>75</v>
      </c>
      <c r="H2" s="18">
        <f>(B2/A2)*100</f>
        <v>25</v>
      </c>
      <c r="I2" s="19">
        <f>((B2+C2)/A2)*100</f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TestCases</vt:lpstr>
      <vt:lpstr>Results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Danny Daniel</dc:creator>
  <cp:keywords/>
  <dc:description/>
  <cp:lastModifiedBy>Danny Daniel</cp:lastModifiedBy>
  <cp:revision/>
  <dcterms:created xsi:type="dcterms:W3CDTF">2025-05-13T13:50:21Z</dcterms:created>
  <dcterms:modified xsi:type="dcterms:W3CDTF">2025-05-21T11:36:53Z</dcterms:modified>
  <cp:category/>
  <cp:contentStatus/>
</cp:coreProperties>
</file>