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205" documentId="8_{C2208F6B-3FC2-4898-9D2B-08D008DC784E}" xr6:coauthVersionLast="47" xr6:coauthVersionMax="47" xr10:uidLastSave="{778AD327-4DF9-461E-884E-7CBFC65DB764}"/>
  <bookViews>
    <workbookView xWindow="4104" yWindow="660" windowWidth="17280" windowHeight="8856" xr2:uid="{F5C6FBF4-AB43-4F7C-9A26-77DB1E327BBB}"/>
  </bookViews>
  <sheets>
    <sheet name="Test 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G2" i="2" l="1"/>
  <c r="F2" i="2"/>
  <c r="I2" i="2"/>
  <c r="E2" i="2"/>
  <c r="H2" i="2"/>
</calcChain>
</file>

<file path=xl/sharedStrings.xml><?xml version="1.0" encoding="utf-8"?>
<sst xmlns="http://schemas.openxmlformats.org/spreadsheetml/2006/main" count="96" uniqueCount="72">
  <si>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</si>
  <si>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</si>
  <si>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</si>
  <si>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</si>
  <si>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</si>
  <si>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</si>
  <si>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</si>
  <si>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</si>
  <si>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</si>
  <si>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t xml:space="preserve">LOGARE
SWAGLABS
</t>
  </si>
  <si>
    <t xml:space="preserve">
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</si>
  <si>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standard_user și secret_sauce
</t>
    </r>
    <r>
      <rPr>
        <sz val="14"/>
        <color theme="1"/>
        <rFont val="Aptos Narrow"/>
        <family val="2"/>
        <scheme val="minor"/>
      </rPr>
      <t>3.Apăsăm pe butonul Logare
4.Intrăm pe site-ul web</t>
    </r>
  </si>
  <si>
    <t>Toul funcționează și intrăm pe site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</si>
  <si>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 locked_out_user și secret_sauce
</t>
    </r>
    <r>
      <rPr>
        <sz val="14"/>
        <color theme="1"/>
        <rFont val="Aptos Narrow"/>
        <family val="2"/>
        <scheme val="minor"/>
      </rPr>
      <t>3.Apăsăm pe butonul Logare
4. Nu ne lasă să intrăm primim eroare la conectare</t>
    </r>
  </si>
  <si>
    <t>Ar trebui să intram pe site și să acesăm conținutul</t>
  </si>
  <si>
    <r>
      <t xml:space="preserve">Nu ne lasă să ne conectăm primim eroare la conectare:
</t>
    </r>
    <r>
      <rPr>
        <b/>
        <u/>
        <sz val="14"/>
        <color theme="1"/>
        <rFont val="Aptos Narrow"/>
        <family val="2"/>
        <scheme val="minor"/>
      </rPr>
      <t>Epic sadface: Sorry, this user has been locked ou</t>
    </r>
    <r>
      <rPr>
        <u/>
        <sz val="14"/>
        <color theme="1"/>
        <rFont val="Aptos Narrow"/>
        <family val="2"/>
        <scheme val="minor"/>
      </rPr>
      <t>t.</t>
    </r>
  </si>
  <si>
    <t>Automated</t>
  </si>
  <si>
    <r>
      <t xml:space="preserve">1.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standard_user și secret_sauce</t>
    </r>
  </si>
  <si>
    <r>
      <t xml:space="preserve">2. 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locked_out_user și secret_sauce</t>
    </r>
  </si>
  <si>
    <r>
      <t>1.Intrăm pe site-ul SWAGLABS Secțiunea Produse
2. Selectăm produsul dorit Sauce Labs Bike Light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3.Apăsăm pe butonul adăugare în coș
4.Produsul dorit este adăugat și îl putem 
regăsi în coș-ul de cumpărături</t>
    </r>
  </si>
  <si>
    <t xml:space="preserve">Toul funcționează corect produsul dorit este adăugat în coș-ul de cumpărături
</t>
  </si>
  <si>
    <t xml:space="preserve">Toul funcționează produsul este adăugat regăsit în coș-ul de cumpărături
</t>
  </si>
  <si>
    <t>1.Intrăm pe site-ul SWAGLABS  Secțiunea Produse
2. Selectăm produsele dorite
3.Apăsăm pe butonul adăugare în coș
4.Produsele dorite sunt adăugate și le putem 
regăsi în coș-ul de cumpărături</t>
  </si>
  <si>
    <t xml:space="preserve">Toul funcționează corect produsele dorite sunt adăugate în coș-ul de cumpărături
</t>
  </si>
  <si>
    <t xml:space="preserve">Toul funcționează produsele sunt adăugate regăsite în coș-ul de cumpărături
</t>
  </si>
  <si>
    <t>1.Intrăm pe site-ul SWAGLABS  Secțiunea Produse
2. Se afișează o listă și selectăm  ordonare  produse Name (Z to A)
3.Apăsăm pe secțiunea respectivă 
4.Iar lista noastră cu produse/ordinea, devine ce am selectat  (Z to A)</t>
  </si>
  <si>
    <t>Toul funcționează corect iar produsele și ordinea lor se schimă</t>
  </si>
  <si>
    <t>1.Intrăm pe site-ul SWAGLABS  Secțiunea Produse
2. Se afișează o listă și selectăm  ordonare  produse Price (Low to High)
3.Apăsăm pe secțiunea respectivă 
4.Iar lista noastră cu produse/ordinea, devine ce am selectat (Low to High)</t>
  </si>
  <si>
    <t>Toul funcționează corect iar produsele și ordinea lor se schimă după preț crescător</t>
  </si>
  <si>
    <t>1.Intrăm pe site-ul SWAGLABS  Secțiunea Produse
2. Se afișează o listă și selectăm  ordonare  produse Price (High to Low)
3.Apăsăm pe secțiunea respectivă 
4.Iar lista noastră cu produse/ordinea, devine ce am selectat ( High to Low)</t>
  </si>
  <si>
    <t xml:space="preserve">Toul funcționează corect
</t>
  </si>
  <si>
    <t>Toul funcționează corect iar produsele și ordinea lor se schimă după preț-ul descrescător</t>
  </si>
  <si>
    <t>1. Deschidem coș-ul de cumpărături 
2. Selectăm continuare cumpărăuri  și ne trimite înapoi la pagina principală cu produse
3. Intrăm înapi în coș-ul de cumpărături apăsând pe iconița în formă de coș
4. Mergem înapoi și apăsăm pe  verifică mai departe și ne duce în urmatorul meniu</t>
  </si>
  <si>
    <t>Toul funcționează
corect</t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</si>
  <si>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</t>
    </r>
  </si>
  <si>
    <t>Toul funcționează corect am verificat  și am comandat produsele</t>
  </si>
  <si>
    <r>
      <t>1.Apăsăm pe cotinuare 
2.După trecem în meniul prezentarea generală a comenzii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Verificăm dacă datele sunt corecte
4.După verificare apăsăm pe butonul plasare comandă un mesaj de mulțumire apare comanda a fost efectuată</t>
    </r>
  </si>
  <si>
    <t>Toul funcționează corect am verificat  și am comandat produsele cu un mesaj de confirmare plasare comandă</t>
  </si>
  <si>
    <t>Toul funcționează corect așteptărilor</t>
  </si>
  <si>
    <r>
      <t xml:space="preserve">SWAGLABS 
Testăm conectarea la nume și parolă: </t>
    </r>
    <r>
      <rPr>
        <b/>
        <sz val="16"/>
        <color theme="1"/>
        <rFont val="Aptos Narrow"/>
        <family val="2"/>
        <scheme val="minor"/>
      </rPr>
      <t xml:space="preserve">standard_user
secret_sauce
</t>
    </r>
    <r>
      <rPr>
        <sz val="16"/>
        <color theme="1"/>
        <rFont val="Aptos Narrow"/>
        <family val="2"/>
        <scheme val="minor"/>
      </rPr>
      <t xml:space="preserve">Secțiunea 
</t>
    </r>
    <r>
      <rPr>
        <b/>
        <sz val="16"/>
        <color theme="1"/>
        <rFont val="Aptos Narrow"/>
        <family val="2"/>
        <scheme val="minor"/>
      </rPr>
      <t>Produse</t>
    </r>
  </si>
  <si>
    <t>Daniel-Marius-Fîntînariu
21/05/2025</t>
  </si>
  <si>
    <t>Total tests</t>
  </si>
  <si>
    <t>Blocked Tests%</t>
  </si>
  <si>
    <t>Number of Blocked tests</t>
  </si>
  <si>
    <t>Number of Failed tests</t>
  </si>
  <si>
    <t>Number of Pass tests</t>
  </si>
  <si>
    <t>Total tests covered</t>
  </si>
  <si>
    <t>Failed tests%</t>
  </si>
  <si>
    <t>Pass tests%</t>
  </si>
  <si>
    <t>PASS</t>
  </si>
  <si>
    <t>FAIL</t>
  </si>
  <si>
    <t>Toul funcționează corect</t>
  </si>
  <si>
    <t>Toul funcționează corect  și ne duce în urmatorul meniu</t>
  </si>
  <si>
    <t xml:space="preserve">Toul funcționează corect iar produsele și ordinea lor se schimă, pagina arătând informația dorită 
</t>
  </si>
  <si>
    <t>1. Deschidem coș-ul de cumpărături 
2. Scoatem produsele și mergem la meniul de comandare produse
3. Introducem datele pentru a comanda un produs
4. Site-ul ne lasă să comandăm un produs care nu există în coș</t>
  </si>
  <si>
    <t>Nu ar trebui să putem comanda un produs 
care nu este selectat, sau care nu se află în 
coș-ul de cumparături</t>
  </si>
  <si>
    <t>Site-ul ne lasă să comandăm produse
care nu exisă</t>
  </si>
  <si>
    <t>P1</t>
  </si>
  <si>
    <t>ID BUG 1</t>
  </si>
  <si>
    <t>ID BUG 2</t>
  </si>
  <si>
    <t>ID BUG 3</t>
  </si>
  <si>
    <r>
      <t xml:space="preserve">
SWAGLABS 
Testăm  
Coșul meu de cumpărătu
</t>
    </r>
    <r>
      <rPr>
        <b/>
        <sz val="16"/>
        <color theme="1"/>
        <rFont val="Aptos Narrow"/>
        <family val="2"/>
        <scheme val="minor"/>
      </rPr>
      <t>standard_user
secret_sauce</t>
    </r>
  </si>
  <si>
    <r>
      <t xml:space="preserve">SWAGLABS 
</t>
    </r>
    <r>
      <rPr>
        <b/>
        <sz val="16"/>
        <color theme="1"/>
        <rFont val="Aptos Narrow"/>
        <family val="2"/>
        <scheme val="minor"/>
      </rPr>
      <t>Verificare informații Cupărare produse
standard_user
secret_sauce</t>
    </r>
    <r>
      <rPr>
        <sz val="16"/>
        <color theme="1"/>
        <rFont val="Aptos Narrow"/>
        <family val="2"/>
        <scheme val="minor"/>
      </rPr>
      <t xml:space="preserve">
</t>
    </r>
  </si>
  <si>
    <t>3.  Intrăm pe site-ul SWAGLABS Secțiunea 
Produse și încercăm dacă putem adăuga un produs în coș</t>
  </si>
  <si>
    <t>4. Intrăm pe site-ul SWAGLABS Secțiunea 
Produse și încercăm dacă putem adăuga mai multe produse dorite în  coș</t>
  </si>
  <si>
    <t>5. Intrăm pe site-ul SWAGLABS Secțiunea 
Produse, ordonare și selectăm Name (Z to A)</t>
  </si>
  <si>
    <t>6. Intrăm pe site-ul SWAGLABS Secțiunea 
Produse, ordonare și selectăm Price (Low to High)</t>
  </si>
  <si>
    <t>7. Intrăm pe site-ul SWAGLABS Secțiunea 
Produse, ordonare și selectăm Price (High to Low)</t>
  </si>
  <si>
    <t>8. După ce am adăugat produsele dorite,  regăsim două butoane în josul pagini și le testăm funcționalitatea 
Continuare cumpărături și verifică mai departe</t>
  </si>
  <si>
    <t>9. După ce selectăm produsele dorite apăsăm pe verifică mai departe și ne duce la meniul verificare informații
După trecem în meniul prezentare generală a comenzii</t>
  </si>
  <si>
    <t xml:space="preserve"> 11. După ce scoatem produsele din coș, se pot comanda produse se trece de verificare și se pot comanda chiar  dacă nu am ales nici un produs</t>
  </si>
  <si>
    <t>10. După ce verificăm produsele apăsăm pe butonul plasare comandă care ne trimite la un mesaj de mulțumire comanda a fost efectuată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</si>
</sst>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0"/>
      <color theme="1"/>
      <name val="Aptos Narrow"/>
      <family val="1"/>
      <scheme val="minor"/>
    </font>
    <font>
      <sz val="11"/>
      <color theme="1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sz val="14"/>
      <color theme="1"/>
      <name val="Arial"/>
      <family val="2"/>
    </font>
    <font>
      <sz val="11"/>
      <color rgb="FF00B0F0"/>
      <name val="Aptos Narrow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2" fontId="13" fillId="0" borderId="0" xfId="2" applyNumberFormat="1" applyFont="1"/>
    <xf numFmtId="2" fontId="13" fillId="5" borderId="0" xfId="2" applyNumberFormat="1" applyFont="1" applyFill="1"/>
    <xf numFmtId="0" fontId="9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26653DD-927A-412D-9ED0-0371CF1E208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AB22"/>
  <sheetViews>
    <sheetView tabSelected="1" topLeftCell="H22" zoomScale="60" zoomScaleNormal="60" workbookViewId="0">
      <selection activeCell="J22" sqref="J22"/>
    </sheetView>
  </sheetViews>
  <sheetFormatPr defaultRowHeight="14.4" x14ac:dyDescent="0.3"/>
  <cols>
    <col min="1" max="1" width="21.6640625" customWidth="1"/>
    <col min="2" max="2" width="60.44140625" customWidth="1"/>
    <col min="3" max="3" width="19.5546875" customWidth="1"/>
    <col min="4" max="4" width="17.6640625" customWidth="1"/>
    <col min="5" max="5" width="28" customWidth="1"/>
    <col min="6" max="6" width="66.77734375" customWidth="1"/>
    <col min="7" max="7" width="67.109375" customWidth="1"/>
    <col min="8" max="8" width="63.88671875" customWidth="1"/>
    <col min="9" max="9" width="29.5546875" customWidth="1"/>
    <col min="10" max="10" width="22.6640625" customWidth="1"/>
  </cols>
  <sheetData>
    <row r="1" spans="1:28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16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8" s="5" customFormat="1" ht="100.2" customHeight="1" x14ac:dyDescent="0.35">
      <c r="A2" s="34" t="s">
        <v>9</v>
      </c>
      <c r="B2" s="7" t="s">
        <v>17</v>
      </c>
      <c r="C2" s="13" t="s">
        <v>10</v>
      </c>
      <c r="E2" s="7" t="s">
        <v>40</v>
      </c>
      <c r="F2" s="12" t="s">
        <v>11</v>
      </c>
      <c r="G2" s="6" t="s">
        <v>12</v>
      </c>
      <c r="H2" s="6" t="s">
        <v>12</v>
      </c>
      <c r="I2" s="20" t="s">
        <v>49</v>
      </c>
      <c r="J2" s="22"/>
    </row>
    <row r="3" spans="1:28" s="5" customFormat="1" ht="125.4" customHeight="1" x14ac:dyDescent="0.35">
      <c r="A3" s="35"/>
      <c r="B3" s="7" t="s">
        <v>18</v>
      </c>
      <c r="C3" s="14" t="s">
        <v>57</v>
      </c>
      <c r="D3" s="6"/>
      <c r="E3" s="7" t="s">
        <v>40</v>
      </c>
      <c r="F3" s="12" t="s">
        <v>13</v>
      </c>
      <c r="G3" s="6" t="s">
        <v>14</v>
      </c>
      <c r="H3" s="8" t="s">
        <v>15</v>
      </c>
      <c r="I3" s="19" t="s">
        <v>50</v>
      </c>
      <c r="J3" s="22" t="s">
        <v>58</v>
      </c>
    </row>
    <row r="4" spans="1:28" ht="21" hidden="1" x14ac:dyDescent="0.3">
      <c r="A4" s="35"/>
      <c r="B4" s="7"/>
      <c r="C4" s="14"/>
      <c r="D4" s="10"/>
      <c r="E4" s="7"/>
      <c r="F4" s="12"/>
      <c r="G4" s="11"/>
      <c r="H4" s="11"/>
      <c r="I4" s="19"/>
      <c r="J4" s="22" t="s">
        <v>59</v>
      </c>
    </row>
    <row r="5" spans="1:28" ht="21" hidden="1" x14ac:dyDescent="0.3">
      <c r="A5" s="35"/>
      <c r="B5" s="7"/>
      <c r="C5" s="14"/>
      <c r="D5" s="9"/>
      <c r="E5" s="7"/>
      <c r="F5" s="12"/>
      <c r="G5" s="11"/>
      <c r="H5" s="11"/>
      <c r="I5" s="19"/>
      <c r="J5" s="22" t="s">
        <v>60</v>
      </c>
    </row>
    <row r="6" spans="1:28" ht="154.80000000000001" customHeight="1" x14ac:dyDescent="0.3">
      <c r="A6" s="30" t="s">
        <v>39</v>
      </c>
      <c r="B6" s="7" t="s">
        <v>63</v>
      </c>
      <c r="C6" s="14"/>
      <c r="E6" s="7" t="s">
        <v>40</v>
      </c>
      <c r="F6" s="12" t="s">
        <v>19</v>
      </c>
      <c r="G6" s="7" t="s">
        <v>20</v>
      </c>
      <c r="H6" s="7" t="s">
        <v>21</v>
      </c>
      <c r="I6" s="21" t="s">
        <v>49</v>
      </c>
      <c r="J6" s="22"/>
    </row>
    <row r="7" spans="1:28" ht="135" customHeight="1" x14ac:dyDescent="0.3">
      <c r="A7" s="30"/>
      <c r="B7" s="7" t="s">
        <v>64</v>
      </c>
      <c r="C7" s="14"/>
      <c r="E7" s="7" t="s">
        <v>40</v>
      </c>
      <c r="F7" s="12" t="s">
        <v>22</v>
      </c>
      <c r="G7" s="7" t="s">
        <v>23</v>
      </c>
      <c r="H7" s="7" t="s">
        <v>24</v>
      </c>
      <c r="I7" s="21" t="s">
        <v>49</v>
      </c>
      <c r="J7" s="22"/>
    </row>
    <row r="8" spans="1:28" ht="162" customHeight="1" x14ac:dyDescent="0.3">
      <c r="A8" s="30"/>
      <c r="B8" s="7" t="s">
        <v>65</v>
      </c>
      <c r="C8" s="14"/>
      <c r="E8" s="7" t="s">
        <v>40</v>
      </c>
      <c r="F8" s="12" t="s">
        <v>25</v>
      </c>
      <c r="G8" s="7" t="s">
        <v>26</v>
      </c>
      <c r="H8" s="7" t="s">
        <v>53</v>
      </c>
      <c r="I8" s="21" t="s">
        <v>49</v>
      </c>
      <c r="J8" s="22"/>
    </row>
    <row r="9" spans="1:28" ht="168" customHeight="1" x14ac:dyDescent="0.3">
      <c r="A9" s="30"/>
      <c r="B9" s="7" t="s">
        <v>66</v>
      </c>
      <c r="C9" s="14"/>
      <c r="E9" s="7" t="s">
        <v>40</v>
      </c>
      <c r="F9" s="12" t="s">
        <v>27</v>
      </c>
      <c r="G9" s="7" t="s">
        <v>28</v>
      </c>
      <c r="H9" s="7" t="s">
        <v>51</v>
      </c>
      <c r="I9" s="21" t="s">
        <v>49</v>
      </c>
      <c r="J9" s="22"/>
    </row>
    <row r="10" spans="1:28" ht="159.6" customHeight="1" x14ac:dyDescent="0.3">
      <c r="A10" s="30"/>
      <c r="B10" s="7" t="s">
        <v>67</v>
      </c>
      <c r="C10" s="14"/>
      <c r="E10" s="7" t="s">
        <v>40</v>
      </c>
      <c r="F10" s="12" t="s">
        <v>29</v>
      </c>
      <c r="G10" s="7" t="s">
        <v>31</v>
      </c>
      <c r="H10" s="7" t="s">
        <v>30</v>
      </c>
      <c r="I10" s="21" t="s">
        <v>49</v>
      </c>
      <c r="J10" s="22"/>
    </row>
    <row r="11" spans="1:28" ht="199.2" customHeight="1" x14ac:dyDescent="0.3">
      <c r="A11" s="36" t="s">
        <v>61</v>
      </c>
      <c r="B11" s="7" t="s">
        <v>68</v>
      </c>
      <c r="C11" s="14"/>
      <c r="E11" s="7" t="s">
        <v>40</v>
      </c>
      <c r="F11" s="12" t="s">
        <v>32</v>
      </c>
      <c r="G11" s="7" t="s">
        <v>52</v>
      </c>
      <c r="H11" s="7" t="s">
        <v>33</v>
      </c>
      <c r="I11" s="24" t="s">
        <v>49</v>
      </c>
      <c r="J11" s="22"/>
    </row>
    <row r="12" spans="1:28" ht="0.6" customHeight="1" x14ac:dyDescent="0.3">
      <c r="A12" s="36"/>
      <c r="B12" s="31"/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4.2" hidden="1" customHeight="1" x14ac:dyDescent="0.3">
      <c r="A13" s="30" t="s">
        <v>62</v>
      </c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21" hidden="1" customHeight="1" x14ac:dyDescent="0.3">
      <c r="A14" s="30"/>
      <c r="B14" s="31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.8" hidden="1" customHeight="1" x14ac:dyDescent="0.3">
      <c r="A15" s="30"/>
      <c r="B15" s="31"/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21" hidden="1" x14ac:dyDescent="0.3">
      <c r="A16" s="30"/>
      <c r="B16" s="31"/>
      <c r="C16" s="14"/>
      <c r="E16" s="7"/>
      <c r="F16" s="12"/>
      <c r="G16" s="7"/>
      <c r="H16" s="25"/>
      <c r="I16" s="26"/>
      <c r="J16" s="22"/>
    </row>
    <row r="17" spans="1:10" ht="21" hidden="1" x14ac:dyDescent="0.3">
      <c r="A17" s="30"/>
      <c r="B17" s="31"/>
      <c r="C17" s="14"/>
      <c r="E17" s="7"/>
      <c r="F17" s="12"/>
      <c r="G17" s="7"/>
      <c r="H17" s="27"/>
      <c r="I17" s="28"/>
      <c r="J17" s="29"/>
    </row>
    <row r="18" spans="1:10" ht="1.2" customHeight="1" x14ac:dyDescent="0.3">
      <c r="A18" s="30"/>
      <c r="B18" s="7"/>
      <c r="C18" s="14"/>
      <c r="E18" s="7"/>
      <c r="F18" s="12"/>
      <c r="G18" s="7"/>
      <c r="H18" s="7"/>
      <c r="I18" s="23"/>
      <c r="J18" s="22"/>
    </row>
    <row r="19" spans="1:10" ht="146.4" hidden="1" customHeight="1" x14ac:dyDescent="0.3">
      <c r="A19" s="30"/>
      <c r="B19" s="7"/>
      <c r="C19" s="14"/>
      <c r="E19" s="7"/>
      <c r="F19" s="12"/>
      <c r="G19" s="7"/>
      <c r="H19" s="7"/>
      <c r="I19" s="23"/>
      <c r="J19" s="22"/>
    </row>
    <row r="20" spans="1:10" ht="127.2" customHeight="1" x14ac:dyDescent="0.3">
      <c r="A20" s="30"/>
      <c r="B20" s="7" t="s">
        <v>69</v>
      </c>
      <c r="C20" s="14"/>
      <c r="E20" s="7" t="s">
        <v>40</v>
      </c>
      <c r="F20" s="12" t="s">
        <v>34</v>
      </c>
      <c r="G20" s="7" t="s">
        <v>35</v>
      </c>
      <c r="H20" s="7" t="s">
        <v>38</v>
      </c>
      <c r="I20" s="21" t="s">
        <v>49</v>
      </c>
      <c r="J20" s="22"/>
    </row>
    <row r="21" spans="1:10" ht="126.6" customHeight="1" x14ac:dyDescent="0.3">
      <c r="A21" s="30"/>
      <c r="B21" s="7" t="s">
        <v>71</v>
      </c>
      <c r="C21" s="14"/>
      <c r="E21" s="7" t="s">
        <v>40</v>
      </c>
      <c r="F21" s="4" t="s">
        <v>36</v>
      </c>
      <c r="G21" s="7" t="s">
        <v>35</v>
      </c>
      <c r="H21" s="7" t="s">
        <v>37</v>
      </c>
      <c r="I21" s="21" t="s">
        <v>49</v>
      </c>
      <c r="J21" s="22"/>
    </row>
    <row r="22" spans="1:10" ht="155.4" customHeight="1" x14ac:dyDescent="0.3">
      <c r="A22" s="30"/>
      <c r="B22" s="7" t="s">
        <v>70</v>
      </c>
      <c r="C22" s="14" t="s">
        <v>57</v>
      </c>
      <c r="E22" s="7" t="s">
        <v>40</v>
      </c>
      <c r="F22" s="12" t="s">
        <v>54</v>
      </c>
      <c r="G22" s="7" t="s">
        <v>55</v>
      </c>
      <c r="H22" s="7" t="s">
        <v>56</v>
      </c>
      <c r="I22" s="18" t="s">
        <v>50</v>
      </c>
      <c r="J22" s="22" t="s">
        <v>59</v>
      </c>
    </row>
  </sheetData>
  <mergeCells count="7">
    <mergeCell ref="A13:A22"/>
    <mergeCell ref="B12:B17"/>
    <mergeCell ref="C12:C15"/>
    <mergeCell ref="D12:AB15"/>
    <mergeCell ref="A2:A5"/>
    <mergeCell ref="A6:A10"/>
    <mergeCell ref="A11:A12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7608-13C1-4741-B430-6A5F709FAD8F}">
  <dimension ref="A1:I2"/>
  <sheetViews>
    <sheetView zoomScale="117" zoomScaleNormal="117" workbookViewId="0">
      <selection activeCell="A2" sqref="A2"/>
    </sheetView>
  </sheetViews>
  <sheetFormatPr defaultRowHeight="14.4" x14ac:dyDescent="0.3"/>
  <cols>
    <col min="1" max="1" width="36.44140625" customWidth="1"/>
    <col min="2" max="2" width="41.21875" customWidth="1"/>
    <col min="3" max="3" width="43.33203125" customWidth="1"/>
    <col min="4" max="4" width="39.88671875" customWidth="1"/>
    <col min="5" max="5" width="42.33203125" customWidth="1"/>
    <col min="6" max="6" width="35.44140625" customWidth="1"/>
    <col min="7" max="7" width="39.88671875" customWidth="1"/>
    <col min="8" max="8" width="36.44140625" customWidth="1"/>
    <col min="9" max="9" width="33.77734375" customWidth="1"/>
  </cols>
  <sheetData>
    <row r="1" spans="1:9" ht="59.4" customHeight="1" x14ac:dyDescent="0.3">
      <c r="A1" s="15" t="s">
        <v>41</v>
      </c>
      <c r="B1" s="15" t="s">
        <v>45</v>
      </c>
      <c r="C1" s="15" t="s">
        <v>44</v>
      </c>
      <c r="D1" s="15" t="s">
        <v>43</v>
      </c>
      <c r="E1" s="15" t="s">
        <v>46</v>
      </c>
      <c r="F1" s="15" t="s">
        <v>42</v>
      </c>
      <c r="G1" s="15" t="s">
        <v>47</v>
      </c>
      <c r="H1" s="15" t="s">
        <v>48</v>
      </c>
      <c r="I1" s="15" t="s">
        <v>46</v>
      </c>
    </row>
    <row r="2" spans="1:9" ht="76.8" customHeight="1" x14ac:dyDescent="0.3">
      <c r="A2">
        <f>COUNTIF('Test Cases'!B2:B29,"*")</f>
        <v>11</v>
      </c>
      <c r="B2">
        <f>COUNTIF('Test Cases'!I2:I28,"PASS")</f>
        <v>9</v>
      </c>
      <c r="C2">
        <f>COUNTIF('Test Cases'!I2:I30,"FAIL")</f>
        <v>2</v>
      </c>
      <c r="D2">
        <f>COUNTIF('Test Cases'!I2:I29,"BLOCKED")</f>
        <v>0</v>
      </c>
      <c r="E2">
        <f>B2+C2</f>
        <v>11</v>
      </c>
      <c r="F2" s="16">
        <f>(D2/A2)*100</f>
        <v>0</v>
      </c>
      <c r="G2" s="16">
        <f>(C2/A2)*100</f>
        <v>18.181818181818183</v>
      </c>
      <c r="H2" s="16">
        <f>(B2/A2)*100</f>
        <v>81.818181818181827</v>
      </c>
      <c r="I2" s="17">
        <f>((B2+C2)/A2)*100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2025-06-01T20:41:44Z</dcterms:modified>
  <cp:category/>
  <cp:contentStatus/>
</cp:coreProperties>
</file>