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beabd0999d173df/Documente/"/>
    </mc:Choice>
  </mc:AlternateContent>
  <xr:revisionPtr revIDLastSave="804" documentId="8_{2022C7EA-6C8E-4195-9644-4D443148764C}" xr6:coauthVersionLast="47" xr6:coauthVersionMax="47" xr10:uidLastSave="{F7714F8E-769B-4226-BB26-5E590FEB20D0}"/>
  <bookViews>
    <workbookView xWindow="-108" yWindow="-108" windowWidth="23256" windowHeight="12576" xr2:uid="{F5C6FBF4-AB43-4F7C-9A26-77DB1E327BBB}"/>
  </bookViews>
  <sheets>
    <sheet name="Test Cases" sheetId="1" r:id="rId1"/>
    <sheet name="Resul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F2" i="2" s="1"/>
  <c r="C2" i="2"/>
  <c r="G2" i="2" s="1"/>
  <c r="B2" i="2"/>
  <c r="A2" i="2"/>
  <c r="I2" i="2" l="1"/>
  <c r="E2" i="2"/>
  <c r="H2" i="2"/>
</calcChain>
</file>

<file path=xl/sharedStrings.xml><?xml version="1.0" encoding="utf-8"?>
<sst xmlns="http://schemas.openxmlformats.org/spreadsheetml/2006/main" count="125" uniqueCount="102">
  <si>
    <t>Test Suite/Scenario</t>
  </si>
  <si>
    <t>TestCaseID - Title</t>
  </si>
  <si>
    <t>Priority</t>
  </si>
  <si>
    <t>Test Steps</t>
  </si>
  <si>
    <t>Test Data</t>
  </si>
  <si>
    <t>Expected Result</t>
  </si>
  <si>
    <t>Actual Result</t>
  </si>
  <si>
    <t>Pass/Fail/Blocked</t>
  </si>
  <si>
    <t>BUG ID</t>
  </si>
  <si>
    <t xml:space="preserve">LOGARE
SWAGLABS
</t>
  </si>
  <si>
    <t xml:space="preserve">
</t>
  </si>
  <si>
    <r>
      <t xml:space="preserve">1.Intrăm pe site-ul SWAGLABS
2.Introducem numele și parola 
</t>
    </r>
    <r>
      <rPr>
        <b/>
        <sz val="14"/>
        <color theme="1"/>
        <rFont val="Aptos Narrow"/>
        <family val="2"/>
        <scheme val="minor"/>
      </rPr>
      <t xml:space="preserve">standard_user și secret_sauce
</t>
    </r>
    <r>
      <rPr>
        <sz val="14"/>
        <color theme="1"/>
        <rFont val="Aptos Narrow"/>
        <family val="2"/>
        <scheme val="minor"/>
      </rPr>
      <t>3.Apăsăm pe butonul Logare
4.Intrăm pe site-ul web</t>
    </r>
  </si>
  <si>
    <t>Toul funcționează și intrăm pe site</t>
  </si>
  <si>
    <r>
      <t xml:space="preserve">1.Intrăm pe site-ul SWAGLABS
2.Introducem numele și parola 
</t>
    </r>
    <r>
      <rPr>
        <b/>
        <sz val="14"/>
        <color theme="1"/>
        <rFont val="Aptos Narrow"/>
        <family val="2"/>
        <scheme val="minor"/>
      </rPr>
      <t xml:space="preserve"> locked_out_user și secret_sauce
</t>
    </r>
    <r>
      <rPr>
        <sz val="14"/>
        <color theme="1"/>
        <rFont val="Aptos Narrow"/>
        <family val="2"/>
        <scheme val="minor"/>
      </rPr>
      <t>3.Apăsăm pe butonul Logare
4. Nu ne lasă să intrăm primim eroare la conectare</t>
    </r>
  </si>
  <si>
    <t>Ar trebui să intram pe site și să acesăm conținutul</t>
  </si>
  <si>
    <r>
      <t xml:space="preserve">Nu ne lasă să ne conectăm primim eroare la conectare:
</t>
    </r>
    <r>
      <rPr>
        <b/>
        <u/>
        <sz val="14"/>
        <color theme="1"/>
        <rFont val="Aptos Narrow"/>
        <family val="2"/>
        <scheme val="minor"/>
      </rPr>
      <t>Epic sadface: Sorry, this user has been locked ou</t>
    </r>
    <r>
      <rPr>
        <u/>
        <sz val="14"/>
        <color theme="1"/>
        <rFont val="Aptos Narrow"/>
        <family val="2"/>
        <scheme val="minor"/>
      </rPr>
      <t>t.</t>
    </r>
  </si>
  <si>
    <r>
      <t xml:space="preserve">1. Intrăm pe site-ul SWAGLABS
2. Introducem numele și parola 
</t>
    </r>
    <r>
      <rPr>
        <b/>
        <sz val="14"/>
        <color theme="1"/>
        <rFont val="Aptos Narrow"/>
        <family val="2"/>
        <scheme val="minor"/>
      </rPr>
      <t>problem_user și secret_sauce</t>
    </r>
    <r>
      <rPr>
        <sz val="14"/>
        <color theme="1"/>
        <rFont val="Aptos Narrow"/>
        <family val="2"/>
        <scheme val="minor"/>
      </rPr>
      <t xml:space="preserve">
3. Apăsăm pe butonul Logare
4. Intrăm pe site-ul web și avem o problemă la încărcarea fotografiilor
</t>
    </r>
  </si>
  <si>
    <t xml:space="preserve">Intrăm pe site-ul SWAGLABS  și ar trebui să ne arate imagini cu produsele
</t>
  </si>
  <si>
    <t xml:space="preserve">Când intrăm pe site nu sunt afișate imaginile cu produse chiar si dacă dăm restart la pagină nu se remediază
</t>
  </si>
  <si>
    <t>După ce apăsăm logare ar trebui să se încare site-ul instant
și să intre în meniul de acasă</t>
  </si>
  <si>
    <t xml:space="preserve">După ce am introdus toate datele de conectare intră în meniul acasă în aproximativ 10 secunde, în loc să intre instantaneu
</t>
  </si>
  <si>
    <t>Automated</t>
  </si>
  <si>
    <r>
      <t xml:space="preserve">1.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>standard_user și secret_sauce</t>
    </r>
  </si>
  <si>
    <r>
      <t xml:space="preserve">2. 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>locked_out_user și secret_sauce</t>
    </r>
  </si>
  <si>
    <r>
      <t xml:space="preserve">3.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>problem_user și secret_sauce</t>
    </r>
  </si>
  <si>
    <r>
      <t xml:space="preserve">4.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 xml:space="preserve"> performance_glitch_user și secret_sauce</t>
    </r>
  </si>
  <si>
    <r>
      <t xml:space="preserve">SWAGLABS 
Testăm conectarea
 la nume și parolă: 
</t>
    </r>
    <r>
      <rPr>
        <b/>
        <sz val="16"/>
        <color theme="1"/>
        <rFont val="Aptos Narrow"/>
        <family val="2"/>
        <scheme val="minor"/>
      </rPr>
      <t xml:space="preserve">problem_user
secret_sauce
</t>
    </r>
    <r>
      <rPr>
        <sz val="16"/>
        <color theme="1"/>
        <rFont val="Aptos Narrow"/>
        <family val="2"/>
        <charset val="238"/>
        <scheme val="minor"/>
      </rPr>
      <t xml:space="preserve">Secțiunea 
</t>
    </r>
    <r>
      <rPr>
        <b/>
        <sz val="16"/>
        <color theme="1"/>
        <rFont val="Aptos Narrow"/>
        <family val="2"/>
        <scheme val="minor"/>
      </rPr>
      <t>Produse</t>
    </r>
  </si>
  <si>
    <r>
      <t>1.Intrăm pe site-ul SWAGLABS Secțiunea Produse
2. Selectăm produsul dorit Sauce Labs Bike Light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3.Apăsăm pe butonul adăugare în coș
4.Produsul dorit este adăugat și îl putem 
regăsi în coș-ul de cumpărături</t>
    </r>
  </si>
  <si>
    <t xml:space="preserve">Toul funcționează corect produsul dorit este adăugat în coș-ul de cumpărături
</t>
  </si>
  <si>
    <t xml:space="preserve">Toul funcționează produsul este adăugat regăsit în coș-ul de cumpărături
</t>
  </si>
  <si>
    <t>1.Intrăm pe site-ul SWAGLABS  Secțiunea Produse
2. Selectăm produsele dorite
3.Apăsăm pe butonul adăugare în coș
4.Produsele dorite sunt adăugate și le putem 
regăsi în coș-ul de cumpărături</t>
  </si>
  <si>
    <t xml:space="preserve">Toul funcționează corect produsele dorite sunt adăugate în coș-ul de cumpărături
</t>
  </si>
  <si>
    <t xml:space="preserve">Toul funcționează produsele sunt adăugate regăsite în coș-ul de cumpărături
</t>
  </si>
  <si>
    <t>1.Intrăm pe site-ul SWAGLABS  Secțiunea Produse
2. Se afișează o listă și selectăm  ordonare  produse Name (Z to A)
3.Apăsăm pe secțiunea respectivă 
4.Iar lista noastră cu produse/ordinea, devine ce am selectat  (Z to A)</t>
  </si>
  <si>
    <t>Toul funcționează corect iar produsele și ordinea lor se schimă</t>
  </si>
  <si>
    <t>1.Intrăm pe site-ul SWAGLABS  Secțiunea Produse
2. Se afișează o listă și selectăm  ordonare  produse Price (Low to High)
3.Apăsăm pe secțiunea respectivă 
4.Iar lista noastră cu produse/ordinea, devine ce am selectat (Low to High)</t>
  </si>
  <si>
    <t>Toul funcționează corect iar produsele și ordinea lor se schimă după preț crescător</t>
  </si>
  <si>
    <t xml:space="preserve">Toul funcționează corect iar produsele, ordinea și prețul, lor se schimă  arătând informația dorită 
</t>
  </si>
  <si>
    <t>1.Intrăm pe site-ul SWAGLABS  Secțiunea Produse
2. Se afișează o listă și selectăm  ordonare  produse Price (High to Low)
3.Apăsăm pe secțiunea respectivă 
4.Iar lista noastră cu produse/ordinea, devine ce am selectat ( High to Low)</t>
  </si>
  <si>
    <t xml:space="preserve">Toul funcționează corect
</t>
  </si>
  <si>
    <t>Toul funcționează corect iar produsele și ordinea lor se schimă după preț-ul descrescător</t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</si>
  <si>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3.Răsfoim catalogul cu produse
4.Se constată faptul că toate produsele nu au afișate poza, care să corespundă cu descriera lor</t>
    </r>
  </si>
  <si>
    <t>Intrăm în meniul produse, se afișează produsele, 
fotografiile și cu descrierea în parte a fiecărora</t>
  </si>
  <si>
    <t>Produsele nu au fotografii neștiind cum arată</t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</si>
  <si>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Selectăm produsul dorit</t>
    </r>
    <r>
      <rPr>
        <b/>
        <sz val="14"/>
        <color theme="1"/>
        <rFont val="Aptos Narrow"/>
        <family val="2"/>
        <scheme val="minor"/>
      </rPr>
      <t>: Sauce Labs Bolt T-Shirt</t>
    </r>
    <r>
      <rPr>
        <sz val="14"/>
        <color theme="1"/>
        <rFont val="Aptos Narrow"/>
        <family val="2"/>
        <scheme val="minor"/>
      </rPr>
      <t xml:space="preserve">
apăsăm adăugare în coș
4. Produsul selectat nu se adaugă în coș, butonul adăugare în coș nu funcționează</t>
    </r>
  </si>
  <si>
    <t>Selectăm produsul dorit apăsăm adăugare iar 
produsul se adaugă în coș</t>
  </si>
  <si>
    <t>Produsele selectate nu se adaugă în coș</t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</si>
  <si>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Selectăm produsul dorit: Sauce Labs Bike Light
și intrăm în descrierea produsului
4. Produsul selectat este afișat cu o diferită poză și descriere, exemplu</t>
    </r>
    <r>
      <rPr>
        <b/>
        <sz val="14"/>
        <color theme="1"/>
        <rFont val="Aptos Narrow"/>
        <family val="2"/>
        <scheme val="minor"/>
      </rPr>
      <t>: Sauce Labs Bolt T-Shirt</t>
    </r>
  </si>
  <si>
    <t>Selectăm produsul dorit, iar când intrăm în descriera produsului acesta ne afișează informația despre el</t>
  </si>
  <si>
    <t>Produsul selectat din pagina produse nu corespude, 
atunci când intrăm în meniul vizualizare produs</t>
  </si>
  <si>
    <r>
      <t xml:space="preserve">1.Intrăm pe site-ul SWAGLABS Secțiunea Produse
2. Pagina se afișează cu produse 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Selectăm orice produs din listă de exemlu:
Sauce Labs Bolt T-Shirt cu prețul $15.99
4.Intrăm în descriera produsului iar acesta are un preț diferit față de cel afișat inițial $7.99</t>
    </r>
  </si>
  <si>
    <t>Selectăm produsul dorit iar acesta 
are acela-și preț ca și în pagina principală cu produse</t>
  </si>
  <si>
    <t xml:space="preserve">Prețul produselor nu corespund </t>
  </si>
  <si>
    <r>
      <t>1. Intrăm pe site-ul SWAGLABS Secțiunea Produse
2. Alegem produsul apăsăm pe butonul  adăugare
în coș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Dorim să eliminăm produsul din pagina de produse și din descriere produs
4. Butonul eliminare nu funcționează doar dacă intrăm în coșul de cumpărături și îl scoatem de acolo</t>
    </r>
  </si>
  <si>
    <t>Adăugăm produsul în coș apăsăm butonul 
eliminare iar acesta este eliminat 
din coș-ul de cumpărături</t>
  </si>
  <si>
    <t xml:space="preserve">Butonul eliminare produs nu funcționează </t>
  </si>
  <si>
    <t xml:space="preserve">Toul funcționează corect iar produsele și ordinea lor se schimă, iar pagina se scimbă arătând informația dorită 
</t>
  </si>
  <si>
    <r>
      <t xml:space="preserve">1. Intrăm pe site-ul SWAGLABS
2. Introducem numele și parola 
</t>
    </r>
    <r>
      <rPr>
        <b/>
        <sz val="14"/>
        <color theme="1"/>
        <rFont val="Aptos Narrow"/>
        <family val="2"/>
        <scheme val="minor"/>
      </rPr>
      <t xml:space="preserve"> performance_glitch_user și secret_sauce</t>
    </r>
    <r>
      <rPr>
        <sz val="14"/>
        <color theme="1"/>
        <rFont val="Aptos Narrow"/>
        <family val="2"/>
        <scheme val="minor"/>
      </rPr>
      <t xml:space="preserve">
3. Apăsăm pe butonul Logare
4. Intrăm pe site-ul web și avem o problemă la încărcarea site-ului
</t>
    </r>
  </si>
  <si>
    <r>
      <t>1. Deschidem coș-ul de cumpărături 
2. Selectăm produsul dorit și apăsăm eliminare din coș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Produsul este eliminat din coș-ul de cumpărături
4. Mergem înapoi la produse și reselectăm produsl, adăugândul înapoi în coș</t>
    </r>
  </si>
  <si>
    <t>1. Deschidem coș-ul de cumpărături 
2. Selectăm continuare cumpărăuri  și ne trimite înapoi la pagina principală cu produse
3. Intrăm înapi în coș-ul de cumpărături apăsând pe iconița în formă de coș
4. Mergem înapoi și apăsăm pe  verifică mai departe și ne duce în urmatorul meniu</t>
  </si>
  <si>
    <t xml:space="preserve">Toul funcționează corect produsul dorit este adăugat, este eliminat și readăugat în coș
</t>
  </si>
  <si>
    <t xml:space="preserve">Toul funcționează corect </t>
  </si>
  <si>
    <t xml:space="preserve">Toul funcționează produsul este adăugat și regăsit în coș-ul de cumpărături
</t>
  </si>
  <si>
    <t>Toul funcționează
corect</t>
  </si>
  <si>
    <r>
      <t>1. Deschidem coș-ul de cumpărături 
2. Și apăsăm pe verificare informații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Intoducem numele, prenumele și adresa poștală
4. Selectăm continuă, cu datele corecte și intrăm în următorul meniu</t>
    </r>
  </si>
  <si>
    <t>Toul funcționează corect numele, prenumele și adresa poștală sunt corecte intrăm în următorul meniu</t>
  </si>
  <si>
    <t>Toul funcționează corect asteptărilor</t>
  </si>
  <si>
    <r>
      <t>1. Deschidem coș-ul de cumpărături 
2. Și apăsăm pe verificare informații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 xml:space="preserve">3. Intoducem  prenumele și adresa poștală
4. Nu am introdus corect informațiile de conectare 
primim mesaj de </t>
    </r>
    <r>
      <rPr>
        <b/>
        <sz val="14"/>
        <color theme="1"/>
        <rFont val="Aptos Narrow"/>
        <family val="2"/>
        <scheme val="minor"/>
      </rPr>
      <t>eroare: numele nu este introdus</t>
    </r>
  </si>
  <si>
    <t>Primim mesaj de eroare informațiile de conectare nu sunt introduse corect</t>
  </si>
  <si>
    <r>
      <t>1.Apăsăm pe cotinuare 
2.După trecem în meniul prezentarea generală a comenzii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Verificăm dacă datele sunt corecte
4.După verificare apăsăm pe butonul plasare comandă</t>
    </r>
  </si>
  <si>
    <t>Toul funcționează corect am verificat  și am comandat produsele</t>
  </si>
  <si>
    <r>
      <t>1.Apăsăm pe cotinuare 
2.După trecem în meniul prezentarea generală a comenzii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Verificăm dacă datele sunt corecte
4.După verificare apăsăm pe butonul plasare comandă un mesaj de mulțumire apare comanda a fost efectuată</t>
    </r>
  </si>
  <si>
    <t>Toul funcționează corect am verificat  și am comandat produsele cu un mesaj de confirmare plasare comandă</t>
  </si>
  <si>
    <t>Toul funcționează corect așteptărilor</t>
  </si>
  <si>
    <r>
      <t xml:space="preserve">SWAGLABS 
</t>
    </r>
    <r>
      <rPr>
        <b/>
        <sz val="16"/>
        <color theme="1"/>
        <rFont val="Aptos Narrow"/>
        <family val="2"/>
        <scheme val="minor"/>
      </rPr>
      <t>Verificare informații Cupărare produse</t>
    </r>
  </si>
  <si>
    <r>
      <t xml:space="preserve">
SWAGLABS 
Testăm </t>
    </r>
    <r>
      <rPr>
        <b/>
        <sz val="16"/>
        <color theme="1"/>
        <rFont val="Aptos Narrow"/>
        <family val="2"/>
        <scheme val="minor"/>
      </rPr>
      <t xml:space="preserve"> 
Coșul meu de cumpărături</t>
    </r>
  </si>
  <si>
    <r>
      <t xml:space="preserve">SWAGLABS 
Testăm conectarea la nume și parolă: </t>
    </r>
    <r>
      <rPr>
        <b/>
        <sz val="16"/>
        <color theme="1"/>
        <rFont val="Aptos Narrow"/>
        <family val="2"/>
        <scheme val="minor"/>
      </rPr>
      <t xml:space="preserve">standard_user
secret_sauce
</t>
    </r>
    <r>
      <rPr>
        <sz val="16"/>
        <color theme="1"/>
        <rFont val="Aptos Narrow"/>
        <family val="2"/>
        <scheme val="minor"/>
      </rPr>
      <t xml:space="preserve">Secțiunea 
</t>
    </r>
    <r>
      <rPr>
        <b/>
        <sz val="16"/>
        <color theme="1"/>
        <rFont val="Aptos Narrow"/>
        <family val="2"/>
        <scheme val="minor"/>
      </rPr>
      <t>Produse</t>
    </r>
  </si>
  <si>
    <t>Daniel-Marius-Fîntînariu
21/05/2025</t>
  </si>
  <si>
    <t>5.  Intrăm pe site-ul SWAGLABS Secțiunea 
Produse și încercăm dacă putem adăuga un produs în coș</t>
  </si>
  <si>
    <t>6. Intrăm pe site-ul SWAGLABS Secțiunea 
Produse și încercăm dacă putem adăuga mai multe produse dorite în  coș</t>
  </si>
  <si>
    <t>7. Intrăm pe site-ul SWAGLABS Secțiunea 
Produse, ordonare și selectăm Name (Z to A)</t>
  </si>
  <si>
    <t>8. Intrăm pe site-ul SWAGLABS Secțiunea 
Produse, ordonare și selectăm Price (Low to High)</t>
  </si>
  <si>
    <t>9. Intrăm pe site-ul SWAGLABS Secțiunea 
Produse, ordonare și selectăm Price (High to Low)</t>
  </si>
  <si>
    <t xml:space="preserve">10. Intrăm pe site-ul SWAGLABS
La meniul produse, nu sunt afișate fotografiile produselor respective
 </t>
  </si>
  <si>
    <t>11. Unele produse nu se pot adăuga în coș exemplu: 
Sauce Labs Bolt T-Shirt</t>
  </si>
  <si>
    <t>12.  Selectăm produsul: Sauce Labs Bike Light, 
descriera nu corespunte atunci când 
apăsăm pe produsul respectiv</t>
  </si>
  <si>
    <t>13. Prețul produselor nu corespund
 cu cel afișat în secțiunea produse,
 față de atunci când 
intrăm în descrierea produselor</t>
  </si>
  <si>
    <t>14. Când adăugăm un produs în coș nu poate fi eliminat 
doar atunci cand intrăm în coșul cu produse 
și îl eliminăm de acolo</t>
  </si>
  <si>
    <t xml:space="preserve"> 15. După ce am adăugat produsele dorite, testăm dacă putem să scoatem produsul și să îl adăugăm înapoi</t>
  </si>
  <si>
    <t>16. După ce am adăugat produsele dorite,  regăsim două butoane în josul pagini și le testăm funcționalitatea 
Continuare cumpărături și verifică mai departe</t>
  </si>
  <si>
    <t>17. După ce selectăm produsele dorite apăsăm pe verifică mai departe și ne duce la meniul verificare informații
Și testăm datele necesare pentu a trece mai departe</t>
  </si>
  <si>
    <t xml:space="preserve">18. După ce selectăm produsele dorite apăsăm pe verifică mai departe și ne duce la meniul verificare informații
</t>
  </si>
  <si>
    <t>19. După ce selectăm produsele dorite apăsăm pe verifică mai departe și ne duce la meniul verificare informații
După trecem în meniul prezentare generală a comenzii</t>
  </si>
  <si>
    <t>20. După ce verificăm produsele apăsăm pe putonul plasare comandă care ne trimite la un mesaj de mulțumire comanda a fost efectuată</t>
  </si>
  <si>
    <t>Total tests</t>
  </si>
  <si>
    <t>Blocked Tests%</t>
  </si>
  <si>
    <t>Number of Blocked tests</t>
  </si>
  <si>
    <t>Number of Failed tests</t>
  </si>
  <si>
    <t>Number of Pass tests</t>
  </si>
  <si>
    <t>Total tests covered</t>
  </si>
  <si>
    <t>Failed tests%</t>
  </si>
  <si>
    <t>Pass tests%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</si>
</sst>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charset val="238"/>
      <scheme val="minor"/>
    </font>
    <font>
      <b/>
      <sz val="10"/>
      <color theme="1"/>
      <name val="Verdana"/>
      <family val="2"/>
    </font>
    <font>
      <sz val="14"/>
      <color theme="1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sz val="10"/>
      <color theme="1"/>
      <name val="Aptos Narrow"/>
      <family val="1"/>
      <scheme val="minor"/>
    </font>
    <font>
      <sz val="11"/>
      <color theme="1"/>
      <name val="Aptos Narrow"/>
      <family val="2"/>
      <charset val="238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1"/>
      <name val="Aptos Narrow"/>
      <family val="2"/>
      <charset val="238"/>
      <scheme val="minor"/>
    </font>
    <font>
      <sz val="14"/>
      <color theme="1"/>
      <name val="Arial"/>
      <family val="2"/>
    </font>
    <font>
      <sz val="11"/>
      <color rgb="FF00B0F0"/>
      <name val="Aptos Narrow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rgb="FFD9EAD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7" fillId="0" borderId="0"/>
    <xf numFmtId="9" fontId="8" fillId="0" borderId="0" applyFon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2" fontId="13" fillId="0" borderId="0" xfId="2" applyNumberFormat="1" applyFont="1"/>
    <xf numFmtId="2" fontId="13" fillId="5" borderId="0" xfId="2" applyNumberFormat="1" applyFont="1" applyFill="1"/>
  </cellXfs>
  <cellStyles count="3">
    <cellStyle name="Normal" xfId="0" builtinId="0"/>
    <cellStyle name="Normal 2" xfId="1" xr:uid="{026653DD-927A-412D-9ED0-0371CF1E208A}"/>
    <cellStyle name="Percent" xfId="2" builtinId="5"/>
  </cellStyles>
  <dxfs count="8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65A4-D161-423D-8E10-7A6A71B17712}">
  <dimension ref="A1:J21"/>
  <sheetViews>
    <sheetView tabSelected="1" zoomScale="89" zoomScaleNormal="89" workbookViewId="0">
      <selection activeCell="I2" sqref="I2"/>
    </sheetView>
  </sheetViews>
  <sheetFormatPr defaultRowHeight="14.4" x14ac:dyDescent="0.3"/>
  <cols>
    <col min="1" max="1" width="21.6640625" customWidth="1"/>
    <col min="2" max="2" width="60.44140625" customWidth="1"/>
    <col min="3" max="3" width="19.5546875" customWidth="1"/>
    <col min="4" max="4" width="17.6640625" customWidth="1"/>
    <col min="5" max="5" width="28" customWidth="1"/>
    <col min="6" max="6" width="66.77734375" customWidth="1"/>
    <col min="7" max="7" width="67.109375" customWidth="1"/>
    <col min="8" max="8" width="63.88671875" customWidth="1"/>
    <col min="9" max="9" width="29.5546875" customWidth="1"/>
    <col min="10" max="10" width="22.6640625" customWidth="1"/>
  </cols>
  <sheetData>
    <row r="1" spans="1:10" s="3" customFormat="1" ht="66.599999999999994" customHeight="1" x14ac:dyDescent="0.3">
      <c r="A1" s="1" t="s">
        <v>0</v>
      </c>
      <c r="B1" s="1" t="s">
        <v>1</v>
      </c>
      <c r="C1" s="2" t="s">
        <v>2</v>
      </c>
      <c r="D1" s="2" t="s">
        <v>21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5" customFormat="1" ht="100.2" customHeight="1" x14ac:dyDescent="0.35">
      <c r="A2" s="12" t="s">
        <v>9</v>
      </c>
      <c r="B2" s="7" t="s">
        <v>22</v>
      </c>
      <c r="C2" s="4" t="s">
        <v>10</v>
      </c>
      <c r="E2" s="7" t="s">
        <v>77</v>
      </c>
      <c r="F2" s="16" t="s">
        <v>11</v>
      </c>
      <c r="G2" s="6" t="s">
        <v>12</v>
      </c>
      <c r="H2" s="6" t="s">
        <v>12</v>
      </c>
    </row>
    <row r="3" spans="1:10" s="5" customFormat="1" ht="126.6" customHeight="1" x14ac:dyDescent="0.35">
      <c r="A3" s="13"/>
      <c r="B3" s="7" t="s">
        <v>23</v>
      </c>
      <c r="C3" s="6"/>
      <c r="D3" s="6"/>
      <c r="E3" s="7" t="s">
        <v>77</v>
      </c>
      <c r="F3" s="16" t="s">
        <v>13</v>
      </c>
      <c r="G3" s="6" t="s">
        <v>14</v>
      </c>
      <c r="H3" s="8" t="s">
        <v>15</v>
      </c>
    </row>
    <row r="4" spans="1:10" ht="135" customHeight="1" x14ac:dyDescent="0.3">
      <c r="A4" s="13"/>
      <c r="B4" s="7" t="s">
        <v>24</v>
      </c>
      <c r="C4" s="10"/>
      <c r="D4" s="10"/>
      <c r="E4" s="7" t="s">
        <v>77</v>
      </c>
      <c r="F4" s="16" t="s">
        <v>16</v>
      </c>
      <c r="G4" s="11" t="s">
        <v>17</v>
      </c>
      <c r="H4" s="11" t="s">
        <v>18</v>
      </c>
    </row>
    <row r="5" spans="1:10" ht="151.19999999999999" customHeight="1" x14ac:dyDescent="0.3">
      <c r="A5" s="13"/>
      <c r="B5" s="7" t="s">
        <v>25</v>
      </c>
      <c r="C5" s="9"/>
      <c r="D5" s="9"/>
      <c r="E5" s="7" t="s">
        <v>77</v>
      </c>
      <c r="F5" s="16" t="s">
        <v>57</v>
      </c>
      <c r="G5" s="11" t="s">
        <v>19</v>
      </c>
      <c r="H5" s="11" t="s">
        <v>20</v>
      </c>
    </row>
    <row r="6" spans="1:10" ht="154.80000000000001" customHeight="1" x14ac:dyDescent="0.3">
      <c r="A6" s="17" t="s">
        <v>76</v>
      </c>
      <c r="B6" s="7" t="s">
        <v>78</v>
      </c>
      <c r="E6" s="7" t="s">
        <v>77</v>
      </c>
      <c r="F6" s="16" t="s">
        <v>27</v>
      </c>
      <c r="G6" s="7" t="s">
        <v>28</v>
      </c>
      <c r="H6" s="7" t="s">
        <v>29</v>
      </c>
    </row>
    <row r="7" spans="1:10" ht="135" customHeight="1" x14ac:dyDescent="0.3">
      <c r="A7" s="17"/>
      <c r="B7" s="7" t="s">
        <v>79</v>
      </c>
      <c r="E7" s="7" t="s">
        <v>77</v>
      </c>
      <c r="F7" s="16" t="s">
        <v>30</v>
      </c>
      <c r="G7" s="7" t="s">
        <v>31</v>
      </c>
      <c r="H7" s="7" t="s">
        <v>32</v>
      </c>
    </row>
    <row r="8" spans="1:10" ht="162" customHeight="1" x14ac:dyDescent="0.3">
      <c r="A8" s="17"/>
      <c r="B8" s="7" t="s">
        <v>80</v>
      </c>
      <c r="E8" s="7" t="s">
        <v>77</v>
      </c>
      <c r="F8" s="16" t="s">
        <v>33</v>
      </c>
      <c r="G8" s="7" t="s">
        <v>34</v>
      </c>
      <c r="H8" s="7" t="s">
        <v>56</v>
      </c>
    </row>
    <row r="9" spans="1:10" ht="168" customHeight="1" x14ac:dyDescent="0.3">
      <c r="A9" s="17"/>
      <c r="B9" s="7" t="s">
        <v>81</v>
      </c>
      <c r="E9" s="7" t="s">
        <v>77</v>
      </c>
      <c r="F9" s="16" t="s">
        <v>35</v>
      </c>
      <c r="G9" s="7" t="s">
        <v>36</v>
      </c>
      <c r="H9" s="7" t="s">
        <v>37</v>
      </c>
    </row>
    <row r="10" spans="1:10" ht="159.6" customHeight="1" x14ac:dyDescent="0.3">
      <c r="A10" s="17"/>
      <c r="B10" s="7" t="s">
        <v>82</v>
      </c>
      <c r="E10" s="7" t="s">
        <v>77</v>
      </c>
      <c r="F10" s="16" t="s">
        <v>38</v>
      </c>
      <c r="G10" s="7" t="s">
        <v>40</v>
      </c>
      <c r="H10" s="7" t="s">
        <v>39</v>
      </c>
    </row>
    <row r="11" spans="1:10" ht="123.6" customHeight="1" x14ac:dyDescent="0.3">
      <c r="A11" s="14" t="s">
        <v>26</v>
      </c>
      <c r="B11" s="7" t="s">
        <v>83</v>
      </c>
      <c r="E11" s="7" t="s">
        <v>77</v>
      </c>
      <c r="F11" s="16" t="s">
        <v>41</v>
      </c>
      <c r="G11" s="11" t="s">
        <v>42</v>
      </c>
      <c r="H11" s="10" t="s">
        <v>43</v>
      </c>
    </row>
    <row r="12" spans="1:10" ht="156.6" customHeight="1" x14ac:dyDescent="0.3">
      <c r="A12" s="15"/>
      <c r="B12" s="11" t="s">
        <v>84</v>
      </c>
      <c r="E12" s="7" t="s">
        <v>77</v>
      </c>
      <c r="F12" s="16" t="s">
        <v>44</v>
      </c>
      <c r="G12" s="11" t="s">
        <v>45</v>
      </c>
      <c r="H12" s="10" t="s">
        <v>46</v>
      </c>
    </row>
    <row r="13" spans="1:10" ht="147" customHeight="1" x14ac:dyDescent="0.3">
      <c r="A13" s="15"/>
      <c r="B13" s="11" t="s">
        <v>85</v>
      </c>
      <c r="E13" s="7" t="s">
        <v>77</v>
      </c>
      <c r="F13" s="16" t="s">
        <v>47</v>
      </c>
      <c r="G13" s="11" t="s">
        <v>48</v>
      </c>
      <c r="H13" s="11" t="s">
        <v>49</v>
      </c>
    </row>
    <row r="14" spans="1:10" ht="153" customHeight="1" x14ac:dyDescent="0.3">
      <c r="A14" s="15"/>
      <c r="B14" s="11" t="s">
        <v>86</v>
      </c>
      <c r="E14" s="7" t="s">
        <v>77</v>
      </c>
      <c r="F14" s="16" t="s">
        <v>50</v>
      </c>
      <c r="G14" s="11" t="s">
        <v>51</v>
      </c>
      <c r="H14" s="10" t="s">
        <v>52</v>
      </c>
    </row>
    <row r="15" spans="1:10" ht="154.19999999999999" customHeight="1" x14ac:dyDescent="0.3">
      <c r="A15" s="15"/>
      <c r="B15" s="11" t="s">
        <v>87</v>
      </c>
      <c r="E15" s="7" t="s">
        <v>77</v>
      </c>
      <c r="F15" s="16" t="s">
        <v>53</v>
      </c>
      <c r="G15" s="11" t="s">
        <v>54</v>
      </c>
      <c r="H15" s="10" t="s">
        <v>55</v>
      </c>
    </row>
    <row r="16" spans="1:10" ht="129.6" customHeight="1" x14ac:dyDescent="0.3">
      <c r="A16" s="14" t="s">
        <v>75</v>
      </c>
      <c r="B16" s="7" t="s">
        <v>88</v>
      </c>
      <c r="E16" s="7" t="s">
        <v>77</v>
      </c>
      <c r="F16" s="16" t="s">
        <v>58</v>
      </c>
      <c r="G16" s="7" t="s">
        <v>60</v>
      </c>
      <c r="H16" s="7" t="s">
        <v>62</v>
      </c>
    </row>
    <row r="17" spans="1:8" ht="165" customHeight="1" x14ac:dyDescent="0.3">
      <c r="A17" s="14"/>
      <c r="B17" s="7" t="s">
        <v>89</v>
      </c>
      <c r="E17" s="7" t="s">
        <v>77</v>
      </c>
      <c r="F17" s="16" t="s">
        <v>59</v>
      </c>
      <c r="G17" s="7" t="s">
        <v>61</v>
      </c>
      <c r="H17" s="7" t="s">
        <v>63</v>
      </c>
    </row>
    <row r="18" spans="1:8" ht="111" customHeight="1" x14ac:dyDescent="0.3">
      <c r="A18" s="17" t="s">
        <v>74</v>
      </c>
      <c r="B18" s="7" t="s">
        <v>90</v>
      </c>
      <c r="E18" s="7" t="s">
        <v>77</v>
      </c>
      <c r="F18" s="16" t="s">
        <v>64</v>
      </c>
      <c r="G18" s="7" t="s">
        <v>65</v>
      </c>
      <c r="H18" s="7" t="s">
        <v>66</v>
      </c>
    </row>
    <row r="19" spans="1:8" ht="146.4" customHeight="1" x14ac:dyDescent="0.3">
      <c r="A19" s="18"/>
      <c r="B19" s="7" t="s">
        <v>91</v>
      </c>
      <c r="E19" s="7" t="s">
        <v>77</v>
      </c>
      <c r="F19" s="16" t="s">
        <v>67</v>
      </c>
      <c r="G19" s="7" t="s">
        <v>65</v>
      </c>
      <c r="H19" s="7" t="s">
        <v>68</v>
      </c>
    </row>
    <row r="20" spans="1:8" ht="127.2" customHeight="1" x14ac:dyDescent="0.3">
      <c r="A20" s="18"/>
      <c r="B20" s="7" t="s">
        <v>92</v>
      </c>
      <c r="E20" s="7" t="s">
        <v>77</v>
      </c>
      <c r="F20" s="16" t="s">
        <v>69</v>
      </c>
      <c r="G20" s="7" t="s">
        <v>70</v>
      </c>
      <c r="H20" s="7" t="s">
        <v>73</v>
      </c>
    </row>
    <row r="21" spans="1:8" ht="126.6" customHeight="1" x14ac:dyDescent="0.3">
      <c r="A21" s="18"/>
      <c r="B21" s="7" t="s">
        <v>93</v>
      </c>
      <c r="E21" s="7" t="s">
        <v>77</v>
      </c>
      <c r="F21" s="4" t="s">
        <v>71</v>
      </c>
      <c r="G21" s="7" t="s">
        <v>70</v>
      </c>
      <c r="H21" s="7" t="s">
        <v>72</v>
      </c>
    </row>
  </sheetData>
  <mergeCells count="5">
    <mergeCell ref="A2:A5"/>
    <mergeCell ref="A6:A10"/>
    <mergeCell ref="A11:A15"/>
    <mergeCell ref="A16:A17"/>
    <mergeCell ref="A18:A21"/>
  </mergeCells>
  <pageMargins left="0.70866141732283472" right="0.70866141732283472" top="0.74803149606299213" bottom="0.74803149606299213" header="0.31496062992125984" footer="0.31496062992125984"/>
  <pageSetup paperSize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7608-13C1-4741-B430-6A5F709FAD8F}">
  <dimension ref="A1:I2"/>
  <sheetViews>
    <sheetView zoomScale="117" zoomScaleNormal="117" workbookViewId="0">
      <selection activeCell="A2" sqref="A2"/>
    </sheetView>
  </sheetViews>
  <sheetFormatPr defaultRowHeight="14.4" x14ac:dyDescent="0.3"/>
  <cols>
    <col min="1" max="1" width="36.44140625" customWidth="1"/>
    <col min="2" max="2" width="41.21875" customWidth="1"/>
    <col min="3" max="3" width="43.33203125" customWidth="1"/>
    <col min="4" max="4" width="39.88671875" customWidth="1"/>
    <col min="5" max="5" width="42.33203125" customWidth="1"/>
    <col min="6" max="6" width="35.44140625" customWidth="1"/>
    <col min="7" max="7" width="39.88671875" customWidth="1"/>
    <col min="8" max="8" width="36.44140625" customWidth="1"/>
    <col min="9" max="9" width="33.77734375" customWidth="1"/>
  </cols>
  <sheetData>
    <row r="1" spans="1:9" ht="59.4" customHeight="1" x14ac:dyDescent="0.3">
      <c r="A1" s="19" t="s">
        <v>94</v>
      </c>
      <c r="B1" s="19" t="s">
        <v>98</v>
      </c>
      <c r="C1" s="19" t="s">
        <v>97</v>
      </c>
      <c r="D1" s="19" t="s">
        <v>96</v>
      </c>
      <c r="E1" s="19" t="s">
        <v>99</v>
      </c>
      <c r="F1" s="19" t="s">
        <v>95</v>
      </c>
      <c r="G1" s="19" t="s">
        <v>100</v>
      </c>
      <c r="H1" s="19" t="s">
        <v>101</v>
      </c>
      <c r="I1" s="19" t="s">
        <v>99</v>
      </c>
    </row>
    <row r="2" spans="1:9" ht="76.8" customHeight="1" x14ac:dyDescent="0.3">
      <c r="A2">
        <f>COUNTIF('Test Cases'!B2:B29,"*")</f>
        <v>20</v>
      </c>
      <c r="B2">
        <f>COUNTIF('Test Cases'!I2:I28,"PASS")</f>
        <v>0</v>
      </c>
      <c r="C2">
        <f>COUNTIF('Test Cases'!I2:I30,"FAIL")</f>
        <v>0</v>
      </c>
      <c r="D2">
        <f>COUNTIF('Test Cases'!I2:I29,"BLOCKED")</f>
        <v>0</v>
      </c>
      <c r="E2">
        <f>B2+C2</f>
        <v>0</v>
      </c>
      <c r="F2" s="20">
        <f>(D2/A2)*100</f>
        <v>0</v>
      </c>
      <c r="G2" s="20">
        <f>(C2/A2)*100</f>
        <v>0</v>
      </c>
      <c r="H2" s="20">
        <f>(B2/A2)*100</f>
        <v>0</v>
      </c>
      <c r="I2" s="21">
        <f>((B2+C2)/A2)*100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Danny Daniel</dc:creator>
  <cp:keywords/>
  <dc:description/>
  <cp:lastModifiedBy>Danny Daniel</cp:lastModifiedBy>
  <cp:revision/>
  <dcterms:created xsi:type="dcterms:W3CDTF">2025-05-13T13:50:21Z</dcterms:created>
  <dcterms:modified xsi:type="dcterms:W3CDTF">2025-05-31T19:53:17Z</dcterms:modified>
  <cp:category/>
  <cp:contentStatus/>
</cp:coreProperties>
</file>