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CIAP\Dropbox\ALX-USB\Clases EAN\Redes I\2021-1\"/>
    </mc:Choice>
  </mc:AlternateContent>
  <xr:revisionPtr revIDLastSave="0" documentId="13_ncr:1_{09915C91-EBF7-4476-9BBB-BE362A790808}" xr6:coauthVersionLast="36" xr6:coauthVersionMax="36" xr10:uidLastSave="{00000000-0000-0000-0000-000000000000}"/>
  <bookViews>
    <workbookView xWindow="0" yWindow="0" windowWidth="20400" windowHeight="7545" xr2:uid="{3B82CC3D-C689-4F93-AA15-4065799CA76A}"/>
  </bookViews>
  <sheets>
    <sheet name="Subnetting - Class 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3" i="1"/>
  <c r="E6" i="1" l="1"/>
  <c r="G3" i="1" l="1"/>
  <c r="E7" i="1"/>
  <c r="D10" i="1" s="1"/>
  <c r="B10" i="1" s="1"/>
  <c r="D9" i="1"/>
  <c r="B9" i="1" s="1"/>
  <c r="I15" i="1"/>
  <c r="B17" i="1"/>
  <c r="C17" i="1"/>
  <c r="D17" i="1"/>
  <c r="F17" i="1"/>
  <c r="G17" i="1"/>
  <c r="H17" i="1"/>
  <c r="J17" i="1"/>
  <c r="K17" i="1"/>
  <c r="L17" i="1"/>
  <c r="N17" i="1"/>
  <c r="O17" i="1"/>
  <c r="P17" i="1"/>
  <c r="B18" i="1"/>
  <c r="C18" i="1"/>
  <c r="D18" i="1"/>
  <c r="F18" i="1"/>
  <c r="G18" i="1"/>
  <c r="H18" i="1"/>
  <c r="J18" i="1"/>
  <c r="K18" i="1"/>
  <c r="L18" i="1"/>
  <c r="N18" i="1"/>
  <c r="O18" i="1"/>
  <c r="P18" i="1"/>
  <c r="B19" i="1"/>
  <c r="C19" i="1"/>
  <c r="D19" i="1"/>
  <c r="F19" i="1"/>
  <c r="G19" i="1"/>
  <c r="H19" i="1"/>
  <c r="J19" i="1"/>
  <c r="K19" i="1"/>
  <c r="L19" i="1"/>
  <c r="N19" i="1"/>
  <c r="O19" i="1"/>
  <c r="P19" i="1"/>
  <c r="B20" i="1"/>
  <c r="C20" i="1"/>
  <c r="D20" i="1"/>
  <c r="F20" i="1"/>
  <c r="G20" i="1"/>
  <c r="H20" i="1"/>
  <c r="J20" i="1"/>
  <c r="K20" i="1"/>
  <c r="L20" i="1"/>
  <c r="N20" i="1"/>
  <c r="O20" i="1"/>
  <c r="P20" i="1"/>
  <c r="B21" i="1"/>
  <c r="C21" i="1"/>
  <c r="D21" i="1"/>
  <c r="F21" i="1"/>
  <c r="G21" i="1"/>
  <c r="H21" i="1"/>
  <c r="J21" i="1"/>
  <c r="K21" i="1"/>
  <c r="L21" i="1"/>
  <c r="N21" i="1"/>
  <c r="O21" i="1"/>
  <c r="P21" i="1"/>
  <c r="B22" i="1"/>
  <c r="C22" i="1"/>
  <c r="D22" i="1"/>
  <c r="F22" i="1"/>
  <c r="G22" i="1"/>
  <c r="H22" i="1"/>
  <c r="J22" i="1"/>
  <c r="K22" i="1"/>
  <c r="L22" i="1"/>
  <c r="N22" i="1"/>
  <c r="O22" i="1"/>
  <c r="P22" i="1"/>
  <c r="B23" i="1"/>
  <c r="C23" i="1"/>
  <c r="D23" i="1"/>
  <c r="F23" i="1"/>
  <c r="G23" i="1"/>
  <c r="H23" i="1"/>
  <c r="J23" i="1"/>
  <c r="K23" i="1"/>
  <c r="L23" i="1"/>
  <c r="N23" i="1"/>
  <c r="O23" i="1"/>
  <c r="P23" i="1"/>
  <c r="B24" i="1"/>
  <c r="C24" i="1"/>
  <c r="D24" i="1"/>
  <c r="F24" i="1"/>
  <c r="G24" i="1"/>
  <c r="H24" i="1"/>
  <c r="J24" i="1"/>
  <c r="K24" i="1"/>
  <c r="L24" i="1"/>
  <c r="N24" i="1"/>
  <c r="O24" i="1"/>
  <c r="P24" i="1"/>
  <c r="B25" i="1"/>
  <c r="C25" i="1"/>
  <c r="D25" i="1"/>
  <c r="F25" i="1"/>
  <c r="G25" i="1"/>
  <c r="H25" i="1"/>
  <c r="J25" i="1"/>
  <c r="K25" i="1"/>
  <c r="L25" i="1"/>
  <c r="N25" i="1"/>
  <c r="O25" i="1"/>
  <c r="P25" i="1"/>
  <c r="B26" i="1"/>
  <c r="C26" i="1"/>
  <c r="D26" i="1"/>
  <c r="F26" i="1"/>
  <c r="G26" i="1"/>
  <c r="H26" i="1"/>
  <c r="J26" i="1"/>
  <c r="K26" i="1"/>
  <c r="L26" i="1"/>
  <c r="N26" i="1"/>
  <c r="O26" i="1"/>
  <c r="P26" i="1"/>
  <c r="B27" i="1"/>
  <c r="C27" i="1"/>
  <c r="D27" i="1"/>
  <c r="F27" i="1"/>
  <c r="G27" i="1"/>
  <c r="H27" i="1"/>
  <c r="J27" i="1"/>
  <c r="K27" i="1"/>
  <c r="L27" i="1"/>
  <c r="N27" i="1"/>
  <c r="O27" i="1"/>
  <c r="P27" i="1"/>
  <c r="B28" i="1"/>
  <c r="C28" i="1"/>
  <c r="D28" i="1"/>
  <c r="F28" i="1"/>
  <c r="G28" i="1"/>
  <c r="H28" i="1"/>
  <c r="J28" i="1"/>
  <c r="K28" i="1"/>
  <c r="L28" i="1"/>
  <c r="N28" i="1"/>
  <c r="O28" i="1"/>
  <c r="P28" i="1"/>
  <c r="B29" i="1"/>
  <c r="C29" i="1"/>
  <c r="D29" i="1"/>
  <c r="F29" i="1"/>
  <c r="G29" i="1"/>
  <c r="H29" i="1"/>
  <c r="J29" i="1"/>
  <c r="K29" i="1"/>
  <c r="L29" i="1"/>
  <c r="N29" i="1"/>
  <c r="O29" i="1"/>
  <c r="P29" i="1"/>
  <c r="B30" i="1"/>
  <c r="C30" i="1"/>
  <c r="D30" i="1"/>
  <c r="F30" i="1"/>
  <c r="G30" i="1"/>
  <c r="H30" i="1"/>
  <c r="J30" i="1"/>
  <c r="K30" i="1"/>
  <c r="L30" i="1"/>
  <c r="N30" i="1"/>
  <c r="O30" i="1"/>
  <c r="P30" i="1"/>
  <c r="B31" i="1"/>
  <c r="C31" i="1"/>
  <c r="D31" i="1"/>
  <c r="F31" i="1"/>
  <c r="G31" i="1"/>
  <c r="H31" i="1"/>
  <c r="J31" i="1"/>
  <c r="K31" i="1"/>
  <c r="L31" i="1"/>
  <c r="N31" i="1"/>
  <c r="O31" i="1"/>
  <c r="P31" i="1"/>
  <c r="B32" i="1"/>
  <c r="C32" i="1"/>
  <c r="D32" i="1"/>
  <c r="F32" i="1"/>
  <c r="G32" i="1"/>
  <c r="H32" i="1"/>
  <c r="J32" i="1"/>
  <c r="K32" i="1"/>
  <c r="L32" i="1"/>
  <c r="N32" i="1"/>
  <c r="O32" i="1"/>
  <c r="P32" i="1"/>
  <c r="B33" i="1"/>
  <c r="C33" i="1"/>
  <c r="D33" i="1"/>
  <c r="F33" i="1"/>
  <c r="G33" i="1"/>
  <c r="H33" i="1"/>
  <c r="J33" i="1"/>
  <c r="K33" i="1"/>
  <c r="L33" i="1"/>
  <c r="N33" i="1"/>
  <c r="O33" i="1"/>
  <c r="P33" i="1"/>
  <c r="B34" i="1"/>
  <c r="C34" i="1"/>
  <c r="D34" i="1"/>
  <c r="F34" i="1"/>
  <c r="G34" i="1"/>
  <c r="H34" i="1"/>
  <c r="J34" i="1"/>
  <c r="K34" i="1"/>
  <c r="L34" i="1"/>
  <c r="N34" i="1"/>
  <c r="O34" i="1"/>
  <c r="P34" i="1"/>
  <c r="B35" i="1"/>
  <c r="C35" i="1"/>
  <c r="D35" i="1"/>
  <c r="F35" i="1"/>
  <c r="G35" i="1"/>
  <c r="H35" i="1"/>
  <c r="J35" i="1"/>
  <c r="K35" i="1"/>
  <c r="L35" i="1"/>
  <c r="N35" i="1"/>
  <c r="O35" i="1"/>
  <c r="P35" i="1"/>
  <c r="B36" i="1"/>
  <c r="C36" i="1"/>
  <c r="D36" i="1"/>
  <c r="F36" i="1"/>
  <c r="G36" i="1"/>
  <c r="H36" i="1"/>
  <c r="J36" i="1"/>
  <c r="K36" i="1"/>
  <c r="L36" i="1"/>
  <c r="N36" i="1"/>
  <c r="O36" i="1"/>
  <c r="P36" i="1"/>
  <c r="B37" i="1"/>
  <c r="C37" i="1"/>
  <c r="D37" i="1"/>
  <c r="F37" i="1"/>
  <c r="G37" i="1"/>
  <c r="H37" i="1"/>
  <c r="J37" i="1"/>
  <c r="K37" i="1"/>
  <c r="L37" i="1"/>
  <c r="N37" i="1"/>
  <c r="O37" i="1"/>
  <c r="P37" i="1"/>
  <c r="B38" i="1"/>
  <c r="C38" i="1"/>
  <c r="D38" i="1"/>
  <c r="F38" i="1"/>
  <c r="G38" i="1"/>
  <c r="H38" i="1"/>
  <c r="J38" i="1"/>
  <c r="K38" i="1"/>
  <c r="L38" i="1"/>
  <c r="N38" i="1"/>
  <c r="O38" i="1"/>
  <c r="P38" i="1"/>
  <c r="B39" i="1"/>
  <c r="C39" i="1"/>
  <c r="D39" i="1"/>
  <c r="F39" i="1"/>
  <c r="G39" i="1"/>
  <c r="H39" i="1"/>
  <c r="J39" i="1"/>
  <c r="K39" i="1"/>
  <c r="L39" i="1"/>
  <c r="N39" i="1"/>
  <c r="O39" i="1"/>
  <c r="P39" i="1"/>
  <c r="B40" i="1"/>
  <c r="C40" i="1"/>
  <c r="D40" i="1"/>
  <c r="F40" i="1"/>
  <c r="G40" i="1"/>
  <c r="H40" i="1"/>
  <c r="J40" i="1"/>
  <c r="K40" i="1"/>
  <c r="L40" i="1"/>
  <c r="N40" i="1"/>
  <c r="O40" i="1"/>
  <c r="P40" i="1"/>
  <c r="B41" i="1"/>
  <c r="C41" i="1"/>
  <c r="D41" i="1"/>
  <c r="F41" i="1"/>
  <c r="G41" i="1"/>
  <c r="H41" i="1"/>
  <c r="J41" i="1"/>
  <c r="K41" i="1"/>
  <c r="L41" i="1"/>
  <c r="N41" i="1"/>
  <c r="O41" i="1"/>
  <c r="P41" i="1"/>
  <c r="B42" i="1"/>
  <c r="C42" i="1"/>
  <c r="D42" i="1"/>
  <c r="F42" i="1"/>
  <c r="G42" i="1"/>
  <c r="H42" i="1"/>
  <c r="J42" i="1"/>
  <c r="K42" i="1"/>
  <c r="L42" i="1"/>
  <c r="N42" i="1"/>
  <c r="O42" i="1"/>
  <c r="P42" i="1"/>
  <c r="B43" i="1"/>
  <c r="C43" i="1"/>
  <c r="D43" i="1"/>
  <c r="F43" i="1"/>
  <c r="G43" i="1"/>
  <c r="H43" i="1"/>
  <c r="J43" i="1"/>
  <c r="K43" i="1"/>
  <c r="L43" i="1"/>
  <c r="N43" i="1"/>
  <c r="O43" i="1"/>
  <c r="P43" i="1"/>
  <c r="B44" i="1"/>
  <c r="C44" i="1"/>
  <c r="D44" i="1"/>
  <c r="F44" i="1"/>
  <c r="G44" i="1"/>
  <c r="H44" i="1"/>
  <c r="J44" i="1"/>
  <c r="K44" i="1"/>
  <c r="L44" i="1"/>
  <c r="N44" i="1"/>
  <c r="O44" i="1"/>
  <c r="P44" i="1"/>
  <c r="B45" i="1"/>
  <c r="C45" i="1"/>
  <c r="D45" i="1"/>
  <c r="F45" i="1"/>
  <c r="G45" i="1"/>
  <c r="H45" i="1"/>
  <c r="J45" i="1"/>
  <c r="K45" i="1"/>
  <c r="L45" i="1"/>
  <c r="N45" i="1"/>
  <c r="O45" i="1"/>
  <c r="P45" i="1"/>
  <c r="B46" i="1"/>
  <c r="C46" i="1"/>
  <c r="D46" i="1"/>
  <c r="F46" i="1"/>
  <c r="G46" i="1"/>
  <c r="H46" i="1"/>
  <c r="J46" i="1"/>
  <c r="K46" i="1"/>
  <c r="L46" i="1"/>
  <c r="N46" i="1"/>
  <c r="O46" i="1"/>
  <c r="P46" i="1"/>
  <c r="B47" i="1"/>
  <c r="C47" i="1"/>
  <c r="D47" i="1"/>
  <c r="F47" i="1"/>
  <c r="G47" i="1"/>
  <c r="H47" i="1"/>
  <c r="J47" i="1"/>
  <c r="K47" i="1"/>
  <c r="L47" i="1"/>
  <c r="N47" i="1"/>
  <c r="O47" i="1"/>
  <c r="P47" i="1"/>
  <c r="B48" i="1"/>
  <c r="C48" i="1"/>
  <c r="D48" i="1"/>
  <c r="F48" i="1"/>
  <c r="G48" i="1"/>
  <c r="H48" i="1"/>
  <c r="J48" i="1"/>
  <c r="K48" i="1"/>
  <c r="L48" i="1"/>
  <c r="N48" i="1"/>
  <c r="O48" i="1"/>
  <c r="P48" i="1"/>
  <c r="B49" i="1"/>
  <c r="C49" i="1"/>
  <c r="D49" i="1"/>
  <c r="F49" i="1"/>
  <c r="G49" i="1"/>
  <c r="H49" i="1"/>
  <c r="J49" i="1"/>
  <c r="K49" i="1"/>
  <c r="L49" i="1"/>
  <c r="N49" i="1"/>
  <c r="O49" i="1"/>
  <c r="P49" i="1"/>
  <c r="B50" i="1"/>
  <c r="C50" i="1"/>
  <c r="D50" i="1"/>
  <c r="F50" i="1"/>
  <c r="G50" i="1"/>
  <c r="H50" i="1"/>
  <c r="J50" i="1"/>
  <c r="K50" i="1"/>
  <c r="L50" i="1"/>
  <c r="N50" i="1"/>
  <c r="O50" i="1"/>
  <c r="P50" i="1"/>
  <c r="B51" i="1"/>
  <c r="C51" i="1"/>
  <c r="D51" i="1"/>
  <c r="F51" i="1"/>
  <c r="G51" i="1"/>
  <c r="H51" i="1"/>
  <c r="J51" i="1"/>
  <c r="K51" i="1"/>
  <c r="L51" i="1"/>
  <c r="N51" i="1"/>
  <c r="O51" i="1"/>
  <c r="P51" i="1"/>
  <c r="B52" i="1"/>
  <c r="C52" i="1"/>
  <c r="D52" i="1"/>
  <c r="F52" i="1"/>
  <c r="G52" i="1"/>
  <c r="H52" i="1"/>
  <c r="J52" i="1"/>
  <c r="K52" i="1"/>
  <c r="L52" i="1"/>
  <c r="N52" i="1"/>
  <c r="O52" i="1"/>
  <c r="P52" i="1"/>
  <c r="B53" i="1"/>
  <c r="C53" i="1"/>
  <c r="D53" i="1"/>
  <c r="F53" i="1"/>
  <c r="G53" i="1"/>
  <c r="H53" i="1"/>
  <c r="J53" i="1"/>
  <c r="K53" i="1"/>
  <c r="L53" i="1"/>
  <c r="N53" i="1"/>
  <c r="O53" i="1"/>
  <c r="P53" i="1"/>
  <c r="B54" i="1"/>
  <c r="C54" i="1"/>
  <c r="D54" i="1"/>
  <c r="F54" i="1"/>
  <c r="G54" i="1"/>
  <c r="H54" i="1"/>
  <c r="J54" i="1"/>
  <c r="K54" i="1"/>
  <c r="L54" i="1"/>
  <c r="N54" i="1"/>
  <c r="O54" i="1"/>
  <c r="P54" i="1"/>
  <c r="B55" i="1"/>
  <c r="C55" i="1"/>
  <c r="D55" i="1"/>
  <c r="F55" i="1"/>
  <c r="G55" i="1"/>
  <c r="H55" i="1"/>
  <c r="J55" i="1"/>
  <c r="K55" i="1"/>
  <c r="L55" i="1"/>
  <c r="N55" i="1"/>
  <c r="O55" i="1"/>
  <c r="P55" i="1"/>
  <c r="B56" i="1"/>
  <c r="C56" i="1"/>
  <c r="D56" i="1"/>
  <c r="F56" i="1"/>
  <c r="G56" i="1"/>
  <c r="H56" i="1"/>
  <c r="J56" i="1"/>
  <c r="K56" i="1"/>
  <c r="L56" i="1"/>
  <c r="N56" i="1"/>
  <c r="O56" i="1"/>
  <c r="P56" i="1"/>
  <c r="B57" i="1"/>
  <c r="C57" i="1"/>
  <c r="D57" i="1"/>
  <c r="F57" i="1"/>
  <c r="G57" i="1"/>
  <c r="H57" i="1"/>
  <c r="J57" i="1"/>
  <c r="K57" i="1"/>
  <c r="L57" i="1"/>
  <c r="N57" i="1"/>
  <c r="O57" i="1"/>
  <c r="P57" i="1"/>
  <c r="B58" i="1"/>
  <c r="C58" i="1"/>
  <c r="D58" i="1"/>
  <c r="F58" i="1"/>
  <c r="G58" i="1"/>
  <c r="H58" i="1"/>
  <c r="J58" i="1"/>
  <c r="K58" i="1"/>
  <c r="L58" i="1"/>
  <c r="N58" i="1"/>
  <c r="O58" i="1"/>
  <c r="P58" i="1"/>
  <c r="B59" i="1"/>
  <c r="C59" i="1"/>
  <c r="D59" i="1"/>
  <c r="F59" i="1"/>
  <c r="G59" i="1"/>
  <c r="H59" i="1"/>
  <c r="J59" i="1"/>
  <c r="K59" i="1"/>
  <c r="L59" i="1"/>
  <c r="N59" i="1"/>
  <c r="O59" i="1"/>
  <c r="P59" i="1"/>
  <c r="B60" i="1"/>
  <c r="C60" i="1"/>
  <c r="D60" i="1"/>
  <c r="F60" i="1"/>
  <c r="G60" i="1"/>
  <c r="H60" i="1"/>
  <c r="J60" i="1"/>
  <c r="K60" i="1"/>
  <c r="L60" i="1"/>
  <c r="N60" i="1"/>
  <c r="O60" i="1"/>
  <c r="P60" i="1"/>
  <c r="B61" i="1"/>
  <c r="C61" i="1"/>
  <c r="D61" i="1"/>
  <c r="F61" i="1"/>
  <c r="G61" i="1"/>
  <c r="H61" i="1"/>
  <c r="J61" i="1"/>
  <c r="K61" i="1"/>
  <c r="L61" i="1"/>
  <c r="N61" i="1"/>
  <c r="O61" i="1"/>
  <c r="P61" i="1"/>
  <c r="B62" i="1"/>
  <c r="C62" i="1"/>
  <c r="D62" i="1"/>
  <c r="F62" i="1"/>
  <c r="G62" i="1"/>
  <c r="H62" i="1"/>
  <c r="J62" i="1"/>
  <c r="K62" i="1"/>
  <c r="L62" i="1"/>
  <c r="N62" i="1"/>
  <c r="O62" i="1"/>
  <c r="P62" i="1"/>
  <c r="B63" i="1"/>
  <c r="C63" i="1"/>
  <c r="D63" i="1"/>
  <c r="F63" i="1"/>
  <c r="G63" i="1"/>
  <c r="H63" i="1"/>
  <c r="J63" i="1"/>
  <c r="K63" i="1"/>
  <c r="L63" i="1"/>
  <c r="N63" i="1"/>
  <c r="O63" i="1"/>
  <c r="P63" i="1"/>
  <c r="B64" i="1"/>
  <c r="C64" i="1"/>
  <c r="D64" i="1"/>
  <c r="F64" i="1"/>
  <c r="G64" i="1"/>
  <c r="H64" i="1"/>
  <c r="J64" i="1"/>
  <c r="K64" i="1"/>
  <c r="L64" i="1"/>
  <c r="N64" i="1"/>
  <c r="O64" i="1"/>
  <c r="P64" i="1"/>
  <c r="B65" i="1"/>
  <c r="C65" i="1"/>
  <c r="D65" i="1"/>
  <c r="F65" i="1"/>
  <c r="G65" i="1"/>
  <c r="H65" i="1"/>
  <c r="J65" i="1"/>
  <c r="K65" i="1"/>
  <c r="L65" i="1"/>
  <c r="N65" i="1"/>
  <c r="O65" i="1"/>
  <c r="P65" i="1"/>
  <c r="B66" i="1"/>
  <c r="C66" i="1"/>
  <c r="D66" i="1"/>
  <c r="F66" i="1"/>
  <c r="G66" i="1"/>
  <c r="H66" i="1"/>
  <c r="J66" i="1"/>
  <c r="K66" i="1"/>
  <c r="L66" i="1"/>
  <c r="N66" i="1"/>
  <c r="O66" i="1"/>
  <c r="P66" i="1"/>
  <c r="B67" i="1"/>
  <c r="C67" i="1"/>
  <c r="D67" i="1"/>
  <c r="F67" i="1"/>
  <c r="G67" i="1"/>
  <c r="H67" i="1"/>
  <c r="J67" i="1"/>
  <c r="K67" i="1"/>
  <c r="L67" i="1"/>
  <c r="N67" i="1"/>
  <c r="O67" i="1"/>
  <c r="P67" i="1"/>
  <c r="B68" i="1"/>
  <c r="C68" i="1"/>
  <c r="D68" i="1"/>
  <c r="F68" i="1"/>
  <c r="G68" i="1"/>
  <c r="H68" i="1"/>
  <c r="J68" i="1"/>
  <c r="K68" i="1"/>
  <c r="L68" i="1"/>
  <c r="N68" i="1"/>
  <c r="O68" i="1"/>
  <c r="P68" i="1"/>
  <c r="B69" i="1"/>
  <c r="C69" i="1"/>
  <c r="D69" i="1"/>
  <c r="F69" i="1"/>
  <c r="G69" i="1"/>
  <c r="H69" i="1"/>
  <c r="J69" i="1"/>
  <c r="K69" i="1"/>
  <c r="L69" i="1"/>
  <c r="N69" i="1"/>
  <c r="O69" i="1"/>
  <c r="P69" i="1"/>
  <c r="B70" i="1"/>
  <c r="C70" i="1"/>
  <c r="D70" i="1"/>
  <c r="F70" i="1"/>
  <c r="G70" i="1"/>
  <c r="H70" i="1"/>
  <c r="J70" i="1"/>
  <c r="K70" i="1"/>
  <c r="L70" i="1"/>
  <c r="N70" i="1"/>
  <c r="O70" i="1"/>
  <c r="P70" i="1"/>
  <c r="B71" i="1"/>
  <c r="C71" i="1"/>
  <c r="D71" i="1"/>
  <c r="F71" i="1"/>
  <c r="G71" i="1"/>
  <c r="H71" i="1"/>
  <c r="J71" i="1"/>
  <c r="K71" i="1"/>
  <c r="L71" i="1"/>
  <c r="N71" i="1"/>
  <c r="O71" i="1"/>
  <c r="P71" i="1"/>
  <c r="B72" i="1"/>
  <c r="C72" i="1"/>
  <c r="D72" i="1"/>
  <c r="F72" i="1"/>
  <c r="G72" i="1"/>
  <c r="H72" i="1"/>
  <c r="J72" i="1"/>
  <c r="K72" i="1"/>
  <c r="L72" i="1"/>
  <c r="N72" i="1"/>
  <c r="O72" i="1"/>
  <c r="P72" i="1"/>
  <c r="B73" i="1"/>
  <c r="C73" i="1"/>
  <c r="D73" i="1"/>
  <c r="F73" i="1"/>
  <c r="G73" i="1"/>
  <c r="H73" i="1"/>
  <c r="J73" i="1"/>
  <c r="K73" i="1"/>
  <c r="L73" i="1"/>
  <c r="N73" i="1"/>
  <c r="O73" i="1"/>
  <c r="P73" i="1"/>
  <c r="B74" i="1"/>
  <c r="C74" i="1"/>
  <c r="D74" i="1"/>
  <c r="F74" i="1"/>
  <c r="G74" i="1"/>
  <c r="H74" i="1"/>
  <c r="J74" i="1"/>
  <c r="K74" i="1"/>
  <c r="L74" i="1"/>
  <c r="N74" i="1"/>
  <c r="O74" i="1"/>
  <c r="P74" i="1"/>
  <c r="B75" i="1"/>
  <c r="C75" i="1"/>
  <c r="D75" i="1"/>
  <c r="F75" i="1"/>
  <c r="G75" i="1"/>
  <c r="H75" i="1"/>
  <c r="J75" i="1"/>
  <c r="K75" i="1"/>
  <c r="L75" i="1"/>
  <c r="N75" i="1"/>
  <c r="O75" i="1"/>
  <c r="P75" i="1"/>
  <c r="B76" i="1"/>
  <c r="C76" i="1"/>
  <c r="D76" i="1"/>
  <c r="F76" i="1"/>
  <c r="G76" i="1"/>
  <c r="H76" i="1"/>
  <c r="J76" i="1"/>
  <c r="K76" i="1"/>
  <c r="L76" i="1"/>
  <c r="N76" i="1"/>
  <c r="O76" i="1"/>
  <c r="P76" i="1"/>
  <c r="B77" i="1"/>
  <c r="C77" i="1"/>
  <c r="D77" i="1"/>
  <c r="F77" i="1"/>
  <c r="G77" i="1"/>
  <c r="H77" i="1"/>
  <c r="J77" i="1"/>
  <c r="K77" i="1"/>
  <c r="L77" i="1"/>
  <c r="N77" i="1"/>
  <c r="O77" i="1"/>
  <c r="P77" i="1"/>
  <c r="B78" i="1"/>
  <c r="C78" i="1"/>
  <c r="D78" i="1"/>
  <c r="F78" i="1"/>
  <c r="G78" i="1"/>
  <c r="H78" i="1"/>
  <c r="J78" i="1"/>
  <c r="K78" i="1"/>
  <c r="L78" i="1"/>
  <c r="N78" i="1"/>
  <c r="O78" i="1"/>
  <c r="P78" i="1"/>
  <c r="P16" i="1"/>
  <c r="O16" i="1"/>
  <c r="N16" i="1"/>
  <c r="L16" i="1"/>
  <c r="K16" i="1"/>
  <c r="J16" i="1"/>
  <c r="H16" i="1"/>
  <c r="G16" i="1"/>
  <c r="F16" i="1"/>
  <c r="D16" i="1"/>
  <c r="C16" i="1"/>
  <c r="B16" i="1"/>
  <c r="P15" i="1"/>
  <c r="O15" i="1"/>
  <c r="N15" i="1"/>
  <c r="L15" i="1"/>
  <c r="K15" i="1"/>
  <c r="J15" i="1"/>
  <c r="H15" i="1"/>
  <c r="G15" i="1"/>
  <c r="F15" i="1"/>
  <c r="D15" i="1"/>
  <c r="C15" i="1"/>
  <c r="B15" i="1"/>
  <c r="B7" i="1"/>
  <c r="Q15" i="1" s="1"/>
  <c r="B6" i="1"/>
  <c r="AR5" i="1"/>
  <c r="AR6" i="1"/>
  <c r="AR7" i="1"/>
  <c r="AR8" i="1"/>
  <c r="AR9" i="1"/>
  <c r="AR10" i="1"/>
  <c r="AR11" i="1"/>
  <c r="AQ4" i="1"/>
  <c r="AR4" i="1"/>
  <c r="AP5" i="1"/>
  <c r="AP6" i="1"/>
  <c r="AP7" i="1"/>
  <c r="AP8" i="1"/>
  <c r="AP9" i="1"/>
  <c r="AP10" i="1"/>
  <c r="AP11" i="1"/>
  <c r="AP4" i="1"/>
  <c r="AQ5" i="1"/>
  <c r="AQ6" i="1"/>
  <c r="AQ7" i="1"/>
  <c r="AQ8" i="1"/>
  <c r="AQ9" i="1"/>
  <c r="AQ10" i="1"/>
  <c r="AQ11" i="1"/>
  <c r="M15" i="1" l="1"/>
  <c r="E16" i="1"/>
  <c r="I16" i="1" s="1"/>
  <c r="Q16" i="1" s="1"/>
  <c r="E17" i="1" s="1"/>
  <c r="I17" i="1" s="1"/>
  <c r="Q17" i="1" s="1"/>
  <c r="E18" i="1" s="1"/>
  <c r="I18" i="1" s="1"/>
  <c r="Q18" i="1" s="1"/>
  <c r="M16" i="1" l="1"/>
  <c r="M17" i="1"/>
  <c r="E19" i="1"/>
  <c r="I19" i="1" s="1"/>
  <c r="Q19" i="1" s="1"/>
  <c r="M18" i="1"/>
  <c r="M19" i="1" l="1"/>
  <c r="E20" i="1"/>
  <c r="I20" i="1" s="1"/>
  <c r="Q20" i="1" s="1"/>
  <c r="M20" i="1" l="1"/>
  <c r="E21" i="1"/>
  <c r="I21" i="1" s="1"/>
  <c r="Q21" i="1" s="1"/>
  <c r="M21" i="1" l="1"/>
  <c r="E22" i="1"/>
  <c r="I22" i="1" s="1"/>
  <c r="Q22" i="1" s="1"/>
  <c r="M22" i="1" l="1"/>
  <c r="E23" i="1"/>
  <c r="I23" i="1" s="1"/>
  <c r="Q23" i="1" s="1"/>
  <c r="M23" i="1" l="1"/>
  <c r="E24" i="1"/>
  <c r="I24" i="1" s="1"/>
  <c r="Q24" i="1" s="1"/>
  <c r="E25" i="1" l="1"/>
  <c r="I25" i="1" s="1"/>
  <c r="Q25" i="1" s="1"/>
  <c r="M24" i="1"/>
  <c r="E26" i="1" l="1"/>
  <c r="I26" i="1" s="1"/>
  <c r="Q26" i="1" s="1"/>
  <c r="M25" i="1"/>
  <c r="E27" i="1" l="1"/>
  <c r="I27" i="1" s="1"/>
  <c r="Q27" i="1" s="1"/>
  <c r="M26" i="1"/>
  <c r="M27" i="1" l="1"/>
  <c r="E28" i="1"/>
  <c r="I28" i="1" s="1"/>
  <c r="Q28" i="1" s="1"/>
  <c r="M28" i="1" l="1"/>
  <c r="E29" i="1"/>
  <c r="I29" i="1" s="1"/>
  <c r="Q29" i="1" s="1"/>
  <c r="M29" i="1" l="1"/>
  <c r="E30" i="1"/>
  <c r="I30" i="1" s="1"/>
  <c r="Q30" i="1" s="1"/>
  <c r="M30" i="1" l="1"/>
  <c r="E31" i="1"/>
  <c r="I31" i="1" s="1"/>
  <c r="Q31" i="1" s="1"/>
  <c r="M31" i="1" l="1"/>
  <c r="E32" i="1"/>
  <c r="I32" i="1" s="1"/>
  <c r="Q32" i="1" s="1"/>
  <c r="M32" i="1" l="1"/>
  <c r="E33" i="1"/>
  <c r="I33" i="1" s="1"/>
  <c r="Q33" i="1" s="1"/>
  <c r="E34" i="1" l="1"/>
  <c r="I34" i="1" s="1"/>
  <c r="Q34" i="1" s="1"/>
  <c r="M33" i="1"/>
  <c r="E35" i="1" l="1"/>
  <c r="I35" i="1" s="1"/>
  <c r="Q35" i="1" s="1"/>
  <c r="M34" i="1"/>
  <c r="M35" i="1" l="1"/>
  <c r="E36" i="1"/>
  <c r="I36" i="1" s="1"/>
  <c r="Q36" i="1" s="1"/>
  <c r="M36" i="1" l="1"/>
  <c r="E37" i="1"/>
  <c r="I37" i="1" s="1"/>
  <c r="Q37" i="1" s="1"/>
  <c r="E38" i="1" l="1"/>
  <c r="I38" i="1" s="1"/>
  <c r="Q38" i="1" s="1"/>
  <c r="M37" i="1"/>
  <c r="M38" i="1" l="1"/>
  <c r="E39" i="1"/>
  <c r="I39" i="1" s="1"/>
  <c r="Q39" i="1" s="1"/>
  <c r="E40" i="1" l="1"/>
  <c r="I40" i="1" s="1"/>
  <c r="Q40" i="1" s="1"/>
  <c r="M39" i="1"/>
  <c r="M40" i="1" l="1"/>
  <c r="E41" i="1"/>
  <c r="I41" i="1" s="1"/>
  <c r="Q41" i="1" s="1"/>
  <c r="E42" i="1" l="1"/>
  <c r="I42" i="1" s="1"/>
  <c r="Q42" i="1" s="1"/>
  <c r="M41" i="1"/>
  <c r="E43" i="1" l="1"/>
  <c r="I43" i="1" s="1"/>
  <c r="Q43" i="1" s="1"/>
  <c r="M42" i="1"/>
  <c r="M43" i="1" l="1"/>
  <c r="E44" i="1"/>
  <c r="I44" i="1" s="1"/>
  <c r="Q44" i="1" s="1"/>
  <c r="M44" i="1" l="1"/>
  <c r="E45" i="1"/>
  <c r="I45" i="1" s="1"/>
  <c r="Q45" i="1" s="1"/>
  <c r="E46" i="1" l="1"/>
  <c r="I46" i="1" s="1"/>
  <c r="Q46" i="1" s="1"/>
  <c r="M45" i="1"/>
  <c r="M46" i="1" l="1"/>
  <c r="E47" i="1"/>
  <c r="I47" i="1" s="1"/>
  <c r="Q47" i="1" s="1"/>
  <c r="M47" i="1" l="1"/>
  <c r="E48" i="1"/>
  <c r="I48" i="1" s="1"/>
  <c r="Q48" i="1" s="1"/>
  <c r="M48" i="1" l="1"/>
  <c r="E49" i="1"/>
  <c r="I49" i="1" s="1"/>
  <c r="Q49" i="1" s="1"/>
  <c r="E50" i="1" l="1"/>
  <c r="I50" i="1" s="1"/>
  <c r="Q50" i="1" s="1"/>
  <c r="M49" i="1"/>
  <c r="E51" i="1" l="1"/>
  <c r="I51" i="1" s="1"/>
  <c r="Q51" i="1" s="1"/>
  <c r="M50" i="1"/>
  <c r="M51" i="1" l="1"/>
  <c r="E52" i="1"/>
  <c r="I52" i="1" s="1"/>
  <c r="Q52" i="1" s="1"/>
  <c r="M52" i="1" l="1"/>
  <c r="E53" i="1"/>
  <c r="I53" i="1" s="1"/>
  <c r="Q53" i="1" s="1"/>
  <c r="M53" i="1" l="1"/>
  <c r="E54" i="1"/>
  <c r="I54" i="1" s="1"/>
  <c r="Q54" i="1" s="1"/>
  <c r="M54" i="1" l="1"/>
  <c r="E55" i="1"/>
  <c r="I55" i="1" s="1"/>
  <c r="Q55" i="1" s="1"/>
  <c r="M55" i="1" l="1"/>
  <c r="E56" i="1"/>
  <c r="I56" i="1" s="1"/>
  <c r="Q56" i="1" s="1"/>
  <c r="M56" i="1" l="1"/>
  <c r="E57" i="1"/>
  <c r="I57" i="1" s="1"/>
  <c r="Q57" i="1" s="1"/>
  <c r="E58" i="1" l="1"/>
  <c r="I58" i="1" s="1"/>
  <c r="Q58" i="1" s="1"/>
  <c r="M57" i="1"/>
  <c r="E59" i="1" l="1"/>
  <c r="I59" i="1" s="1"/>
  <c r="Q59" i="1" s="1"/>
  <c r="M58" i="1"/>
  <c r="M59" i="1" l="1"/>
  <c r="E60" i="1"/>
  <c r="I60" i="1" s="1"/>
  <c r="Q60" i="1" s="1"/>
  <c r="M60" i="1" l="1"/>
  <c r="E61" i="1"/>
  <c r="I61" i="1" s="1"/>
  <c r="Q61" i="1" s="1"/>
  <c r="M61" i="1" l="1"/>
  <c r="E62" i="1"/>
  <c r="I62" i="1" s="1"/>
  <c r="Q62" i="1" s="1"/>
  <c r="M62" i="1" l="1"/>
  <c r="E63" i="1"/>
  <c r="I63" i="1" s="1"/>
  <c r="Q63" i="1" s="1"/>
  <c r="E64" i="1" l="1"/>
  <c r="I64" i="1" s="1"/>
  <c r="Q64" i="1" s="1"/>
  <c r="M63" i="1"/>
  <c r="M64" i="1" l="1"/>
  <c r="E65" i="1"/>
  <c r="I65" i="1" s="1"/>
  <c r="Q65" i="1" s="1"/>
  <c r="E66" i="1" l="1"/>
  <c r="I66" i="1" s="1"/>
  <c r="Q66" i="1" s="1"/>
  <c r="M65" i="1"/>
  <c r="E67" i="1" l="1"/>
  <c r="I67" i="1" s="1"/>
  <c r="Q67" i="1" s="1"/>
  <c r="M66" i="1"/>
  <c r="M67" i="1" l="1"/>
  <c r="E68" i="1"/>
  <c r="I68" i="1" s="1"/>
  <c r="Q68" i="1" s="1"/>
  <c r="M68" i="1" l="1"/>
  <c r="E69" i="1"/>
  <c r="I69" i="1" s="1"/>
  <c r="Q69" i="1" s="1"/>
  <c r="E70" i="1" l="1"/>
  <c r="I70" i="1" s="1"/>
  <c r="Q70" i="1" s="1"/>
  <c r="M69" i="1"/>
  <c r="M70" i="1" l="1"/>
  <c r="E71" i="1"/>
  <c r="I71" i="1" s="1"/>
  <c r="Q71" i="1" s="1"/>
  <c r="M71" i="1" l="1"/>
  <c r="E72" i="1"/>
  <c r="I72" i="1" s="1"/>
  <c r="Q72" i="1" s="1"/>
  <c r="M72" i="1" l="1"/>
  <c r="E73" i="1"/>
  <c r="I73" i="1" s="1"/>
  <c r="Q73" i="1" s="1"/>
  <c r="E74" i="1" l="1"/>
  <c r="I74" i="1" s="1"/>
  <c r="Q74" i="1" s="1"/>
  <c r="M73" i="1"/>
  <c r="E75" i="1" l="1"/>
  <c r="I75" i="1" s="1"/>
  <c r="Q75" i="1" s="1"/>
  <c r="M74" i="1"/>
  <c r="E76" i="1" l="1"/>
  <c r="I76" i="1" s="1"/>
  <c r="Q76" i="1" s="1"/>
  <c r="M75" i="1"/>
  <c r="M76" i="1" l="1"/>
  <c r="E77" i="1"/>
  <c r="I77" i="1" s="1"/>
  <c r="Q77" i="1" s="1"/>
  <c r="E78" i="1" l="1"/>
  <c r="I78" i="1" s="1"/>
  <c r="Q78" i="1" s="1"/>
  <c r="M78" i="1" s="1"/>
  <c r="M77" i="1"/>
</calcChain>
</file>

<file path=xl/sharedStrings.xml><?xml version="1.0" encoding="utf-8"?>
<sst xmlns="http://schemas.openxmlformats.org/spreadsheetml/2006/main" count="131" uniqueCount="104">
  <si>
    <t>IPv4 Address</t>
  </si>
  <si>
    <t>N</t>
  </si>
  <si>
    <t>H</t>
  </si>
  <si>
    <t>Subnet Mask</t>
  </si>
  <si>
    <t xml:space="preserve">Last Octet </t>
  </si>
  <si>
    <t>Host</t>
  </si>
  <si>
    <t>Dec</t>
  </si>
  <si>
    <t>Subnet Name</t>
  </si>
  <si>
    <t>First IP</t>
  </si>
  <si>
    <t>.</t>
  </si>
  <si>
    <t>Last IP</t>
  </si>
  <si>
    <t>Broadcast</t>
  </si>
  <si>
    <t>Net Name</t>
  </si>
  <si>
    <t>Bin</t>
  </si>
  <si>
    <t>Last Octet - Subnet Mask</t>
  </si>
  <si>
    <t>Value</t>
  </si>
  <si>
    <t>Description</t>
  </si>
  <si>
    <t>No Subnetting</t>
  </si>
  <si>
    <t>HOST</t>
  </si>
  <si>
    <t>SUBNET</t>
  </si>
  <si>
    <t>2^n</t>
  </si>
  <si>
    <t>2^n  - 2</t>
  </si>
  <si>
    <t># Subnet Possible</t>
  </si>
  <si>
    <t>#Host x Subnet Possible</t>
  </si>
  <si>
    <t># bits 
prestados</t>
  </si>
  <si>
    <t># bits 
restantes</t>
  </si>
  <si>
    <t>peer  to peer</t>
  </si>
  <si>
    <t>N/A</t>
  </si>
  <si>
    <t># Subnet possible?</t>
  </si>
  <si>
    <t># Host x Subnet possible?</t>
  </si>
  <si>
    <r>
      <t># Subnet (</t>
    </r>
    <r>
      <rPr>
        <sz val="11"/>
        <color rgb="FF00B050"/>
        <rFont val="Calibri"/>
        <family val="2"/>
        <scheme val="minor"/>
      </rPr>
      <t>IPv4 Address</t>
    </r>
    <r>
      <rPr>
        <sz val="11"/>
        <color theme="1"/>
        <rFont val="Calibri"/>
        <family val="2"/>
        <scheme val="minor"/>
      </rPr>
      <t>)?</t>
    </r>
  </si>
  <si>
    <r>
      <t># Host (</t>
    </r>
    <r>
      <rPr>
        <sz val="11"/>
        <color rgb="FF00B050"/>
        <rFont val="Calibri"/>
        <family val="2"/>
        <scheme val="minor"/>
      </rPr>
      <t>IPv4 Address</t>
    </r>
    <r>
      <rPr>
        <sz val="11"/>
        <color theme="1"/>
        <rFont val="Calibri"/>
        <family val="2"/>
        <scheme val="minor"/>
      </rPr>
      <t>)?</t>
    </r>
  </si>
  <si>
    <t>Subnet # 0</t>
  </si>
  <si>
    <t>Subnet # 1</t>
  </si>
  <si>
    <t>Subnet # 2</t>
  </si>
  <si>
    <t>Subnet # 3</t>
  </si>
  <si>
    <t>Subnet # 4</t>
  </si>
  <si>
    <t>Subnet # 5</t>
  </si>
  <si>
    <t>Subnet # 6</t>
  </si>
  <si>
    <t>Subnet # 7</t>
  </si>
  <si>
    <t>(server)</t>
  </si>
  <si>
    <t>(gateway)</t>
  </si>
  <si>
    <t>Subnet # 8</t>
  </si>
  <si>
    <t>Subnet # 9</t>
  </si>
  <si>
    <t>Subnet # 10</t>
  </si>
  <si>
    <t>Subnet # 11</t>
  </si>
  <si>
    <t>Subnet # 12</t>
  </si>
  <si>
    <t>Subnet # 13</t>
  </si>
  <si>
    <t>Subnet # 14</t>
  </si>
  <si>
    <t>Subnet # 15</t>
  </si>
  <si>
    <t>Subnet # 16</t>
  </si>
  <si>
    <t>Subnet # 17</t>
  </si>
  <si>
    <t>Subnet # 18</t>
  </si>
  <si>
    <t>Subnet # 19</t>
  </si>
  <si>
    <t>Subnet # 20</t>
  </si>
  <si>
    <t>Subnet # 21</t>
  </si>
  <si>
    <t>Subnet # 22</t>
  </si>
  <si>
    <t>Subnet # 23</t>
  </si>
  <si>
    <t>Subnet # 24</t>
  </si>
  <si>
    <t>Subnet # 25</t>
  </si>
  <si>
    <t>Subnet # 26</t>
  </si>
  <si>
    <t>Subnet # 27</t>
  </si>
  <si>
    <t>Subnet # 28</t>
  </si>
  <si>
    <t>Subnet # 29</t>
  </si>
  <si>
    <t>Subnet # 30</t>
  </si>
  <si>
    <t>Subnet # 31</t>
  </si>
  <si>
    <t>Subnet # 32</t>
  </si>
  <si>
    <t>Subnet # 33</t>
  </si>
  <si>
    <t>Subnet # 34</t>
  </si>
  <si>
    <t>Subnet # 35</t>
  </si>
  <si>
    <t>Subnet # 36</t>
  </si>
  <si>
    <t>Subnet # 37</t>
  </si>
  <si>
    <t>Subnet # 38</t>
  </si>
  <si>
    <t>Subnet # 39</t>
  </si>
  <si>
    <t>Subnet # 40</t>
  </si>
  <si>
    <t>Subnet # 41</t>
  </si>
  <si>
    <t>Subnet # 42</t>
  </si>
  <si>
    <t>Subnet # 43</t>
  </si>
  <si>
    <t>Subnet # 44</t>
  </si>
  <si>
    <t>Subnet # 45</t>
  </si>
  <si>
    <t>Subnet # 46</t>
  </si>
  <si>
    <t>Subnet # 47</t>
  </si>
  <si>
    <t>Subnet # 48</t>
  </si>
  <si>
    <t>Subnet # 49</t>
  </si>
  <si>
    <t>Subnet # 50</t>
  </si>
  <si>
    <t>Subnet # 51</t>
  </si>
  <si>
    <t>Subnet # 52</t>
  </si>
  <si>
    <t>Subnet # 53</t>
  </si>
  <si>
    <t>Subnet # 54</t>
  </si>
  <si>
    <t>Subnet # 55</t>
  </si>
  <si>
    <t>Subnet # 56</t>
  </si>
  <si>
    <t>Subnet # 57</t>
  </si>
  <si>
    <t>Subnet # 58</t>
  </si>
  <si>
    <t>Subnet # 59</t>
  </si>
  <si>
    <t>Subnet # 60</t>
  </si>
  <si>
    <t>Subnet # 61</t>
  </si>
  <si>
    <t>Subnet # 62</t>
  </si>
  <si>
    <t>Subnet # 63</t>
  </si>
  <si>
    <t>/</t>
  </si>
  <si>
    <t>DEC</t>
  </si>
  <si>
    <t>BIN</t>
  </si>
  <si>
    <t>prestados</t>
  </si>
  <si>
    <t>restantes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</si>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</sst>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6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CFDE-73EC-4D04-9825-AA4884C2CB36}">
  <dimension ref="A1:AR79"/>
  <sheetViews>
    <sheetView tabSelected="1" zoomScale="110" zoomScaleNormal="110" workbookViewId="0">
      <pane ySplit="14" topLeftCell="A15" activePane="bottomLeft" state="frozen"/>
      <selection pane="bottomLeft" activeCell="F14" sqref="F14:I14"/>
    </sheetView>
  </sheetViews>
  <sheetFormatPr baseColWidth="10" defaultRowHeight="15" x14ac:dyDescent="0.25"/>
  <cols>
    <col min="1" max="1" width="23.7109375" bestFit="1" customWidth="1"/>
    <col min="2" max="17" width="3.7109375" style="18" customWidth="1"/>
    <col min="18" max="19" width="13" bestFit="1" customWidth="1"/>
    <col min="20" max="21" width="11.42578125" style="1"/>
    <col min="22" max="29" width="3.7109375" style="1" customWidth="1"/>
    <col min="30" max="30" width="18.42578125" customWidth="1"/>
    <col min="31" max="38" width="3.7109375" customWidth="1"/>
    <col min="39" max="39" width="11.42578125" style="1"/>
    <col min="40" max="40" width="13.7109375" bestFit="1" customWidth="1"/>
  </cols>
  <sheetData>
    <row r="1" spans="1:44" x14ac:dyDescent="0.25">
      <c r="AO1" s="43" t="s">
        <v>19</v>
      </c>
      <c r="AP1" s="43"/>
      <c r="AQ1" s="44" t="s">
        <v>18</v>
      </c>
      <c r="AR1" s="44"/>
    </row>
    <row r="2" spans="1:44" x14ac:dyDescent="0.25">
      <c r="B2" s="19" t="s">
        <v>1</v>
      </c>
      <c r="C2" s="19" t="s">
        <v>1</v>
      </c>
      <c r="D2" s="19" t="s">
        <v>1</v>
      </c>
      <c r="E2" s="20" t="s">
        <v>2</v>
      </c>
      <c r="I2" s="37" t="s">
        <v>99</v>
      </c>
      <c r="J2" s="51" t="s">
        <v>100</v>
      </c>
      <c r="K2" s="51"/>
      <c r="L2" s="51"/>
      <c r="M2" s="51"/>
      <c r="N2" s="51"/>
      <c r="O2" s="51"/>
      <c r="P2" s="51"/>
      <c r="Q2" s="51"/>
      <c r="T2" s="3" t="s">
        <v>6</v>
      </c>
      <c r="U2" s="10" t="s">
        <v>5</v>
      </c>
      <c r="V2" s="49" t="s">
        <v>13</v>
      </c>
      <c r="W2" s="49"/>
      <c r="X2" s="49"/>
      <c r="Y2" s="49"/>
      <c r="Z2" s="49"/>
      <c r="AA2" s="49"/>
      <c r="AB2" s="49"/>
      <c r="AC2" s="49"/>
      <c r="AE2" s="50" t="s">
        <v>14</v>
      </c>
      <c r="AF2" s="50"/>
      <c r="AG2" s="50"/>
      <c r="AH2" s="50"/>
      <c r="AI2" s="50"/>
      <c r="AJ2" s="50"/>
      <c r="AK2" s="50"/>
      <c r="AL2" s="50"/>
      <c r="AM2" s="2" t="s">
        <v>15</v>
      </c>
      <c r="AN2" s="2" t="s">
        <v>16</v>
      </c>
      <c r="AO2" s="42" t="s">
        <v>24</v>
      </c>
      <c r="AP2" s="42" t="s">
        <v>22</v>
      </c>
      <c r="AQ2" s="42" t="s">
        <v>25</v>
      </c>
      <c r="AR2" s="42" t="s">
        <v>23</v>
      </c>
    </row>
    <row r="3" spans="1:44" x14ac:dyDescent="0.25">
      <c r="A3" s="17" t="s">
        <v>0</v>
      </c>
      <c r="B3" s="21">
        <v>200</v>
      </c>
      <c r="C3" s="21">
        <v>50</v>
      </c>
      <c r="D3" s="21">
        <v>20</v>
      </c>
      <c r="E3" s="21">
        <v>56</v>
      </c>
      <c r="F3" s="11" t="s">
        <v>98</v>
      </c>
      <c r="G3" s="11">
        <f>24+E6</f>
        <v>29</v>
      </c>
      <c r="I3" s="37">
        <v>170</v>
      </c>
      <c r="J3" s="30">
        <v>1</v>
      </c>
      <c r="K3" s="30">
        <v>0</v>
      </c>
      <c r="L3" s="30">
        <v>1</v>
      </c>
      <c r="M3" s="30">
        <v>0</v>
      </c>
      <c r="N3" s="30">
        <v>1</v>
      </c>
      <c r="O3" s="30">
        <v>0</v>
      </c>
      <c r="P3" s="30">
        <v>1</v>
      </c>
      <c r="Q3" s="30">
        <v>0</v>
      </c>
      <c r="R3" s="22" t="str">
        <f>DEC2BIN(E3,8)</f>
        <v>00111000</v>
      </c>
      <c r="S3" s="7" t="s">
        <v>12</v>
      </c>
      <c r="T3" s="1">
        <v>0</v>
      </c>
      <c r="U3" s="48" t="s">
        <v>4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5" t="s">
        <v>12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11">
        <v>0</v>
      </c>
      <c r="AN3" t="s">
        <v>17</v>
      </c>
      <c r="AO3" s="42"/>
      <c r="AP3" s="42"/>
      <c r="AQ3" s="42"/>
      <c r="AR3" s="42"/>
    </row>
    <row r="4" spans="1:44" x14ac:dyDescent="0.25">
      <c r="A4" s="12" t="s">
        <v>3</v>
      </c>
      <c r="B4" s="18">
        <v>255</v>
      </c>
      <c r="C4" s="18">
        <v>255</v>
      </c>
      <c r="D4" s="18">
        <v>255</v>
      </c>
      <c r="E4" s="22">
        <v>248</v>
      </c>
      <c r="I4" s="37">
        <v>248</v>
      </c>
      <c r="J4" s="30">
        <v>1</v>
      </c>
      <c r="K4" s="30">
        <v>1</v>
      </c>
      <c r="L4" s="30">
        <v>1</v>
      </c>
      <c r="M4" s="30">
        <v>1</v>
      </c>
      <c r="N4" s="30">
        <v>1</v>
      </c>
      <c r="O4" s="30">
        <v>0</v>
      </c>
      <c r="P4" s="30">
        <v>0</v>
      </c>
      <c r="Q4" s="30">
        <v>0</v>
      </c>
      <c r="R4" s="22" t="str">
        <f>DEC2BIN(E4,8)</f>
        <v>11111000</v>
      </c>
      <c r="S4" s="7" t="s">
        <v>8</v>
      </c>
      <c r="T4" s="1">
        <v>1</v>
      </c>
      <c r="U4" s="48"/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1</v>
      </c>
      <c r="AD4" s="5" t="s">
        <v>8</v>
      </c>
      <c r="AE4" s="13">
        <v>1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11">
        <v>128</v>
      </c>
      <c r="AO4" s="14">
        <v>1</v>
      </c>
      <c r="AP4" s="15">
        <f>2^AO4</f>
        <v>2</v>
      </c>
      <c r="AQ4" s="1">
        <f>8-AO4</f>
        <v>7</v>
      </c>
      <c r="AR4" s="3">
        <f>(2^AQ4) -2</f>
        <v>126</v>
      </c>
    </row>
    <row r="5" spans="1:44" x14ac:dyDescent="0.25">
      <c r="I5" s="38">
        <v>168</v>
      </c>
      <c r="J5" s="18">
        <v>1</v>
      </c>
      <c r="K5" s="18">
        <v>0</v>
      </c>
      <c r="L5" s="18">
        <v>1</v>
      </c>
      <c r="M5" s="18">
        <v>0</v>
      </c>
      <c r="N5" s="18">
        <v>1</v>
      </c>
      <c r="O5" s="18">
        <v>0</v>
      </c>
      <c r="P5" s="18">
        <v>0</v>
      </c>
      <c r="Q5" s="18">
        <v>0</v>
      </c>
      <c r="R5" t="s">
        <v>7</v>
      </c>
      <c r="S5" s="8"/>
      <c r="U5" s="48"/>
      <c r="V5" s="1" t="s">
        <v>9</v>
      </c>
      <c r="W5" s="1" t="s">
        <v>9</v>
      </c>
      <c r="X5" s="1" t="s">
        <v>9</v>
      </c>
      <c r="Y5" s="1" t="s">
        <v>9</v>
      </c>
      <c r="Z5" s="1" t="s">
        <v>9</v>
      </c>
      <c r="AA5" s="1" t="s">
        <v>9</v>
      </c>
      <c r="AB5" s="1" t="s">
        <v>9</v>
      </c>
      <c r="AC5" s="1" t="s">
        <v>9</v>
      </c>
      <c r="AE5" s="13">
        <v>1</v>
      </c>
      <c r="AF5" s="13">
        <v>1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11">
        <v>192</v>
      </c>
      <c r="AO5" s="14">
        <v>2</v>
      </c>
      <c r="AP5" s="15">
        <f t="shared" ref="AP5:AP11" si="0">2^AO5</f>
        <v>4</v>
      </c>
      <c r="AQ5" s="1">
        <f t="shared" ref="AQ5:AQ11" si="1">8-AO5</f>
        <v>6</v>
      </c>
      <c r="AR5" s="3">
        <f t="shared" ref="AR5:AR11" si="2">(2^AQ5) -2</f>
        <v>62</v>
      </c>
    </row>
    <row r="6" spans="1:44" ht="15.75" x14ac:dyDescent="0.25">
      <c r="A6" t="s">
        <v>28</v>
      </c>
      <c r="B6" s="23">
        <f>IF(E4=AM4,AP4,IF(E4=AM5,AP5,IF(E4=AM6,AP6,IF(E4=AM7,AP7,IF(E4=AM8,AP8,AP9)))))</f>
        <v>32</v>
      </c>
      <c r="D6" s="39" t="s">
        <v>103</v>
      </c>
      <c r="E6" s="39">
        <f>IF(E4=AM4,AO4,IF(E4=AM5,AO5,IF(E4=AM6,AO6,IF(E4=AM7,AO7,IF(E4=AM8,AO8,AO9)))))</f>
        <v>5</v>
      </c>
      <c r="F6" s="41" t="s">
        <v>101</v>
      </c>
      <c r="I6" s="37">
        <v>169</v>
      </c>
      <c r="J6" s="18">
        <v>1</v>
      </c>
      <c r="K6" s="31">
        <v>0</v>
      </c>
      <c r="L6" s="18">
        <v>1</v>
      </c>
      <c r="M6" s="18">
        <v>0</v>
      </c>
      <c r="N6" s="18">
        <v>1</v>
      </c>
      <c r="O6" s="18">
        <v>0</v>
      </c>
      <c r="P6" s="18">
        <v>0</v>
      </c>
      <c r="Q6" s="18">
        <v>1</v>
      </c>
      <c r="R6" t="s">
        <v>8</v>
      </c>
      <c r="S6" s="7" t="s">
        <v>10</v>
      </c>
      <c r="T6" s="1">
        <v>254</v>
      </c>
      <c r="U6" s="48"/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0</v>
      </c>
      <c r="AD6" s="5" t="s">
        <v>10</v>
      </c>
      <c r="AE6" s="13">
        <v>1</v>
      </c>
      <c r="AF6" s="13">
        <v>1</v>
      </c>
      <c r="AG6" s="13">
        <v>1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11">
        <v>224</v>
      </c>
      <c r="AO6" s="14">
        <v>3</v>
      </c>
      <c r="AP6" s="15">
        <f t="shared" si="0"/>
        <v>8</v>
      </c>
      <c r="AQ6" s="1">
        <f t="shared" si="1"/>
        <v>5</v>
      </c>
      <c r="AR6" s="3">
        <f t="shared" si="2"/>
        <v>30</v>
      </c>
    </row>
    <row r="7" spans="1:44" ht="15.75" x14ac:dyDescent="0.25">
      <c r="A7" t="s">
        <v>29</v>
      </c>
      <c r="B7" s="20">
        <f>IF(E4=AM4,AR4,IF(E4=AM5,AR5,IF(E4=AM6,AR6,IF(E4=AM7,AR7,IF(E4=AM8,AR8,AR9)))))</f>
        <v>6</v>
      </c>
      <c r="D7" s="39" t="s">
        <v>103</v>
      </c>
      <c r="E7" s="39">
        <f>8-E6</f>
        <v>3</v>
      </c>
      <c r="F7" s="41" t="s">
        <v>102</v>
      </c>
      <c r="I7" s="37">
        <v>170</v>
      </c>
      <c r="J7" s="18">
        <v>1</v>
      </c>
      <c r="K7" s="31">
        <v>0</v>
      </c>
      <c r="L7" s="18">
        <v>1</v>
      </c>
      <c r="M7" s="18">
        <v>0</v>
      </c>
      <c r="N7" s="18">
        <v>1</v>
      </c>
      <c r="O7" s="18">
        <v>0</v>
      </c>
      <c r="P7" s="18">
        <v>1</v>
      </c>
      <c r="Q7" s="18">
        <v>0</v>
      </c>
      <c r="S7" s="9" t="s">
        <v>11</v>
      </c>
      <c r="T7" s="1">
        <v>255</v>
      </c>
      <c r="U7" s="48"/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6" t="s">
        <v>11</v>
      </c>
      <c r="AE7" s="13">
        <v>1</v>
      </c>
      <c r="AF7" s="13">
        <v>1</v>
      </c>
      <c r="AG7" s="13">
        <v>1</v>
      </c>
      <c r="AH7" s="13">
        <v>1</v>
      </c>
      <c r="AI7" s="4">
        <v>0</v>
      </c>
      <c r="AJ7" s="4">
        <v>0</v>
      </c>
      <c r="AK7" s="4">
        <v>0</v>
      </c>
      <c r="AL7" s="4">
        <v>0</v>
      </c>
      <c r="AM7" s="11">
        <v>240</v>
      </c>
      <c r="AO7" s="14">
        <v>4</v>
      </c>
      <c r="AP7" s="15">
        <f t="shared" si="0"/>
        <v>16</v>
      </c>
      <c r="AQ7" s="1">
        <f t="shared" si="1"/>
        <v>4</v>
      </c>
      <c r="AR7" s="3">
        <f t="shared" si="2"/>
        <v>14</v>
      </c>
    </row>
    <row r="8" spans="1:44" ht="15.75" x14ac:dyDescent="0.25">
      <c r="D8" s="39"/>
      <c r="E8" s="39"/>
      <c r="F8" s="39"/>
      <c r="I8" s="37"/>
      <c r="J8" s="18">
        <v>1</v>
      </c>
      <c r="K8" s="31">
        <v>0</v>
      </c>
      <c r="L8" s="18">
        <v>1</v>
      </c>
      <c r="M8" s="18">
        <v>0</v>
      </c>
      <c r="N8" s="18">
        <v>1</v>
      </c>
      <c r="O8" s="18" t="s">
        <v>9</v>
      </c>
      <c r="P8" s="18" t="s">
        <v>9</v>
      </c>
      <c r="Q8" s="18" t="s">
        <v>9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4">
        <v>0</v>
      </c>
      <c r="AK8" s="4">
        <v>0</v>
      </c>
      <c r="AL8" s="4">
        <v>0</v>
      </c>
      <c r="AM8" s="11">
        <v>248</v>
      </c>
      <c r="AO8" s="14">
        <v>5</v>
      </c>
      <c r="AP8" s="15">
        <f t="shared" si="0"/>
        <v>32</v>
      </c>
      <c r="AQ8" s="1">
        <f t="shared" si="1"/>
        <v>3</v>
      </c>
      <c r="AR8" s="3">
        <f t="shared" si="2"/>
        <v>6</v>
      </c>
    </row>
    <row r="9" spans="1:44" ht="15.75" x14ac:dyDescent="0.25">
      <c r="A9" t="s">
        <v>30</v>
      </c>
      <c r="B9" s="23">
        <f>BIN2DEC(D9)</f>
        <v>7</v>
      </c>
      <c r="D9" s="40" t="str">
        <f>MID(R3,1,E6)</f>
        <v>00111</v>
      </c>
      <c r="E9" s="40"/>
      <c r="F9" s="40"/>
      <c r="I9" s="37">
        <v>174</v>
      </c>
      <c r="J9" s="18">
        <v>1</v>
      </c>
      <c r="K9" s="31">
        <v>0</v>
      </c>
      <c r="L9" s="18">
        <v>1</v>
      </c>
      <c r="M9" s="18">
        <v>0</v>
      </c>
      <c r="N9" s="18">
        <v>1</v>
      </c>
      <c r="O9" s="18">
        <v>1</v>
      </c>
      <c r="P9" s="18">
        <v>1</v>
      </c>
      <c r="Q9" s="18">
        <v>0</v>
      </c>
      <c r="R9" t="s">
        <v>10</v>
      </c>
      <c r="AE9" s="13">
        <v>1</v>
      </c>
      <c r="AF9" s="13">
        <v>1</v>
      </c>
      <c r="AG9" s="13">
        <v>1</v>
      </c>
      <c r="AH9" s="13">
        <v>1</v>
      </c>
      <c r="AI9" s="13">
        <v>1</v>
      </c>
      <c r="AJ9" s="13">
        <v>1</v>
      </c>
      <c r="AK9" s="4">
        <v>0</v>
      </c>
      <c r="AL9" s="4">
        <v>0</v>
      </c>
      <c r="AM9" s="11">
        <v>252</v>
      </c>
      <c r="AN9" t="s">
        <v>26</v>
      </c>
      <c r="AO9" s="14">
        <v>6</v>
      </c>
      <c r="AP9" s="15">
        <f t="shared" si="0"/>
        <v>64</v>
      </c>
      <c r="AQ9" s="1">
        <f t="shared" si="1"/>
        <v>2</v>
      </c>
      <c r="AR9" s="3">
        <f t="shared" si="2"/>
        <v>2</v>
      </c>
    </row>
    <row r="10" spans="1:44" ht="15.75" x14ac:dyDescent="0.25">
      <c r="A10" t="s">
        <v>31</v>
      </c>
      <c r="B10" s="20">
        <f>BIN2DEC(D10)</f>
        <v>0</v>
      </c>
      <c r="D10" s="40" t="str">
        <f>MID(R3,E6+1,E7)</f>
        <v>000</v>
      </c>
      <c r="E10" s="40"/>
      <c r="F10" s="40"/>
      <c r="I10" s="37">
        <v>175</v>
      </c>
      <c r="J10" s="18">
        <v>1</v>
      </c>
      <c r="K10" s="31">
        <v>0</v>
      </c>
      <c r="L10" s="18">
        <v>1</v>
      </c>
      <c r="M10" s="18">
        <v>0</v>
      </c>
      <c r="N10" s="18">
        <v>1</v>
      </c>
      <c r="O10" s="18">
        <v>1</v>
      </c>
      <c r="P10" s="18">
        <v>1</v>
      </c>
      <c r="Q10" s="18">
        <v>1</v>
      </c>
      <c r="R10" t="s">
        <v>11</v>
      </c>
      <c r="AE10" s="13">
        <v>1</v>
      </c>
      <c r="AF10" s="13">
        <v>1</v>
      </c>
      <c r="AG10" s="13">
        <v>1</v>
      </c>
      <c r="AH10" s="13">
        <v>1</v>
      </c>
      <c r="AI10" s="13">
        <v>1</v>
      </c>
      <c r="AJ10" s="13">
        <v>1</v>
      </c>
      <c r="AK10" s="13">
        <v>1</v>
      </c>
      <c r="AL10" s="4">
        <v>0</v>
      </c>
      <c r="AM10" s="16">
        <v>254</v>
      </c>
      <c r="AN10" t="s">
        <v>27</v>
      </c>
      <c r="AO10" s="14">
        <v>7</v>
      </c>
      <c r="AP10" s="16">
        <f t="shared" si="0"/>
        <v>128</v>
      </c>
      <c r="AQ10" s="1">
        <f t="shared" si="1"/>
        <v>1</v>
      </c>
      <c r="AR10" s="16">
        <f t="shared" si="2"/>
        <v>0</v>
      </c>
    </row>
    <row r="11" spans="1:44" x14ac:dyDescent="0.25"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  <c r="AL11" s="13">
        <v>1</v>
      </c>
      <c r="AM11" s="16">
        <v>255</v>
      </c>
      <c r="AN11" t="s">
        <v>27</v>
      </c>
      <c r="AO11" s="14">
        <v>8</v>
      </c>
      <c r="AP11" s="16">
        <f t="shared" si="0"/>
        <v>256</v>
      </c>
      <c r="AQ11" s="1">
        <f t="shared" si="1"/>
        <v>0</v>
      </c>
      <c r="AR11" s="16">
        <f t="shared" si="2"/>
        <v>-1</v>
      </c>
    </row>
    <row r="12" spans="1:44" x14ac:dyDescent="0.25">
      <c r="F12" s="47" t="s">
        <v>41</v>
      </c>
      <c r="G12" s="47"/>
      <c r="H12" s="47"/>
      <c r="I12" s="47"/>
      <c r="J12" s="47" t="s">
        <v>40</v>
      </c>
      <c r="K12" s="47"/>
      <c r="L12" s="47"/>
      <c r="M12" s="47"/>
    </row>
    <row r="13" spans="1:44" x14ac:dyDescent="0.25">
      <c r="F13" s="47" t="s">
        <v>40</v>
      </c>
      <c r="G13" s="47"/>
      <c r="H13" s="47"/>
      <c r="I13" s="47"/>
      <c r="J13" s="47" t="s">
        <v>41</v>
      </c>
      <c r="K13" s="47"/>
      <c r="L13" s="47"/>
      <c r="M13" s="47"/>
      <c r="AP13" s="1" t="s">
        <v>20</v>
      </c>
      <c r="AR13" s="1" t="s">
        <v>21</v>
      </c>
    </row>
    <row r="14" spans="1:44" x14ac:dyDescent="0.25">
      <c r="B14" s="45" t="s">
        <v>7</v>
      </c>
      <c r="C14" s="45"/>
      <c r="D14" s="45"/>
      <c r="E14" s="45"/>
      <c r="F14" s="46" t="s">
        <v>8</v>
      </c>
      <c r="G14" s="46"/>
      <c r="H14" s="46"/>
      <c r="I14" s="46"/>
      <c r="J14" s="46" t="s">
        <v>10</v>
      </c>
      <c r="K14" s="46"/>
      <c r="L14" s="46"/>
      <c r="M14" s="46"/>
      <c r="N14" s="45" t="s">
        <v>11</v>
      </c>
      <c r="O14" s="45"/>
      <c r="P14" s="45"/>
      <c r="Q14" s="45"/>
    </row>
    <row r="15" spans="1:44" x14ac:dyDescent="0.25">
      <c r="A15" t="s">
        <v>32</v>
      </c>
      <c r="B15" s="24">
        <f>$B$3</f>
        <v>200</v>
      </c>
      <c r="C15" s="25">
        <f>$C$3</f>
        <v>50</v>
      </c>
      <c r="D15" s="25">
        <f>$D$3</f>
        <v>20</v>
      </c>
      <c r="E15" s="26">
        <v>0</v>
      </c>
      <c r="F15" s="27">
        <f>$B$3</f>
        <v>200</v>
      </c>
      <c r="G15" s="28">
        <f>$C$3</f>
        <v>50</v>
      </c>
      <c r="H15" s="28">
        <f>$D$3</f>
        <v>20</v>
      </c>
      <c r="I15" s="29">
        <f>E15+1</f>
        <v>1</v>
      </c>
      <c r="J15" s="28">
        <f>$B$3</f>
        <v>200</v>
      </c>
      <c r="K15" s="28">
        <f>$C$3</f>
        <v>50</v>
      </c>
      <c r="L15" s="28">
        <f>$D$3</f>
        <v>20</v>
      </c>
      <c r="M15" s="29">
        <f>Q15-1</f>
        <v>6</v>
      </c>
      <c r="N15" s="28">
        <f>$B$3</f>
        <v>200</v>
      </c>
      <c r="O15" s="28">
        <f>$C$3</f>
        <v>50</v>
      </c>
      <c r="P15" s="28">
        <f>$D$3</f>
        <v>20</v>
      </c>
      <c r="Q15" s="29">
        <f>I15+$B$7</f>
        <v>7</v>
      </c>
    </row>
    <row r="16" spans="1:44" x14ac:dyDescent="0.25">
      <c r="A16" t="s">
        <v>33</v>
      </c>
      <c r="B16" s="27">
        <f>$B$3</f>
        <v>200</v>
      </c>
      <c r="C16" s="28">
        <f>$C$3</f>
        <v>50</v>
      </c>
      <c r="D16" s="28">
        <f>$D$3</f>
        <v>20</v>
      </c>
      <c r="E16" s="29">
        <f>Q15+1</f>
        <v>8</v>
      </c>
      <c r="F16" s="27">
        <f>$B$3</f>
        <v>200</v>
      </c>
      <c r="G16" s="28">
        <f>$C$3</f>
        <v>50</v>
      </c>
      <c r="H16" s="28">
        <f>$D$3</f>
        <v>20</v>
      </c>
      <c r="I16" s="29">
        <f t="shared" ref="I16:I78" si="3">E16+1</f>
        <v>9</v>
      </c>
      <c r="J16" s="28">
        <f>$B$3</f>
        <v>200</v>
      </c>
      <c r="K16" s="28">
        <f>$C$3</f>
        <v>50</v>
      </c>
      <c r="L16" s="28">
        <f>$D$3</f>
        <v>20</v>
      </c>
      <c r="M16" s="29">
        <f t="shared" ref="M16:M78" si="4">Q16-1</f>
        <v>14</v>
      </c>
      <c r="N16" s="28">
        <f>$B$3</f>
        <v>200</v>
      </c>
      <c r="O16" s="28">
        <f>$C$3</f>
        <v>50</v>
      </c>
      <c r="P16" s="28">
        <f>$D$3</f>
        <v>20</v>
      </c>
      <c r="Q16" s="29">
        <f t="shared" ref="Q16:Q78" si="5">I16+$B$7</f>
        <v>15</v>
      </c>
    </row>
    <row r="17" spans="1:39" x14ac:dyDescent="0.25">
      <c r="A17" t="s">
        <v>34</v>
      </c>
      <c r="B17" s="27">
        <f t="shared" ref="B17:B78" si="6">$B$3</f>
        <v>200</v>
      </c>
      <c r="C17" s="28">
        <f t="shared" ref="C17:C78" si="7">$C$3</f>
        <v>50</v>
      </c>
      <c r="D17" s="28">
        <f t="shared" ref="D17:D78" si="8">$D$3</f>
        <v>20</v>
      </c>
      <c r="E17" s="29">
        <f t="shared" ref="E17:E78" si="9">Q16+1</f>
        <v>16</v>
      </c>
      <c r="F17" s="27">
        <f t="shared" ref="F17:F78" si="10">$B$3</f>
        <v>200</v>
      </c>
      <c r="G17" s="28">
        <f t="shared" ref="G17:G78" si="11">$C$3</f>
        <v>50</v>
      </c>
      <c r="H17" s="28">
        <f t="shared" ref="H17:H78" si="12">$D$3</f>
        <v>20</v>
      </c>
      <c r="I17" s="29">
        <f t="shared" si="3"/>
        <v>17</v>
      </c>
      <c r="J17" s="28">
        <f t="shared" ref="J17:J78" si="13">$B$3</f>
        <v>200</v>
      </c>
      <c r="K17" s="28">
        <f t="shared" ref="K17:K78" si="14">$C$3</f>
        <v>50</v>
      </c>
      <c r="L17" s="28">
        <f t="shared" ref="L17:L78" si="15">$D$3</f>
        <v>20</v>
      </c>
      <c r="M17" s="29">
        <f t="shared" si="4"/>
        <v>22</v>
      </c>
      <c r="N17" s="28">
        <f t="shared" ref="N17:N78" si="16">$B$3</f>
        <v>200</v>
      </c>
      <c r="O17" s="28">
        <f t="shared" ref="O17:O78" si="17">$C$3</f>
        <v>50</v>
      </c>
      <c r="P17" s="28">
        <f t="shared" ref="P17:P78" si="18">$D$3</f>
        <v>20</v>
      </c>
      <c r="Q17" s="29">
        <f t="shared" si="5"/>
        <v>23</v>
      </c>
    </row>
    <row r="18" spans="1:39" x14ac:dyDescent="0.25">
      <c r="A18" s="32" t="s">
        <v>35</v>
      </c>
      <c r="B18" s="33">
        <f t="shared" si="6"/>
        <v>200</v>
      </c>
      <c r="C18" s="34">
        <f t="shared" si="7"/>
        <v>50</v>
      </c>
      <c r="D18" s="34">
        <f t="shared" si="8"/>
        <v>20</v>
      </c>
      <c r="E18" s="35">
        <f t="shared" si="9"/>
        <v>24</v>
      </c>
      <c r="F18" s="33">
        <f t="shared" si="10"/>
        <v>200</v>
      </c>
      <c r="G18" s="34">
        <f t="shared" si="11"/>
        <v>50</v>
      </c>
      <c r="H18" s="34">
        <f t="shared" si="12"/>
        <v>20</v>
      </c>
      <c r="I18" s="35">
        <f t="shared" si="3"/>
        <v>25</v>
      </c>
      <c r="J18" s="34">
        <f t="shared" si="13"/>
        <v>200</v>
      </c>
      <c r="K18" s="34">
        <f t="shared" si="14"/>
        <v>50</v>
      </c>
      <c r="L18" s="34">
        <f t="shared" si="15"/>
        <v>20</v>
      </c>
      <c r="M18" s="35">
        <f t="shared" si="4"/>
        <v>30</v>
      </c>
      <c r="N18" s="28">
        <f t="shared" si="16"/>
        <v>200</v>
      </c>
      <c r="O18" s="28">
        <f t="shared" si="17"/>
        <v>50</v>
      </c>
      <c r="P18" s="28">
        <f t="shared" si="18"/>
        <v>20</v>
      </c>
      <c r="Q18" s="29">
        <f t="shared" si="5"/>
        <v>31</v>
      </c>
    </row>
    <row r="19" spans="1:39" x14ac:dyDescent="0.25">
      <c r="A19" t="s">
        <v>36</v>
      </c>
      <c r="B19" s="27">
        <f t="shared" si="6"/>
        <v>200</v>
      </c>
      <c r="C19" s="28">
        <f t="shared" si="7"/>
        <v>50</v>
      </c>
      <c r="D19" s="28">
        <f t="shared" si="8"/>
        <v>20</v>
      </c>
      <c r="E19" s="29">
        <f t="shared" si="9"/>
        <v>32</v>
      </c>
      <c r="F19" s="27">
        <f t="shared" si="10"/>
        <v>200</v>
      </c>
      <c r="G19" s="28">
        <f t="shared" si="11"/>
        <v>50</v>
      </c>
      <c r="H19" s="28">
        <f t="shared" si="12"/>
        <v>20</v>
      </c>
      <c r="I19" s="29">
        <f t="shared" si="3"/>
        <v>33</v>
      </c>
      <c r="J19" s="28">
        <f t="shared" si="13"/>
        <v>200</v>
      </c>
      <c r="K19" s="28">
        <f t="shared" si="14"/>
        <v>50</v>
      </c>
      <c r="L19" s="28">
        <f t="shared" si="15"/>
        <v>20</v>
      </c>
      <c r="M19" s="29">
        <f t="shared" si="4"/>
        <v>38</v>
      </c>
      <c r="N19" s="28">
        <f t="shared" si="16"/>
        <v>200</v>
      </c>
      <c r="O19" s="28">
        <f t="shared" si="17"/>
        <v>50</v>
      </c>
      <c r="P19" s="28">
        <f t="shared" si="18"/>
        <v>20</v>
      </c>
      <c r="Q19" s="29">
        <f t="shared" si="5"/>
        <v>39</v>
      </c>
    </row>
    <row r="20" spans="1:39" x14ac:dyDescent="0.25">
      <c r="A20" t="s">
        <v>37</v>
      </c>
      <c r="B20" s="27">
        <f t="shared" si="6"/>
        <v>200</v>
      </c>
      <c r="C20" s="28">
        <f t="shared" si="7"/>
        <v>50</v>
      </c>
      <c r="D20" s="28">
        <f t="shared" si="8"/>
        <v>20</v>
      </c>
      <c r="E20" s="29">
        <f t="shared" si="9"/>
        <v>40</v>
      </c>
      <c r="F20" s="27">
        <f t="shared" si="10"/>
        <v>200</v>
      </c>
      <c r="G20" s="28">
        <f t="shared" si="11"/>
        <v>50</v>
      </c>
      <c r="H20" s="28">
        <f t="shared" si="12"/>
        <v>20</v>
      </c>
      <c r="I20" s="29">
        <f t="shared" si="3"/>
        <v>41</v>
      </c>
      <c r="J20" s="28">
        <f t="shared" si="13"/>
        <v>200</v>
      </c>
      <c r="K20" s="28">
        <f t="shared" si="14"/>
        <v>50</v>
      </c>
      <c r="L20" s="28">
        <f t="shared" si="15"/>
        <v>20</v>
      </c>
      <c r="M20" s="29">
        <f t="shared" si="4"/>
        <v>46</v>
      </c>
      <c r="N20" s="28">
        <f t="shared" si="16"/>
        <v>200</v>
      </c>
      <c r="O20" s="28">
        <f t="shared" si="17"/>
        <v>50</v>
      </c>
      <c r="P20" s="28">
        <f t="shared" si="18"/>
        <v>20</v>
      </c>
      <c r="Q20" s="29">
        <f t="shared" si="5"/>
        <v>47</v>
      </c>
    </row>
    <row r="21" spans="1:39" x14ac:dyDescent="0.25">
      <c r="A21" t="s">
        <v>38</v>
      </c>
      <c r="B21" s="27">
        <f t="shared" si="6"/>
        <v>200</v>
      </c>
      <c r="C21" s="28">
        <f t="shared" si="7"/>
        <v>50</v>
      </c>
      <c r="D21" s="28">
        <f t="shared" si="8"/>
        <v>20</v>
      </c>
      <c r="E21" s="29">
        <f t="shared" si="9"/>
        <v>48</v>
      </c>
      <c r="F21" s="27">
        <f t="shared" si="10"/>
        <v>200</v>
      </c>
      <c r="G21" s="28">
        <f t="shared" si="11"/>
        <v>50</v>
      </c>
      <c r="H21" s="28">
        <f t="shared" si="12"/>
        <v>20</v>
      </c>
      <c r="I21" s="29">
        <f t="shared" si="3"/>
        <v>49</v>
      </c>
      <c r="J21" s="28">
        <f t="shared" si="13"/>
        <v>200</v>
      </c>
      <c r="K21" s="28">
        <f t="shared" si="14"/>
        <v>50</v>
      </c>
      <c r="L21" s="28">
        <f t="shared" si="15"/>
        <v>20</v>
      </c>
      <c r="M21" s="29">
        <f t="shared" si="4"/>
        <v>54</v>
      </c>
      <c r="N21" s="28">
        <f t="shared" si="16"/>
        <v>200</v>
      </c>
      <c r="O21" s="28">
        <f t="shared" si="17"/>
        <v>50</v>
      </c>
      <c r="P21" s="28">
        <f t="shared" si="18"/>
        <v>20</v>
      </c>
      <c r="Q21" s="29">
        <f t="shared" si="5"/>
        <v>55</v>
      </c>
    </row>
    <row r="22" spans="1:39" s="32" customFormat="1" x14ac:dyDescent="0.25">
      <c r="A22" s="32" t="s">
        <v>39</v>
      </c>
      <c r="B22" s="33">
        <f t="shared" si="6"/>
        <v>200</v>
      </c>
      <c r="C22" s="34">
        <f t="shared" si="7"/>
        <v>50</v>
      </c>
      <c r="D22" s="34">
        <f t="shared" si="8"/>
        <v>20</v>
      </c>
      <c r="E22" s="35">
        <f t="shared" si="9"/>
        <v>56</v>
      </c>
      <c r="F22" s="33">
        <f t="shared" si="10"/>
        <v>200</v>
      </c>
      <c r="G22" s="34">
        <f t="shared" si="11"/>
        <v>50</v>
      </c>
      <c r="H22" s="34">
        <f t="shared" si="12"/>
        <v>20</v>
      </c>
      <c r="I22" s="35">
        <f t="shared" si="3"/>
        <v>57</v>
      </c>
      <c r="J22" s="34">
        <f t="shared" si="13"/>
        <v>200</v>
      </c>
      <c r="K22" s="34">
        <f t="shared" si="14"/>
        <v>50</v>
      </c>
      <c r="L22" s="34">
        <f t="shared" si="15"/>
        <v>20</v>
      </c>
      <c r="M22" s="35">
        <f t="shared" si="4"/>
        <v>62</v>
      </c>
      <c r="N22" s="34">
        <f t="shared" si="16"/>
        <v>200</v>
      </c>
      <c r="O22" s="34">
        <f t="shared" si="17"/>
        <v>50</v>
      </c>
      <c r="P22" s="34">
        <f t="shared" si="18"/>
        <v>20</v>
      </c>
      <c r="Q22" s="35">
        <f t="shared" si="5"/>
        <v>63</v>
      </c>
      <c r="T22" s="36"/>
      <c r="U22" s="36"/>
      <c r="V22" s="36"/>
      <c r="W22" s="36"/>
      <c r="X22" s="36"/>
      <c r="Y22" s="36"/>
      <c r="Z22" s="36"/>
      <c r="AA22" s="36"/>
      <c r="AB22" s="36"/>
      <c r="AC22" s="36"/>
      <c r="AM22" s="36"/>
    </row>
    <row r="23" spans="1:39" x14ac:dyDescent="0.25">
      <c r="A23" t="s">
        <v>42</v>
      </c>
      <c r="B23" s="27">
        <f t="shared" si="6"/>
        <v>200</v>
      </c>
      <c r="C23" s="28">
        <f t="shared" si="7"/>
        <v>50</v>
      </c>
      <c r="D23" s="28">
        <f t="shared" si="8"/>
        <v>20</v>
      </c>
      <c r="E23" s="29">
        <f t="shared" si="9"/>
        <v>64</v>
      </c>
      <c r="F23" s="27">
        <f t="shared" si="10"/>
        <v>200</v>
      </c>
      <c r="G23" s="28">
        <f t="shared" si="11"/>
        <v>50</v>
      </c>
      <c r="H23" s="28">
        <f t="shared" si="12"/>
        <v>20</v>
      </c>
      <c r="I23" s="29">
        <f t="shared" si="3"/>
        <v>65</v>
      </c>
      <c r="J23" s="28">
        <f t="shared" si="13"/>
        <v>200</v>
      </c>
      <c r="K23" s="28">
        <f t="shared" si="14"/>
        <v>50</v>
      </c>
      <c r="L23" s="28">
        <f t="shared" si="15"/>
        <v>20</v>
      </c>
      <c r="M23" s="29">
        <f t="shared" si="4"/>
        <v>70</v>
      </c>
      <c r="N23" s="28">
        <f t="shared" si="16"/>
        <v>200</v>
      </c>
      <c r="O23" s="28">
        <f t="shared" si="17"/>
        <v>50</v>
      </c>
      <c r="P23" s="28">
        <f t="shared" si="18"/>
        <v>20</v>
      </c>
      <c r="Q23" s="29">
        <f t="shared" si="5"/>
        <v>71</v>
      </c>
    </row>
    <row r="24" spans="1:39" x14ac:dyDescent="0.25">
      <c r="A24" t="s">
        <v>43</v>
      </c>
      <c r="B24" s="27">
        <f t="shared" si="6"/>
        <v>200</v>
      </c>
      <c r="C24" s="28">
        <f t="shared" si="7"/>
        <v>50</v>
      </c>
      <c r="D24" s="28">
        <f t="shared" si="8"/>
        <v>20</v>
      </c>
      <c r="E24" s="29">
        <f t="shared" si="9"/>
        <v>72</v>
      </c>
      <c r="F24" s="27">
        <f t="shared" si="10"/>
        <v>200</v>
      </c>
      <c r="G24" s="28">
        <f t="shared" si="11"/>
        <v>50</v>
      </c>
      <c r="H24" s="28">
        <f t="shared" si="12"/>
        <v>20</v>
      </c>
      <c r="I24" s="29">
        <f t="shared" si="3"/>
        <v>73</v>
      </c>
      <c r="J24" s="28">
        <f t="shared" si="13"/>
        <v>200</v>
      </c>
      <c r="K24" s="28">
        <f t="shared" si="14"/>
        <v>50</v>
      </c>
      <c r="L24" s="28">
        <f t="shared" si="15"/>
        <v>20</v>
      </c>
      <c r="M24" s="29">
        <f t="shared" si="4"/>
        <v>78</v>
      </c>
      <c r="N24" s="28">
        <f t="shared" si="16"/>
        <v>200</v>
      </c>
      <c r="O24" s="28">
        <f t="shared" si="17"/>
        <v>50</v>
      </c>
      <c r="P24" s="28">
        <f t="shared" si="18"/>
        <v>20</v>
      </c>
      <c r="Q24" s="29">
        <f t="shared" si="5"/>
        <v>79</v>
      </c>
    </row>
    <row r="25" spans="1:39" x14ac:dyDescent="0.25">
      <c r="A25" t="s">
        <v>44</v>
      </c>
      <c r="B25" s="27">
        <f t="shared" si="6"/>
        <v>200</v>
      </c>
      <c r="C25" s="28">
        <f t="shared" si="7"/>
        <v>50</v>
      </c>
      <c r="D25" s="28">
        <f t="shared" si="8"/>
        <v>20</v>
      </c>
      <c r="E25" s="29">
        <f t="shared" si="9"/>
        <v>80</v>
      </c>
      <c r="F25" s="27">
        <f t="shared" si="10"/>
        <v>200</v>
      </c>
      <c r="G25" s="28">
        <f t="shared" si="11"/>
        <v>50</v>
      </c>
      <c r="H25" s="28">
        <f t="shared" si="12"/>
        <v>20</v>
      </c>
      <c r="I25" s="29">
        <f t="shared" si="3"/>
        <v>81</v>
      </c>
      <c r="J25" s="28">
        <f t="shared" si="13"/>
        <v>200</v>
      </c>
      <c r="K25" s="28">
        <f t="shared" si="14"/>
        <v>50</v>
      </c>
      <c r="L25" s="28">
        <f t="shared" si="15"/>
        <v>20</v>
      </c>
      <c r="M25" s="29">
        <f t="shared" si="4"/>
        <v>86</v>
      </c>
      <c r="N25" s="28">
        <f t="shared" si="16"/>
        <v>200</v>
      </c>
      <c r="O25" s="28">
        <f t="shared" si="17"/>
        <v>50</v>
      </c>
      <c r="P25" s="28">
        <f t="shared" si="18"/>
        <v>20</v>
      </c>
      <c r="Q25" s="29">
        <f t="shared" si="5"/>
        <v>87</v>
      </c>
    </row>
    <row r="26" spans="1:39" x14ac:dyDescent="0.25">
      <c r="A26" t="s">
        <v>45</v>
      </c>
      <c r="B26" s="27">
        <f t="shared" si="6"/>
        <v>200</v>
      </c>
      <c r="C26" s="28">
        <f t="shared" si="7"/>
        <v>50</v>
      </c>
      <c r="D26" s="28">
        <f t="shared" si="8"/>
        <v>20</v>
      </c>
      <c r="E26" s="29">
        <f t="shared" si="9"/>
        <v>88</v>
      </c>
      <c r="F26" s="27">
        <f t="shared" si="10"/>
        <v>200</v>
      </c>
      <c r="G26" s="28">
        <f t="shared" si="11"/>
        <v>50</v>
      </c>
      <c r="H26" s="28">
        <f t="shared" si="12"/>
        <v>20</v>
      </c>
      <c r="I26" s="29">
        <f t="shared" si="3"/>
        <v>89</v>
      </c>
      <c r="J26" s="28">
        <f t="shared" si="13"/>
        <v>200</v>
      </c>
      <c r="K26" s="28">
        <f t="shared" si="14"/>
        <v>50</v>
      </c>
      <c r="L26" s="28">
        <f t="shared" si="15"/>
        <v>20</v>
      </c>
      <c r="M26" s="29">
        <f t="shared" si="4"/>
        <v>94</v>
      </c>
      <c r="N26" s="28">
        <f t="shared" si="16"/>
        <v>200</v>
      </c>
      <c r="O26" s="28">
        <f t="shared" si="17"/>
        <v>50</v>
      </c>
      <c r="P26" s="28">
        <f t="shared" si="18"/>
        <v>20</v>
      </c>
      <c r="Q26" s="29">
        <f t="shared" si="5"/>
        <v>95</v>
      </c>
    </row>
    <row r="27" spans="1:39" x14ac:dyDescent="0.25">
      <c r="A27" t="s">
        <v>46</v>
      </c>
      <c r="B27" s="27">
        <f t="shared" si="6"/>
        <v>200</v>
      </c>
      <c r="C27" s="28">
        <f t="shared" si="7"/>
        <v>50</v>
      </c>
      <c r="D27" s="28">
        <f t="shared" si="8"/>
        <v>20</v>
      </c>
      <c r="E27" s="29">
        <f t="shared" si="9"/>
        <v>96</v>
      </c>
      <c r="F27" s="33">
        <f t="shared" si="10"/>
        <v>200</v>
      </c>
      <c r="G27" s="34">
        <f t="shared" si="11"/>
        <v>50</v>
      </c>
      <c r="H27" s="34">
        <f t="shared" si="12"/>
        <v>20</v>
      </c>
      <c r="I27" s="35">
        <f t="shared" si="3"/>
        <v>97</v>
      </c>
      <c r="J27" s="34">
        <f t="shared" si="13"/>
        <v>200</v>
      </c>
      <c r="K27" s="34">
        <f t="shared" si="14"/>
        <v>50</v>
      </c>
      <c r="L27" s="34">
        <f t="shared" si="15"/>
        <v>20</v>
      </c>
      <c r="M27" s="35">
        <f t="shared" si="4"/>
        <v>102</v>
      </c>
      <c r="N27" s="28">
        <f t="shared" si="16"/>
        <v>200</v>
      </c>
      <c r="O27" s="28">
        <f t="shared" si="17"/>
        <v>50</v>
      </c>
      <c r="P27" s="28">
        <f t="shared" si="18"/>
        <v>20</v>
      </c>
      <c r="Q27" s="29">
        <f t="shared" si="5"/>
        <v>103</v>
      </c>
    </row>
    <row r="28" spans="1:39" x14ac:dyDescent="0.25">
      <c r="A28" t="s">
        <v>47</v>
      </c>
      <c r="B28" s="27">
        <f t="shared" si="6"/>
        <v>200</v>
      </c>
      <c r="C28" s="28">
        <f t="shared" si="7"/>
        <v>50</v>
      </c>
      <c r="D28" s="28">
        <f t="shared" si="8"/>
        <v>20</v>
      </c>
      <c r="E28" s="29">
        <f t="shared" si="9"/>
        <v>104</v>
      </c>
      <c r="F28" s="27">
        <f t="shared" si="10"/>
        <v>200</v>
      </c>
      <c r="G28" s="28">
        <f t="shared" si="11"/>
        <v>50</v>
      </c>
      <c r="H28" s="28">
        <f t="shared" si="12"/>
        <v>20</v>
      </c>
      <c r="I28" s="29">
        <f t="shared" si="3"/>
        <v>105</v>
      </c>
      <c r="J28" s="28">
        <f t="shared" si="13"/>
        <v>200</v>
      </c>
      <c r="K28" s="28">
        <f t="shared" si="14"/>
        <v>50</v>
      </c>
      <c r="L28" s="28">
        <f t="shared" si="15"/>
        <v>20</v>
      </c>
      <c r="M28" s="29">
        <f t="shared" si="4"/>
        <v>110</v>
      </c>
      <c r="N28" s="28">
        <f t="shared" si="16"/>
        <v>200</v>
      </c>
      <c r="O28" s="28">
        <f t="shared" si="17"/>
        <v>50</v>
      </c>
      <c r="P28" s="28">
        <f t="shared" si="18"/>
        <v>20</v>
      </c>
      <c r="Q28" s="29">
        <f t="shared" si="5"/>
        <v>111</v>
      </c>
    </row>
    <row r="29" spans="1:39" x14ac:dyDescent="0.25">
      <c r="A29" t="s">
        <v>48</v>
      </c>
      <c r="B29" s="27">
        <f t="shared" si="6"/>
        <v>200</v>
      </c>
      <c r="C29" s="28">
        <f t="shared" si="7"/>
        <v>50</v>
      </c>
      <c r="D29" s="28">
        <f t="shared" si="8"/>
        <v>20</v>
      </c>
      <c r="E29" s="29">
        <f t="shared" si="9"/>
        <v>112</v>
      </c>
      <c r="F29" s="27">
        <f t="shared" si="10"/>
        <v>200</v>
      </c>
      <c r="G29" s="28">
        <f t="shared" si="11"/>
        <v>50</v>
      </c>
      <c r="H29" s="28">
        <f t="shared" si="12"/>
        <v>20</v>
      </c>
      <c r="I29" s="29">
        <f t="shared" si="3"/>
        <v>113</v>
      </c>
      <c r="J29" s="28">
        <f t="shared" si="13"/>
        <v>200</v>
      </c>
      <c r="K29" s="28">
        <f t="shared" si="14"/>
        <v>50</v>
      </c>
      <c r="L29" s="28">
        <f t="shared" si="15"/>
        <v>20</v>
      </c>
      <c r="M29" s="29">
        <f t="shared" si="4"/>
        <v>118</v>
      </c>
      <c r="N29" s="28">
        <f t="shared" si="16"/>
        <v>200</v>
      </c>
      <c r="O29" s="28">
        <f t="shared" si="17"/>
        <v>50</v>
      </c>
      <c r="P29" s="28">
        <f t="shared" si="18"/>
        <v>20</v>
      </c>
      <c r="Q29" s="29">
        <f t="shared" si="5"/>
        <v>119</v>
      </c>
    </row>
    <row r="30" spans="1:39" x14ac:dyDescent="0.25">
      <c r="A30" t="s">
        <v>49</v>
      </c>
      <c r="B30" s="27">
        <f t="shared" si="6"/>
        <v>200</v>
      </c>
      <c r="C30" s="28">
        <f t="shared" si="7"/>
        <v>50</v>
      </c>
      <c r="D30" s="28">
        <f t="shared" si="8"/>
        <v>20</v>
      </c>
      <c r="E30" s="29">
        <f t="shared" si="9"/>
        <v>120</v>
      </c>
      <c r="F30" s="27">
        <f t="shared" si="10"/>
        <v>200</v>
      </c>
      <c r="G30" s="28">
        <f t="shared" si="11"/>
        <v>50</v>
      </c>
      <c r="H30" s="28">
        <f t="shared" si="12"/>
        <v>20</v>
      </c>
      <c r="I30" s="29">
        <f t="shared" si="3"/>
        <v>121</v>
      </c>
      <c r="J30" s="28">
        <f t="shared" si="13"/>
        <v>200</v>
      </c>
      <c r="K30" s="28">
        <f t="shared" si="14"/>
        <v>50</v>
      </c>
      <c r="L30" s="28">
        <f t="shared" si="15"/>
        <v>20</v>
      </c>
      <c r="M30" s="29">
        <f t="shared" si="4"/>
        <v>126</v>
      </c>
      <c r="N30" s="28">
        <f t="shared" si="16"/>
        <v>200</v>
      </c>
      <c r="O30" s="28">
        <f t="shared" si="17"/>
        <v>50</v>
      </c>
      <c r="P30" s="28">
        <f t="shared" si="18"/>
        <v>20</v>
      </c>
      <c r="Q30" s="29">
        <f t="shared" si="5"/>
        <v>127</v>
      </c>
    </row>
    <row r="31" spans="1:39" x14ac:dyDescent="0.25">
      <c r="A31" t="s">
        <v>50</v>
      </c>
      <c r="B31" s="27">
        <f t="shared" si="6"/>
        <v>200</v>
      </c>
      <c r="C31" s="28">
        <f t="shared" si="7"/>
        <v>50</v>
      </c>
      <c r="D31" s="28">
        <f t="shared" si="8"/>
        <v>20</v>
      </c>
      <c r="E31" s="29">
        <f t="shared" si="9"/>
        <v>128</v>
      </c>
      <c r="F31" s="27">
        <f t="shared" si="10"/>
        <v>200</v>
      </c>
      <c r="G31" s="28">
        <f t="shared" si="11"/>
        <v>50</v>
      </c>
      <c r="H31" s="28">
        <f t="shared" si="12"/>
        <v>20</v>
      </c>
      <c r="I31" s="29">
        <f t="shared" si="3"/>
        <v>129</v>
      </c>
      <c r="J31" s="28">
        <f t="shared" si="13"/>
        <v>200</v>
      </c>
      <c r="K31" s="28">
        <f t="shared" si="14"/>
        <v>50</v>
      </c>
      <c r="L31" s="28">
        <f t="shared" si="15"/>
        <v>20</v>
      </c>
      <c r="M31" s="29">
        <f t="shared" si="4"/>
        <v>134</v>
      </c>
      <c r="N31" s="28">
        <f t="shared" si="16"/>
        <v>200</v>
      </c>
      <c r="O31" s="28">
        <f t="shared" si="17"/>
        <v>50</v>
      </c>
      <c r="P31" s="28">
        <f t="shared" si="18"/>
        <v>20</v>
      </c>
      <c r="Q31" s="29">
        <f t="shared" si="5"/>
        <v>135</v>
      </c>
    </row>
    <row r="32" spans="1:39" s="32" customFormat="1" x14ac:dyDescent="0.25">
      <c r="A32" s="32" t="s">
        <v>51</v>
      </c>
      <c r="B32" s="33">
        <f t="shared" si="6"/>
        <v>200</v>
      </c>
      <c r="C32" s="34">
        <f t="shared" si="7"/>
        <v>50</v>
      </c>
      <c r="D32" s="34">
        <f t="shared" si="8"/>
        <v>20</v>
      </c>
      <c r="E32" s="35">
        <f t="shared" si="9"/>
        <v>136</v>
      </c>
      <c r="F32" s="33">
        <f t="shared" si="10"/>
        <v>200</v>
      </c>
      <c r="G32" s="34">
        <f t="shared" si="11"/>
        <v>50</v>
      </c>
      <c r="H32" s="34">
        <f t="shared" si="12"/>
        <v>20</v>
      </c>
      <c r="I32" s="35">
        <f t="shared" si="3"/>
        <v>137</v>
      </c>
      <c r="J32" s="34">
        <f t="shared" si="13"/>
        <v>200</v>
      </c>
      <c r="K32" s="34">
        <f t="shared" si="14"/>
        <v>50</v>
      </c>
      <c r="L32" s="34">
        <f t="shared" si="15"/>
        <v>20</v>
      </c>
      <c r="M32" s="35">
        <f t="shared" si="4"/>
        <v>142</v>
      </c>
      <c r="N32" s="34">
        <f t="shared" si="16"/>
        <v>200</v>
      </c>
      <c r="O32" s="34">
        <f t="shared" si="17"/>
        <v>50</v>
      </c>
      <c r="P32" s="34">
        <f t="shared" si="18"/>
        <v>20</v>
      </c>
      <c r="Q32" s="35">
        <f t="shared" si="5"/>
        <v>143</v>
      </c>
      <c r="T32" s="36"/>
      <c r="U32" s="36"/>
      <c r="V32" s="36"/>
      <c r="W32" s="36"/>
      <c r="X32" s="36"/>
      <c r="Y32" s="36"/>
      <c r="Z32" s="36"/>
      <c r="AA32" s="36"/>
      <c r="AB32" s="36"/>
      <c r="AC32" s="36"/>
      <c r="AM32" s="36"/>
    </row>
    <row r="33" spans="1:39" x14ac:dyDescent="0.25">
      <c r="A33" t="s">
        <v>52</v>
      </c>
      <c r="B33" s="27">
        <f t="shared" si="6"/>
        <v>200</v>
      </c>
      <c r="C33" s="28">
        <f t="shared" si="7"/>
        <v>50</v>
      </c>
      <c r="D33" s="28">
        <f t="shared" si="8"/>
        <v>20</v>
      </c>
      <c r="E33" s="29">
        <f t="shared" si="9"/>
        <v>144</v>
      </c>
      <c r="F33" s="27">
        <f t="shared" si="10"/>
        <v>200</v>
      </c>
      <c r="G33" s="28">
        <f t="shared" si="11"/>
        <v>50</v>
      </c>
      <c r="H33" s="28">
        <f t="shared" si="12"/>
        <v>20</v>
      </c>
      <c r="I33" s="29">
        <f t="shared" si="3"/>
        <v>145</v>
      </c>
      <c r="J33" s="28">
        <f t="shared" si="13"/>
        <v>200</v>
      </c>
      <c r="K33" s="28">
        <f t="shared" si="14"/>
        <v>50</v>
      </c>
      <c r="L33" s="28">
        <f t="shared" si="15"/>
        <v>20</v>
      </c>
      <c r="M33" s="29">
        <f t="shared" si="4"/>
        <v>150</v>
      </c>
      <c r="N33" s="28">
        <f t="shared" si="16"/>
        <v>200</v>
      </c>
      <c r="O33" s="28">
        <f t="shared" si="17"/>
        <v>50</v>
      </c>
      <c r="P33" s="28">
        <f t="shared" si="18"/>
        <v>20</v>
      </c>
      <c r="Q33" s="29">
        <f t="shared" si="5"/>
        <v>151</v>
      </c>
    </row>
    <row r="34" spans="1:39" ht="15.75" customHeight="1" x14ac:dyDescent="0.25">
      <c r="A34" t="s">
        <v>53</v>
      </c>
      <c r="B34" s="27">
        <f t="shared" si="6"/>
        <v>200</v>
      </c>
      <c r="C34" s="28">
        <f t="shared" si="7"/>
        <v>50</v>
      </c>
      <c r="D34" s="28">
        <f t="shared" si="8"/>
        <v>20</v>
      </c>
      <c r="E34" s="29">
        <f t="shared" si="9"/>
        <v>152</v>
      </c>
      <c r="F34" s="27">
        <f t="shared" si="10"/>
        <v>200</v>
      </c>
      <c r="G34" s="28">
        <f t="shared" si="11"/>
        <v>50</v>
      </c>
      <c r="H34" s="28">
        <f t="shared" si="12"/>
        <v>20</v>
      </c>
      <c r="I34" s="29">
        <f t="shared" si="3"/>
        <v>153</v>
      </c>
      <c r="J34" s="28">
        <f t="shared" si="13"/>
        <v>200</v>
      </c>
      <c r="K34" s="28">
        <f t="shared" si="14"/>
        <v>50</v>
      </c>
      <c r="L34" s="28">
        <f t="shared" si="15"/>
        <v>20</v>
      </c>
      <c r="M34" s="29">
        <f t="shared" si="4"/>
        <v>158</v>
      </c>
      <c r="N34" s="28">
        <f t="shared" si="16"/>
        <v>200</v>
      </c>
      <c r="O34" s="28">
        <f t="shared" si="17"/>
        <v>50</v>
      </c>
      <c r="P34" s="28">
        <f t="shared" si="18"/>
        <v>20</v>
      </c>
      <c r="Q34" s="29">
        <f t="shared" si="5"/>
        <v>159</v>
      </c>
    </row>
    <row r="35" spans="1:39" x14ac:dyDescent="0.25">
      <c r="A35" t="s">
        <v>54</v>
      </c>
      <c r="B35" s="27">
        <f t="shared" si="6"/>
        <v>200</v>
      </c>
      <c r="C35" s="28">
        <f t="shared" si="7"/>
        <v>50</v>
      </c>
      <c r="D35" s="28">
        <f t="shared" si="8"/>
        <v>20</v>
      </c>
      <c r="E35" s="29">
        <f t="shared" si="9"/>
        <v>160</v>
      </c>
      <c r="F35" s="27">
        <f t="shared" si="10"/>
        <v>200</v>
      </c>
      <c r="G35" s="28">
        <f t="shared" si="11"/>
        <v>50</v>
      </c>
      <c r="H35" s="28">
        <f t="shared" si="12"/>
        <v>20</v>
      </c>
      <c r="I35" s="29">
        <f t="shared" si="3"/>
        <v>161</v>
      </c>
      <c r="J35" s="28">
        <f t="shared" si="13"/>
        <v>200</v>
      </c>
      <c r="K35" s="28">
        <f t="shared" si="14"/>
        <v>50</v>
      </c>
      <c r="L35" s="28">
        <f t="shared" si="15"/>
        <v>20</v>
      </c>
      <c r="M35" s="29">
        <f t="shared" si="4"/>
        <v>166</v>
      </c>
      <c r="N35" s="28">
        <f t="shared" si="16"/>
        <v>200</v>
      </c>
      <c r="O35" s="28">
        <f t="shared" si="17"/>
        <v>50</v>
      </c>
      <c r="P35" s="28">
        <f t="shared" si="18"/>
        <v>20</v>
      </c>
      <c r="Q35" s="29">
        <f t="shared" si="5"/>
        <v>167</v>
      </c>
    </row>
    <row r="36" spans="1:39" s="32" customFormat="1" x14ac:dyDescent="0.25">
      <c r="A36" s="32" t="s">
        <v>55</v>
      </c>
      <c r="B36" s="33">
        <f t="shared" si="6"/>
        <v>200</v>
      </c>
      <c r="C36" s="34">
        <f t="shared" si="7"/>
        <v>50</v>
      </c>
      <c r="D36" s="34">
        <f t="shared" si="8"/>
        <v>20</v>
      </c>
      <c r="E36" s="35">
        <f t="shared" si="9"/>
        <v>168</v>
      </c>
      <c r="F36" s="33">
        <f t="shared" si="10"/>
        <v>200</v>
      </c>
      <c r="G36" s="34">
        <f t="shared" si="11"/>
        <v>50</v>
      </c>
      <c r="H36" s="34">
        <f t="shared" si="12"/>
        <v>20</v>
      </c>
      <c r="I36" s="35">
        <f t="shared" si="3"/>
        <v>169</v>
      </c>
      <c r="J36" s="34">
        <f t="shared" si="13"/>
        <v>200</v>
      </c>
      <c r="K36" s="34">
        <f t="shared" si="14"/>
        <v>50</v>
      </c>
      <c r="L36" s="34">
        <f t="shared" si="15"/>
        <v>20</v>
      </c>
      <c r="M36" s="35">
        <f t="shared" si="4"/>
        <v>174</v>
      </c>
      <c r="N36" s="34">
        <f t="shared" si="16"/>
        <v>200</v>
      </c>
      <c r="O36" s="34">
        <f t="shared" si="17"/>
        <v>50</v>
      </c>
      <c r="P36" s="34">
        <f t="shared" si="18"/>
        <v>20</v>
      </c>
      <c r="Q36" s="35">
        <f t="shared" si="5"/>
        <v>175</v>
      </c>
      <c r="S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M36" s="36"/>
    </row>
    <row r="37" spans="1:39" x14ac:dyDescent="0.25">
      <c r="A37" t="s">
        <v>56</v>
      </c>
      <c r="B37" s="27">
        <f t="shared" si="6"/>
        <v>200</v>
      </c>
      <c r="C37" s="28">
        <f t="shared" si="7"/>
        <v>50</v>
      </c>
      <c r="D37" s="28">
        <f t="shared" si="8"/>
        <v>20</v>
      </c>
      <c r="E37" s="29">
        <f t="shared" si="9"/>
        <v>176</v>
      </c>
      <c r="F37" s="27">
        <f t="shared" si="10"/>
        <v>200</v>
      </c>
      <c r="G37" s="28">
        <f t="shared" si="11"/>
        <v>50</v>
      </c>
      <c r="H37" s="28">
        <f t="shared" si="12"/>
        <v>20</v>
      </c>
      <c r="I37" s="29">
        <f t="shared" si="3"/>
        <v>177</v>
      </c>
      <c r="J37" s="28">
        <f t="shared" si="13"/>
        <v>200</v>
      </c>
      <c r="K37" s="28">
        <f t="shared" si="14"/>
        <v>50</v>
      </c>
      <c r="L37" s="28">
        <f t="shared" si="15"/>
        <v>20</v>
      </c>
      <c r="M37" s="29">
        <f t="shared" si="4"/>
        <v>182</v>
      </c>
      <c r="N37" s="28">
        <f t="shared" si="16"/>
        <v>200</v>
      </c>
      <c r="O37" s="28">
        <f t="shared" si="17"/>
        <v>50</v>
      </c>
      <c r="P37" s="28">
        <f t="shared" si="18"/>
        <v>20</v>
      </c>
      <c r="Q37" s="29">
        <f t="shared" si="5"/>
        <v>183</v>
      </c>
    </row>
    <row r="38" spans="1:39" x14ac:dyDescent="0.25">
      <c r="A38" t="s">
        <v>57</v>
      </c>
      <c r="B38" s="27">
        <f t="shared" si="6"/>
        <v>200</v>
      </c>
      <c r="C38" s="28">
        <f t="shared" si="7"/>
        <v>50</v>
      </c>
      <c r="D38" s="28">
        <f t="shared" si="8"/>
        <v>20</v>
      </c>
      <c r="E38" s="29">
        <f t="shared" si="9"/>
        <v>184</v>
      </c>
      <c r="F38" s="27">
        <f t="shared" si="10"/>
        <v>200</v>
      </c>
      <c r="G38" s="28">
        <f t="shared" si="11"/>
        <v>50</v>
      </c>
      <c r="H38" s="28">
        <f t="shared" si="12"/>
        <v>20</v>
      </c>
      <c r="I38" s="29">
        <f t="shared" si="3"/>
        <v>185</v>
      </c>
      <c r="J38" s="28">
        <f t="shared" si="13"/>
        <v>200</v>
      </c>
      <c r="K38" s="28">
        <f t="shared" si="14"/>
        <v>50</v>
      </c>
      <c r="L38" s="28">
        <f t="shared" si="15"/>
        <v>20</v>
      </c>
      <c r="M38" s="29">
        <f t="shared" si="4"/>
        <v>190</v>
      </c>
      <c r="N38" s="28">
        <f t="shared" si="16"/>
        <v>200</v>
      </c>
      <c r="O38" s="28">
        <f t="shared" si="17"/>
        <v>50</v>
      </c>
      <c r="P38" s="28">
        <f t="shared" si="18"/>
        <v>20</v>
      </c>
      <c r="Q38" s="29">
        <f t="shared" si="5"/>
        <v>191</v>
      </c>
    </row>
    <row r="39" spans="1:39" x14ac:dyDescent="0.25">
      <c r="A39" t="s">
        <v>58</v>
      </c>
      <c r="B39" s="27">
        <f t="shared" si="6"/>
        <v>200</v>
      </c>
      <c r="C39" s="28">
        <f t="shared" si="7"/>
        <v>50</v>
      </c>
      <c r="D39" s="28">
        <f t="shared" si="8"/>
        <v>20</v>
      </c>
      <c r="E39" s="29">
        <f t="shared" si="9"/>
        <v>192</v>
      </c>
      <c r="F39" s="27">
        <f t="shared" si="10"/>
        <v>200</v>
      </c>
      <c r="G39" s="28">
        <f t="shared" si="11"/>
        <v>50</v>
      </c>
      <c r="H39" s="28">
        <f t="shared" si="12"/>
        <v>20</v>
      </c>
      <c r="I39" s="29">
        <f t="shared" si="3"/>
        <v>193</v>
      </c>
      <c r="J39" s="28">
        <f t="shared" si="13"/>
        <v>200</v>
      </c>
      <c r="K39" s="28">
        <f t="shared" si="14"/>
        <v>50</v>
      </c>
      <c r="L39" s="28">
        <f t="shared" si="15"/>
        <v>20</v>
      </c>
      <c r="M39" s="29">
        <f t="shared" si="4"/>
        <v>198</v>
      </c>
      <c r="N39" s="28">
        <f t="shared" si="16"/>
        <v>200</v>
      </c>
      <c r="O39" s="28">
        <f t="shared" si="17"/>
        <v>50</v>
      </c>
      <c r="P39" s="28">
        <f t="shared" si="18"/>
        <v>20</v>
      </c>
      <c r="Q39" s="29">
        <f t="shared" si="5"/>
        <v>199</v>
      </c>
    </row>
    <row r="40" spans="1:39" x14ac:dyDescent="0.25">
      <c r="A40" t="s">
        <v>59</v>
      </c>
      <c r="B40" s="27">
        <f t="shared" si="6"/>
        <v>200</v>
      </c>
      <c r="C40" s="28">
        <f t="shared" si="7"/>
        <v>50</v>
      </c>
      <c r="D40" s="28">
        <f t="shared" si="8"/>
        <v>20</v>
      </c>
      <c r="E40" s="29">
        <f t="shared" si="9"/>
        <v>200</v>
      </c>
      <c r="F40" s="27">
        <f t="shared" si="10"/>
        <v>200</v>
      </c>
      <c r="G40" s="28">
        <f t="shared" si="11"/>
        <v>50</v>
      </c>
      <c r="H40" s="28">
        <f t="shared" si="12"/>
        <v>20</v>
      </c>
      <c r="I40" s="29">
        <f t="shared" si="3"/>
        <v>201</v>
      </c>
      <c r="J40" s="28">
        <f t="shared" si="13"/>
        <v>200</v>
      </c>
      <c r="K40" s="28">
        <f t="shared" si="14"/>
        <v>50</v>
      </c>
      <c r="L40" s="28">
        <f t="shared" si="15"/>
        <v>20</v>
      </c>
      <c r="M40" s="29">
        <f t="shared" si="4"/>
        <v>206</v>
      </c>
      <c r="N40" s="28">
        <f t="shared" si="16"/>
        <v>200</v>
      </c>
      <c r="O40" s="28">
        <f t="shared" si="17"/>
        <v>50</v>
      </c>
      <c r="P40" s="28">
        <f t="shared" si="18"/>
        <v>20</v>
      </c>
      <c r="Q40" s="29">
        <f t="shared" si="5"/>
        <v>207</v>
      </c>
    </row>
    <row r="41" spans="1:39" x14ac:dyDescent="0.25">
      <c r="A41" t="s">
        <v>60</v>
      </c>
      <c r="B41" s="27">
        <f t="shared" si="6"/>
        <v>200</v>
      </c>
      <c r="C41" s="28">
        <f t="shared" si="7"/>
        <v>50</v>
      </c>
      <c r="D41" s="28">
        <f t="shared" si="8"/>
        <v>20</v>
      </c>
      <c r="E41" s="29">
        <f t="shared" si="9"/>
        <v>208</v>
      </c>
      <c r="F41" s="27">
        <f t="shared" si="10"/>
        <v>200</v>
      </c>
      <c r="G41" s="28">
        <f t="shared" si="11"/>
        <v>50</v>
      </c>
      <c r="H41" s="28">
        <f t="shared" si="12"/>
        <v>20</v>
      </c>
      <c r="I41" s="29">
        <f t="shared" si="3"/>
        <v>209</v>
      </c>
      <c r="J41" s="28">
        <f t="shared" si="13"/>
        <v>200</v>
      </c>
      <c r="K41" s="28">
        <f t="shared" si="14"/>
        <v>50</v>
      </c>
      <c r="L41" s="28">
        <f t="shared" si="15"/>
        <v>20</v>
      </c>
      <c r="M41" s="29">
        <f t="shared" si="4"/>
        <v>214</v>
      </c>
      <c r="N41" s="28">
        <f t="shared" si="16"/>
        <v>200</v>
      </c>
      <c r="O41" s="28">
        <f t="shared" si="17"/>
        <v>50</v>
      </c>
      <c r="P41" s="28">
        <f t="shared" si="18"/>
        <v>20</v>
      </c>
      <c r="Q41" s="29">
        <f t="shared" si="5"/>
        <v>215</v>
      </c>
    </row>
    <row r="42" spans="1:39" x14ac:dyDescent="0.25">
      <c r="A42" t="s">
        <v>61</v>
      </c>
      <c r="B42" s="27">
        <f t="shared" si="6"/>
        <v>200</v>
      </c>
      <c r="C42" s="28">
        <f t="shared" si="7"/>
        <v>50</v>
      </c>
      <c r="D42" s="28">
        <f t="shared" si="8"/>
        <v>20</v>
      </c>
      <c r="E42" s="29">
        <f t="shared" si="9"/>
        <v>216</v>
      </c>
      <c r="F42" s="27">
        <f t="shared" si="10"/>
        <v>200</v>
      </c>
      <c r="G42" s="28">
        <f t="shared" si="11"/>
        <v>50</v>
      </c>
      <c r="H42" s="28">
        <f t="shared" si="12"/>
        <v>20</v>
      </c>
      <c r="I42" s="29">
        <f t="shared" si="3"/>
        <v>217</v>
      </c>
      <c r="J42" s="28">
        <f t="shared" si="13"/>
        <v>200</v>
      </c>
      <c r="K42" s="28">
        <f t="shared" si="14"/>
        <v>50</v>
      </c>
      <c r="L42" s="28">
        <f t="shared" si="15"/>
        <v>20</v>
      </c>
      <c r="M42" s="29">
        <f t="shared" si="4"/>
        <v>222</v>
      </c>
      <c r="N42" s="28">
        <f t="shared" si="16"/>
        <v>200</v>
      </c>
      <c r="O42" s="28">
        <f t="shared" si="17"/>
        <v>50</v>
      </c>
      <c r="P42" s="28">
        <f t="shared" si="18"/>
        <v>20</v>
      </c>
      <c r="Q42" s="29">
        <f t="shared" si="5"/>
        <v>223</v>
      </c>
    </row>
    <row r="43" spans="1:39" x14ac:dyDescent="0.25">
      <c r="A43" t="s">
        <v>62</v>
      </c>
      <c r="B43" s="27">
        <f t="shared" si="6"/>
        <v>200</v>
      </c>
      <c r="C43" s="28">
        <f t="shared" si="7"/>
        <v>50</v>
      </c>
      <c r="D43" s="28">
        <f t="shared" si="8"/>
        <v>20</v>
      </c>
      <c r="E43" s="29">
        <f t="shared" si="9"/>
        <v>224</v>
      </c>
      <c r="F43" s="27">
        <f t="shared" si="10"/>
        <v>200</v>
      </c>
      <c r="G43" s="28">
        <f t="shared" si="11"/>
        <v>50</v>
      </c>
      <c r="H43" s="28">
        <f t="shared" si="12"/>
        <v>20</v>
      </c>
      <c r="I43" s="29">
        <f t="shared" si="3"/>
        <v>225</v>
      </c>
      <c r="J43" s="28">
        <f t="shared" si="13"/>
        <v>200</v>
      </c>
      <c r="K43" s="28">
        <f t="shared" si="14"/>
        <v>50</v>
      </c>
      <c r="L43" s="28">
        <f t="shared" si="15"/>
        <v>20</v>
      </c>
      <c r="M43" s="29">
        <f t="shared" si="4"/>
        <v>230</v>
      </c>
      <c r="N43" s="28">
        <f t="shared" si="16"/>
        <v>200</v>
      </c>
      <c r="O43" s="28">
        <f t="shared" si="17"/>
        <v>50</v>
      </c>
      <c r="P43" s="28">
        <f t="shared" si="18"/>
        <v>20</v>
      </c>
      <c r="Q43" s="29">
        <f t="shared" si="5"/>
        <v>231</v>
      </c>
    </row>
    <row r="44" spans="1:39" x14ac:dyDescent="0.25">
      <c r="A44" t="s">
        <v>63</v>
      </c>
      <c r="B44" s="27">
        <f t="shared" si="6"/>
        <v>200</v>
      </c>
      <c r="C44" s="28">
        <f t="shared" si="7"/>
        <v>50</v>
      </c>
      <c r="D44" s="28">
        <f t="shared" si="8"/>
        <v>20</v>
      </c>
      <c r="E44" s="29">
        <f t="shared" si="9"/>
        <v>232</v>
      </c>
      <c r="F44" s="27">
        <f t="shared" si="10"/>
        <v>200</v>
      </c>
      <c r="G44" s="28">
        <f t="shared" si="11"/>
        <v>50</v>
      </c>
      <c r="H44" s="28">
        <f t="shared" si="12"/>
        <v>20</v>
      </c>
      <c r="I44" s="29">
        <f t="shared" si="3"/>
        <v>233</v>
      </c>
      <c r="J44" s="28">
        <f t="shared" si="13"/>
        <v>200</v>
      </c>
      <c r="K44" s="28">
        <f t="shared" si="14"/>
        <v>50</v>
      </c>
      <c r="L44" s="28">
        <f t="shared" si="15"/>
        <v>20</v>
      </c>
      <c r="M44" s="29">
        <f t="shared" si="4"/>
        <v>238</v>
      </c>
      <c r="N44" s="28">
        <f t="shared" si="16"/>
        <v>200</v>
      </c>
      <c r="O44" s="28">
        <f t="shared" si="17"/>
        <v>50</v>
      </c>
      <c r="P44" s="28">
        <f t="shared" si="18"/>
        <v>20</v>
      </c>
      <c r="Q44" s="29">
        <f t="shared" si="5"/>
        <v>239</v>
      </c>
    </row>
    <row r="45" spans="1:39" x14ac:dyDescent="0.25">
      <c r="A45" t="s">
        <v>64</v>
      </c>
      <c r="B45" s="27">
        <f t="shared" si="6"/>
        <v>200</v>
      </c>
      <c r="C45" s="28">
        <f t="shared" si="7"/>
        <v>50</v>
      </c>
      <c r="D45" s="28">
        <f t="shared" si="8"/>
        <v>20</v>
      </c>
      <c r="E45" s="29">
        <f t="shared" si="9"/>
        <v>240</v>
      </c>
      <c r="F45" s="27">
        <f t="shared" si="10"/>
        <v>200</v>
      </c>
      <c r="G45" s="28">
        <f t="shared" si="11"/>
        <v>50</v>
      </c>
      <c r="H45" s="28">
        <f t="shared" si="12"/>
        <v>20</v>
      </c>
      <c r="I45" s="29">
        <f t="shared" si="3"/>
        <v>241</v>
      </c>
      <c r="J45" s="28">
        <f t="shared" si="13"/>
        <v>200</v>
      </c>
      <c r="K45" s="28">
        <f t="shared" si="14"/>
        <v>50</v>
      </c>
      <c r="L45" s="28">
        <f t="shared" si="15"/>
        <v>20</v>
      </c>
      <c r="M45" s="29">
        <f t="shared" si="4"/>
        <v>246</v>
      </c>
      <c r="N45" s="28">
        <f t="shared" si="16"/>
        <v>200</v>
      </c>
      <c r="O45" s="28">
        <f t="shared" si="17"/>
        <v>50</v>
      </c>
      <c r="P45" s="28">
        <f t="shared" si="18"/>
        <v>20</v>
      </c>
      <c r="Q45" s="29">
        <f t="shared" si="5"/>
        <v>247</v>
      </c>
    </row>
    <row r="46" spans="1:39" x14ac:dyDescent="0.25">
      <c r="A46" t="s">
        <v>65</v>
      </c>
      <c r="B46" s="27">
        <f t="shared" si="6"/>
        <v>200</v>
      </c>
      <c r="C46" s="28">
        <f t="shared" si="7"/>
        <v>50</v>
      </c>
      <c r="D46" s="28">
        <f t="shared" si="8"/>
        <v>20</v>
      </c>
      <c r="E46" s="29">
        <f t="shared" si="9"/>
        <v>248</v>
      </c>
      <c r="F46" s="27">
        <f t="shared" si="10"/>
        <v>200</v>
      </c>
      <c r="G46" s="28">
        <f t="shared" si="11"/>
        <v>50</v>
      </c>
      <c r="H46" s="28">
        <f t="shared" si="12"/>
        <v>20</v>
      </c>
      <c r="I46" s="29">
        <f t="shared" si="3"/>
        <v>249</v>
      </c>
      <c r="J46" s="28">
        <f t="shared" si="13"/>
        <v>200</v>
      </c>
      <c r="K46" s="28">
        <f t="shared" si="14"/>
        <v>50</v>
      </c>
      <c r="L46" s="28">
        <f t="shared" si="15"/>
        <v>20</v>
      </c>
      <c r="M46" s="29">
        <f t="shared" si="4"/>
        <v>254</v>
      </c>
      <c r="N46" s="28">
        <f t="shared" si="16"/>
        <v>200</v>
      </c>
      <c r="O46" s="28">
        <f t="shared" si="17"/>
        <v>50</v>
      </c>
      <c r="P46" s="28">
        <f t="shared" si="18"/>
        <v>20</v>
      </c>
      <c r="Q46" s="29">
        <f t="shared" si="5"/>
        <v>255</v>
      </c>
    </row>
    <row r="47" spans="1:39" hidden="1" x14ac:dyDescent="0.25">
      <c r="A47" t="s">
        <v>66</v>
      </c>
      <c r="B47" s="27">
        <f t="shared" si="6"/>
        <v>200</v>
      </c>
      <c r="C47" s="28">
        <f t="shared" si="7"/>
        <v>50</v>
      </c>
      <c r="D47" s="28">
        <f t="shared" si="8"/>
        <v>20</v>
      </c>
      <c r="E47" s="29">
        <f t="shared" si="9"/>
        <v>256</v>
      </c>
      <c r="F47" s="27">
        <f t="shared" si="10"/>
        <v>200</v>
      </c>
      <c r="G47" s="28">
        <f t="shared" si="11"/>
        <v>50</v>
      </c>
      <c r="H47" s="28">
        <f t="shared" si="12"/>
        <v>20</v>
      </c>
      <c r="I47" s="29">
        <f t="shared" si="3"/>
        <v>257</v>
      </c>
      <c r="J47" s="28">
        <f t="shared" si="13"/>
        <v>200</v>
      </c>
      <c r="K47" s="28">
        <f t="shared" si="14"/>
        <v>50</v>
      </c>
      <c r="L47" s="28">
        <f t="shared" si="15"/>
        <v>20</v>
      </c>
      <c r="M47" s="29">
        <f t="shared" si="4"/>
        <v>262</v>
      </c>
      <c r="N47" s="28">
        <f t="shared" si="16"/>
        <v>200</v>
      </c>
      <c r="O47" s="28">
        <f t="shared" si="17"/>
        <v>50</v>
      </c>
      <c r="P47" s="28">
        <f t="shared" si="18"/>
        <v>20</v>
      </c>
      <c r="Q47" s="29">
        <f t="shared" si="5"/>
        <v>263</v>
      </c>
    </row>
    <row r="48" spans="1:39" hidden="1" x14ac:dyDescent="0.25">
      <c r="A48" t="s">
        <v>67</v>
      </c>
      <c r="B48" s="27">
        <f t="shared" si="6"/>
        <v>200</v>
      </c>
      <c r="C48" s="28">
        <f t="shared" si="7"/>
        <v>50</v>
      </c>
      <c r="D48" s="28">
        <f t="shared" si="8"/>
        <v>20</v>
      </c>
      <c r="E48" s="29">
        <f t="shared" si="9"/>
        <v>264</v>
      </c>
      <c r="F48" s="27">
        <f t="shared" si="10"/>
        <v>200</v>
      </c>
      <c r="G48" s="28">
        <f t="shared" si="11"/>
        <v>50</v>
      </c>
      <c r="H48" s="28">
        <f t="shared" si="12"/>
        <v>20</v>
      </c>
      <c r="I48" s="29">
        <f t="shared" si="3"/>
        <v>265</v>
      </c>
      <c r="J48" s="28">
        <f t="shared" si="13"/>
        <v>200</v>
      </c>
      <c r="K48" s="28">
        <f t="shared" si="14"/>
        <v>50</v>
      </c>
      <c r="L48" s="28">
        <f t="shared" si="15"/>
        <v>20</v>
      </c>
      <c r="M48" s="29">
        <f t="shared" si="4"/>
        <v>270</v>
      </c>
      <c r="N48" s="28">
        <f t="shared" si="16"/>
        <v>200</v>
      </c>
      <c r="O48" s="28">
        <f t="shared" si="17"/>
        <v>50</v>
      </c>
      <c r="P48" s="28">
        <f t="shared" si="18"/>
        <v>20</v>
      </c>
      <c r="Q48" s="29">
        <f t="shared" si="5"/>
        <v>271</v>
      </c>
    </row>
    <row r="49" spans="1:17" hidden="1" x14ac:dyDescent="0.25">
      <c r="A49" t="s">
        <v>68</v>
      </c>
      <c r="B49" s="27">
        <f t="shared" si="6"/>
        <v>200</v>
      </c>
      <c r="C49" s="28">
        <f t="shared" si="7"/>
        <v>50</v>
      </c>
      <c r="D49" s="28">
        <f t="shared" si="8"/>
        <v>20</v>
      </c>
      <c r="E49" s="29">
        <f t="shared" si="9"/>
        <v>272</v>
      </c>
      <c r="F49" s="27">
        <f t="shared" si="10"/>
        <v>200</v>
      </c>
      <c r="G49" s="28">
        <f t="shared" si="11"/>
        <v>50</v>
      </c>
      <c r="H49" s="28">
        <f t="shared" si="12"/>
        <v>20</v>
      </c>
      <c r="I49" s="29">
        <f t="shared" si="3"/>
        <v>273</v>
      </c>
      <c r="J49" s="28">
        <f t="shared" si="13"/>
        <v>200</v>
      </c>
      <c r="K49" s="28">
        <f t="shared" si="14"/>
        <v>50</v>
      </c>
      <c r="L49" s="28">
        <f t="shared" si="15"/>
        <v>20</v>
      </c>
      <c r="M49" s="29">
        <f t="shared" si="4"/>
        <v>278</v>
      </c>
      <c r="N49" s="28">
        <f t="shared" si="16"/>
        <v>200</v>
      </c>
      <c r="O49" s="28">
        <f t="shared" si="17"/>
        <v>50</v>
      </c>
      <c r="P49" s="28">
        <f t="shared" si="18"/>
        <v>20</v>
      </c>
      <c r="Q49" s="29">
        <f t="shared" si="5"/>
        <v>279</v>
      </c>
    </row>
    <row r="50" spans="1:17" hidden="1" x14ac:dyDescent="0.25">
      <c r="A50" t="s">
        <v>69</v>
      </c>
      <c r="B50" s="27">
        <f t="shared" si="6"/>
        <v>200</v>
      </c>
      <c r="C50" s="28">
        <f t="shared" si="7"/>
        <v>50</v>
      </c>
      <c r="D50" s="28">
        <f t="shared" si="8"/>
        <v>20</v>
      </c>
      <c r="E50" s="29">
        <f t="shared" si="9"/>
        <v>280</v>
      </c>
      <c r="F50" s="27">
        <f t="shared" si="10"/>
        <v>200</v>
      </c>
      <c r="G50" s="28">
        <f t="shared" si="11"/>
        <v>50</v>
      </c>
      <c r="H50" s="28">
        <f t="shared" si="12"/>
        <v>20</v>
      </c>
      <c r="I50" s="29">
        <f t="shared" si="3"/>
        <v>281</v>
      </c>
      <c r="J50" s="28">
        <f t="shared" si="13"/>
        <v>200</v>
      </c>
      <c r="K50" s="28">
        <f t="shared" si="14"/>
        <v>50</v>
      </c>
      <c r="L50" s="28">
        <f t="shared" si="15"/>
        <v>20</v>
      </c>
      <c r="M50" s="29">
        <f t="shared" si="4"/>
        <v>286</v>
      </c>
      <c r="N50" s="28">
        <f t="shared" si="16"/>
        <v>200</v>
      </c>
      <c r="O50" s="28">
        <f t="shared" si="17"/>
        <v>50</v>
      </c>
      <c r="P50" s="28">
        <f t="shared" si="18"/>
        <v>20</v>
      </c>
      <c r="Q50" s="29">
        <f t="shared" si="5"/>
        <v>287</v>
      </c>
    </row>
    <row r="51" spans="1:17" hidden="1" x14ac:dyDescent="0.25">
      <c r="A51" t="s">
        <v>70</v>
      </c>
      <c r="B51" s="27">
        <f t="shared" si="6"/>
        <v>200</v>
      </c>
      <c r="C51" s="28">
        <f t="shared" si="7"/>
        <v>50</v>
      </c>
      <c r="D51" s="28">
        <f t="shared" si="8"/>
        <v>20</v>
      </c>
      <c r="E51" s="29">
        <f t="shared" si="9"/>
        <v>288</v>
      </c>
      <c r="F51" s="27">
        <f t="shared" si="10"/>
        <v>200</v>
      </c>
      <c r="G51" s="28">
        <f t="shared" si="11"/>
        <v>50</v>
      </c>
      <c r="H51" s="28">
        <f t="shared" si="12"/>
        <v>20</v>
      </c>
      <c r="I51" s="29">
        <f t="shared" si="3"/>
        <v>289</v>
      </c>
      <c r="J51" s="28">
        <f t="shared" si="13"/>
        <v>200</v>
      </c>
      <c r="K51" s="28">
        <f t="shared" si="14"/>
        <v>50</v>
      </c>
      <c r="L51" s="28">
        <f t="shared" si="15"/>
        <v>20</v>
      </c>
      <c r="M51" s="29">
        <f t="shared" si="4"/>
        <v>294</v>
      </c>
      <c r="N51" s="28">
        <f t="shared" si="16"/>
        <v>200</v>
      </c>
      <c r="O51" s="28">
        <f t="shared" si="17"/>
        <v>50</v>
      </c>
      <c r="P51" s="28">
        <f t="shared" si="18"/>
        <v>20</v>
      </c>
      <c r="Q51" s="29">
        <f t="shared" si="5"/>
        <v>295</v>
      </c>
    </row>
    <row r="52" spans="1:17" hidden="1" x14ac:dyDescent="0.25">
      <c r="A52" t="s">
        <v>71</v>
      </c>
      <c r="B52" s="27">
        <f t="shared" si="6"/>
        <v>200</v>
      </c>
      <c r="C52" s="28">
        <f t="shared" si="7"/>
        <v>50</v>
      </c>
      <c r="D52" s="28">
        <f t="shared" si="8"/>
        <v>20</v>
      </c>
      <c r="E52" s="29">
        <f t="shared" si="9"/>
        <v>296</v>
      </c>
      <c r="F52" s="27">
        <f t="shared" si="10"/>
        <v>200</v>
      </c>
      <c r="G52" s="28">
        <f t="shared" si="11"/>
        <v>50</v>
      </c>
      <c r="H52" s="28">
        <f t="shared" si="12"/>
        <v>20</v>
      </c>
      <c r="I52" s="29">
        <f t="shared" si="3"/>
        <v>297</v>
      </c>
      <c r="J52" s="28">
        <f t="shared" si="13"/>
        <v>200</v>
      </c>
      <c r="K52" s="28">
        <f t="shared" si="14"/>
        <v>50</v>
      </c>
      <c r="L52" s="28">
        <f t="shared" si="15"/>
        <v>20</v>
      </c>
      <c r="M52" s="29">
        <f t="shared" si="4"/>
        <v>302</v>
      </c>
      <c r="N52" s="28">
        <f t="shared" si="16"/>
        <v>200</v>
      </c>
      <c r="O52" s="28">
        <f t="shared" si="17"/>
        <v>50</v>
      </c>
      <c r="P52" s="28">
        <f t="shared" si="18"/>
        <v>20</v>
      </c>
      <c r="Q52" s="29">
        <f t="shared" si="5"/>
        <v>303</v>
      </c>
    </row>
    <row r="53" spans="1:17" hidden="1" x14ac:dyDescent="0.25">
      <c r="A53" t="s">
        <v>72</v>
      </c>
      <c r="B53" s="27">
        <f t="shared" si="6"/>
        <v>200</v>
      </c>
      <c r="C53" s="28">
        <f t="shared" si="7"/>
        <v>50</v>
      </c>
      <c r="D53" s="28">
        <f t="shared" si="8"/>
        <v>20</v>
      </c>
      <c r="E53" s="29">
        <f t="shared" si="9"/>
        <v>304</v>
      </c>
      <c r="F53" s="27">
        <f t="shared" si="10"/>
        <v>200</v>
      </c>
      <c r="G53" s="28">
        <f t="shared" si="11"/>
        <v>50</v>
      </c>
      <c r="H53" s="28">
        <f t="shared" si="12"/>
        <v>20</v>
      </c>
      <c r="I53" s="29">
        <f t="shared" si="3"/>
        <v>305</v>
      </c>
      <c r="J53" s="28">
        <f t="shared" si="13"/>
        <v>200</v>
      </c>
      <c r="K53" s="28">
        <f t="shared" si="14"/>
        <v>50</v>
      </c>
      <c r="L53" s="28">
        <f t="shared" si="15"/>
        <v>20</v>
      </c>
      <c r="M53" s="29">
        <f t="shared" si="4"/>
        <v>310</v>
      </c>
      <c r="N53" s="28">
        <f t="shared" si="16"/>
        <v>200</v>
      </c>
      <c r="O53" s="28">
        <f t="shared" si="17"/>
        <v>50</v>
      </c>
      <c r="P53" s="28">
        <f t="shared" si="18"/>
        <v>20</v>
      </c>
      <c r="Q53" s="29">
        <f t="shared" si="5"/>
        <v>311</v>
      </c>
    </row>
    <row r="54" spans="1:17" hidden="1" x14ac:dyDescent="0.25">
      <c r="A54" t="s">
        <v>73</v>
      </c>
      <c r="B54" s="27">
        <f t="shared" si="6"/>
        <v>200</v>
      </c>
      <c r="C54" s="28">
        <f t="shared" si="7"/>
        <v>50</v>
      </c>
      <c r="D54" s="28">
        <f t="shared" si="8"/>
        <v>20</v>
      </c>
      <c r="E54" s="29">
        <f t="shared" si="9"/>
        <v>312</v>
      </c>
      <c r="F54" s="27">
        <f t="shared" si="10"/>
        <v>200</v>
      </c>
      <c r="G54" s="28">
        <f t="shared" si="11"/>
        <v>50</v>
      </c>
      <c r="H54" s="28">
        <f t="shared" si="12"/>
        <v>20</v>
      </c>
      <c r="I54" s="29">
        <f t="shared" si="3"/>
        <v>313</v>
      </c>
      <c r="J54" s="28">
        <f t="shared" si="13"/>
        <v>200</v>
      </c>
      <c r="K54" s="28">
        <f t="shared" si="14"/>
        <v>50</v>
      </c>
      <c r="L54" s="28">
        <f t="shared" si="15"/>
        <v>20</v>
      </c>
      <c r="M54" s="29">
        <f t="shared" si="4"/>
        <v>318</v>
      </c>
      <c r="N54" s="28">
        <f t="shared" si="16"/>
        <v>200</v>
      </c>
      <c r="O54" s="28">
        <f t="shared" si="17"/>
        <v>50</v>
      </c>
      <c r="P54" s="28">
        <f t="shared" si="18"/>
        <v>20</v>
      </c>
      <c r="Q54" s="29">
        <f t="shared" si="5"/>
        <v>319</v>
      </c>
    </row>
    <row r="55" spans="1:17" hidden="1" x14ac:dyDescent="0.25">
      <c r="A55" t="s">
        <v>74</v>
      </c>
      <c r="B55" s="27">
        <f t="shared" si="6"/>
        <v>200</v>
      </c>
      <c r="C55" s="28">
        <f t="shared" si="7"/>
        <v>50</v>
      </c>
      <c r="D55" s="28">
        <f t="shared" si="8"/>
        <v>20</v>
      </c>
      <c r="E55" s="29">
        <f t="shared" si="9"/>
        <v>320</v>
      </c>
      <c r="F55" s="27">
        <f t="shared" si="10"/>
        <v>200</v>
      </c>
      <c r="G55" s="28">
        <f t="shared" si="11"/>
        <v>50</v>
      </c>
      <c r="H55" s="28">
        <f t="shared" si="12"/>
        <v>20</v>
      </c>
      <c r="I55" s="29">
        <f t="shared" si="3"/>
        <v>321</v>
      </c>
      <c r="J55" s="28">
        <f t="shared" si="13"/>
        <v>200</v>
      </c>
      <c r="K55" s="28">
        <f t="shared" si="14"/>
        <v>50</v>
      </c>
      <c r="L55" s="28">
        <f t="shared" si="15"/>
        <v>20</v>
      </c>
      <c r="M55" s="29">
        <f t="shared" si="4"/>
        <v>326</v>
      </c>
      <c r="N55" s="28">
        <f t="shared" si="16"/>
        <v>200</v>
      </c>
      <c r="O55" s="28">
        <f t="shared" si="17"/>
        <v>50</v>
      </c>
      <c r="P55" s="28">
        <f t="shared" si="18"/>
        <v>20</v>
      </c>
      <c r="Q55" s="29">
        <f t="shared" si="5"/>
        <v>327</v>
      </c>
    </row>
    <row r="56" spans="1:17" hidden="1" x14ac:dyDescent="0.25">
      <c r="A56" t="s">
        <v>75</v>
      </c>
      <c r="B56" s="27">
        <f t="shared" si="6"/>
        <v>200</v>
      </c>
      <c r="C56" s="28">
        <f t="shared" si="7"/>
        <v>50</v>
      </c>
      <c r="D56" s="28">
        <f t="shared" si="8"/>
        <v>20</v>
      </c>
      <c r="E56" s="29">
        <f t="shared" si="9"/>
        <v>328</v>
      </c>
      <c r="F56" s="27">
        <f t="shared" si="10"/>
        <v>200</v>
      </c>
      <c r="G56" s="28">
        <f t="shared" si="11"/>
        <v>50</v>
      </c>
      <c r="H56" s="28">
        <f t="shared" si="12"/>
        <v>20</v>
      </c>
      <c r="I56" s="29">
        <f t="shared" si="3"/>
        <v>329</v>
      </c>
      <c r="J56" s="28">
        <f t="shared" si="13"/>
        <v>200</v>
      </c>
      <c r="K56" s="28">
        <f t="shared" si="14"/>
        <v>50</v>
      </c>
      <c r="L56" s="28">
        <f t="shared" si="15"/>
        <v>20</v>
      </c>
      <c r="M56" s="29">
        <f t="shared" si="4"/>
        <v>334</v>
      </c>
      <c r="N56" s="28">
        <f t="shared" si="16"/>
        <v>200</v>
      </c>
      <c r="O56" s="28">
        <f t="shared" si="17"/>
        <v>50</v>
      </c>
      <c r="P56" s="28">
        <f t="shared" si="18"/>
        <v>20</v>
      </c>
      <c r="Q56" s="29">
        <f t="shared" si="5"/>
        <v>335</v>
      </c>
    </row>
    <row r="57" spans="1:17" hidden="1" x14ac:dyDescent="0.25">
      <c r="A57" t="s">
        <v>76</v>
      </c>
      <c r="B57" s="27">
        <f t="shared" si="6"/>
        <v>200</v>
      </c>
      <c r="C57" s="28">
        <f t="shared" si="7"/>
        <v>50</v>
      </c>
      <c r="D57" s="28">
        <f t="shared" si="8"/>
        <v>20</v>
      </c>
      <c r="E57" s="29">
        <f t="shared" si="9"/>
        <v>336</v>
      </c>
      <c r="F57" s="27">
        <f t="shared" si="10"/>
        <v>200</v>
      </c>
      <c r="G57" s="28">
        <f t="shared" si="11"/>
        <v>50</v>
      </c>
      <c r="H57" s="28">
        <f t="shared" si="12"/>
        <v>20</v>
      </c>
      <c r="I57" s="29">
        <f t="shared" si="3"/>
        <v>337</v>
      </c>
      <c r="J57" s="28">
        <f t="shared" si="13"/>
        <v>200</v>
      </c>
      <c r="K57" s="28">
        <f t="shared" si="14"/>
        <v>50</v>
      </c>
      <c r="L57" s="28">
        <f t="shared" si="15"/>
        <v>20</v>
      </c>
      <c r="M57" s="29">
        <f t="shared" si="4"/>
        <v>342</v>
      </c>
      <c r="N57" s="28">
        <f t="shared" si="16"/>
        <v>200</v>
      </c>
      <c r="O57" s="28">
        <f t="shared" si="17"/>
        <v>50</v>
      </c>
      <c r="P57" s="28">
        <f t="shared" si="18"/>
        <v>20</v>
      </c>
      <c r="Q57" s="29">
        <f t="shared" si="5"/>
        <v>343</v>
      </c>
    </row>
    <row r="58" spans="1:17" hidden="1" x14ac:dyDescent="0.25">
      <c r="A58" t="s">
        <v>77</v>
      </c>
      <c r="B58" s="27">
        <f t="shared" si="6"/>
        <v>200</v>
      </c>
      <c r="C58" s="28">
        <f t="shared" si="7"/>
        <v>50</v>
      </c>
      <c r="D58" s="28">
        <f t="shared" si="8"/>
        <v>20</v>
      </c>
      <c r="E58" s="29">
        <f t="shared" si="9"/>
        <v>344</v>
      </c>
      <c r="F58" s="27">
        <f t="shared" si="10"/>
        <v>200</v>
      </c>
      <c r="G58" s="28">
        <f t="shared" si="11"/>
        <v>50</v>
      </c>
      <c r="H58" s="28">
        <f t="shared" si="12"/>
        <v>20</v>
      </c>
      <c r="I58" s="29">
        <f t="shared" si="3"/>
        <v>345</v>
      </c>
      <c r="J58" s="28">
        <f t="shared" si="13"/>
        <v>200</v>
      </c>
      <c r="K58" s="28">
        <f t="shared" si="14"/>
        <v>50</v>
      </c>
      <c r="L58" s="28">
        <f t="shared" si="15"/>
        <v>20</v>
      </c>
      <c r="M58" s="29">
        <f t="shared" si="4"/>
        <v>350</v>
      </c>
      <c r="N58" s="28">
        <f t="shared" si="16"/>
        <v>200</v>
      </c>
      <c r="O58" s="28">
        <f t="shared" si="17"/>
        <v>50</v>
      </c>
      <c r="P58" s="28">
        <f t="shared" si="18"/>
        <v>20</v>
      </c>
      <c r="Q58" s="29">
        <f t="shared" si="5"/>
        <v>351</v>
      </c>
    </row>
    <row r="59" spans="1:17" hidden="1" x14ac:dyDescent="0.25">
      <c r="A59" t="s">
        <v>78</v>
      </c>
      <c r="B59" s="27">
        <f t="shared" si="6"/>
        <v>200</v>
      </c>
      <c r="C59" s="28">
        <f t="shared" si="7"/>
        <v>50</v>
      </c>
      <c r="D59" s="28">
        <f t="shared" si="8"/>
        <v>20</v>
      </c>
      <c r="E59" s="29">
        <f t="shared" si="9"/>
        <v>352</v>
      </c>
      <c r="F59" s="27">
        <f t="shared" si="10"/>
        <v>200</v>
      </c>
      <c r="G59" s="28">
        <f t="shared" si="11"/>
        <v>50</v>
      </c>
      <c r="H59" s="28">
        <f t="shared" si="12"/>
        <v>20</v>
      </c>
      <c r="I59" s="29">
        <f t="shared" si="3"/>
        <v>353</v>
      </c>
      <c r="J59" s="28">
        <f t="shared" si="13"/>
        <v>200</v>
      </c>
      <c r="K59" s="28">
        <f t="shared" si="14"/>
        <v>50</v>
      </c>
      <c r="L59" s="28">
        <f t="shared" si="15"/>
        <v>20</v>
      </c>
      <c r="M59" s="29">
        <f t="shared" si="4"/>
        <v>358</v>
      </c>
      <c r="N59" s="28">
        <f t="shared" si="16"/>
        <v>200</v>
      </c>
      <c r="O59" s="28">
        <f t="shared" si="17"/>
        <v>50</v>
      </c>
      <c r="P59" s="28">
        <f t="shared" si="18"/>
        <v>20</v>
      </c>
      <c r="Q59" s="29">
        <f t="shared" si="5"/>
        <v>359</v>
      </c>
    </row>
    <row r="60" spans="1:17" hidden="1" x14ac:dyDescent="0.25">
      <c r="A60" t="s">
        <v>79</v>
      </c>
      <c r="B60" s="27">
        <f t="shared" si="6"/>
        <v>200</v>
      </c>
      <c r="C60" s="28">
        <f t="shared" si="7"/>
        <v>50</v>
      </c>
      <c r="D60" s="28">
        <f t="shared" si="8"/>
        <v>20</v>
      </c>
      <c r="E60" s="29">
        <f t="shared" si="9"/>
        <v>360</v>
      </c>
      <c r="F60" s="27">
        <f t="shared" si="10"/>
        <v>200</v>
      </c>
      <c r="G60" s="28">
        <f t="shared" si="11"/>
        <v>50</v>
      </c>
      <c r="H60" s="28">
        <f t="shared" si="12"/>
        <v>20</v>
      </c>
      <c r="I60" s="29">
        <f t="shared" si="3"/>
        <v>361</v>
      </c>
      <c r="J60" s="28">
        <f t="shared" si="13"/>
        <v>200</v>
      </c>
      <c r="K60" s="28">
        <f t="shared" si="14"/>
        <v>50</v>
      </c>
      <c r="L60" s="28">
        <f t="shared" si="15"/>
        <v>20</v>
      </c>
      <c r="M60" s="29">
        <f t="shared" si="4"/>
        <v>366</v>
      </c>
      <c r="N60" s="28">
        <f t="shared" si="16"/>
        <v>200</v>
      </c>
      <c r="O60" s="28">
        <f t="shared" si="17"/>
        <v>50</v>
      </c>
      <c r="P60" s="28">
        <f t="shared" si="18"/>
        <v>20</v>
      </c>
      <c r="Q60" s="29">
        <f t="shared" si="5"/>
        <v>367</v>
      </c>
    </row>
    <row r="61" spans="1:17" hidden="1" x14ac:dyDescent="0.25">
      <c r="A61" t="s">
        <v>80</v>
      </c>
      <c r="B61" s="27">
        <f t="shared" si="6"/>
        <v>200</v>
      </c>
      <c r="C61" s="28">
        <f t="shared" si="7"/>
        <v>50</v>
      </c>
      <c r="D61" s="28">
        <f t="shared" si="8"/>
        <v>20</v>
      </c>
      <c r="E61" s="29">
        <f t="shared" si="9"/>
        <v>368</v>
      </c>
      <c r="F61" s="27">
        <f t="shared" si="10"/>
        <v>200</v>
      </c>
      <c r="G61" s="28">
        <f t="shared" si="11"/>
        <v>50</v>
      </c>
      <c r="H61" s="28">
        <f t="shared" si="12"/>
        <v>20</v>
      </c>
      <c r="I61" s="29">
        <f t="shared" si="3"/>
        <v>369</v>
      </c>
      <c r="J61" s="28">
        <f t="shared" si="13"/>
        <v>200</v>
      </c>
      <c r="K61" s="28">
        <f t="shared" si="14"/>
        <v>50</v>
      </c>
      <c r="L61" s="28">
        <f t="shared" si="15"/>
        <v>20</v>
      </c>
      <c r="M61" s="29">
        <f t="shared" si="4"/>
        <v>374</v>
      </c>
      <c r="N61" s="28">
        <f t="shared" si="16"/>
        <v>200</v>
      </c>
      <c r="O61" s="28">
        <f t="shared" si="17"/>
        <v>50</v>
      </c>
      <c r="P61" s="28">
        <f t="shared" si="18"/>
        <v>20</v>
      </c>
      <c r="Q61" s="29">
        <f t="shared" si="5"/>
        <v>375</v>
      </c>
    </row>
    <row r="62" spans="1:17" hidden="1" x14ac:dyDescent="0.25">
      <c r="A62" t="s">
        <v>81</v>
      </c>
      <c r="B62" s="27">
        <f t="shared" si="6"/>
        <v>200</v>
      </c>
      <c r="C62" s="28">
        <f t="shared" si="7"/>
        <v>50</v>
      </c>
      <c r="D62" s="28">
        <f t="shared" si="8"/>
        <v>20</v>
      </c>
      <c r="E62" s="29">
        <f t="shared" si="9"/>
        <v>376</v>
      </c>
      <c r="F62" s="27">
        <f t="shared" si="10"/>
        <v>200</v>
      </c>
      <c r="G62" s="28">
        <f t="shared" si="11"/>
        <v>50</v>
      </c>
      <c r="H62" s="28">
        <f t="shared" si="12"/>
        <v>20</v>
      </c>
      <c r="I62" s="29">
        <f t="shared" si="3"/>
        <v>377</v>
      </c>
      <c r="J62" s="28">
        <f t="shared" si="13"/>
        <v>200</v>
      </c>
      <c r="K62" s="28">
        <f t="shared" si="14"/>
        <v>50</v>
      </c>
      <c r="L62" s="28">
        <f t="shared" si="15"/>
        <v>20</v>
      </c>
      <c r="M62" s="29">
        <f t="shared" si="4"/>
        <v>382</v>
      </c>
      <c r="N62" s="28">
        <f t="shared" si="16"/>
        <v>200</v>
      </c>
      <c r="O62" s="28">
        <f t="shared" si="17"/>
        <v>50</v>
      </c>
      <c r="P62" s="28">
        <f t="shared" si="18"/>
        <v>20</v>
      </c>
      <c r="Q62" s="29">
        <f t="shared" si="5"/>
        <v>383</v>
      </c>
    </row>
    <row r="63" spans="1:17" hidden="1" x14ac:dyDescent="0.25">
      <c r="A63" t="s">
        <v>82</v>
      </c>
      <c r="B63" s="27">
        <f t="shared" si="6"/>
        <v>200</v>
      </c>
      <c r="C63" s="28">
        <f t="shared" si="7"/>
        <v>50</v>
      </c>
      <c r="D63" s="28">
        <f t="shared" si="8"/>
        <v>20</v>
      </c>
      <c r="E63" s="29">
        <f t="shared" si="9"/>
        <v>384</v>
      </c>
      <c r="F63" s="27">
        <f t="shared" si="10"/>
        <v>200</v>
      </c>
      <c r="G63" s="28">
        <f t="shared" si="11"/>
        <v>50</v>
      </c>
      <c r="H63" s="28">
        <f t="shared" si="12"/>
        <v>20</v>
      </c>
      <c r="I63" s="29">
        <f t="shared" si="3"/>
        <v>385</v>
      </c>
      <c r="J63" s="28">
        <f t="shared" si="13"/>
        <v>200</v>
      </c>
      <c r="K63" s="28">
        <f t="shared" si="14"/>
        <v>50</v>
      </c>
      <c r="L63" s="28">
        <f t="shared" si="15"/>
        <v>20</v>
      </c>
      <c r="M63" s="29">
        <f t="shared" si="4"/>
        <v>390</v>
      </c>
      <c r="N63" s="28">
        <f t="shared" si="16"/>
        <v>200</v>
      </c>
      <c r="O63" s="28">
        <f t="shared" si="17"/>
        <v>50</v>
      </c>
      <c r="P63" s="28">
        <f t="shared" si="18"/>
        <v>20</v>
      </c>
      <c r="Q63" s="29">
        <f t="shared" si="5"/>
        <v>391</v>
      </c>
    </row>
    <row r="64" spans="1:17" hidden="1" x14ac:dyDescent="0.25">
      <c r="A64" t="s">
        <v>83</v>
      </c>
      <c r="B64" s="27">
        <f t="shared" si="6"/>
        <v>200</v>
      </c>
      <c r="C64" s="28">
        <f t="shared" si="7"/>
        <v>50</v>
      </c>
      <c r="D64" s="28">
        <f t="shared" si="8"/>
        <v>20</v>
      </c>
      <c r="E64" s="29">
        <f t="shared" si="9"/>
        <v>392</v>
      </c>
      <c r="F64" s="27">
        <f t="shared" si="10"/>
        <v>200</v>
      </c>
      <c r="G64" s="28">
        <f t="shared" si="11"/>
        <v>50</v>
      </c>
      <c r="H64" s="28">
        <f t="shared" si="12"/>
        <v>20</v>
      </c>
      <c r="I64" s="29">
        <f t="shared" si="3"/>
        <v>393</v>
      </c>
      <c r="J64" s="28">
        <f t="shared" si="13"/>
        <v>200</v>
      </c>
      <c r="K64" s="28">
        <f t="shared" si="14"/>
        <v>50</v>
      </c>
      <c r="L64" s="28">
        <f t="shared" si="15"/>
        <v>20</v>
      </c>
      <c r="M64" s="29">
        <f t="shared" si="4"/>
        <v>398</v>
      </c>
      <c r="N64" s="28">
        <f t="shared" si="16"/>
        <v>200</v>
      </c>
      <c r="O64" s="28">
        <f t="shared" si="17"/>
        <v>50</v>
      </c>
      <c r="P64" s="28">
        <f t="shared" si="18"/>
        <v>20</v>
      </c>
      <c r="Q64" s="29">
        <f t="shared" si="5"/>
        <v>399</v>
      </c>
    </row>
    <row r="65" spans="1:17" hidden="1" x14ac:dyDescent="0.25">
      <c r="A65" t="s">
        <v>84</v>
      </c>
      <c r="B65" s="27">
        <f t="shared" si="6"/>
        <v>200</v>
      </c>
      <c r="C65" s="28">
        <f t="shared" si="7"/>
        <v>50</v>
      </c>
      <c r="D65" s="28">
        <f t="shared" si="8"/>
        <v>20</v>
      </c>
      <c r="E65" s="29">
        <f t="shared" si="9"/>
        <v>400</v>
      </c>
      <c r="F65" s="27">
        <f t="shared" si="10"/>
        <v>200</v>
      </c>
      <c r="G65" s="28">
        <f t="shared" si="11"/>
        <v>50</v>
      </c>
      <c r="H65" s="28">
        <f t="shared" si="12"/>
        <v>20</v>
      </c>
      <c r="I65" s="29">
        <f t="shared" si="3"/>
        <v>401</v>
      </c>
      <c r="J65" s="28">
        <f t="shared" si="13"/>
        <v>200</v>
      </c>
      <c r="K65" s="28">
        <f t="shared" si="14"/>
        <v>50</v>
      </c>
      <c r="L65" s="28">
        <f t="shared" si="15"/>
        <v>20</v>
      </c>
      <c r="M65" s="29">
        <f t="shared" si="4"/>
        <v>406</v>
      </c>
      <c r="N65" s="28">
        <f t="shared" si="16"/>
        <v>200</v>
      </c>
      <c r="O65" s="28">
        <f t="shared" si="17"/>
        <v>50</v>
      </c>
      <c r="P65" s="28">
        <f t="shared" si="18"/>
        <v>20</v>
      </c>
      <c r="Q65" s="29">
        <f t="shared" si="5"/>
        <v>407</v>
      </c>
    </row>
    <row r="66" spans="1:17" hidden="1" x14ac:dyDescent="0.25">
      <c r="A66" t="s">
        <v>85</v>
      </c>
      <c r="B66" s="27">
        <f t="shared" si="6"/>
        <v>200</v>
      </c>
      <c r="C66" s="28">
        <f t="shared" si="7"/>
        <v>50</v>
      </c>
      <c r="D66" s="28">
        <f t="shared" si="8"/>
        <v>20</v>
      </c>
      <c r="E66" s="29">
        <f t="shared" si="9"/>
        <v>408</v>
      </c>
      <c r="F66" s="27">
        <f t="shared" si="10"/>
        <v>200</v>
      </c>
      <c r="G66" s="28">
        <f t="shared" si="11"/>
        <v>50</v>
      </c>
      <c r="H66" s="28">
        <f t="shared" si="12"/>
        <v>20</v>
      </c>
      <c r="I66" s="29">
        <f t="shared" si="3"/>
        <v>409</v>
      </c>
      <c r="J66" s="28">
        <f t="shared" si="13"/>
        <v>200</v>
      </c>
      <c r="K66" s="28">
        <f t="shared" si="14"/>
        <v>50</v>
      </c>
      <c r="L66" s="28">
        <f t="shared" si="15"/>
        <v>20</v>
      </c>
      <c r="M66" s="29">
        <f t="shared" si="4"/>
        <v>414</v>
      </c>
      <c r="N66" s="28">
        <f t="shared" si="16"/>
        <v>200</v>
      </c>
      <c r="O66" s="28">
        <f t="shared" si="17"/>
        <v>50</v>
      </c>
      <c r="P66" s="28">
        <f t="shared" si="18"/>
        <v>20</v>
      </c>
      <c r="Q66" s="29">
        <f t="shared" si="5"/>
        <v>415</v>
      </c>
    </row>
    <row r="67" spans="1:17" hidden="1" x14ac:dyDescent="0.25">
      <c r="A67" t="s">
        <v>86</v>
      </c>
      <c r="B67" s="27">
        <f t="shared" si="6"/>
        <v>200</v>
      </c>
      <c r="C67" s="28">
        <f t="shared" si="7"/>
        <v>50</v>
      </c>
      <c r="D67" s="28">
        <f t="shared" si="8"/>
        <v>20</v>
      </c>
      <c r="E67" s="29">
        <f t="shared" si="9"/>
        <v>416</v>
      </c>
      <c r="F67" s="27">
        <f t="shared" si="10"/>
        <v>200</v>
      </c>
      <c r="G67" s="28">
        <f t="shared" si="11"/>
        <v>50</v>
      </c>
      <c r="H67" s="28">
        <f t="shared" si="12"/>
        <v>20</v>
      </c>
      <c r="I67" s="29">
        <f t="shared" si="3"/>
        <v>417</v>
      </c>
      <c r="J67" s="28">
        <f t="shared" si="13"/>
        <v>200</v>
      </c>
      <c r="K67" s="28">
        <f t="shared" si="14"/>
        <v>50</v>
      </c>
      <c r="L67" s="28">
        <f t="shared" si="15"/>
        <v>20</v>
      </c>
      <c r="M67" s="29">
        <f t="shared" si="4"/>
        <v>422</v>
      </c>
      <c r="N67" s="28">
        <f t="shared" si="16"/>
        <v>200</v>
      </c>
      <c r="O67" s="28">
        <f t="shared" si="17"/>
        <v>50</v>
      </c>
      <c r="P67" s="28">
        <f t="shared" si="18"/>
        <v>20</v>
      </c>
      <c r="Q67" s="29">
        <f t="shared" si="5"/>
        <v>423</v>
      </c>
    </row>
    <row r="68" spans="1:17" hidden="1" x14ac:dyDescent="0.25">
      <c r="A68" t="s">
        <v>87</v>
      </c>
      <c r="B68" s="27">
        <f t="shared" si="6"/>
        <v>200</v>
      </c>
      <c r="C68" s="28">
        <f t="shared" si="7"/>
        <v>50</v>
      </c>
      <c r="D68" s="28">
        <f t="shared" si="8"/>
        <v>20</v>
      </c>
      <c r="E68" s="29">
        <f t="shared" si="9"/>
        <v>424</v>
      </c>
      <c r="F68" s="27">
        <f t="shared" si="10"/>
        <v>200</v>
      </c>
      <c r="G68" s="28">
        <f t="shared" si="11"/>
        <v>50</v>
      </c>
      <c r="H68" s="28">
        <f t="shared" si="12"/>
        <v>20</v>
      </c>
      <c r="I68" s="29">
        <f t="shared" si="3"/>
        <v>425</v>
      </c>
      <c r="J68" s="28">
        <f t="shared" si="13"/>
        <v>200</v>
      </c>
      <c r="K68" s="28">
        <f t="shared" si="14"/>
        <v>50</v>
      </c>
      <c r="L68" s="28">
        <f t="shared" si="15"/>
        <v>20</v>
      </c>
      <c r="M68" s="29">
        <f t="shared" si="4"/>
        <v>430</v>
      </c>
      <c r="N68" s="28">
        <f t="shared" si="16"/>
        <v>200</v>
      </c>
      <c r="O68" s="28">
        <f t="shared" si="17"/>
        <v>50</v>
      </c>
      <c r="P68" s="28">
        <f t="shared" si="18"/>
        <v>20</v>
      </c>
      <c r="Q68" s="29">
        <f t="shared" si="5"/>
        <v>431</v>
      </c>
    </row>
    <row r="69" spans="1:17" hidden="1" x14ac:dyDescent="0.25">
      <c r="A69" t="s">
        <v>88</v>
      </c>
      <c r="B69" s="27">
        <f t="shared" si="6"/>
        <v>200</v>
      </c>
      <c r="C69" s="28">
        <f t="shared" si="7"/>
        <v>50</v>
      </c>
      <c r="D69" s="28">
        <f t="shared" si="8"/>
        <v>20</v>
      </c>
      <c r="E69" s="29">
        <f t="shared" si="9"/>
        <v>432</v>
      </c>
      <c r="F69" s="27">
        <f t="shared" si="10"/>
        <v>200</v>
      </c>
      <c r="G69" s="28">
        <f t="shared" si="11"/>
        <v>50</v>
      </c>
      <c r="H69" s="28">
        <f t="shared" si="12"/>
        <v>20</v>
      </c>
      <c r="I69" s="29">
        <f t="shared" si="3"/>
        <v>433</v>
      </c>
      <c r="J69" s="28">
        <f t="shared" si="13"/>
        <v>200</v>
      </c>
      <c r="K69" s="28">
        <f t="shared" si="14"/>
        <v>50</v>
      </c>
      <c r="L69" s="28">
        <f t="shared" si="15"/>
        <v>20</v>
      </c>
      <c r="M69" s="29">
        <f t="shared" si="4"/>
        <v>438</v>
      </c>
      <c r="N69" s="28">
        <f t="shared" si="16"/>
        <v>200</v>
      </c>
      <c r="O69" s="28">
        <f t="shared" si="17"/>
        <v>50</v>
      </c>
      <c r="P69" s="28">
        <f t="shared" si="18"/>
        <v>20</v>
      </c>
      <c r="Q69" s="29">
        <f t="shared" si="5"/>
        <v>439</v>
      </c>
    </row>
    <row r="70" spans="1:17" hidden="1" x14ac:dyDescent="0.25">
      <c r="A70" t="s">
        <v>89</v>
      </c>
      <c r="B70" s="27">
        <f t="shared" si="6"/>
        <v>200</v>
      </c>
      <c r="C70" s="28">
        <f t="shared" si="7"/>
        <v>50</v>
      </c>
      <c r="D70" s="28">
        <f t="shared" si="8"/>
        <v>20</v>
      </c>
      <c r="E70" s="29">
        <f t="shared" si="9"/>
        <v>440</v>
      </c>
      <c r="F70" s="27">
        <f t="shared" si="10"/>
        <v>200</v>
      </c>
      <c r="G70" s="28">
        <f t="shared" si="11"/>
        <v>50</v>
      </c>
      <c r="H70" s="28">
        <f t="shared" si="12"/>
        <v>20</v>
      </c>
      <c r="I70" s="29">
        <f t="shared" si="3"/>
        <v>441</v>
      </c>
      <c r="J70" s="28">
        <f t="shared" si="13"/>
        <v>200</v>
      </c>
      <c r="K70" s="28">
        <f t="shared" si="14"/>
        <v>50</v>
      </c>
      <c r="L70" s="28">
        <f t="shared" si="15"/>
        <v>20</v>
      </c>
      <c r="M70" s="29">
        <f t="shared" si="4"/>
        <v>446</v>
      </c>
      <c r="N70" s="28">
        <f t="shared" si="16"/>
        <v>200</v>
      </c>
      <c r="O70" s="28">
        <f t="shared" si="17"/>
        <v>50</v>
      </c>
      <c r="P70" s="28">
        <f t="shared" si="18"/>
        <v>20</v>
      </c>
      <c r="Q70" s="29">
        <f t="shared" si="5"/>
        <v>447</v>
      </c>
    </row>
    <row r="71" spans="1:17" hidden="1" x14ac:dyDescent="0.25">
      <c r="A71" t="s">
        <v>90</v>
      </c>
      <c r="B71" s="27">
        <f t="shared" si="6"/>
        <v>200</v>
      </c>
      <c r="C71" s="28">
        <f t="shared" si="7"/>
        <v>50</v>
      </c>
      <c r="D71" s="28">
        <f t="shared" si="8"/>
        <v>20</v>
      </c>
      <c r="E71" s="29">
        <f t="shared" si="9"/>
        <v>448</v>
      </c>
      <c r="F71" s="27">
        <f t="shared" si="10"/>
        <v>200</v>
      </c>
      <c r="G71" s="28">
        <f t="shared" si="11"/>
        <v>50</v>
      </c>
      <c r="H71" s="28">
        <f t="shared" si="12"/>
        <v>20</v>
      </c>
      <c r="I71" s="29">
        <f t="shared" si="3"/>
        <v>449</v>
      </c>
      <c r="J71" s="28">
        <f t="shared" si="13"/>
        <v>200</v>
      </c>
      <c r="K71" s="28">
        <f t="shared" si="14"/>
        <v>50</v>
      </c>
      <c r="L71" s="28">
        <f t="shared" si="15"/>
        <v>20</v>
      </c>
      <c r="M71" s="29">
        <f t="shared" si="4"/>
        <v>454</v>
      </c>
      <c r="N71" s="28">
        <f t="shared" si="16"/>
        <v>200</v>
      </c>
      <c r="O71" s="28">
        <f t="shared" si="17"/>
        <v>50</v>
      </c>
      <c r="P71" s="28">
        <f t="shared" si="18"/>
        <v>20</v>
      </c>
      <c r="Q71" s="29">
        <f t="shared" si="5"/>
        <v>455</v>
      </c>
    </row>
    <row r="72" spans="1:17" hidden="1" x14ac:dyDescent="0.25">
      <c r="A72" t="s">
        <v>91</v>
      </c>
      <c r="B72" s="27">
        <f t="shared" si="6"/>
        <v>200</v>
      </c>
      <c r="C72" s="28">
        <f t="shared" si="7"/>
        <v>50</v>
      </c>
      <c r="D72" s="28">
        <f t="shared" si="8"/>
        <v>20</v>
      </c>
      <c r="E72" s="29">
        <f t="shared" si="9"/>
        <v>456</v>
      </c>
      <c r="F72" s="27">
        <f t="shared" si="10"/>
        <v>200</v>
      </c>
      <c r="G72" s="28">
        <f t="shared" si="11"/>
        <v>50</v>
      </c>
      <c r="H72" s="28">
        <f t="shared" si="12"/>
        <v>20</v>
      </c>
      <c r="I72" s="29">
        <f t="shared" si="3"/>
        <v>457</v>
      </c>
      <c r="J72" s="28">
        <f t="shared" si="13"/>
        <v>200</v>
      </c>
      <c r="K72" s="28">
        <f t="shared" si="14"/>
        <v>50</v>
      </c>
      <c r="L72" s="28">
        <f t="shared" si="15"/>
        <v>20</v>
      </c>
      <c r="M72" s="29">
        <f t="shared" si="4"/>
        <v>462</v>
      </c>
      <c r="N72" s="28">
        <f t="shared" si="16"/>
        <v>200</v>
      </c>
      <c r="O72" s="28">
        <f t="shared" si="17"/>
        <v>50</v>
      </c>
      <c r="P72" s="28">
        <f t="shared" si="18"/>
        <v>20</v>
      </c>
      <c r="Q72" s="29">
        <f t="shared" si="5"/>
        <v>463</v>
      </c>
    </row>
    <row r="73" spans="1:17" hidden="1" x14ac:dyDescent="0.25">
      <c r="A73" t="s">
        <v>92</v>
      </c>
      <c r="B73" s="27">
        <f t="shared" si="6"/>
        <v>200</v>
      </c>
      <c r="C73" s="28">
        <f t="shared" si="7"/>
        <v>50</v>
      </c>
      <c r="D73" s="28">
        <f t="shared" si="8"/>
        <v>20</v>
      </c>
      <c r="E73" s="29">
        <f t="shared" si="9"/>
        <v>464</v>
      </c>
      <c r="F73" s="27">
        <f t="shared" si="10"/>
        <v>200</v>
      </c>
      <c r="G73" s="28">
        <f t="shared" si="11"/>
        <v>50</v>
      </c>
      <c r="H73" s="28">
        <f t="shared" si="12"/>
        <v>20</v>
      </c>
      <c r="I73" s="29">
        <f t="shared" si="3"/>
        <v>465</v>
      </c>
      <c r="J73" s="28">
        <f t="shared" si="13"/>
        <v>200</v>
      </c>
      <c r="K73" s="28">
        <f t="shared" si="14"/>
        <v>50</v>
      </c>
      <c r="L73" s="28">
        <f t="shared" si="15"/>
        <v>20</v>
      </c>
      <c r="M73" s="29">
        <f t="shared" si="4"/>
        <v>470</v>
      </c>
      <c r="N73" s="28">
        <f t="shared" si="16"/>
        <v>200</v>
      </c>
      <c r="O73" s="28">
        <f t="shared" si="17"/>
        <v>50</v>
      </c>
      <c r="P73" s="28">
        <f t="shared" si="18"/>
        <v>20</v>
      </c>
      <c r="Q73" s="29">
        <f t="shared" si="5"/>
        <v>471</v>
      </c>
    </row>
    <row r="74" spans="1:17" hidden="1" x14ac:dyDescent="0.25">
      <c r="A74" t="s">
        <v>93</v>
      </c>
      <c r="B74" s="27">
        <f t="shared" si="6"/>
        <v>200</v>
      </c>
      <c r="C74" s="28">
        <f t="shared" si="7"/>
        <v>50</v>
      </c>
      <c r="D74" s="28">
        <f t="shared" si="8"/>
        <v>20</v>
      </c>
      <c r="E74" s="29">
        <f t="shared" si="9"/>
        <v>472</v>
      </c>
      <c r="F74" s="27">
        <f t="shared" si="10"/>
        <v>200</v>
      </c>
      <c r="G74" s="28">
        <f t="shared" si="11"/>
        <v>50</v>
      </c>
      <c r="H74" s="28">
        <f t="shared" si="12"/>
        <v>20</v>
      </c>
      <c r="I74" s="29">
        <f t="shared" si="3"/>
        <v>473</v>
      </c>
      <c r="J74" s="28">
        <f t="shared" si="13"/>
        <v>200</v>
      </c>
      <c r="K74" s="28">
        <f t="shared" si="14"/>
        <v>50</v>
      </c>
      <c r="L74" s="28">
        <f t="shared" si="15"/>
        <v>20</v>
      </c>
      <c r="M74" s="29">
        <f t="shared" si="4"/>
        <v>478</v>
      </c>
      <c r="N74" s="28">
        <f t="shared" si="16"/>
        <v>200</v>
      </c>
      <c r="O74" s="28">
        <f t="shared" si="17"/>
        <v>50</v>
      </c>
      <c r="P74" s="28">
        <f t="shared" si="18"/>
        <v>20</v>
      </c>
      <c r="Q74" s="29">
        <f t="shared" si="5"/>
        <v>479</v>
      </c>
    </row>
    <row r="75" spans="1:17" hidden="1" x14ac:dyDescent="0.25">
      <c r="A75" t="s">
        <v>94</v>
      </c>
      <c r="B75" s="27">
        <f t="shared" si="6"/>
        <v>200</v>
      </c>
      <c r="C75" s="28">
        <f t="shared" si="7"/>
        <v>50</v>
      </c>
      <c r="D75" s="28">
        <f t="shared" si="8"/>
        <v>20</v>
      </c>
      <c r="E75" s="29">
        <f t="shared" si="9"/>
        <v>480</v>
      </c>
      <c r="F75" s="27">
        <f t="shared" si="10"/>
        <v>200</v>
      </c>
      <c r="G75" s="28">
        <f t="shared" si="11"/>
        <v>50</v>
      </c>
      <c r="H75" s="28">
        <f t="shared" si="12"/>
        <v>20</v>
      </c>
      <c r="I75" s="29">
        <f t="shared" si="3"/>
        <v>481</v>
      </c>
      <c r="J75" s="28">
        <f t="shared" si="13"/>
        <v>200</v>
      </c>
      <c r="K75" s="28">
        <f t="shared" si="14"/>
        <v>50</v>
      </c>
      <c r="L75" s="28">
        <f t="shared" si="15"/>
        <v>20</v>
      </c>
      <c r="M75" s="29">
        <f t="shared" si="4"/>
        <v>486</v>
      </c>
      <c r="N75" s="28">
        <f t="shared" si="16"/>
        <v>200</v>
      </c>
      <c r="O75" s="28">
        <f t="shared" si="17"/>
        <v>50</v>
      </c>
      <c r="P75" s="28">
        <f t="shared" si="18"/>
        <v>20</v>
      </c>
      <c r="Q75" s="29">
        <f t="shared" si="5"/>
        <v>487</v>
      </c>
    </row>
    <row r="76" spans="1:17" hidden="1" x14ac:dyDescent="0.25">
      <c r="A76" t="s">
        <v>95</v>
      </c>
      <c r="B76" s="27">
        <f t="shared" si="6"/>
        <v>200</v>
      </c>
      <c r="C76" s="28">
        <f t="shared" si="7"/>
        <v>50</v>
      </c>
      <c r="D76" s="28">
        <f t="shared" si="8"/>
        <v>20</v>
      </c>
      <c r="E76" s="29">
        <f t="shared" si="9"/>
        <v>488</v>
      </c>
      <c r="F76" s="27">
        <f t="shared" si="10"/>
        <v>200</v>
      </c>
      <c r="G76" s="28">
        <f t="shared" si="11"/>
        <v>50</v>
      </c>
      <c r="H76" s="28">
        <f t="shared" si="12"/>
        <v>20</v>
      </c>
      <c r="I76" s="29">
        <f t="shared" si="3"/>
        <v>489</v>
      </c>
      <c r="J76" s="28">
        <f t="shared" si="13"/>
        <v>200</v>
      </c>
      <c r="K76" s="28">
        <f t="shared" si="14"/>
        <v>50</v>
      </c>
      <c r="L76" s="28">
        <f t="shared" si="15"/>
        <v>20</v>
      </c>
      <c r="M76" s="29">
        <f t="shared" si="4"/>
        <v>494</v>
      </c>
      <c r="N76" s="28">
        <f t="shared" si="16"/>
        <v>200</v>
      </c>
      <c r="O76" s="28">
        <f t="shared" si="17"/>
        <v>50</v>
      </c>
      <c r="P76" s="28">
        <f t="shared" si="18"/>
        <v>20</v>
      </c>
      <c r="Q76" s="29">
        <f t="shared" si="5"/>
        <v>495</v>
      </c>
    </row>
    <row r="77" spans="1:17" hidden="1" x14ac:dyDescent="0.25">
      <c r="A77" t="s">
        <v>96</v>
      </c>
      <c r="B77" s="27">
        <f t="shared" si="6"/>
        <v>200</v>
      </c>
      <c r="C77" s="28">
        <f t="shared" si="7"/>
        <v>50</v>
      </c>
      <c r="D77" s="28">
        <f t="shared" si="8"/>
        <v>20</v>
      </c>
      <c r="E77" s="29">
        <f t="shared" si="9"/>
        <v>496</v>
      </c>
      <c r="F77" s="27">
        <f t="shared" si="10"/>
        <v>200</v>
      </c>
      <c r="G77" s="28">
        <f t="shared" si="11"/>
        <v>50</v>
      </c>
      <c r="H77" s="28">
        <f t="shared" si="12"/>
        <v>20</v>
      </c>
      <c r="I77" s="29">
        <f t="shared" si="3"/>
        <v>497</v>
      </c>
      <c r="J77" s="28">
        <f t="shared" si="13"/>
        <v>200</v>
      </c>
      <c r="K77" s="28">
        <f t="shared" si="14"/>
        <v>50</v>
      </c>
      <c r="L77" s="28">
        <f t="shared" si="15"/>
        <v>20</v>
      </c>
      <c r="M77" s="29">
        <f t="shared" si="4"/>
        <v>502</v>
      </c>
      <c r="N77" s="28">
        <f t="shared" si="16"/>
        <v>200</v>
      </c>
      <c r="O77" s="28">
        <f t="shared" si="17"/>
        <v>50</v>
      </c>
      <c r="P77" s="28">
        <f t="shared" si="18"/>
        <v>20</v>
      </c>
      <c r="Q77" s="29">
        <f t="shared" si="5"/>
        <v>503</v>
      </c>
    </row>
    <row r="78" spans="1:17" hidden="1" x14ac:dyDescent="0.25">
      <c r="A78" t="s">
        <v>97</v>
      </c>
      <c r="B78" s="27">
        <f t="shared" si="6"/>
        <v>200</v>
      </c>
      <c r="C78" s="28">
        <f t="shared" si="7"/>
        <v>50</v>
      </c>
      <c r="D78" s="28">
        <f t="shared" si="8"/>
        <v>20</v>
      </c>
      <c r="E78" s="29">
        <f t="shared" si="9"/>
        <v>504</v>
      </c>
      <c r="F78" s="27">
        <f t="shared" si="10"/>
        <v>200</v>
      </c>
      <c r="G78" s="28">
        <f t="shared" si="11"/>
        <v>50</v>
      </c>
      <c r="H78" s="28">
        <f t="shared" si="12"/>
        <v>20</v>
      </c>
      <c r="I78" s="29">
        <f t="shared" si="3"/>
        <v>505</v>
      </c>
      <c r="J78" s="28">
        <f t="shared" si="13"/>
        <v>200</v>
      </c>
      <c r="K78" s="28">
        <f t="shared" si="14"/>
        <v>50</v>
      </c>
      <c r="L78" s="28">
        <f t="shared" si="15"/>
        <v>20</v>
      </c>
      <c r="M78" s="29">
        <f t="shared" si="4"/>
        <v>510</v>
      </c>
      <c r="N78" s="28">
        <f t="shared" si="16"/>
        <v>200</v>
      </c>
      <c r="O78" s="28">
        <f t="shared" si="17"/>
        <v>50</v>
      </c>
      <c r="P78" s="28">
        <f t="shared" si="18"/>
        <v>20</v>
      </c>
      <c r="Q78" s="29">
        <f t="shared" si="5"/>
        <v>511</v>
      </c>
    </row>
    <row r="79" spans="1:17" hidden="1" x14ac:dyDescent="0.25"/>
  </sheetData>
  <mergeCells count="18">
    <mergeCell ref="F12:I12"/>
    <mergeCell ref="U3:U7"/>
    <mergeCell ref="V2:AC2"/>
    <mergeCell ref="AE2:AL2"/>
    <mergeCell ref="AO2:AO3"/>
    <mergeCell ref="J12:M12"/>
    <mergeCell ref="J2:Q2"/>
    <mergeCell ref="B14:E14"/>
    <mergeCell ref="F14:I14"/>
    <mergeCell ref="J14:M14"/>
    <mergeCell ref="N14:Q14"/>
    <mergeCell ref="F13:I13"/>
    <mergeCell ref="J13:M13"/>
    <mergeCell ref="AR2:AR3"/>
    <mergeCell ref="AO1:AP1"/>
    <mergeCell ref="AQ1:AR1"/>
    <mergeCell ref="AP2:AP3"/>
    <mergeCell ref="AQ2:AQ3"/>
  </mergeCells>
  <dataValidations count="1">
    <dataValidation type="list" allowBlank="1" showInputMessage="1" showErrorMessage="1" sqref="E4" xr:uid="{81C9E23C-6ACC-4B9F-84EC-6988A816E1B9}">
      <formula1>$AM$4:$AM$9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Subnetting - Class C</vt:lpstr>
    </vt:vector>
  </TitlesOfParts>
  <Company>UNIVERSIDAD EAN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GARCIA PEREZ</dc:creator>
  <cp:lastModifiedBy>ALEXANDER GARCIA PEREZ</cp:lastModifiedBy>
  <dcterms:created xsi:type="dcterms:W3CDTF">2021-05-18T23:24:24Z</dcterms:created>
  <dcterms:modified xsi:type="dcterms:W3CDTF">2021-05-27T15:44:01Z</dcterms:modified>
</cp:coreProperties>
</file>