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\Documents\Visual Studio 2015\Projects\Benchmarks\Benchmarks\bin\Release\BenchmarkDotNet.Artifacts\results\"/>
    </mc:Choice>
  </mc:AlternateContent>
  <bookViews>
    <workbookView xWindow="0" yWindow="0" windowWidth="28800" windowHeight="14010"/>
  </bookViews>
  <sheets>
    <sheet name="SumArrayInt-report" sheetId="1" r:id="rId1"/>
  </sheets>
  <calcPr calcId="0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</calcChain>
</file>

<file path=xl/sharedStrings.xml><?xml version="1.0" encoding="utf-8"?>
<sst xmlns="http://schemas.openxmlformats.org/spreadsheetml/2006/main" count="229" uniqueCount="41">
  <si>
    <t>Method</t>
  </si>
  <si>
    <t>Jit</t>
  </si>
  <si>
    <t>Platform</t>
  </si>
  <si>
    <t>StdDev</t>
  </si>
  <si>
    <t>Scaled</t>
  </si>
  <si>
    <t>Scaled-StdDev</t>
  </si>
  <si>
    <t>Gen 0</t>
  </si>
  <si>
    <t>Allocated</t>
  </si>
  <si>
    <t>ForLoopSumImpl</t>
  </si>
  <si>
    <t>LegacyJit</t>
  </si>
  <si>
    <t>X64</t>
  </si>
  <si>
    <t>-</t>
  </si>
  <si>
    <t>0 B</t>
  </si>
  <si>
    <t>LinqSum</t>
  </si>
  <si>
    <t>32 B</t>
  </si>
  <si>
    <t>Generic_Sum_Scalar_Proposal</t>
  </si>
  <si>
    <t>Generic_Sum_ScalarOfT_NoCast</t>
  </si>
  <si>
    <t>Generic_Sum_ScalarOfT_ExplicitCast</t>
  </si>
  <si>
    <t>Generic_Sum_Base_Member</t>
  </si>
  <si>
    <t>Generic_Sum_IL_Method</t>
  </si>
  <si>
    <t>Generic_Sum_Dynamic</t>
  </si>
  <si>
    <t>1449.8698</t>
  </si>
  <si>
    <t>4.8 MB</t>
  </si>
  <si>
    <t>Generic_Sum_ScalarClass_Static</t>
  </si>
  <si>
    <t>Generic_Sum_ScalarClass_Instance</t>
  </si>
  <si>
    <t>Generic_Sum_ScalarHelper</t>
  </si>
  <si>
    <t>Generic_Sum_Scalar_Helper</t>
  </si>
  <si>
    <t>Generic_Sum_Base_Static</t>
  </si>
  <si>
    <t>VectorSummary</t>
  </si>
  <si>
    <t>X86</t>
  </si>
  <si>
    <t>22 B</t>
  </si>
  <si>
    <t>709.6920</t>
  </si>
  <si>
    <t>2.4 MB</t>
  </si>
  <si>
    <t>RyuJit</t>
  </si>
  <si>
    <t>33 B</t>
  </si>
  <si>
    <t>1469.7421</t>
  </si>
  <si>
    <t>Mean (us)</t>
  </si>
  <si>
    <t>Kolumn1</t>
  </si>
  <si>
    <t>Komment</t>
  </si>
  <si>
    <t>Almost 10% faster than ryuJit</t>
  </si>
  <si>
    <t>Kolumn2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</si>
</sst>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4" fontId="0" fillId="0" borderId="0" xfId="0" applyNumberFormat="1"/>
    <xf numFmtId="0" fontId="0" fillId="33" borderId="0" xfId="0" applyFill="1"/>
    <xf numFmtId="0" fontId="6" fillId="2" borderId="0" xfId="7"/>
    <xf numFmtId="0" fontId="8" fillId="4" borderId="0" xfId="9"/>
    <xf numFmtId="10" fontId="0" fillId="0" borderId="0" xfId="1" applyNumberFormat="1" applyFont="1"/>
    <xf numFmtId="0" fontId="1" fillId="32" borderId="0" xfId="42"/>
    <xf numFmtId="10" fontId="8" fillId="4" borderId="0" xfId="9" applyNumberFormat="1"/>
  </cellXfs>
  <cellStyles count="43">
    <cellStyle name="20 % - Dekorfärg1" xfId="20" builtinId="30" customBuiltin="1"/>
    <cellStyle name="20 % - Dekorfärg2" xfId="24" builtinId="34" customBuiltin="1"/>
    <cellStyle name="20 % - Dekorfärg3" xfId="28" builtinId="38" customBuiltin="1"/>
    <cellStyle name="20 % - Dekorfärg4" xfId="32" builtinId="42" customBuiltin="1"/>
    <cellStyle name="20 % - Dekorfärg5" xfId="36" builtinId="46" customBuiltin="1"/>
    <cellStyle name="20 % - Dekorfärg6" xfId="40" builtinId="50" customBuiltin="1"/>
    <cellStyle name="40 % - Dekorfärg1" xfId="21" builtinId="31" customBuiltin="1"/>
    <cellStyle name="40 % - Dekorfärg2" xfId="25" builtinId="35" customBuiltin="1"/>
    <cellStyle name="40 % - Dekorfärg3" xfId="29" builtinId="39" customBuiltin="1"/>
    <cellStyle name="40 % - Dekorfärg4" xfId="33" builtinId="43" customBuiltin="1"/>
    <cellStyle name="40 % - Dekorfärg5" xfId="37" builtinId="47" customBuiltin="1"/>
    <cellStyle name="40 % - Dekorfärg6" xfId="41" builtinId="51" customBuiltin="1"/>
    <cellStyle name="60 % - Dekorfärg1" xfId="22" builtinId="32" customBuiltin="1"/>
    <cellStyle name="60 % - Dekorfärg2" xfId="26" builtinId="36" customBuiltin="1"/>
    <cellStyle name="60 % - Dekorfärg3" xfId="30" builtinId="40" customBuiltin="1"/>
    <cellStyle name="60 % - Dekorfärg4" xfId="34" builtinId="44" customBuiltin="1"/>
    <cellStyle name="60 % - Dekorfärg5" xfId="38" builtinId="48" customBuiltin="1"/>
    <cellStyle name="60 % - Dekorfärg6" xfId="42" builtinId="52" customBuiltin="1"/>
    <cellStyle name="Anteckning" xfId="16" builtinId="10" customBuiltin="1"/>
    <cellStyle name="Beräkning" xfId="12" builtinId="22" customBuiltin="1"/>
    <cellStyle name="Bra" xfId="7" builtinId="26" customBuiltin="1"/>
    <cellStyle name="Dekorfärg1" xfId="19" builtinId="29" customBuiltin="1"/>
    <cellStyle name="Dekorfärg2" xfId="23" builtinId="33" customBuiltin="1"/>
    <cellStyle name="Dekorfärg3" xfId="27" builtinId="37" customBuiltin="1"/>
    <cellStyle name="Dekorfärg4" xfId="31" builtinId="41" customBuiltin="1"/>
    <cellStyle name="Dekorfärg5" xfId="35" builtinId="45" customBuiltin="1"/>
    <cellStyle name="Dekorfärg6" xfId="39" builtinId="49" customBuiltin="1"/>
    <cellStyle name="Dålig" xfId="8" builtinId="27" customBuiltin="1"/>
    <cellStyle name="Förklarande text" xfId="17" builtinId="53" customBuiltin="1"/>
    <cellStyle name="Indata" xfId="10" builtinId="20" customBuiltin="1"/>
    <cellStyle name="Kontrollcell" xfId="14" builtinId="23" customBuiltin="1"/>
    <cellStyle name="Länkad cell" xfId="13" builtinId="24" customBuiltin="1"/>
    <cellStyle name="Neutral" xfId="9" builtinId="28" customBuiltin="1"/>
    <cellStyle name="Normal" xfId="0" builtinId="0"/>
    <cellStyle name="Procent" xfId="1" builtinId="5"/>
    <cellStyle name="Rubrik" xfId="2" builtinId="15" customBuiltin="1"/>
    <cellStyle name="Rubrik 1" xfId="3" builtinId="16" customBuiltin="1"/>
    <cellStyle name="Rubrik 2" xfId="4" builtinId="17" customBuiltin="1"/>
    <cellStyle name="Rubrik 3" xfId="5" builtinId="18" customBuiltin="1"/>
    <cellStyle name="Rubrik 4" xfId="6" builtinId="19" customBuiltin="1"/>
    <cellStyle name="Summa" xfId="18" builtinId="25" customBuiltin="1"/>
    <cellStyle name="Utdata" xfId="11" builtinId="21" customBuiltin="1"/>
    <cellStyle name="Varningstext" xfId="15" builtinId="11" customBuiltin="1"/>
  </cellStyles>
  <dxfs count="1"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1" displayName="Tabell1" ref="A1:L43" totalsRowShown="0">
  <autoFilter ref="A1:L43"/>
  <sortState ref="A2:I43">
    <sortCondition ref="D1:D43"/>
  </sortState>
  <tableColumns count="12">
    <tableColumn id="1" name="Method"/>
    <tableColumn id="2" name="Jit"/>
    <tableColumn id="3" name="Platform"/>
    <tableColumn id="4" name="Mean (us)"/>
    <tableColumn id="5" name="StdDev"/>
    <tableColumn id="6" name="Scaled"/>
    <tableColumn id="7" name="Scaled-StdDev"/>
    <tableColumn id="8" name="Gen 0"/>
    <tableColumn id="9" name="Allocated"/>
    <tableColumn id="10" name="Kolumn1" dataDxfId="0" dataCellStyle="Procent">
      <calculatedColumnFormula>Tabell1[[#This Row],[Mean (us)]]/D$10</calculatedColumnFormula>
    </tableColumn>
    <tableColumn id="11" name="Komment"/>
    <tableColumn id="12" name="Kolumn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topLeftCell="A10" workbookViewId="0">
      <selection activeCell="A31" activeCellId="2" sqref="A35:XFD35 A34:XFD34 A31:XFD31"/>
    </sheetView>
  </sheetViews>
  <sheetFormatPr defaultRowHeight="15" x14ac:dyDescent="0.25"/>
  <cols>
    <col min="1" max="1" width="36.7109375" customWidth="1"/>
    <col min="3" max="3" width="10.85546875" customWidth="1"/>
    <col min="4" max="4" width="16.5703125" customWidth="1"/>
    <col min="5" max="5" width="9.42578125" customWidth="1"/>
    <col min="7" max="7" width="15.85546875" customWidth="1"/>
    <col min="8" max="8" width="11" customWidth="1"/>
    <col min="9" max="9" width="11.5703125" customWidth="1"/>
    <col min="10" max="10" width="9.140625" style="5"/>
  </cols>
  <sheetData>
    <row r="1" spans="1:12" x14ac:dyDescent="0.25">
      <c r="A1" t="s">
        <v>0</v>
      </c>
      <c r="B1" t="s">
        <v>1</v>
      </c>
      <c r="C1" t="s">
        <v>2</v>
      </c>
      <c r="D1" t="s">
        <v>36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5" t="s">
        <v>37</v>
      </c>
      <c r="K1" t="s">
        <v>38</v>
      </c>
      <c r="L1" t="s">
        <v>40</v>
      </c>
    </row>
    <row r="2" spans="1:12" x14ac:dyDescent="0.25">
      <c r="A2" s="6" t="s">
        <v>28</v>
      </c>
      <c r="B2" s="6" t="s">
        <v>33</v>
      </c>
      <c r="C2" s="6" t="s">
        <v>10</v>
      </c>
      <c r="D2" s="6">
        <v>18.6934</v>
      </c>
      <c r="E2" s="6">
        <v>8.8000000000000005E-3</v>
      </c>
      <c r="F2" s="6">
        <v>0.36</v>
      </c>
      <c r="G2" s="6">
        <v>0</v>
      </c>
      <c r="H2" s="6" t="s">
        <v>11</v>
      </c>
      <c r="I2" s="6" t="s">
        <v>12</v>
      </c>
      <c r="J2" s="5">
        <f>Tabell1[[#This Row],[Mean (us)]]/D$10</f>
        <v>0.35916797319315075</v>
      </c>
    </row>
    <row r="3" spans="1:12" x14ac:dyDescent="0.25">
      <c r="A3" s="3" t="s">
        <v>19</v>
      </c>
      <c r="B3" s="3" t="s">
        <v>9</v>
      </c>
      <c r="C3" s="3" t="s">
        <v>10</v>
      </c>
      <c r="D3" s="3">
        <v>47.651499999999999</v>
      </c>
      <c r="E3" s="3">
        <v>5.4000000000000003E-3</v>
      </c>
      <c r="F3" s="3">
        <v>0.99</v>
      </c>
      <c r="G3" s="3">
        <v>0</v>
      </c>
      <c r="H3" s="3" t="s">
        <v>11</v>
      </c>
      <c r="I3" s="3" t="s">
        <v>12</v>
      </c>
      <c r="J3" s="5">
        <f>Tabell1[[#This Row],[Mean (us)]]/D$10</f>
        <v>0.91555804051769196</v>
      </c>
      <c r="K3" t="s">
        <v>39</v>
      </c>
    </row>
    <row r="4" spans="1:12" x14ac:dyDescent="0.25">
      <c r="A4" s="3" t="s">
        <v>25</v>
      </c>
      <c r="B4" s="3" t="s">
        <v>9</v>
      </c>
      <c r="C4" s="3" t="s">
        <v>29</v>
      </c>
      <c r="D4" s="3">
        <v>47.696599999999997</v>
      </c>
      <c r="E4" s="3">
        <v>4.7999999999999996E-3</v>
      </c>
      <c r="F4" s="3">
        <v>1</v>
      </c>
      <c r="G4" s="3">
        <v>0</v>
      </c>
      <c r="H4" s="3" t="s">
        <v>11</v>
      </c>
      <c r="I4" s="3" t="s">
        <v>12</v>
      </c>
      <c r="J4" s="5">
        <f>Tabell1[[#This Row],[Mean (us)]]/D$10</f>
        <v>0.91642457499462016</v>
      </c>
      <c r="K4" t="s">
        <v>39</v>
      </c>
    </row>
    <row r="5" spans="1:12" x14ac:dyDescent="0.25">
      <c r="A5" s="3" t="s">
        <v>8</v>
      </c>
      <c r="B5" s="3" t="s">
        <v>9</v>
      </c>
      <c r="C5" s="3" t="s">
        <v>29</v>
      </c>
      <c r="D5" s="3">
        <v>47.816099999999999</v>
      </c>
      <c r="E5" s="3">
        <v>0.1069</v>
      </c>
      <c r="F5" s="3">
        <v>1</v>
      </c>
      <c r="G5" s="3">
        <v>0</v>
      </c>
      <c r="H5" s="3" t="s">
        <v>11</v>
      </c>
      <c r="I5" s="3" t="s">
        <v>12</v>
      </c>
      <c r="J5" s="5">
        <f>Tabell1[[#This Row],[Mean (us)]]/D$10</f>
        <v>0.91872060315410864</v>
      </c>
      <c r="K5" t="s">
        <v>39</v>
      </c>
    </row>
    <row r="6" spans="1:12" x14ac:dyDescent="0.25">
      <c r="A6" s="3" t="s">
        <v>25</v>
      </c>
      <c r="B6" s="3" t="s">
        <v>9</v>
      </c>
      <c r="C6" s="3" t="s">
        <v>10</v>
      </c>
      <c r="D6" s="3">
        <v>47.844900000000003</v>
      </c>
      <c r="E6" s="3">
        <v>0.3145</v>
      </c>
      <c r="F6" s="3">
        <v>1</v>
      </c>
      <c r="G6" s="3">
        <v>0.01</v>
      </c>
      <c r="H6" s="3" t="s">
        <v>11</v>
      </c>
      <c r="I6" s="3" t="s">
        <v>12</v>
      </c>
      <c r="J6" s="5">
        <f>Tabell1[[#This Row],[Mean (us)]]/D$10</f>
        <v>0.9192739555473578</v>
      </c>
      <c r="K6" t="s">
        <v>39</v>
      </c>
    </row>
    <row r="7" spans="1:12" x14ac:dyDescent="0.25">
      <c r="A7" s="3" t="s">
        <v>19</v>
      </c>
      <c r="B7" s="3" t="s">
        <v>9</v>
      </c>
      <c r="C7" s="3" t="s">
        <v>29</v>
      </c>
      <c r="D7" s="3">
        <v>47.860900000000001</v>
      </c>
      <c r="E7" s="3">
        <v>2.9899999999999999E-2</v>
      </c>
      <c r="F7" s="3">
        <v>1</v>
      </c>
      <c r="G7" s="3">
        <v>0</v>
      </c>
      <c r="H7" s="3" t="s">
        <v>11</v>
      </c>
      <c r="I7" s="3" t="s">
        <v>12</v>
      </c>
      <c r="J7" s="5">
        <f>Tabell1[[#This Row],[Mean (us)]]/D$10</f>
        <v>0.91958137354360725</v>
      </c>
      <c r="K7" t="s">
        <v>39</v>
      </c>
    </row>
    <row r="8" spans="1:12" x14ac:dyDescent="0.25">
      <c r="A8" s="3" t="s">
        <v>8</v>
      </c>
      <c r="B8" s="3" t="s">
        <v>9</v>
      </c>
      <c r="C8" s="3" t="s">
        <v>10</v>
      </c>
      <c r="D8" s="3">
        <v>47.982199999999999</v>
      </c>
      <c r="E8" s="3">
        <v>0.25650000000000001</v>
      </c>
      <c r="F8" s="3">
        <v>1</v>
      </c>
      <c r="G8" s="3">
        <v>0</v>
      </c>
      <c r="H8" s="3" t="s">
        <v>11</v>
      </c>
      <c r="I8" s="3" t="s">
        <v>12</v>
      </c>
      <c r="J8" s="5">
        <f>Tabell1[[#This Row],[Mean (us)]]/D$10</f>
        <v>0.92191198622767379</v>
      </c>
      <c r="K8" t="s">
        <v>39</v>
      </c>
    </row>
    <row r="9" spans="1:12" x14ac:dyDescent="0.25">
      <c r="A9" s="3" t="s">
        <v>19</v>
      </c>
      <c r="B9" s="3" t="s">
        <v>33</v>
      </c>
      <c r="C9" s="3" t="s">
        <v>10</v>
      </c>
      <c r="D9" s="3">
        <v>51.962800000000001</v>
      </c>
      <c r="E9" s="3">
        <v>9.5999999999999992E-3</v>
      </c>
      <c r="F9" s="3">
        <v>1</v>
      </c>
      <c r="G9" s="3">
        <v>0</v>
      </c>
      <c r="H9" s="3" t="s">
        <v>11</v>
      </c>
      <c r="I9" s="3" t="s">
        <v>12</v>
      </c>
      <c r="J9" s="5">
        <f>Tabell1[[#This Row],[Mean (us)]]/D$10</f>
        <v>0.99839374096959643</v>
      </c>
      <c r="K9" t="s">
        <v>39</v>
      </c>
    </row>
    <row r="10" spans="1:12" x14ac:dyDescent="0.25">
      <c r="A10" s="3" t="s">
        <v>8</v>
      </c>
      <c r="B10" s="3" t="s">
        <v>33</v>
      </c>
      <c r="C10" s="3" t="s">
        <v>10</v>
      </c>
      <c r="D10" s="3">
        <v>52.046399999999998</v>
      </c>
      <c r="E10" s="3">
        <v>0.1321</v>
      </c>
      <c r="F10" s="3">
        <v>1</v>
      </c>
      <c r="G10" s="3">
        <v>0</v>
      </c>
      <c r="H10" s="3" t="s">
        <v>11</v>
      </c>
      <c r="I10" s="3" t="s">
        <v>12</v>
      </c>
      <c r="J10" s="5">
        <f>Tabell1[[#This Row],[Mean (us)]]/D$10</f>
        <v>1</v>
      </c>
    </row>
    <row r="11" spans="1:12" x14ac:dyDescent="0.25">
      <c r="A11" s="3" t="s">
        <v>25</v>
      </c>
      <c r="B11" s="3" t="s">
        <v>33</v>
      </c>
      <c r="C11" s="3" t="s">
        <v>10</v>
      </c>
      <c r="D11" s="3">
        <v>52.115099999999998</v>
      </c>
      <c r="E11" s="3">
        <v>0.1212</v>
      </c>
      <c r="F11" s="3">
        <v>1</v>
      </c>
      <c r="G11" s="3">
        <v>0</v>
      </c>
      <c r="H11" s="3" t="s">
        <v>11</v>
      </c>
      <c r="I11" s="3" t="s">
        <v>12</v>
      </c>
      <c r="J11" s="5">
        <f>Tabell1[[#This Row],[Mean (us)]]/D$10</f>
        <v>1.0013199760213962</v>
      </c>
    </row>
    <row r="12" spans="1:12" x14ac:dyDescent="0.25">
      <c r="A12" t="s">
        <v>23</v>
      </c>
      <c r="B12" t="s">
        <v>9</v>
      </c>
      <c r="C12" t="s">
        <v>10</v>
      </c>
      <c r="D12">
        <v>54.045499999999997</v>
      </c>
      <c r="E12">
        <v>5.4999999999999997E-3</v>
      </c>
      <c r="F12">
        <v>1.1299999999999999</v>
      </c>
      <c r="G12">
        <v>0</v>
      </c>
      <c r="H12" t="s">
        <v>11</v>
      </c>
      <c r="I12" t="s">
        <v>12</v>
      </c>
      <c r="J12" s="5">
        <f>Tabell1[[#This Row],[Mean (us)]]/D$10</f>
        <v>1.0384099572688985</v>
      </c>
    </row>
    <row r="13" spans="1:12" x14ac:dyDescent="0.25">
      <c r="A13" t="s">
        <v>24</v>
      </c>
      <c r="B13" t="s">
        <v>9</v>
      </c>
      <c r="C13" t="s">
        <v>10</v>
      </c>
      <c r="D13">
        <v>54.9773</v>
      </c>
      <c r="E13">
        <v>0.36580000000000001</v>
      </c>
      <c r="F13">
        <v>1.1499999999999999</v>
      </c>
      <c r="G13">
        <v>0.01</v>
      </c>
      <c r="H13" t="s">
        <v>11</v>
      </c>
      <c r="I13" t="s">
        <v>12</v>
      </c>
      <c r="J13" s="5">
        <f>Tabell1[[#This Row],[Mean (us)]]/D$10</f>
        <v>1.0563132128254789</v>
      </c>
    </row>
    <row r="14" spans="1:12" x14ac:dyDescent="0.25">
      <c r="A14" t="s">
        <v>23</v>
      </c>
      <c r="B14" t="s">
        <v>9</v>
      </c>
      <c r="C14" t="s">
        <v>29</v>
      </c>
      <c r="D14">
        <v>64.051000000000002</v>
      </c>
      <c r="E14">
        <v>0.11940000000000001</v>
      </c>
      <c r="F14">
        <v>1.34</v>
      </c>
      <c r="G14">
        <v>0</v>
      </c>
      <c r="H14" t="s">
        <v>11</v>
      </c>
      <c r="I14" t="s">
        <v>12</v>
      </c>
      <c r="J14" s="5">
        <f>Tabell1[[#This Row],[Mean (us)]]/D$10</f>
        <v>1.2306518798610471</v>
      </c>
    </row>
    <row r="15" spans="1:12" x14ac:dyDescent="0.25">
      <c r="A15" t="s">
        <v>24</v>
      </c>
      <c r="B15" t="s">
        <v>33</v>
      </c>
      <c r="C15" t="s">
        <v>10</v>
      </c>
      <c r="D15">
        <v>71.746399999999994</v>
      </c>
      <c r="E15">
        <v>3.0999999999999999E-3</v>
      </c>
      <c r="F15">
        <v>1.38</v>
      </c>
      <c r="G15">
        <v>0</v>
      </c>
      <c r="H15" t="s">
        <v>11</v>
      </c>
      <c r="I15" t="s">
        <v>12</v>
      </c>
      <c r="J15" s="5">
        <f>Tabell1[[#This Row],[Mean (us)]]/D$10</f>
        <v>1.3785084078821974</v>
      </c>
    </row>
    <row r="16" spans="1:12" x14ac:dyDescent="0.25">
      <c r="A16" t="s">
        <v>23</v>
      </c>
      <c r="B16" t="s">
        <v>33</v>
      </c>
      <c r="C16" t="s">
        <v>10</v>
      </c>
      <c r="D16">
        <v>71.848200000000006</v>
      </c>
      <c r="E16">
        <v>0.16020000000000001</v>
      </c>
      <c r="F16">
        <v>1.38</v>
      </c>
      <c r="G16">
        <v>0</v>
      </c>
      <c r="H16" t="s">
        <v>11</v>
      </c>
      <c r="I16" t="s">
        <v>12</v>
      </c>
      <c r="J16" s="5">
        <f>Tabell1[[#This Row],[Mean (us)]]/D$10</f>
        <v>1.3804643548833351</v>
      </c>
    </row>
    <row r="17" spans="1:12" x14ac:dyDescent="0.25">
      <c r="A17" t="s">
        <v>24</v>
      </c>
      <c r="B17" t="s">
        <v>9</v>
      </c>
      <c r="C17" t="s">
        <v>29</v>
      </c>
      <c r="D17">
        <v>75.881299999999996</v>
      </c>
      <c r="E17">
        <v>0.12089999999999999</v>
      </c>
      <c r="F17">
        <v>1.59</v>
      </c>
      <c r="G17">
        <v>0</v>
      </c>
      <c r="H17" t="s">
        <v>11</v>
      </c>
      <c r="I17" t="s">
        <v>12</v>
      </c>
      <c r="J17" s="5">
        <f>Tabell1[[#This Row],[Mean (us)]]/D$10</f>
        <v>1.457954824925451</v>
      </c>
    </row>
    <row r="18" spans="1:12" x14ac:dyDescent="0.25">
      <c r="A18" s="4" t="s">
        <v>15</v>
      </c>
      <c r="B18" s="4" t="s">
        <v>9</v>
      </c>
      <c r="C18" s="4" t="s">
        <v>29</v>
      </c>
      <c r="D18" s="4">
        <v>166.58179999999999</v>
      </c>
      <c r="E18" s="4">
        <v>1.09E-2</v>
      </c>
      <c r="F18" s="4">
        <v>3.48</v>
      </c>
      <c r="G18" s="4">
        <v>0.01</v>
      </c>
      <c r="H18" s="4" t="s">
        <v>11</v>
      </c>
      <c r="I18" s="4" t="s">
        <v>12</v>
      </c>
      <c r="J18" s="7">
        <f>Tabell1[[#This Row],[Mean (us)]]/D$10</f>
        <v>3.2006401979771892</v>
      </c>
    </row>
    <row r="19" spans="1:12" x14ac:dyDescent="0.25">
      <c r="A19" t="s">
        <v>26</v>
      </c>
      <c r="B19" t="s">
        <v>9</v>
      </c>
      <c r="C19" t="s">
        <v>29</v>
      </c>
      <c r="D19">
        <v>166.58430000000001</v>
      </c>
      <c r="E19">
        <v>1.7100000000000001E-2</v>
      </c>
      <c r="F19">
        <v>3.48</v>
      </c>
      <c r="G19">
        <v>0.01</v>
      </c>
      <c r="H19" t="s">
        <v>11</v>
      </c>
      <c r="I19" t="s">
        <v>12</v>
      </c>
      <c r="J19" s="5">
        <f>Tabell1[[#This Row],[Mean (us)]]/D$10</f>
        <v>3.2006882320391039</v>
      </c>
    </row>
    <row r="20" spans="1:12" x14ac:dyDescent="0.25">
      <c r="A20" s="4" t="s">
        <v>16</v>
      </c>
      <c r="B20" s="4" t="s">
        <v>9</v>
      </c>
      <c r="C20" s="4" t="s">
        <v>29</v>
      </c>
      <c r="D20" s="4">
        <v>166.77809999999999</v>
      </c>
      <c r="E20" s="4">
        <v>0.36270000000000002</v>
      </c>
      <c r="F20" s="4">
        <v>3.49</v>
      </c>
      <c r="G20" s="4">
        <v>0.01</v>
      </c>
      <c r="H20" s="4" t="s">
        <v>11</v>
      </c>
      <c r="I20" s="4" t="s">
        <v>12</v>
      </c>
      <c r="J20" s="7">
        <f>Tabell1[[#This Row],[Mean (us)]]/D$10</f>
        <v>3.2044118325186757</v>
      </c>
      <c r="K20" s="4"/>
      <c r="L20" s="4"/>
    </row>
    <row r="21" spans="1:12" x14ac:dyDescent="0.25">
      <c r="A21" t="s">
        <v>27</v>
      </c>
      <c r="B21" t="s">
        <v>9</v>
      </c>
      <c r="C21" t="s">
        <v>29</v>
      </c>
      <c r="D21">
        <v>166.9871</v>
      </c>
      <c r="E21">
        <v>0.69599999999999995</v>
      </c>
      <c r="F21">
        <v>3.49</v>
      </c>
      <c r="G21">
        <v>0.01</v>
      </c>
      <c r="H21" t="s">
        <v>11</v>
      </c>
      <c r="I21" t="s">
        <v>12</v>
      </c>
      <c r="J21" s="5">
        <f>Tabell1[[#This Row],[Mean (us)]]/D$10</f>
        <v>3.2084274800946848</v>
      </c>
    </row>
    <row r="22" spans="1:12" x14ac:dyDescent="0.25">
      <c r="A22" s="4" t="s">
        <v>17</v>
      </c>
      <c r="B22" s="4" t="s">
        <v>9</v>
      </c>
      <c r="C22" s="4" t="s">
        <v>29</v>
      </c>
      <c r="D22" s="4">
        <v>167.22819999999999</v>
      </c>
      <c r="E22" s="4">
        <v>3.6700000000000003E-2</v>
      </c>
      <c r="F22" s="4">
        <v>3.5</v>
      </c>
      <c r="G22" s="4">
        <v>0.01</v>
      </c>
      <c r="H22" s="4" t="s">
        <v>11</v>
      </c>
      <c r="I22" s="4" t="s">
        <v>12</v>
      </c>
      <c r="J22" s="7">
        <f>Tabell1[[#This Row],[Mean (us)]]/D$10</f>
        <v>3.2130598850256691</v>
      </c>
    </row>
    <row r="23" spans="1:12" x14ac:dyDescent="0.25">
      <c r="A23" t="s">
        <v>18</v>
      </c>
      <c r="B23" t="s">
        <v>9</v>
      </c>
      <c r="C23" t="s">
        <v>29</v>
      </c>
      <c r="D23">
        <v>168.40090000000001</v>
      </c>
      <c r="E23">
        <v>0.3508</v>
      </c>
      <c r="F23">
        <v>3.52</v>
      </c>
      <c r="G23">
        <v>0.01</v>
      </c>
      <c r="H23" t="s">
        <v>11</v>
      </c>
      <c r="I23" t="s">
        <v>12</v>
      </c>
      <c r="J23" s="5">
        <f>Tabell1[[#This Row],[Mean (us)]]/D$10</f>
        <v>3.2355917027882817</v>
      </c>
    </row>
    <row r="24" spans="1:12" x14ac:dyDescent="0.25">
      <c r="A24" t="s">
        <v>18</v>
      </c>
      <c r="B24" t="s">
        <v>33</v>
      </c>
      <c r="C24" t="s">
        <v>10</v>
      </c>
      <c r="D24">
        <v>214.14070000000001</v>
      </c>
      <c r="E24">
        <v>6.1000000000000004E-3</v>
      </c>
      <c r="F24">
        <v>4.1100000000000003</v>
      </c>
      <c r="G24">
        <v>0.01</v>
      </c>
      <c r="H24" t="s">
        <v>11</v>
      </c>
      <c r="I24" t="s">
        <v>12</v>
      </c>
      <c r="J24" s="5">
        <f>Tabell1[[#This Row],[Mean (us)]]/D$10</f>
        <v>4.1144190568415882</v>
      </c>
    </row>
    <row r="25" spans="1:12" x14ac:dyDescent="0.25">
      <c r="A25" t="s">
        <v>27</v>
      </c>
      <c r="B25" t="s">
        <v>33</v>
      </c>
      <c r="C25" t="s">
        <v>10</v>
      </c>
      <c r="D25">
        <v>214.7182</v>
      </c>
      <c r="E25">
        <v>0.52590000000000003</v>
      </c>
      <c r="F25">
        <v>4.13</v>
      </c>
      <c r="G25">
        <v>0.01</v>
      </c>
      <c r="H25" t="s">
        <v>11</v>
      </c>
      <c r="I25" t="s">
        <v>12</v>
      </c>
      <c r="J25" s="5">
        <f>Tabell1[[#This Row],[Mean (us)]]/D$10</f>
        <v>4.125514925143718</v>
      </c>
    </row>
    <row r="26" spans="1:12" x14ac:dyDescent="0.25">
      <c r="A26" t="s">
        <v>26</v>
      </c>
      <c r="B26" t="s">
        <v>33</v>
      </c>
      <c r="C26" t="s">
        <v>10</v>
      </c>
      <c r="D26">
        <v>214.73990000000001</v>
      </c>
      <c r="E26">
        <v>0.50129999999999997</v>
      </c>
      <c r="F26">
        <v>4.13</v>
      </c>
      <c r="G26">
        <v>0.01</v>
      </c>
      <c r="H26" t="s">
        <v>11</v>
      </c>
      <c r="I26" t="s">
        <v>12</v>
      </c>
      <c r="J26" s="5">
        <f>Tabell1[[#This Row],[Mean (us)]]/D$10</f>
        <v>4.1259318608011313</v>
      </c>
    </row>
    <row r="27" spans="1:12" s="4" customFormat="1" x14ac:dyDescent="0.25">
      <c r="A27" s="4" t="s">
        <v>15</v>
      </c>
      <c r="B27" s="4" t="s">
        <v>33</v>
      </c>
      <c r="C27" s="4" t="s">
        <v>10</v>
      </c>
      <c r="D27" s="4">
        <v>214.74959999999999</v>
      </c>
      <c r="E27" s="4">
        <v>0.53380000000000005</v>
      </c>
      <c r="F27" s="4">
        <v>4.13</v>
      </c>
      <c r="G27" s="4">
        <v>0.01</v>
      </c>
      <c r="H27" s="4" t="s">
        <v>11</v>
      </c>
      <c r="I27" s="4" t="s">
        <v>12</v>
      </c>
      <c r="J27" s="7">
        <f>Tabell1[[#This Row],[Mean (us)]]/D$10</f>
        <v>4.1261182329613577</v>
      </c>
    </row>
    <row r="28" spans="1:12" s="4" customFormat="1" x14ac:dyDescent="0.25">
      <c r="A28" s="4" t="s">
        <v>16</v>
      </c>
      <c r="B28" s="4" t="s">
        <v>33</v>
      </c>
      <c r="C28" s="4" t="s">
        <v>10</v>
      </c>
      <c r="D28" s="4">
        <v>215.32130000000001</v>
      </c>
      <c r="E28" s="4">
        <v>0.58399999999999996</v>
      </c>
      <c r="F28" s="4">
        <v>4.1399999999999997</v>
      </c>
      <c r="G28" s="4">
        <v>0.01</v>
      </c>
      <c r="H28" s="4" t="s">
        <v>11</v>
      </c>
      <c r="I28" s="4" t="s">
        <v>12</v>
      </c>
      <c r="J28" s="7">
        <f>Tabell1[[#This Row],[Mean (us)]]/D$10</f>
        <v>4.1371026622398475</v>
      </c>
    </row>
    <row r="29" spans="1:12" x14ac:dyDescent="0.25">
      <c r="A29" t="s">
        <v>26</v>
      </c>
      <c r="B29" t="s">
        <v>9</v>
      </c>
      <c r="C29" t="s">
        <v>10</v>
      </c>
      <c r="D29">
        <v>215.62520000000001</v>
      </c>
      <c r="E29">
        <v>1.3006</v>
      </c>
      <c r="F29">
        <v>4.49</v>
      </c>
      <c r="G29">
        <v>0.03</v>
      </c>
      <c r="H29" t="s">
        <v>11</v>
      </c>
      <c r="I29" t="s">
        <v>12</v>
      </c>
      <c r="J29" s="5">
        <f>Tabell1[[#This Row],[Mean (us)]]/D$10</f>
        <v>4.1429416828061116</v>
      </c>
    </row>
    <row r="30" spans="1:12" s="4" customFormat="1" x14ac:dyDescent="0.25">
      <c r="A30" s="4" t="s">
        <v>17</v>
      </c>
      <c r="B30" s="4" t="s">
        <v>33</v>
      </c>
      <c r="C30" s="4" t="s">
        <v>10</v>
      </c>
      <c r="D30" s="4">
        <v>215.90629999999999</v>
      </c>
      <c r="E30" s="4">
        <v>0.18149999999999999</v>
      </c>
      <c r="F30" s="4">
        <v>4.1500000000000004</v>
      </c>
      <c r="G30" s="4">
        <v>0.01</v>
      </c>
      <c r="H30" s="4" t="s">
        <v>11</v>
      </c>
      <c r="I30" s="4" t="s">
        <v>12</v>
      </c>
      <c r="J30" s="7">
        <f>Tabell1[[#This Row],[Mean (us)]]/D$10</f>
        <v>4.1483426327277195</v>
      </c>
    </row>
    <row r="31" spans="1:12" s="4" customFormat="1" x14ac:dyDescent="0.25">
      <c r="A31" s="4" t="s">
        <v>15</v>
      </c>
      <c r="B31" s="4" t="s">
        <v>9</v>
      </c>
      <c r="C31" s="4" t="s">
        <v>10</v>
      </c>
      <c r="D31" s="4">
        <v>237.94649999999999</v>
      </c>
      <c r="E31" s="4">
        <v>1.2E-2</v>
      </c>
      <c r="F31" s="4">
        <v>4.96</v>
      </c>
      <c r="G31" s="4">
        <v>0.02</v>
      </c>
      <c r="H31" s="4" t="s">
        <v>11</v>
      </c>
      <c r="I31" s="4" t="s">
        <v>12</v>
      </c>
      <c r="J31" s="7">
        <f>Tabell1[[#This Row],[Mean (us)]]/D$10</f>
        <v>4.5718147652863594</v>
      </c>
    </row>
    <row r="32" spans="1:12" x14ac:dyDescent="0.25">
      <c r="A32" t="s">
        <v>18</v>
      </c>
      <c r="B32" t="s">
        <v>9</v>
      </c>
      <c r="C32" t="s">
        <v>10</v>
      </c>
      <c r="D32">
        <v>237.94990000000001</v>
      </c>
      <c r="E32">
        <v>9.1999999999999998E-3</v>
      </c>
      <c r="F32">
        <v>4.96</v>
      </c>
      <c r="G32">
        <v>0.02</v>
      </c>
      <c r="H32" t="s">
        <v>11</v>
      </c>
      <c r="I32" t="s">
        <v>12</v>
      </c>
      <c r="J32" s="5">
        <f>Tabell1[[#This Row],[Mean (us)]]/D$10</f>
        <v>4.5718800916105629</v>
      </c>
    </row>
    <row r="33" spans="1:10" x14ac:dyDescent="0.25">
      <c r="A33" t="s">
        <v>27</v>
      </c>
      <c r="B33" t="s">
        <v>9</v>
      </c>
      <c r="C33" t="s">
        <v>10</v>
      </c>
      <c r="D33">
        <v>238.74680000000001</v>
      </c>
      <c r="E33">
        <v>0.79</v>
      </c>
      <c r="F33">
        <v>4.9800000000000004</v>
      </c>
      <c r="G33">
        <v>0.03</v>
      </c>
      <c r="H33" t="s">
        <v>11</v>
      </c>
      <c r="I33" t="s">
        <v>12</v>
      </c>
      <c r="J33" s="5">
        <f>Tabell1[[#This Row],[Mean (us)]]/D$10</f>
        <v>4.587191429186265</v>
      </c>
    </row>
    <row r="34" spans="1:10" s="4" customFormat="1" x14ac:dyDescent="0.25">
      <c r="A34" s="4" t="s">
        <v>16</v>
      </c>
      <c r="B34" s="4" t="s">
        <v>9</v>
      </c>
      <c r="C34" s="4" t="s">
        <v>10</v>
      </c>
      <c r="D34" s="4">
        <v>301.56689999999998</v>
      </c>
      <c r="E34" s="4">
        <v>6.0100000000000001E-2</v>
      </c>
      <c r="F34" s="4">
        <v>6.29</v>
      </c>
      <c r="G34" s="4">
        <v>0.03</v>
      </c>
      <c r="H34" s="4" t="s">
        <v>11</v>
      </c>
      <c r="I34" s="4" t="s">
        <v>12</v>
      </c>
      <c r="J34" s="7">
        <f>Tabell1[[#This Row],[Mean (us)]]/D$10</f>
        <v>5.7941932583233422</v>
      </c>
    </row>
    <row r="35" spans="1:10" s="4" customFormat="1" x14ac:dyDescent="0.25">
      <c r="A35" s="4" t="s">
        <v>17</v>
      </c>
      <c r="B35" s="4" t="s">
        <v>9</v>
      </c>
      <c r="C35" s="4" t="s">
        <v>10</v>
      </c>
      <c r="D35" s="4">
        <v>315.37900000000002</v>
      </c>
      <c r="E35" s="4">
        <v>3.0000000000000001E-3</v>
      </c>
      <c r="F35" s="4">
        <v>6.57</v>
      </c>
      <c r="G35" s="4">
        <v>0.03</v>
      </c>
      <c r="H35" s="4" t="s">
        <v>11</v>
      </c>
      <c r="I35" s="4" t="s">
        <v>12</v>
      </c>
      <c r="J35" s="7">
        <f>Tabell1[[#This Row],[Mean (us)]]/D$10</f>
        <v>6.0595737649482002</v>
      </c>
    </row>
    <row r="36" spans="1:10" x14ac:dyDescent="0.25">
      <c r="A36" t="s">
        <v>13</v>
      </c>
      <c r="B36" t="s">
        <v>9</v>
      </c>
      <c r="C36" t="s">
        <v>29</v>
      </c>
      <c r="D36">
        <v>452.29910000000001</v>
      </c>
      <c r="E36">
        <v>1.7632000000000001</v>
      </c>
      <c r="F36">
        <v>9.4600000000000009</v>
      </c>
      <c r="G36">
        <v>0.03</v>
      </c>
      <c r="H36" t="s">
        <v>11</v>
      </c>
      <c r="I36" t="s">
        <v>30</v>
      </c>
      <c r="J36" s="5">
        <f>Tabell1[[#This Row],[Mean (us)]]/D$10</f>
        <v>8.6903051892157777</v>
      </c>
    </row>
    <row r="37" spans="1:10" x14ac:dyDescent="0.25">
      <c r="A37" t="s">
        <v>13</v>
      </c>
      <c r="B37" t="s">
        <v>9</v>
      </c>
      <c r="C37" t="s">
        <v>10</v>
      </c>
      <c r="D37">
        <v>500.9599</v>
      </c>
      <c r="E37">
        <v>1.0165</v>
      </c>
      <c r="F37">
        <v>10.44</v>
      </c>
      <c r="G37">
        <v>0.05</v>
      </c>
      <c r="H37" t="s">
        <v>11</v>
      </c>
      <c r="I37" t="s">
        <v>14</v>
      </c>
      <c r="J37" s="5">
        <f>Tabell1[[#This Row],[Mean (us)]]/D$10</f>
        <v>9.6252555412093823</v>
      </c>
    </row>
    <row r="38" spans="1:10" x14ac:dyDescent="0.25">
      <c r="A38" t="s">
        <v>13</v>
      </c>
      <c r="B38" t="s">
        <v>33</v>
      </c>
      <c r="C38" t="s">
        <v>10</v>
      </c>
      <c r="D38">
        <v>501.3648</v>
      </c>
      <c r="E38">
        <v>1.6</v>
      </c>
      <c r="F38">
        <v>9.6300000000000008</v>
      </c>
      <c r="G38">
        <v>0.03</v>
      </c>
      <c r="H38" t="s">
        <v>11</v>
      </c>
      <c r="I38" t="s">
        <v>34</v>
      </c>
      <c r="J38" s="5">
        <f>Tabell1[[#This Row],[Mean (us)]]/D$10</f>
        <v>9.6330351378769716</v>
      </c>
    </row>
    <row r="39" spans="1:10" x14ac:dyDescent="0.25">
      <c r="A39" s="2" t="s">
        <v>28</v>
      </c>
      <c r="B39" s="2" t="s">
        <v>9</v>
      </c>
      <c r="C39" s="2" t="s">
        <v>10</v>
      </c>
      <c r="D39" s="2">
        <v>581.48099999999999</v>
      </c>
      <c r="E39" s="2">
        <v>1.331</v>
      </c>
      <c r="F39" s="2">
        <v>12.12</v>
      </c>
      <c r="G39" s="2">
        <v>0.06</v>
      </c>
      <c r="H39" s="2" t="s">
        <v>11</v>
      </c>
      <c r="I39" s="2" t="s">
        <v>12</v>
      </c>
      <c r="J39" s="5">
        <f>Tabell1[[#This Row],[Mean (us)]]/D$10</f>
        <v>11.172357742322236</v>
      </c>
    </row>
    <row r="40" spans="1:10" x14ac:dyDescent="0.25">
      <c r="A40" s="2" t="s">
        <v>28</v>
      </c>
      <c r="B40" s="2" t="s">
        <v>9</v>
      </c>
      <c r="C40" s="2" t="s">
        <v>29</v>
      </c>
      <c r="D40" s="2">
        <v>698.04840000000002</v>
      </c>
      <c r="E40" s="2">
        <v>0.18579999999999999</v>
      </c>
      <c r="F40" s="2">
        <v>14.6</v>
      </c>
      <c r="G40" s="2">
        <v>0.03</v>
      </c>
      <c r="H40" s="2" t="s">
        <v>11</v>
      </c>
      <c r="I40" s="2" t="s">
        <v>12</v>
      </c>
      <c r="J40" s="5">
        <f>Tabell1[[#This Row],[Mean (us)]]/D$10</f>
        <v>13.412040025823112</v>
      </c>
    </row>
    <row r="41" spans="1:10" x14ac:dyDescent="0.25">
      <c r="A41" t="s">
        <v>20</v>
      </c>
      <c r="B41" t="s">
        <v>9</v>
      </c>
      <c r="C41" t="s">
        <v>29</v>
      </c>
      <c r="D41" s="1">
        <v>1396.9614999999999</v>
      </c>
      <c r="E41">
        <v>3.3170000000000002</v>
      </c>
      <c r="F41">
        <v>29.22</v>
      </c>
      <c r="G41">
        <v>0.08</v>
      </c>
      <c r="H41" t="s">
        <v>31</v>
      </c>
      <c r="I41" t="s">
        <v>32</v>
      </c>
      <c r="J41" s="5">
        <f>Tabell1[[#This Row],[Mean (us)]]/D$10</f>
        <v>26.84069407298103</v>
      </c>
    </row>
    <row r="42" spans="1:10" x14ac:dyDescent="0.25">
      <c r="A42" t="s">
        <v>20</v>
      </c>
      <c r="B42" t="s">
        <v>33</v>
      </c>
      <c r="C42" t="s">
        <v>10</v>
      </c>
      <c r="D42" s="1">
        <v>1494.0717</v>
      </c>
      <c r="E42">
        <v>9.1160999999999994</v>
      </c>
      <c r="F42">
        <v>28.71</v>
      </c>
      <c r="G42">
        <v>0.15</v>
      </c>
      <c r="H42" t="s">
        <v>35</v>
      </c>
      <c r="I42" t="s">
        <v>22</v>
      </c>
      <c r="J42" s="5">
        <f>Tabell1[[#This Row],[Mean (us)]]/D$10</f>
        <v>28.706533016692799</v>
      </c>
    </row>
    <row r="43" spans="1:10" x14ac:dyDescent="0.25">
      <c r="A43" t="s">
        <v>20</v>
      </c>
      <c r="B43" t="s">
        <v>9</v>
      </c>
      <c r="C43" t="s">
        <v>10</v>
      </c>
      <c r="D43" s="1">
        <v>1991.0906</v>
      </c>
      <c r="E43">
        <v>19.636800000000001</v>
      </c>
      <c r="F43">
        <v>41.5</v>
      </c>
      <c r="G43">
        <v>0.38</v>
      </c>
      <c r="H43" t="s">
        <v>21</v>
      </c>
      <c r="I43" t="s">
        <v>22</v>
      </c>
      <c r="J43" s="5">
        <f>Tabell1[[#This Row],[Mean (us)]]/D$10</f>
        <v>38.256067662700978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SumArrayInt-report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Svensson</dc:creator>
  <cp:lastModifiedBy>Daniel Svensson</cp:lastModifiedBy>
  <dcterms:created xsi:type="dcterms:W3CDTF">2016-12-27T16:19:29Z</dcterms:created>
  <dcterms:modified xsi:type="dcterms:W3CDTF">2016-12-27T16:32:29Z</dcterms:modified>
</cp:coreProperties>
</file>