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Documents\Visual Studio 2015\Projects\Benchmarks\Benchmarks\bin\Release\BenchmarkDotNet.Artifacts\results\"/>
    </mc:Choice>
  </mc:AlternateContent>
  <bookViews>
    <workbookView xWindow="0" yWindow="0" windowWidth="21570" windowHeight="9255"/>
  </bookViews>
  <sheets>
    <sheet name="SumArrayDouble-report" sheetId="1" r:id="rId1"/>
  </sheets>
  <calcPr calcId="0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</calcChain>
</file>

<file path=xl/sharedStrings.xml><?xml version="1.0" encoding="utf-8"?>
<sst xmlns="http://schemas.openxmlformats.org/spreadsheetml/2006/main" count="276" uniqueCount="63">
  <si>
    <t>Method</t>
  </si>
  <si>
    <t>Jit</t>
  </si>
  <si>
    <t>Platform</t>
  </si>
  <si>
    <t>Runtime</t>
  </si>
  <si>
    <t>Scaled</t>
  </si>
  <si>
    <t>Scaled-StdDev</t>
  </si>
  <si>
    <t>Gen 0</t>
  </si>
  <si>
    <t>Allocated</t>
  </si>
  <si>
    <t>ForLoopSumImpl</t>
  </si>
  <si>
    <t>LegacyJit</t>
  </si>
  <si>
    <t>X64</t>
  </si>
  <si>
    <t>Clr</t>
  </si>
  <si>
    <t>1.00</t>
  </si>
  <si>
    <t>0.00</t>
  </si>
  <si>
    <t>-</t>
  </si>
  <si>
    <t>0 B</t>
  </si>
  <si>
    <t>LinqSum</t>
  </si>
  <si>
    <t>7.01</t>
  </si>
  <si>
    <t>0.01</t>
  </si>
  <si>
    <t>32 B</t>
  </si>
  <si>
    <t>Generic_Sum_Scalar_Proposal</t>
  </si>
  <si>
    <t>3.33</t>
  </si>
  <si>
    <t>Generic_Sum_ScalarOfT_NoCast</t>
  </si>
  <si>
    <t>5.01</t>
  </si>
  <si>
    <t>0.02</t>
  </si>
  <si>
    <t>Generic_Sum_ScalarOfT_ExplicitCast</t>
  </si>
  <si>
    <t>5.40</t>
  </si>
  <si>
    <t>Generic_Sum_Base_Member</t>
  </si>
  <si>
    <t>3.34</t>
  </si>
  <si>
    <t>Generic_Sum_IL_Method</t>
  </si>
  <si>
    <t>1.33</t>
  </si>
  <si>
    <t>Generic_Sum_Dynamic</t>
  </si>
  <si>
    <t>25.34</t>
  </si>
  <si>
    <t>0.09</t>
  </si>
  <si>
    <t>1458.3333</t>
  </si>
  <si>
    <t>4.8 MB</t>
  </si>
  <si>
    <t>Generic_Sum_ScalarHelper</t>
  </si>
  <si>
    <t>Generic_Sum_Base_Static</t>
  </si>
  <si>
    <t>3.32</t>
  </si>
  <si>
    <t>VectorSummary</t>
  </si>
  <si>
    <t>11.25</t>
  </si>
  <si>
    <t>X86</t>
  </si>
  <si>
    <t>6.44</t>
  </si>
  <si>
    <t>22 B</t>
  </si>
  <si>
    <t>22.77</t>
  </si>
  <si>
    <t>0.06</t>
  </si>
  <si>
    <t>955.0439</t>
  </si>
  <si>
    <t>3.2 MB</t>
  </si>
  <si>
    <t>16.48</t>
  </si>
  <si>
    <t>0.03</t>
  </si>
  <si>
    <t>RyuJit</t>
  </si>
  <si>
    <t>7.00</t>
  </si>
  <si>
    <t>3.00</t>
  </si>
  <si>
    <t>6.40</t>
  </si>
  <si>
    <t>6.46</t>
  </si>
  <si>
    <t>20.41</t>
  </si>
  <si>
    <t>0.05</t>
  </si>
  <si>
    <t>1472.3837</t>
  </si>
  <si>
    <t>0.53</t>
  </si>
  <si>
    <t>Mean (us)</t>
  </si>
  <si>
    <t>StdDev (us)</t>
  </si>
  <si>
    <t xml:space="preserve"> </t>
  </si>
  <si>
    <t>Kolumn1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</si>
</sst>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0" fontId="0" fillId="0" borderId="0" xfId="1" applyNumberFormat="1" applyFont="1"/>
    <xf numFmtId="0" fontId="6" fillId="2" borderId="0" xfId="7"/>
    <xf numFmtId="10" fontId="6" fillId="2" borderId="0" xfId="7" applyNumberFormat="1"/>
    <xf numFmtId="0" fontId="1" fillId="32" borderId="0" xfId="42"/>
    <xf numFmtId="10" fontId="1" fillId="32" borderId="0" xfId="42" applyNumberFormat="1"/>
    <xf numFmtId="0" fontId="17" fillId="13" borderId="0" xfId="23"/>
    <xf numFmtId="10" fontId="17" fillId="13" borderId="0" xfId="23" applyNumberFormat="1"/>
    <xf numFmtId="0" fontId="7" fillId="3" borderId="0" xfId="8"/>
    <xf numFmtId="10" fontId="7" fillId="3" borderId="0" xfId="8" applyNumberFormat="1"/>
    <xf numFmtId="0" fontId="8" fillId="4" borderId="0" xfId="9"/>
    <xf numFmtId="10" fontId="8" fillId="4" borderId="0" xfId="9" applyNumberFormat="1"/>
    <xf numFmtId="0" fontId="9" fillId="5" borderId="4" xfId="10"/>
  </cellXfs>
  <cellStyles count="43">
    <cellStyle name="20 % - Dekorfärg1" xfId="20" builtinId="30" customBuiltin="1"/>
    <cellStyle name="20 % - Dekorfärg2" xfId="24" builtinId="34" customBuiltin="1"/>
    <cellStyle name="20 % - Dekorfärg3" xfId="28" builtinId="38" customBuiltin="1"/>
    <cellStyle name="20 % - Dekorfärg4" xfId="32" builtinId="42" customBuiltin="1"/>
    <cellStyle name="20 % - Dekorfärg5" xfId="36" builtinId="46" customBuiltin="1"/>
    <cellStyle name="20 % - Dekorfärg6" xfId="40" builtinId="50" customBuiltin="1"/>
    <cellStyle name="40 % - Dekorfärg1" xfId="21" builtinId="31" customBuiltin="1"/>
    <cellStyle name="40 % - Dekorfärg2" xfId="25" builtinId="35" customBuiltin="1"/>
    <cellStyle name="40 % - Dekorfärg3" xfId="29" builtinId="39" customBuiltin="1"/>
    <cellStyle name="40 % - Dekorfärg4" xfId="33" builtinId="43" customBuiltin="1"/>
    <cellStyle name="40 % - Dekorfärg5" xfId="37" builtinId="47" customBuiltin="1"/>
    <cellStyle name="40 % - Dekorfärg6" xfId="41" builtinId="51" customBuiltin="1"/>
    <cellStyle name="60 % - Dekorfärg1" xfId="22" builtinId="32" customBuiltin="1"/>
    <cellStyle name="60 % - Dekorfärg2" xfId="26" builtinId="36" customBuiltin="1"/>
    <cellStyle name="60 % - Dekorfärg3" xfId="30" builtinId="40" customBuiltin="1"/>
    <cellStyle name="60 % - Dekorfärg4" xfId="34" builtinId="44" customBuiltin="1"/>
    <cellStyle name="60 % - Dekorfärg5" xfId="38" builtinId="48" customBuiltin="1"/>
    <cellStyle name="60 % - Dekorfärg6" xfId="42" builtinId="52" customBuiltin="1"/>
    <cellStyle name="Anteckning" xfId="16" builtinId="10" customBuiltin="1"/>
    <cellStyle name="Beräkning" xfId="12" builtinId="22" customBuiltin="1"/>
    <cellStyle name="Bra" xfId="7" builtinId="26" customBuiltin="1"/>
    <cellStyle name="Dekorfärg1" xfId="19" builtinId="29" customBuiltin="1"/>
    <cellStyle name="Dekorfärg2" xfId="23" builtinId="33" customBuiltin="1"/>
    <cellStyle name="Dekorfärg3" xfId="27" builtinId="37" customBuiltin="1"/>
    <cellStyle name="Dekorfärg4" xfId="31" builtinId="41" customBuiltin="1"/>
    <cellStyle name="Dekorfärg5" xfId="35" builtinId="45" customBuiltin="1"/>
    <cellStyle name="Dekorfärg6" xfId="39" builtinId="49" customBuiltin="1"/>
    <cellStyle name="Dålig" xfId="8" builtinId="27" customBuiltin="1"/>
    <cellStyle name="Förklarande text" xfId="17" builtinId="53" customBuiltin="1"/>
    <cellStyle name="Indata" xfId="10" builtinId="20" customBuiltin="1"/>
    <cellStyle name="Kontrollcell" xfId="14" builtinId="23" customBuiltin="1"/>
    <cellStyle name="Länkad cell" xfId="13" builtinId="24" customBuiltin="1"/>
    <cellStyle name="Neutral" xfId="9" builtinId="28" customBuiltin="1"/>
    <cellStyle name="Normal" xfId="0" builtinId="0"/>
    <cellStyle name="Procent" xfId="1" builtinId="5"/>
    <cellStyle name="Rubrik" xfId="2" builtinId="15" customBuiltin="1"/>
    <cellStyle name="Rubrik 1" xfId="3" builtinId="16" customBuiltin="1"/>
    <cellStyle name="Rubrik 2" xfId="4" builtinId="17" customBuiltin="1"/>
    <cellStyle name="Rubrik 3" xfId="5" builtinId="18" customBuiltin="1"/>
    <cellStyle name="Rubrik 4" xfId="6" builtinId="19" customBuiltin="1"/>
    <cellStyle name="Summa" xfId="18" builtinId="25" customBuiltin="1"/>
    <cellStyle name="Utdata" xfId="11" builtinId="21" customBuiltin="1"/>
    <cellStyle name="Varningstext" xfId="15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2" displayName="Tabell2" ref="A1:K34" totalsRowShown="0">
  <autoFilter ref="A1:K34"/>
  <sortState ref="A2:K34">
    <sortCondition ref="K1:K34"/>
  </sortState>
  <tableColumns count="11">
    <tableColumn id="1" name="Method"/>
    <tableColumn id="2" name="Jit"/>
    <tableColumn id="3" name="Platform"/>
    <tableColumn id="4" name="Runtime"/>
    <tableColumn id="5" name="Mean (us)"/>
    <tableColumn id="6" name="StdDev (us)"/>
    <tableColumn id="7" name="Scaled"/>
    <tableColumn id="8" name="Scaled-StdDev"/>
    <tableColumn id="9" name="Gen 0"/>
    <tableColumn id="10" name="Allocated"/>
    <tableColumn id="11" name="Kolumn1" dataDxfId="0" dataCellStyle="Procent">
      <calculatedColumnFormula>Tabell2[[#This Row],[Mean (us)]]/71.5141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A15" sqref="A15:K16"/>
    </sheetView>
  </sheetViews>
  <sheetFormatPr defaultRowHeight="15" x14ac:dyDescent="0.25"/>
  <cols>
    <col min="1" max="1" width="37.85546875" customWidth="1"/>
    <col min="3" max="3" width="10.85546875" customWidth="1"/>
    <col min="4" max="4" width="10.7109375" customWidth="1"/>
    <col min="5" max="5" width="12" customWidth="1"/>
    <col min="6" max="6" width="13.28515625" customWidth="1"/>
    <col min="8" max="8" width="15.85546875" customWidth="1"/>
    <col min="10" max="10" width="11.5703125" customWidth="1"/>
    <col min="11" max="11" width="9.140625" style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59</v>
      </c>
      <c r="F1" t="s">
        <v>60</v>
      </c>
      <c r="G1" t="s">
        <v>4</v>
      </c>
      <c r="H1" t="s">
        <v>5</v>
      </c>
      <c r="I1" t="s">
        <v>6</v>
      </c>
      <c r="J1" t="s">
        <v>7</v>
      </c>
      <c r="K1" s="1" t="s">
        <v>62</v>
      </c>
    </row>
    <row r="2" spans="1:13" x14ac:dyDescent="0.25">
      <c r="A2" s="4" t="s">
        <v>39</v>
      </c>
      <c r="B2" s="4" t="s">
        <v>50</v>
      </c>
      <c r="C2" s="4" t="s">
        <v>10</v>
      </c>
      <c r="D2" s="4" t="s">
        <v>11</v>
      </c>
      <c r="E2" s="4">
        <v>37.649900000000002</v>
      </c>
      <c r="F2" s="4">
        <v>6.7000000000000002E-3</v>
      </c>
      <c r="G2" s="4" t="s">
        <v>58</v>
      </c>
      <c r="H2" s="4" t="s">
        <v>13</v>
      </c>
      <c r="I2" s="4" t="s">
        <v>14</v>
      </c>
      <c r="J2" s="4" t="s">
        <v>15</v>
      </c>
      <c r="K2" s="5">
        <f>Tabell2[[#This Row],[Mean (us)]]/71.5141</f>
        <v>0.52646820696897534</v>
      </c>
    </row>
    <row r="3" spans="1:13" x14ac:dyDescent="0.25">
      <c r="A3" s="2" t="s">
        <v>36</v>
      </c>
      <c r="B3" s="2" t="s">
        <v>9</v>
      </c>
      <c r="C3" s="2" t="s">
        <v>41</v>
      </c>
      <c r="D3" s="2" t="s">
        <v>11</v>
      </c>
      <c r="E3" s="2">
        <v>71.4405</v>
      </c>
      <c r="F3" s="2">
        <v>1.2200000000000001E-2</v>
      </c>
      <c r="G3" s="2" t="s">
        <v>12</v>
      </c>
      <c r="H3" s="2" t="s">
        <v>13</v>
      </c>
      <c r="I3" s="2" t="s">
        <v>14</v>
      </c>
      <c r="J3" s="2" t="s">
        <v>15</v>
      </c>
      <c r="K3" s="3">
        <f>Tabell2[[#This Row],[Mean (us)]]/71.5141</f>
        <v>0.99897083232537365</v>
      </c>
      <c r="L3" s="12"/>
    </row>
    <row r="4" spans="1:13" x14ac:dyDescent="0.25">
      <c r="A4" s="2" t="s">
        <v>36</v>
      </c>
      <c r="B4" s="2" t="s">
        <v>50</v>
      </c>
      <c r="C4" s="2" t="s">
        <v>10</v>
      </c>
      <c r="D4" s="2" t="s">
        <v>11</v>
      </c>
      <c r="E4" s="2">
        <v>71.485399999999998</v>
      </c>
      <c r="F4" s="2">
        <v>1.01E-2</v>
      </c>
      <c r="G4" s="2" t="s">
        <v>12</v>
      </c>
      <c r="H4" s="2" t="s">
        <v>13</v>
      </c>
      <c r="I4" s="2" t="s">
        <v>14</v>
      </c>
      <c r="J4" s="2" t="s">
        <v>15</v>
      </c>
      <c r="K4" s="3">
        <f>Tabell2[[#This Row],[Mean (us)]]/71.5141</f>
        <v>0.99959868053992151</v>
      </c>
      <c r="L4" s="12"/>
    </row>
    <row r="5" spans="1:13" x14ac:dyDescent="0.25">
      <c r="A5" s="2" t="s">
        <v>8</v>
      </c>
      <c r="B5" s="2" t="s">
        <v>50</v>
      </c>
      <c r="C5" s="2" t="s">
        <v>10</v>
      </c>
      <c r="D5" s="2" t="s">
        <v>11</v>
      </c>
      <c r="E5" s="2">
        <v>71.514099999999999</v>
      </c>
      <c r="F5" s="2">
        <v>3.3300000000000003E-2</v>
      </c>
      <c r="G5" s="2" t="s">
        <v>12</v>
      </c>
      <c r="H5" s="2" t="s">
        <v>13</v>
      </c>
      <c r="I5" s="2" t="s">
        <v>14</v>
      </c>
      <c r="J5" s="2" t="s">
        <v>15</v>
      </c>
      <c r="K5" s="3">
        <f>Tabell2[[#This Row],[Mean (us)]]/71.5141</f>
        <v>1</v>
      </c>
      <c r="L5" s="12"/>
    </row>
    <row r="6" spans="1:13" x14ac:dyDescent="0.25">
      <c r="A6" s="2" t="s">
        <v>8</v>
      </c>
      <c r="B6" s="2" t="s">
        <v>9</v>
      </c>
      <c r="C6" s="2" t="s">
        <v>41</v>
      </c>
      <c r="D6" s="2" t="s">
        <v>11</v>
      </c>
      <c r="E6" s="2">
        <v>71.593400000000003</v>
      </c>
      <c r="F6" s="2">
        <v>0.1431</v>
      </c>
      <c r="G6" s="2" t="s">
        <v>12</v>
      </c>
      <c r="H6" s="2" t="s">
        <v>13</v>
      </c>
      <c r="I6" s="2" t="s">
        <v>14</v>
      </c>
      <c r="J6" s="2" t="s">
        <v>15</v>
      </c>
      <c r="K6" s="3">
        <f>Tabell2[[#This Row],[Mean (us)]]/71.5141</f>
        <v>1.0011088722363841</v>
      </c>
      <c r="L6" s="12"/>
    </row>
    <row r="7" spans="1:13" x14ac:dyDescent="0.25">
      <c r="A7" s="2" t="s">
        <v>29</v>
      </c>
      <c r="B7" s="2" t="s">
        <v>50</v>
      </c>
      <c r="C7" s="2" t="s">
        <v>10</v>
      </c>
      <c r="D7" s="2" t="s">
        <v>11</v>
      </c>
      <c r="E7" s="2">
        <v>71.597099999999998</v>
      </c>
      <c r="F7" s="2">
        <v>0.16300000000000001</v>
      </c>
      <c r="G7" s="2" t="s">
        <v>12</v>
      </c>
      <c r="H7" s="2" t="s">
        <v>13</v>
      </c>
      <c r="I7" s="2" t="s">
        <v>14</v>
      </c>
      <c r="J7" s="2" t="s">
        <v>15</v>
      </c>
      <c r="K7" s="3">
        <f>Tabell2[[#This Row],[Mean (us)]]/71.5141</f>
        <v>1.0011606102852444</v>
      </c>
      <c r="L7" s="12"/>
    </row>
    <row r="8" spans="1:13" x14ac:dyDescent="0.25">
      <c r="A8" s="2" t="s">
        <v>8</v>
      </c>
      <c r="B8" s="2" t="s">
        <v>9</v>
      </c>
      <c r="C8" s="2" t="s">
        <v>10</v>
      </c>
      <c r="D8" s="2" t="s">
        <v>11</v>
      </c>
      <c r="E8" s="2">
        <v>71.635099999999994</v>
      </c>
      <c r="F8" s="2">
        <v>0.17910000000000001</v>
      </c>
      <c r="G8" s="2" t="s">
        <v>12</v>
      </c>
      <c r="H8" s="2" t="s">
        <v>13</v>
      </c>
      <c r="I8" s="2" t="s">
        <v>14</v>
      </c>
      <c r="J8" s="2" t="s">
        <v>15</v>
      </c>
      <c r="K8" s="3">
        <f>Tabell2[[#This Row],[Mean (us)]]/71.5141</f>
        <v>1.0016919740302961</v>
      </c>
      <c r="L8" s="12"/>
    </row>
    <row r="9" spans="1:13" x14ac:dyDescent="0.25">
      <c r="A9" s="2" t="s">
        <v>29</v>
      </c>
      <c r="B9" s="2" t="s">
        <v>9</v>
      </c>
      <c r="C9" s="2" t="s">
        <v>41</v>
      </c>
      <c r="D9" s="2" t="s">
        <v>11</v>
      </c>
      <c r="E9" s="2">
        <v>71.804199999999994</v>
      </c>
      <c r="F9" s="2">
        <v>6.7199999999999996E-2</v>
      </c>
      <c r="G9" s="2" t="s">
        <v>12</v>
      </c>
      <c r="H9" s="2" t="s">
        <v>13</v>
      </c>
      <c r="I9" s="2" t="s">
        <v>14</v>
      </c>
      <c r="J9" s="2" t="s">
        <v>15</v>
      </c>
      <c r="K9" s="3">
        <f>Tabell2[[#This Row],[Mean (us)]]/71.5141</f>
        <v>1.0040565426957759</v>
      </c>
      <c r="L9" s="12"/>
    </row>
    <row r="10" spans="1:13" x14ac:dyDescent="0.25">
      <c r="A10" t="s">
        <v>29</v>
      </c>
      <c r="B10" t="s">
        <v>9</v>
      </c>
      <c r="C10" t="s">
        <v>10</v>
      </c>
      <c r="D10" t="s">
        <v>11</v>
      </c>
      <c r="E10">
        <v>95.241299999999995</v>
      </c>
      <c r="F10">
        <v>7.7000000000000002E-3</v>
      </c>
      <c r="G10" t="s">
        <v>30</v>
      </c>
      <c r="H10" t="s">
        <v>13</v>
      </c>
      <c r="I10" t="s">
        <v>14</v>
      </c>
      <c r="J10" t="s">
        <v>15</v>
      </c>
      <c r="K10" s="1">
        <f>Tabell2[[#This Row],[Mean (us)]]/71.5141</f>
        <v>1.3317835224102659</v>
      </c>
    </row>
    <row r="11" spans="1:13" x14ac:dyDescent="0.25">
      <c r="A11" t="s">
        <v>36</v>
      </c>
      <c r="B11" t="s">
        <v>9</v>
      </c>
      <c r="C11" t="s">
        <v>10</v>
      </c>
      <c r="D11" t="s">
        <v>11</v>
      </c>
      <c r="E11">
        <v>95.480599999999995</v>
      </c>
      <c r="F11">
        <v>0.37</v>
      </c>
      <c r="G11" t="s">
        <v>30</v>
      </c>
      <c r="H11" t="s">
        <v>18</v>
      </c>
      <c r="I11" t="s">
        <v>14</v>
      </c>
      <c r="J11" t="s">
        <v>15</v>
      </c>
      <c r="K11" s="1">
        <f>Tabell2[[#This Row],[Mean (us)]]/71.5141</f>
        <v>1.3351297156784465</v>
      </c>
      <c r="M11" t="s">
        <v>61</v>
      </c>
    </row>
    <row r="12" spans="1:13" x14ac:dyDescent="0.25">
      <c r="A12" t="s">
        <v>37</v>
      </c>
      <c r="B12" t="s">
        <v>50</v>
      </c>
      <c r="C12" t="s">
        <v>10</v>
      </c>
      <c r="D12" t="s">
        <v>11</v>
      </c>
      <c r="E12">
        <v>214.21180000000001</v>
      </c>
      <c r="F12">
        <v>1.78E-2</v>
      </c>
      <c r="G12" t="s">
        <v>52</v>
      </c>
      <c r="H12" t="s">
        <v>13</v>
      </c>
      <c r="I12" t="s">
        <v>14</v>
      </c>
      <c r="J12" t="s">
        <v>15</v>
      </c>
      <c r="K12" s="1">
        <f>Tabell2[[#This Row],[Mean (us)]]/71.5141</f>
        <v>2.9953785337436956</v>
      </c>
    </row>
    <row r="13" spans="1:13" s="10" customFormat="1" x14ac:dyDescent="0.25">
      <c r="A13" s="10" t="s">
        <v>20</v>
      </c>
      <c r="B13" s="10" t="s">
        <v>50</v>
      </c>
      <c r="C13" s="10" t="s">
        <v>10</v>
      </c>
      <c r="D13" s="10" t="s">
        <v>11</v>
      </c>
      <c r="E13" s="10">
        <v>214.64269999999999</v>
      </c>
      <c r="F13" s="10">
        <v>0.3543</v>
      </c>
      <c r="G13" s="10" t="s">
        <v>52</v>
      </c>
      <c r="H13" s="10" t="s">
        <v>13</v>
      </c>
      <c r="I13" s="10" t="s">
        <v>14</v>
      </c>
      <c r="J13" s="10" t="s">
        <v>15</v>
      </c>
      <c r="K13" s="11">
        <f>Tabell2[[#This Row],[Mean (us)]]/71.5141</f>
        <v>3.0014039189474522</v>
      </c>
    </row>
    <row r="14" spans="1:13" x14ac:dyDescent="0.25">
      <c r="A14" t="s">
        <v>37</v>
      </c>
      <c r="B14" t="s">
        <v>9</v>
      </c>
      <c r="C14" t="s">
        <v>10</v>
      </c>
      <c r="D14" t="s">
        <v>11</v>
      </c>
      <c r="E14">
        <v>238.0531</v>
      </c>
      <c r="F14">
        <v>1.49E-2</v>
      </c>
      <c r="G14" t="s">
        <v>38</v>
      </c>
      <c r="H14" t="s">
        <v>18</v>
      </c>
      <c r="I14" t="s">
        <v>14</v>
      </c>
      <c r="J14" t="s">
        <v>15</v>
      </c>
      <c r="K14" s="1">
        <f>Tabell2[[#This Row],[Mean (us)]]/71.5141</f>
        <v>3.3287575457147613</v>
      </c>
      <c r="L14" s="12"/>
    </row>
    <row r="15" spans="1:13" s="10" customFormat="1" x14ac:dyDescent="0.25">
      <c r="A15" s="10" t="s">
        <v>25</v>
      </c>
      <c r="B15" s="10" t="s">
        <v>9</v>
      </c>
      <c r="C15" s="10" t="s">
        <v>41</v>
      </c>
      <c r="D15" s="10" t="s">
        <v>11</v>
      </c>
      <c r="E15" s="10">
        <v>238.18549999999999</v>
      </c>
      <c r="F15" s="10">
        <v>0.11269999999999999</v>
      </c>
      <c r="G15" s="10" t="s">
        <v>21</v>
      </c>
      <c r="H15" s="10" t="s">
        <v>18</v>
      </c>
      <c r="I15" s="10" t="s">
        <v>14</v>
      </c>
      <c r="J15" s="10" t="s">
        <v>15</v>
      </c>
      <c r="K15" s="11">
        <f>Tabell2[[#This Row],[Mean (us)]]/71.5141</f>
        <v>3.3306089288685725</v>
      </c>
      <c r="L15" s="12"/>
    </row>
    <row r="16" spans="1:13" s="10" customFormat="1" x14ac:dyDescent="0.25">
      <c r="A16" s="10" t="s">
        <v>22</v>
      </c>
      <c r="B16" s="10" t="s">
        <v>9</v>
      </c>
      <c r="C16" s="10" t="s">
        <v>41</v>
      </c>
      <c r="D16" s="10" t="s">
        <v>11</v>
      </c>
      <c r="E16" s="10">
        <v>238.19409999999999</v>
      </c>
      <c r="F16" s="10">
        <v>3.6799999999999999E-2</v>
      </c>
      <c r="G16" s="10" t="s">
        <v>21</v>
      </c>
      <c r="H16" s="10" t="s">
        <v>18</v>
      </c>
      <c r="I16" s="10" t="s">
        <v>14</v>
      </c>
      <c r="J16" s="10" t="s">
        <v>15</v>
      </c>
      <c r="K16" s="11">
        <f>Tabell2[[#This Row],[Mean (us)]]/71.5141</f>
        <v>3.3307291848740319</v>
      </c>
      <c r="L16" s="12"/>
    </row>
    <row r="17" spans="1:12" x14ac:dyDescent="0.25">
      <c r="A17" t="s">
        <v>37</v>
      </c>
      <c r="B17" t="s">
        <v>9</v>
      </c>
      <c r="C17" t="s">
        <v>41</v>
      </c>
      <c r="D17" t="s">
        <v>11</v>
      </c>
      <c r="E17">
        <v>238.28399999999999</v>
      </c>
      <c r="F17">
        <v>9.8500000000000004E-2</v>
      </c>
      <c r="G17" t="s">
        <v>21</v>
      </c>
      <c r="H17" t="s">
        <v>18</v>
      </c>
      <c r="I17" t="s">
        <v>14</v>
      </c>
      <c r="J17" t="s">
        <v>15</v>
      </c>
      <c r="K17" s="1">
        <f>Tabell2[[#This Row],[Mean (us)]]/71.5141</f>
        <v>3.3319862796287723</v>
      </c>
      <c r="L17" s="12"/>
    </row>
    <row r="18" spans="1:12" s="10" customFormat="1" x14ac:dyDescent="0.25">
      <c r="A18" s="10" t="s">
        <v>20</v>
      </c>
      <c r="B18" s="10" t="s">
        <v>9</v>
      </c>
      <c r="C18" s="10" t="s">
        <v>10</v>
      </c>
      <c r="D18" s="10" t="s">
        <v>11</v>
      </c>
      <c r="E18" s="10">
        <v>238.61330000000001</v>
      </c>
      <c r="F18" s="10">
        <v>0.4476</v>
      </c>
      <c r="G18" s="10" t="s">
        <v>21</v>
      </c>
      <c r="H18" s="10" t="s">
        <v>18</v>
      </c>
      <c r="I18" s="10" t="s">
        <v>14</v>
      </c>
      <c r="J18" s="10" t="s">
        <v>15</v>
      </c>
      <c r="K18" s="11">
        <f>Tabell2[[#This Row],[Mean (us)]]/71.5141</f>
        <v>3.3365909659773387</v>
      </c>
      <c r="L18" s="12"/>
    </row>
    <row r="19" spans="1:12" s="10" customFormat="1" x14ac:dyDescent="0.25">
      <c r="A19" s="10" t="s">
        <v>20</v>
      </c>
      <c r="B19" s="10" t="s">
        <v>9</v>
      </c>
      <c r="C19" s="10" t="s">
        <v>41</v>
      </c>
      <c r="D19" s="10" t="s">
        <v>11</v>
      </c>
      <c r="E19" s="10">
        <v>238.62049999999999</v>
      </c>
      <c r="F19" s="10">
        <v>0.55379999999999996</v>
      </c>
      <c r="G19" s="10" t="s">
        <v>21</v>
      </c>
      <c r="H19" s="10" t="s">
        <v>18</v>
      </c>
      <c r="I19" s="10" t="s">
        <v>14</v>
      </c>
      <c r="J19" s="10" t="s">
        <v>15</v>
      </c>
      <c r="K19" s="11">
        <f>Tabell2[[#This Row],[Mean (us)]]/71.5141</f>
        <v>3.3366916454237696</v>
      </c>
      <c r="L19" s="12"/>
    </row>
    <row r="20" spans="1:12" x14ac:dyDescent="0.25">
      <c r="A20" t="s">
        <v>27</v>
      </c>
      <c r="B20" t="s">
        <v>50</v>
      </c>
      <c r="C20" t="s">
        <v>10</v>
      </c>
      <c r="D20" t="s">
        <v>11</v>
      </c>
      <c r="E20">
        <v>238.68889999999999</v>
      </c>
      <c r="F20">
        <v>0.35920000000000002</v>
      </c>
      <c r="G20" t="s">
        <v>28</v>
      </c>
      <c r="H20" t="s">
        <v>13</v>
      </c>
      <c r="I20" t="s">
        <v>14</v>
      </c>
      <c r="J20" t="s">
        <v>15</v>
      </c>
      <c r="K20" s="1">
        <f>Tabell2[[#This Row],[Mean (us)]]/71.5141</f>
        <v>3.3376481001648624</v>
      </c>
      <c r="L20" s="12"/>
    </row>
    <row r="21" spans="1:12" x14ac:dyDescent="0.25">
      <c r="A21" t="s">
        <v>27</v>
      </c>
      <c r="B21" t="s">
        <v>9</v>
      </c>
      <c r="C21" t="s">
        <v>41</v>
      </c>
      <c r="D21" t="s">
        <v>11</v>
      </c>
      <c r="E21">
        <v>238.82320000000001</v>
      </c>
      <c r="F21">
        <v>0.47370000000000001</v>
      </c>
      <c r="G21" t="s">
        <v>28</v>
      </c>
      <c r="H21" t="s">
        <v>18</v>
      </c>
      <c r="I21" t="s">
        <v>14</v>
      </c>
      <c r="J21" t="s">
        <v>15</v>
      </c>
      <c r="K21" s="1">
        <f>Tabell2[[#This Row],[Mean (us)]]/71.5141</f>
        <v>3.3395260515059269</v>
      </c>
      <c r="L21" s="12"/>
    </row>
    <row r="22" spans="1:12" x14ac:dyDescent="0.25">
      <c r="A22" t="s">
        <v>27</v>
      </c>
      <c r="B22" t="s">
        <v>9</v>
      </c>
      <c r="C22" t="s">
        <v>10</v>
      </c>
      <c r="D22" t="s">
        <v>11</v>
      </c>
      <c r="E22">
        <v>239.12440000000001</v>
      </c>
      <c r="F22">
        <v>0.22259999999999999</v>
      </c>
      <c r="G22" t="s">
        <v>28</v>
      </c>
      <c r="H22" t="s">
        <v>18</v>
      </c>
      <c r="I22" t="s">
        <v>14</v>
      </c>
      <c r="J22" t="s">
        <v>15</v>
      </c>
      <c r="K22" s="1">
        <f>Tabell2[[#This Row],[Mean (us)]]/71.5141</f>
        <v>3.3437378083482838</v>
      </c>
      <c r="L22" s="12"/>
    </row>
    <row r="23" spans="1:12" s="10" customFormat="1" x14ac:dyDescent="0.25">
      <c r="A23" s="10" t="s">
        <v>22</v>
      </c>
      <c r="B23" s="10" t="s">
        <v>9</v>
      </c>
      <c r="C23" s="10" t="s">
        <v>10</v>
      </c>
      <c r="D23" s="10" t="s">
        <v>11</v>
      </c>
      <c r="E23" s="10">
        <v>358.59010000000001</v>
      </c>
      <c r="F23" s="10">
        <v>1.2484999999999999</v>
      </c>
      <c r="G23" s="10" t="s">
        <v>23</v>
      </c>
      <c r="H23" s="10" t="s">
        <v>24</v>
      </c>
      <c r="I23" s="10" t="s">
        <v>14</v>
      </c>
      <c r="J23" s="10" t="s">
        <v>15</v>
      </c>
      <c r="K23" s="11">
        <f>Tabell2[[#This Row],[Mean (us)]]/71.5141</f>
        <v>5.0142573282751233</v>
      </c>
    </row>
    <row r="24" spans="1:12" s="10" customFormat="1" x14ac:dyDescent="0.25">
      <c r="A24" s="10" t="s">
        <v>25</v>
      </c>
      <c r="B24" s="10" t="s">
        <v>9</v>
      </c>
      <c r="C24" s="10" t="s">
        <v>10</v>
      </c>
      <c r="D24" s="10" t="s">
        <v>11</v>
      </c>
      <c r="E24" s="10">
        <v>386.70979999999997</v>
      </c>
      <c r="F24" s="10">
        <v>0.73360000000000003</v>
      </c>
      <c r="G24" s="10" t="s">
        <v>26</v>
      </c>
      <c r="H24" s="10" t="s">
        <v>18</v>
      </c>
      <c r="I24" s="10" t="s">
        <v>14</v>
      </c>
      <c r="J24" s="10" t="s">
        <v>15</v>
      </c>
      <c r="K24" s="11">
        <f>Tabell2[[#This Row],[Mean (us)]]/71.5141</f>
        <v>5.4074623046364279</v>
      </c>
    </row>
    <row r="25" spans="1:12" s="10" customFormat="1" x14ac:dyDescent="0.25">
      <c r="A25" s="8" t="s">
        <v>22</v>
      </c>
      <c r="B25" s="8" t="s">
        <v>50</v>
      </c>
      <c r="C25" s="8" t="s">
        <v>10</v>
      </c>
      <c r="D25" s="8" t="s">
        <v>11</v>
      </c>
      <c r="E25" s="8">
        <v>457.40980000000002</v>
      </c>
      <c r="F25" s="8">
        <v>3.6999999999999998E-2</v>
      </c>
      <c r="G25" s="8" t="s">
        <v>53</v>
      </c>
      <c r="H25" s="8" t="s">
        <v>13</v>
      </c>
      <c r="I25" s="8" t="s">
        <v>14</v>
      </c>
      <c r="J25" s="8" t="s">
        <v>15</v>
      </c>
      <c r="K25" s="9">
        <f>Tabell2[[#This Row],[Mean (us)]]/71.5141</f>
        <v>6.3960785355615188</v>
      </c>
    </row>
    <row r="26" spans="1:12" x14ac:dyDescent="0.25">
      <c r="A26" t="s">
        <v>16</v>
      </c>
      <c r="B26" t="s">
        <v>9</v>
      </c>
      <c r="C26" t="s">
        <v>41</v>
      </c>
      <c r="D26" t="s">
        <v>11</v>
      </c>
      <c r="E26">
        <v>460.70580000000001</v>
      </c>
      <c r="F26">
        <v>0.73199999999999998</v>
      </c>
      <c r="G26" t="s">
        <v>42</v>
      </c>
      <c r="H26" t="s">
        <v>18</v>
      </c>
      <c r="I26" t="s">
        <v>14</v>
      </c>
      <c r="J26" t="s">
        <v>43</v>
      </c>
      <c r="K26" s="1">
        <f>Tabell2[[#This Row],[Mean (us)]]/71.5141</f>
        <v>6.4421673488165272</v>
      </c>
    </row>
    <row r="27" spans="1:12" s="10" customFormat="1" x14ac:dyDescent="0.25">
      <c r="A27" s="8" t="s">
        <v>25</v>
      </c>
      <c r="B27" s="8" t="s">
        <v>50</v>
      </c>
      <c r="C27" s="8" t="s">
        <v>10</v>
      </c>
      <c r="D27" s="8" t="s">
        <v>11</v>
      </c>
      <c r="E27" s="8">
        <v>461.73140000000001</v>
      </c>
      <c r="F27" s="8">
        <v>0.3836</v>
      </c>
      <c r="G27" s="8" t="s">
        <v>54</v>
      </c>
      <c r="H27" s="8" t="s">
        <v>18</v>
      </c>
      <c r="I27" s="8" t="s">
        <v>14</v>
      </c>
      <c r="J27" s="8" t="s">
        <v>15</v>
      </c>
      <c r="K27" s="9">
        <f>Tabell2[[#This Row],[Mean (us)]]/71.5141</f>
        <v>6.4565085766303429</v>
      </c>
    </row>
    <row r="28" spans="1:12" x14ac:dyDescent="0.25">
      <c r="A28" t="s">
        <v>16</v>
      </c>
      <c r="B28" t="s">
        <v>50</v>
      </c>
      <c r="C28" t="s">
        <v>10</v>
      </c>
      <c r="D28" t="s">
        <v>11</v>
      </c>
      <c r="E28">
        <v>500.39879999999999</v>
      </c>
      <c r="F28">
        <v>0.19120000000000001</v>
      </c>
      <c r="G28" t="s">
        <v>51</v>
      </c>
      <c r="H28" t="s">
        <v>13</v>
      </c>
      <c r="I28" t="s">
        <v>14</v>
      </c>
      <c r="J28" t="s">
        <v>19</v>
      </c>
      <c r="K28" s="1">
        <f>Tabell2[[#This Row],[Mean (us)]]/71.5141</f>
        <v>6.9972047470358989</v>
      </c>
    </row>
    <row r="29" spans="1:12" x14ac:dyDescent="0.25">
      <c r="A29" t="s">
        <v>16</v>
      </c>
      <c r="B29" t="s">
        <v>9</v>
      </c>
      <c r="C29" t="s">
        <v>10</v>
      </c>
      <c r="D29" t="s">
        <v>11</v>
      </c>
      <c r="E29">
        <v>502.43770000000001</v>
      </c>
      <c r="F29">
        <v>4.2999999999999997E-2</v>
      </c>
      <c r="G29" t="s">
        <v>17</v>
      </c>
      <c r="H29" t="s">
        <v>18</v>
      </c>
      <c r="I29" t="s">
        <v>14</v>
      </c>
      <c r="J29" t="s">
        <v>19</v>
      </c>
      <c r="K29" s="1">
        <f>Tabell2[[#This Row],[Mean (us)]]/71.5141</f>
        <v>7.0257152086092116</v>
      </c>
    </row>
    <row r="30" spans="1:12" x14ac:dyDescent="0.25">
      <c r="A30" s="6" t="s">
        <v>39</v>
      </c>
      <c r="B30" s="6" t="s">
        <v>9</v>
      </c>
      <c r="C30" s="6" t="s">
        <v>10</v>
      </c>
      <c r="D30" s="6" t="s">
        <v>11</v>
      </c>
      <c r="E30" s="6">
        <v>805.8134</v>
      </c>
      <c r="F30" s="6">
        <v>0.1696</v>
      </c>
      <c r="G30" s="6" t="s">
        <v>40</v>
      </c>
      <c r="H30" s="6" t="s">
        <v>24</v>
      </c>
      <c r="I30" s="6" t="s">
        <v>14</v>
      </c>
      <c r="J30" s="6" t="s">
        <v>15</v>
      </c>
      <c r="K30" s="7">
        <f>Tabell2[[#This Row],[Mean (us)]]/71.5141</f>
        <v>11.267895422021672</v>
      </c>
    </row>
    <row r="31" spans="1:12" x14ac:dyDescent="0.25">
      <c r="A31" s="6" t="s">
        <v>39</v>
      </c>
      <c r="B31" s="6" t="s">
        <v>9</v>
      </c>
      <c r="C31" s="6" t="s">
        <v>41</v>
      </c>
      <c r="D31" s="6" t="s">
        <v>11</v>
      </c>
      <c r="E31" s="6">
        <v>1179.8006</v>
      </c>
      <c r="F31" s="6">
        <v>0.26079999999999998</v>
      </c>
      <c r="G31" s="6" t="s">
        <v>48</v>
      </c>
      <c r="H31" s="6" t="s">
        <v>49</v>
      </c>
      <c r="I31" s="6" t="s">
        <v>14</v>
      </c>
      <c r="J31" s="6" t="s">
        <v>15</v>
      </c>
      <c r="K31" s="7">
        <f>Tabell2[[#This Row],[Mean (us)]]/71.5141</f>
        <v>16.497454348163508</v>
      </c>
    </row>
    <row r="32" spans="1:12" x14ac:dyDescent="0.25">
      <c r="A32" s="8" t="s">
        <v>31</v>
      </c>
      <c r="B32" s="8" t="s">
        <v>50</v>
      </c>
      <c r="C32" s="8" t="s">
        <v>10</v>
      </c>
      <c r="D32" s="8" t="s">
        <v>11</v>
      </c>
      <c r="E32" s="8">
        <v>1459.7833000000001</v>
      </c>
      <c r="F32" s="8">
        <v>3.9504999999999999</v>
      </c>
      <c r="G32" s="8" t="s">
        <v>55</v>
      </c>
      <c r="H32" s="8" t="s">
        <v>56</v>
      </c>
      <c r="I32" s="8" t="s">
        <v>57</v>
      </c>
      <c r="J32" s="8" t="s">
        <v>35</v>
      </c>
      <c r="K32" s="9">
        <f>Tabell2[[#This Row],[Mean (us)]]/71.5141</f>
        <v>20.41252424347087</v>
      </c>
    </row>
    <row r="33" spans="1:11" x14ac:dyDescent="0.25">
      <c r="A33" s="8" t="s">
        <v>31</v>
      </c>
      <c r="B33" s="8" t="s">
        <v>9</v>
      </c>
      <c r="C33" s="8" t="s">
        <v>41</v>
      </c>
      <c r="D33" s="8" t="s">
        <v>11</v>
      </c>
      <c r="E33" s="8">
        <v>1629.8892000000001</v>
      </c>
      <c r="F33" s="8">
        <v>3.8233000000000001</v>
      </c>
      <c r="G33" s="8" t="s">
        <v>44</v>
      </c>
      <c r="H33" s="8" t="s">
        <v>45</v>
      </c>
      <c r="I33" s="8" t="s">
        <v>46</v>
      </c>
      <c r="J33" s="8" t="s">
        <v>47</v>
      </c>
      <c r="K33" s="9">
        <f>Tabell2[[#This Row],[Mean (us)]]/71.5141</f>
        <v>22.791158666612599</v>
      </c>
    </row>
    <row r="34" spans="1:11" x14ac:dyDescent="0.25">
      <c r="A34" s="8" t="s">
        <v>31</v>
      </c>
      <c r="B34" s="8" t="s">
        <v>9</v>
      </c>
      <c r="C34" s="8" t="s">
        <v>10</v>
      </c>
      <c r="D34" s="8" t="s">
        <v>11</v>
      </c>
      <c r="E34" s="8">
        <v>1815.0654999999999</v>
      </c>
      <c r="F34" s="8">
        <v>5.9507000000000003</v>
      </c>
      <c r="G34" s="8" t="s">
        <v>32</v>
      </c>
      <c r="H34" s="8" t="s">
        <v>33</v>
      </c>
      <c r="I34" s="8" t="s">
        <v>34</v>
      </c>
      <c r="J34" s="8" t="s">
        <v>35</v>
      </c>
      <c r="K34" s="9">
        <f>Tabell2[[#This Row],[Mean (us)]]/71.5141</f>
        <v>25.380526357739242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SumArrayDouble-report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Svensson</dc:creator>
  <cp:lastModifiedBy>Daniel Svensson</cp:lastModifiedBy>
  <dcterms:created xsi:type="dcterms:W3CDTF">2016-12-27T17:19:48Z</dcterms:created>
  <dcterms:modified xsi:type="dcterms:W3CDTF">2016-12-27T20:27:56Z</dcterms:modified>
</cp:coreProperties>
</file>