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table-transformer\novo_modelo\modelos\"/>
    </mc:Choice>
  </mc:AlternateContent>
  <xr:revisionPtr revIDLastSave="0" documentId="13_ncr:1_{3BF5E7CD-ECBC-428A-8B5A-ED896895949E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" l="1"/>
  <c r="AA9" i="2"/>
  <c r="Z9" i="2"/>
  <c r="M76" i="2"/>
  <c r="L76" i="2"/>
  <c r="N40" i="2"/>
  <c r="N27" i="2"/>
  <c r="N14" i="2"/>
  <c r="N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N48" i="2" l="1"/>
</calcChain>
</file>

<file path=xl/sharedStrings.xml><?xml version="1.0" encoding="utf-8"?>
<sst xmlns="http://schemas.openxmlformats.org/spreadsheetml/2006/main" count="588" uniqueCount="208">
  <si>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</si>
  <si>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</si>
  <si>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</si>
  <si>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</si>
  <si>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</si>
  <si>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</si>
  <si>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</si>
  <si>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</si>
  <si>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</si>
  <si>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</si>
  <si>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</si>
  <si>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</si>
  <si>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</si>
  <si>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</si>
  <si>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</si>
  <si>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</si>
  <si>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</si>
  <si>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</si>
  <si>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</si>
  <si>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</si>
  <si>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</si>
  <si>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</si>
  <si>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</si>
  <si>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</si>
  <si>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</si>
  <si>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</si>
  <si>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</si>
  <si>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</si>
  <si>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</si>
  <si>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</si>
  <si>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</si>
  <si>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</si>
  <si>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</si>
  <si>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</si>
  <si>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</si>
  <si>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</si>
  <si>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</si>
  <si>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</si>
  <si>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</si>
  <si>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</si>
  <si>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</si>
  <si>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</si>
  <si>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</si>
  <si>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</si>
  <si>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</si>
  <si>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</si>
  <si>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</si>
  <si>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</si>
  <si>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</si>
  <si>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</si>
  <si>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</si>
  <si>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</si>
  <si>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</si>
  <si>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</si>
  <si>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</si>
  <si>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</si>
  <si>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</si>
  <si>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</si>
  <si>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</si>
  <si>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</si>
  <si>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</si>
  <si>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</si>
  <si>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</si>
  <si>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</si>
  <si>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</si>
  <si>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</si>
  <si>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c_frame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</si>
  <si>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</si>
  <si>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</si>
  <si>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</si>
  <si>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</si>
  <si>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</si>
  <si>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</si>
  <si>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</si>
  <si>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</si>
  <si>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</si>
  <si>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</si>
  <si>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</si>
  <si>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</si>
  <si>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</si>
  <si>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</si>
  <si>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</si>
  <si>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</si>
  <si>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</si>
  <si>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</si>
  <si>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</si>
  <si>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</si>
  <si>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</si>
  <si>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</si>
  <si>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</si>
  <si>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</si>
  <si>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</si>
  <si>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</si>
  <si>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numero_nf</t>
  </si>
  <si>
    <t>PREFEITURA</t>
  </si>
  <si>
    <t>prefeitura</t>
  </si>
  <si>
    <t>SECRETARIA</t>
  </si>
  <si>
    <t>secretaria</t>
  </si>
  <si>
    <t>NOTA FISCAL</t>
  </si>
  <si>
    <t>nota_fiscal</t>
  </si>
  <si>
    <t>field_box</t>
  </si>
  <si>
    <t>Competência:</t>
  </si>
  <si>
    <t>competencia</t>
  </si>
  <si>
    <t>Data e Hora de Emissão:</t>
  </si>
  <si>
    <t>data_hora_emissao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</si>
  <si>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</si>
  <si>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</si>
  <si>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</si>
  <si>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</si>
  <si>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</si>
  <si>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</si>
  <si>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cpf_cnpj_prestador</t>
  </si>
  <si>
    <t>cpf_cnpj_formatado_prestador</t>
  </si>
  <si>
    <t>telefone_prestador</t>
  </si>
  <si>
    <t>inscricao_municipal_prestador</t>
  </si>
  <si>
    <t>inscricao_estadual_prestador</t>
  </si>
  <si>
    <t>Nome/Razão Social:</t>
  </si>
  <si>
    <t>Nome de Fantasia:</t>
  </si>
  <si>
    <t>E-mail:</t>
  </si>
  <si>
    <t>Endereço:</t>
  </si>
  <si>
    <t>nome_razao_prestador</t>
  </si>
  <si>
    <t>nome_fantasia_prestador</t>
  </si>
  <si>
    <t>endereco_prestador</t>
  </si>
  <si>
    <t>email_prestador</t>
  </si>
  <si>
    <t>cpf_cnpj_tomador</t>
  </si>
  <si>
    <t>cpf_cnpj_formatado_tomador</t>
  </si>
  <si>
    <t>INSC: MUNICIPAL:</t>
  </si>
  <si>
    <t>telefone_tomador</t>
  </si>
  <si>
    <t>RG:</t>
  </si>
  <si>
    <t>rg_tomador</t>
  </si>
  <si>
    <t>inscricao_estadual_tomador</t>
  </si>
  <si>
    <t>inscricao_municipal_tomador</t>
  </si>
  <si>
    <t>nome_razao_tomador</t>
  </si>
  <si>
    <t>endereco_tomador</t>
  </si>
  <si>
    <t>email_tomador</t>
  </si>
  <si>
    <t>DISCRIMINAÇÃO DOS SERVIÇOS</t>
  </si>
  <si>
    <t>dicriminacao_servicos</t>
  </si>
  <si>
    <t>VALOR TOTAL DA NOTA:</t>
  </si>
  <si>
    <t>valor_total_nota</t>
  </si>
  <si>
    <t>CNAE</t>
  </si>
  <si>
    <t>Itens da Lista de Serviços</t>
  </si>
  <si>
    <t>cnae</t>
  </si>
  <si>
    <t>itens_lista_servicos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</si>
  <si>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</si>
  <si>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</si>
  <si>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</si>
  <si>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</si>
  <si>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</si>
  <si>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</si>
  <si>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</si>
  <si>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</si>
  <si>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</si>
  <si>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</si>
  <si>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</si>
  <si>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</si>
  <si>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</si>
  <si>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</si>
  <si>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</si>
  <si>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</si>
  <si>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</si>
  <si>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</si>
  <si>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</si>
  <si>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</si>
  <si>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Example value to be extracted</t>
  </si>
  <si>
    <t>R$ 1.044.684,55</t>
  </si>
  <si>
    <t>R$ 0,00</t>
  </si>
  <si>
    <t>2%</t>
  </si>
  <si>
    <t>R$ 20.893,69</t>
  </si>
  <si>
    <t>R$ 11.491,53</t>
  </si>
  <si>
    <t>R$ 1.012.299,33</t>
  </si>
  <si>
    <t>PREFEITURA MUNICIPAL DE MAGE</t>
  </si>
  <si>
    <t>NOTA FISCAL DE SERVIÇOS ELETRÔNICA - NFS-e</t>
  </si>
  <si>
    <t>SECRETARIA MUNICIPAL DA FAZENDA</t>
  </si>
  <si>
    <t>689</t>
  </si>
  <si>
    <t>Agosto/2023</t>
  </si>
  <si>
    <t>02/08/2023  16:29:00</t>
  </si>
  <si>
    <t>0CDD6FB51</t>
  </si>
  <si>
    <t>box</t>
  </si>
  <si>
    <t>yes</t>
  </si>
  <si>
    <t>no</t>
  </si>
  <si>
    <t>33.462.862/0001-95</t>
  </si>
  <si>
    <t>33462862000195</t>
  </si>
  <si>
    <t>None</t>
  </si>
  <si>
    <t>4337</t>
  </si>
  <si>
    <t>2 RUA DAS MARGARIDAS ,578 ,SANTA DALILA - Magé-RJ</t>
  </si>
  <si>
    <t>SÃO MARCOS TERRAPLENAGEM E CONSTRUÇÃO LTDA</t>
  </si>
  <si>
    <t>29.115.474/0001-60</t>
  </si>
  <si>
    <t>29115474000160</t>
  </si>
  <si>
    <t>MUNICÍPIO DE MACAE</t>
  </si>
  <si>
    <t>PRESIDENTE FELICIANO SODRE Nº 534 PAÇO MUNICIPAL BAIRRO: CENTRO CIDADE: MACAE - RJ CEP: 27913080</t>
  </si>
  <si>
    <t>NÃO INFORMADO</t>
  </si>
  <si>
    <t>Serviço de Recomposição do Pavimento Asfáltico (Tapa Buraco), na cidade de Macaé/RJ, abrangendo Perímetro Urb: co EDRna Contraio dista - pm Bias e 502/2023. M. Obra (10%)= R$ 104.468,45 Retenção p/ EM Rae E 1 AM, il E ITAU Fenda 0726 C/Corrente: 35410</t>
  </si>
  <si>
    <t>1044684.55</t>
  </si>
  <si>
    <t>Final Value</t>
  </si>
  <si>
    <t>4313400 - OBRAS DE TERRAPLANAGEM</t>
  </si>
  <si>
    <t>7.02 - EXECUÇÃO, POR ADMINISTRAÇÃO, EMPREITADA OU SUBEMPREITADA, DE OBRAS DE CONSTRUÇÃO CIVIL, HIDRÁULICA OU ELÉTRICA E DE OUTRAS OBRAS SEMELHANTES, INCLUSIVE SONDAGEM, PERFURAÇÃO DE POÇOS, ESCAVAÇÃO, DRENAG</t>
  </si>
  <si>
    <t>Exigível</t>
  </si>
  <si>
    <t>Sociedade Limitada</t>
  </si>
  <si>
    <t>Não</t>
  </si>
  <si>
    <t>Sim</t>
  </si>
  <si>
    <t>Macaé - RJ</t>
  </si>
  <si>
    <t>0.0</t>
  </si>
  <si>
    <t>2.0</t>
  </si>
  <si>
    <t>20893,69</t>
  </si>
  <si>
    <t>11491,53</t>
  </si>
  <si>
    <t>1012299.33</t>
  </si>
  <si>
    <t>green</t>
  </si>
  <si>
    <t>boundaries_modelo_prefeitura_mage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</si>
</sst>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10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9" fontId="2" fillId="0" borderId="0" xfId="0" quotePrefix="1" applyNumberFormat="1" applyFont="1"/>
    <xf numFmtId="0" fontId="2" fillId="0" borderId="0" xfId="0" quotePrefix="1" applyFont="1"/>
    <xf numFmtId="22" fontId="2" fillId="0" borderId="0" xfId="0" quotePrefix="1" applyNumberFormat="1" applyFont="1"/>
    <xf numFmtId="2" fontId="3" fillId="7" borderId="1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AH424"/>
  <sheetViews>
    <sheetView tabSelected="1" zoomScale="160" zoomScaleNormal="160" workbookViewId="0">
      <pane ySplit="1" topLeftCell="A2" activePane="bottomLeft" state="frozen"/>
      <selection pane="bottomLeft" activeCell="F3" sqref="F3"/>
    </sheetView>
  </sheetViews>
  <sheetFormatPr defaultRowHeight="14.5" x14ac:dyDescent="0.35"/>
  <cols>
    <col min="1" max="1" width="8.54296875" style="1" customWidth="1"/>
    <col min="2" max="2" width="4.90625" style="1" customWidth="1"/>
    <col min="3" max="3" width="10.81640625" style="1" customWidth="1"/>
    <col min="4" max="5" width="6.36328125" style="1" customWidth="1"/>
    <col min="6" max="6" width="28" bestFit="1" customWidth="1"/>
    <col min="7" max="7" width="23.26953125" customWidth="1"/>
    <col min="8" max="11" width="6.7265625" style="1" customWidth="1"/>
    <col min="12" max="12" width="7.6328125" style="1" customWidth="1"/>
    <col min="13" max="13" width="7" style="1" customWidth="1"/>
    <col min="14" max="14" width="6.7265625" style="1" customWidth="1"/>
    <col min="15" max="15" width="76.453125" bestFit="1" customWidth="1"/>
    <col min="16" max="16" width="15.81640625" style="1" customWidth="1"/>
    <col min="19" max="22" width="8.7265625" style="1"/>
  </cols>
  <sheetData>
    <row r="1" spans="1:34" s="8" customFormat="1" ht="18.5" customHeight="1" x14ac:dyDescent="0.3">
      <c r="A1" s="73" t="s">
        <v>63</v>
      </c>
      <c r="B1" s="74" t="s">
        <v>64</v>
      </c>
      <c r="C1" s="74" t="s">
        <v>60</v>
      </c>
      <c r="D1" s="74" t="s">
        <v>68</v>
      </c>
      <c r="E1" s="74" t="s">
        <v>177</v>
      </c>
      <c r="F1" s="74" t="s">
        <v>62</v>
      </c>
      <c r="G1" s="74" t="s">
        <v>65</v>
      </c>
      <c r="H1" s="73" t="s">
        <v>0</v>
      </c>
      <c r="I1" s="74" t="s">
        <v>1</v>
      </c>
      <c r="J1" s="74" t="s">
        <v>2</v>
      </c>
      <c r="K1" s="75" t="s">
        <v>3</v>
      </c>
      <c r="L1" s="74" t="s">
        <v>5</v>
      </c>
      <c r="M1" s="76" t="s">
        <v>4</v>
      </c>
      <c r="N1" s="77" t="s">
        <v>6</v>
      </c>
      <c r="O1" s="74" t="s">
        <v>163</v>
      </c>
      <c r="P1" s="76" t="s">
        <v>193</v>
      </c>
      <c r="S1" s="7"/>
      <c r="T1" s="7"/>
      <c r="U1" s="7"/>
      <c r="V1" s="7"/>
    </row>
    <row r="2" spans="1:34" s="8" customFormat="1" ht="12" x14ac:dyDescent="0.3">
      <c r="A2" s="38" t="s">
        <v>19</v>
      </c>
      <c r="B2" s="41">
        <v>1</v>
      </c>
      <c r="C2" s="41" t="s">
        <v>91</v>
      </c>
      <c r="D2" s="41"/>
      <c r="E2" s="41"/>
      <c r="F2" s="42" t="s">
        <v>160</v>
      </c>
      <c r="G2" s="42"/>
      <c r="H2" s="38">
        <v>0</v>
      </c>
      <c r="I2" s="43">
        <v>0</v>
      </c>
      <c r="J2" s="41">
        <v>2067</v>
      </c>
      <c r="K2" s="39">
        <v>2923</v>
      </c>
      <c r="L2" s="41">
        <v>2067</v>
      </c>
      <c r="M2" s="40">
        <v>2923</v>
      </c>
      <c r="N2" s="71"/>
      <c r="O2" s="42"/>
      <c r="P2" s="78"/>
      <c r="S2" s="7"/>
      <c r="T2" s="7"/>
      <c r="U2" s="7"/>
      <c r="V2" s="7"/>
    </row>
    <row r="3" spans="1:34" s="8" customFormat="1" ht="12" x14ac:dyDescent="0.3">
      <c r="A3" s="35" t="s">
        <v>19</v>
      </c>
      <c r="B3" s="45">
        <v>2</v>
      </c>
      <c r="C3" s="45" t="s">
        <v>162</v>
      </c>
      <c r="D3" s="45" t="s">
        <v>206</v>
      </c>
      <c r="E3" s="45" t="s">
        <v>178</v>
      </c>
      <c r="F3" s="46" t="s">
        <v>207</v>
      </c>
      <c r="G3" s="46"/>
      <c r="H3" s="35">
        <v>144</v>
      </c>
      <c r="I3" s="47">
        <v>99</v>
      </c>
      <c r="J3" s="45">
        <v>1925</v>
      </c>
      <c r="K3" s="36">
        <v>2666</v>
      </c>
      <c r="L3" s="45">
        <v>1781</v>
      </c>
      <c r="M3" s="37">
        <v>2567</v>
      </c>
      <c r="N3" s="44">
        <v>100</v>
      </c>
      <c r="O3" s="46"/>
      <c r="P3" s="79"/>
      <c r="S3" s="7"/>
      <c r="T3" s="7"/>
      <c r="U3" s="7"/>
      <c r="V3" s="7"/>
    </row>
    <row r="4" spans="1:34" s="8" customFormat="1" ht="12" x14ac:dyDescent="0.3">
      <c r="A4" s="23" t="s">
        <v>19</v>
      </c>
      <c r="B4" s="48">
        <v>3</v>
      </c>
      <c r="C4" s="48" t="s">
        <v>67</v>
      </c>
      <c r="D4" s="48" t="s">
        <v>69</v>
      </c>
      <c r="E4" s="48" t="s">
        <v>178</v>
      </c>
      <c r="F4" s="49" t="s">
        <v>143</v>
      </c>
      <c r="G4" s="49"/>
      <c r="H4" s="23">
        <v>0</v>
      </c>
      <c r="I4" s="48">
        <v>0</v>
      </c>
      <c r="J4" s="48">
        <v>2067</v>
      </c>
      <c r="K4" s="24">
        <v>380</v>
      </c>
      <c r="L4" s="50">
        <v>2067</v>
      </c>
      <c r="M4" s="25">
        <v>380</v>
      </c>
      <c r="N4" s="51">
        <f>(M4*$N$3)/$M$3</f>
        <v>14.803272302298403</v>
      </c>
      <c r="O4" s="49"/>
      <c r="P4" s="80"/>
      <c r="S4" s="7"/>
      <c r="T4" s="7"/>
      <c r="U4" s="7"/>
      <c r="V4" s="7"/>
    </row>
    <row r="5" spans="1:34" s="8" customFormat="1" ht="12" x14ac:dyDescent="0.3">
      <c r="A5" s="27" t="s">
        <v>19</v>
      </c>
      <c r="B5" s="52">
        <v>4</v>
      </c>
      <c r="C5" s="52" t="s">
        <v>61</v>
      </c>
      <c r="D5" s="52" t="s">
        <v>70</v>
      </c>
      <c r="E5" s="52" t="s">
        <v>178</v>
      </c>
      <c r="F5" s="53" t="s">
        <v>147</v>
      </c>
      <c r="G5" s="53"/>
      <c r="H5" s="27">
        <v>510</v>
      </c>
      <c r="I5" s="52">
        <v>0</v>
      </c>
      <c r="J5" s="52">
        <v>1540</v>
      </c>
      <c r="K5" s="28">
        <v>380</v>
      </c>
      <c r="L5" s="52">
        <v>1030</v>
      </c>
      <c r="M5" s="29">
        <v>380</v>
      </c>
      <c r="N5" s="72"/>
      <c r="O5" s="53"/>
      <c r="P5" s="81"/>
      <c r="S5" s="7"/>
      <c r="T5" s="7"/>
      <c r="U5" s="7"/>
      <c r="V5" s="7"/>
    </row>
    <row r="6" spans="1:34" s="8" customFormat="1" ht="12" x14ac:dyDescent="0.3">
      <c r="A6" s="9" t="s">
        <v>19</v>
      </c>
      <c r="B6" s="7">
        <v>5</v>
      </c>
      <c r="C6" s="7" t="s">
        <v>106</v>
      </c>
      <c r="D6" s="7"/>
      <c r="E6" s="7" t="s">
        <v>179</v>
      </c>
      <c r="F6" s="8" t="s">
        <v>95</v>
      </c>
      <c r="G6" s="8" t="s">
        <v>94</v>
      </c>
      <c r="H6" s="9"/>
      <c r="I6" s="54"/>
      <c r="J6" s="7"/>
      <c r="K6" s="31"/>
      <c r="L6" s="7"/>
      <c r="M6" s="19"/>
      <c r="N6" s="44"/>
      <c r="O6" s="8" t="s">
        <v>170</v>
      </c>
      <c r="P6" s="11"/>
      <c r="S6" s="7"/>
      <c r="T6" s="7"/>
      <c r="U6" s="7"/>
      <c r="V6" s="7"/>
    </row>
    <row r="7" spans="1:34" s="8" customFormat="1" ht="12" x14ac:dyDescent="0.3">
      <c r="A7" s="9" t="s">
        <v>19</v>
      </c>
      <c r="B7" s="7">
        <v>6</v>
      </c>
      <c r="C7" s="7" t="s">
        <v>106</v>
      </c>
      <c r="D7" s="7"/>
      <c r="E7" s="7" t="s">
        <v>179</v>
      </c>
      <c r="F7" s="8" t="s">
        <v>97</v>
      </c>
      <c r="G7" s="8" t="s">
        <v>96</v>
      </c>
      <c r="H7" s="9"/>
      <c r="I7" s="54"/>
      <c r="J7" s="7"/>
      <c r="K7" s="31"/>
      <c r="L7" s="7"/>
      <c r="M7" s="19"/>
      <c r="N7" s="44"/>
      <c r="O7" s="8" t="s">
        <v>172</v>
      </c>
      <c r="P7" s="11"/>
      <c r="S7" s="7"/>
      <c r="T7" s="7"/>
      <c r="U7" s="7"/>
      <c r="V7" s="7"/>
    </row>
    <row r="8" spans="1:34" s="8" customFormat="1" ht="12" x14ac:dyDescent="0.3">
      <c r="A8" s="9" t="s">
        <v>19</v>
      </c>
      <c r="B8" s="7">
        <v>7</v>
      </c>
      <c r="C8" s="7" t="s">
        <v>106</v>
      </c>
      <c r="D8" s="7"/>
      <c r="E8" s="7" t="s">
        <v>179</v>
      </c>
      <c r="F8" s="8" t="s">
        <v>99</v>
      </c>
      <c r="G8" s="8" t="s">
        <v>98</v>
      </c>
      <c r="H8" s="9"/>
      <c r="I8" s="54"/>
      <c r="J8" s="7"/>
      <c r="K8" s="31"/>
      <c r="L8" s="7"/>
      <c r="M8" s="19"/>
      <c r="N8" s="44"/>
      <c r="O8" s="8" t="s">
        <v>171</v>
      </c>
      <c r="P8" s="11"/>
      <c r="S8" s="7"/>
      <c r="T8" s="7"/>
      <c r="U8" s="7"/>
      <c r="V8" s="7"/>
    </row>
    <row r="9" spans="1:34" s="8" customFormat="1" ht="12" x14ac:dyDescent="0.3">
      <c r="A9" s="27" t="s">
        <v>19</v>
      </c>
      <c r="B9" s="52">
        <v>8</v>
      </c>
      <c r="C9" s="52" t="s">
        <v>61</v>
      </c>
      <c r="D9" s="52" t="s">
        <v>70</v>
      </c>
      <c r="E9" s="52" t="s">
        <v>178</v>
      </c>
      <c r="F9" s="53" t="s">
        <v>146</v>
      </c>
      <c r="G9" s="53"/>
      <c r="H9" s="27">
        <v>1633</v>
      </c>
      <c r="I9" s="52">
        <v>0</v>
      </c>
      <c r="J9" s="52">
        <v>2067</v>
      </c>
      <c r="K9" s="28">
        <v>380</v>
      </c>
      <c r="L9" s="52">
        <v>434</v>
      </c>
      <c r="M9" s="29">
        <v>380</v>
      </c>
      <c r="N9" s="72"/>
      <c r="O9" s="53"/>
      <c r="P9" s="81"/>
      <c r="Q9" s="7"/>
      <c r="R9" s="7" t="s">
        <v>66</v>
      </c>
      <c r="S9" s="8" t="s">
        <v>71</v>
      </c>
      <c r="T9" s="8" t="s">
        <v>93</v>
      </c>
      <c r="U9" s="8" t="s">
        <v>92</v>
      </c>
      <c r="V9" s="9">
        <v>0</v>
      </c>
      <c r="W9" s="18">
        <v>2260</v>
      </c>
      <c r="X9" s="7">
        <v>2067</v>
      </c>
      <c r="Y9" s="30">
        <v>2364</v>
      </c>
      <c r="Z9" s="7">
        <f t="shared" ref="Z9:AA9" si="0">X9-V9</f>
        <v>2067</v>
      </c>
      <c r="AA9" s="11">
        <f t="shared" si="0"/>
        <v>104</v>
      </c>
      <c r="AB9" s="17"/>
      <c r="AE9" s="7"/>
      <c r="AF9" s="7"/>
      <c r="AG9" s="7"/>
      <c r="AH9" s="7"/>
    </row>
    <row r="10" spans="1:34" s="8" customFormat="1" ht="12" x14ac:dyDescent="0.3">
      <c r="A10" s="9" t="s">
        <v>19</v>
      </c>
      <c r="B10" s="7">
        <v>9</v>
      </c>
      <c r="C10" s="7" t="s">
        <v>106</v>
      </c>
      <c r="D10" s="7"/>
      <c r="E10" s="7" t="s">
        <v>179</v>
      </c>
      <c r="F10" s="8" t="s">
        <v>93</v>
      </c>
      <c r="G10" s="8" t="s">
        <v>92</v>
      </c>
      <c r="H10" s="9"/>
      <c r="I10" s="54"/>
      <c r="J10" s="7"/>
      <c r="K10" s="31"/>
      <c r="L10" s="7"/>
      <c r="M10" s="19"/>
      <c r="N10" s="44"/>
      <c r="O10" s="69" t="s">
        <v>173</v>
      </c>
      <c r="P10" s="11"/>
      <c r="S10" s="7"/>
      <c r="T10" s="7"/>
      <c r="U10" s="7"/>
      <c r="V10" s="7"/>
    </row>
    <row r="11" spans="1:34" s="8" customFormat="1" ht="12" x14ac:dyDescent="0.3">
      <c r="A11" s="9" t="s">
        <v>19</v>
      </c>
      <c r="B11" s="7">
        <v>10</v>
      </c>
      <c r="C11" s="7" t="s">
        <v>106</v>
      </c>
      <c r="D11" s="7"/>
      <c r="E11" s="7" t="s">
        <v>179</v>
      </c>
      <c r="F11" s="8" t="s">
        <v>102</v>
      </c>
      <c r="G11" s="8" t="s">
        <v>101</v>
      </c>
      <c r="H11" s="9"/>
      <c r="I11" s="54"/>
      <c r="J11" s="7"/>
      <c r="K11" s="31"/>
      <c r="L11" s="7"/>
      <c r="M11" s="19"/>
      <c r="N11" s="44"/>
      <c r="O11" s="8" t="s">
        <v>174</v>
      </c>
      <c r="P11" s="11"/>
      <c r="S11" s="7"/>
      <c r="T11" s="7"/>
      <c r="U11" s="7"/>
      <c r="V11" s="7"/>
    </row>
    <row r="12" spans="1:34" s="8" customFormat="1" ht="12" x14ac:dyDescent="0.3">
      <c r="A12" s="9" t="s">
        <v>19</v>
      </c>
      <c r="B12" s="7">
        <v>11</v>
      </c>
      <c r="C12" s="7" t="s">
        <v>106</v>
      </c>
      <c r="D12" s="7"/>
      <c r="E12" s="7" t="s">
        <v>179</v>
      </c>
      <c r="F12" s="8" t="s">
        <v>104</v>
      </c>
      <c r="G12" s="8" t="s">
        <v>103</v>
      </c>
      <c r="H12" s="9"/>
      <c r="I12" s="54"/>
      <c r="J12" s="7"/>
      <c r="K12" s="31"/>
      <c r="L12" s="7"/>
      <c r="M12" s="19"/>
      <c r="N12" s="44"/>
      <c r="O12" s="70" t="s">
        <v>175</v>
      </c>
      <c r="P12" s="11"/>
      <c r="S12" s="7"/>
      <c r="T12" s="7"/>
      <c r="U12" s="7"/>
      <c r="V12" s="7"/>
    </row>
    <row r="13" spans="1:34" s="8" customFormat="1" ht="12" x14ac:dyDescent="0.3">
      <c r="A13" s="9" t="s">
        <v>19</v>
      </c>
      <c r="B13" s="7">
        <v>12</v>
      </c>
      <c r="C13" s="7" t="s">
        <v>106</v>
      </c>
      <c r="D13" s="7"/>
      <c r="E13" s="7" t="s">
        <v>179</v>
      </c>
      <c r="F13" s="8" t="s">
        <v>161</v>
      </c>
      <c r="G13" s="8" t="s">
        <v>105</v>
      </c>
      <c r="H13" s="9"/>
      <c r="I13" s="54"/>
      <c r="J13" s="7"/>
      <c r="K13" s="31"/>
      <c r="L13" s="7"/>
      <c r="M13" s="19"/>
      <c r="N13" s="44"/>
      <c r="O13" s="8" t="s">
        <v>176</v>
      </c>
      <c r="P13" s="11"/>
      <c r="S13" s="7"/>
      <c r="T13" s="7"/>
      <c r="U13" s="7"/>
      <c r="V13" s="7"/>
    </row>
    <row r="14" spans="1:34" s="8" customFormat="1" ht="12" x14ac:dyDescent="0.3">
      <c r="A14" s="23" t="s">
        <v>19</v>
      </c>
      <c r="B14" s="48">
        <v>13</v>
      </c>
      <c r="C14" s="48" t="s">
        <v>67</v>
      </c>
      <c r="D14" s="48" t="s">
        <v>69</v>
      </c>
      <c r="E14" s="48" t="s">
        <v>178</v>
      </c>
      <c r="F14" s="49" t="s">
        <v>144</v>
      </c>
      <c r="G14" s="49"/>
      <c r="H14" s="23">
        <v>0</v>
      </c>
      <c r="I14" s="48">
        <v>380</v>
      </c>
      <c r="J14" s="48">
        <v>2067</v>
      </c>
      <c r="K14" s="24">
        <v>785</v>
      </c>
      <c r="L14" s="50">
        <v>2067</v>
      </c>
      <c r="M14" s="25">
        <v>405</v>
      </c>
      <c r="N14" s="51">
        <f>(M14*$N$3)/$M$3</f>
        <v>15.777171795870666</v>
      </c>
      <c r="O14" s="49"/>
      <c r="P14" s="80"/>
      <c r="S14" s="7"/>
      <c r="T14" s="7"/>
      <c r="U14" s="7"/>
      <c r="V14" s="7"/>
    </row>
    <row r="15" spans="1:34" s="8" customFormat="1" ht="12" x14ac:dyDescent="0.3">
      <c r="A15" s="27" t="s">
        <v>19</v>
      </c>
      <c r="B15" s="52">
        <v>14</v>
      </c>
      <c r="C15" s="52" t="s">
        <v>61</v>
      </c>
      <c r="D15" s="52" t="s">
        <v>70</v>
      </c>
      <c r="E15" s="52" t="s">
        <v>178</v>
      </c>
      <c r="F15" s="53" t="s">
        <v>145</v>
      </c>
      <c r="G15" s="53"/>
      <c r="H15" s="27">
        <v>0</v>
      </c>
      <c r="I15" s="56">
        <v>380</v>
      </c>
      <c r="J15" s="52">
        <v>440</v>
      </c>
      <c r="K15" s="28">
        <v>550</v>
      </c>
      <c r="L15" s="52">
        <v>440</v>
      </c>
      <c r="M15" s="29">
        <v>170</v>
      </c>
      <c r="N15" s="72"/>
      <c r="O15" s="53"/>
      <c r="P15" s="81"/>
      <c r="S15" s="7"/>
      <c r="T15" s="7"/>
      <c r="U15" s="7"/>
      <c r="V15" s="7"/>
    </row>
    <row r="16" spans="1:34" s="8" customFormat="1" ht="12" x14ac:dyDescent="0.3">
      <c r="A16" s="9" t="s">
        <v>19</v>
      </c>
      <c r="B16" s="7">
        <v>15</v>
      </c>
      <c r="C16" s="7" t="s">
        <v>106</v>
      </c>
      <c r="D16" s="7"/>
      <c r="E16" s="7" t="s">
        <v>179</v>
      </c>
      <c r="F16" s="8" t="s">
        <v>111</v>
      </c>
      <c r="G16" s="8" t="s">
        <v>107</v>
      </c>
      <c r="H16" s="9"/>
      <c r="I16" s="54"/>
      <c r="J16" s="7"/>
      <c r="K16" s="31"/>
      <c r="L16" s="7"/>
      <c r="M16" s="19"/>
      <c r="N16" s="44"/>
      <c r="O16" s="69" t="s">
        <v>181</v>
      </c>
      <c r="P16" s="11"/>
      <c r="S16" s="7"/>
      <c r="T16" s="7"/>
      <c r="U16" s="7"/>
      <c r="V16" s="7"/>
    </row>
    <row r="17" spans="1:22" s="8" customFormat="1" ht="12" x14ac:dyDescent="0.3">
      <c r="A17" s="9" t="s">
        <v>19</v>
      </c>
      <c r="B17" s="7">
        <v>16</v>
      </c>
      <c r="C17" s="7" t="s">
        <v>106</v>
      </c>
      <c r="D17" s="7"/>
      <c r="E17" s="7" t="s">
        <v>179</v>
      </c>
      <c r="F17" s="8" t="s">
        <v>112</v>
      </c>
      <c r="G17" s="8" t="s">
        <v>107</v>
      </c>
      <c r="H17" s="9"/>
      <c r="I17" s="54"/>
      <c r="J17" s="7"/>
      <c r="K17" s="31"/>
      <c r="L17" s="7"/>
      <c r="M17" s="19"/>
      <c r="N17" s="44"/>
      <c r="O17" s="8" t="s">
        <v>180</v>
      </c>
      <c r="P17" s="11"/>
      <c r="S17" s="7"/>
      <c r="T17" s="7"/>
      <c r="U17" s="7"/>
      <c r="V17" s="7"/>
    </row>
    <row r="18" spans="1:22" s="8" customFormat="1" ht="12" x14ac:dyDescent="0.3">
      <c r="A18" s="9" t="s">
        <v>19</v>
      </c>
      <c r="B18" s="7">
        <v>17</v>
      </c>
      <c r="C18" s="7" t="s">
        <v>106</v>
      </c>
      <c r="D18" s="7"/>
      <c r="E18" s="7" t="s">
        <v>179</v>
      </c>
      <c r="F18" s="8" t="s">
        <v>113</v>
      </c>
      <c r="G18" s="8" t="s">
        <v>108</v>
      </c>
      <c r="H18" s="9"/>
      <c r="I18" s="54"/>
      <c r="J18" s="7"/>
      <c r="K18" s="31"/>
      <c r="L18" s="7"/>
      <c r="M18" s="19"/>
      <c r="N18" s="44"/>
      <c r="O18" s="8" t="s">
        <v>182</v>
      </c>
      <c r="P18" s="11"/>
      <c r="S18" s="7"/>
      <c r="T18" s="7"/>
      <c r="U18" s="7"/>
      <c r="V18" s="7"/>
    </row>
    <row r="19" spans="1:22" s="8" customFormat="1" ht="12" x14ac:dyDescent="0.3">
      <c r="A19" s="27" t="s">
        <v>19</v>
      </c>
      <c r="B19" s="52">
        <v>18</v>
      </c>
      <c r="C19" s="52" t="s">
        <v>61</v>
      </c>
      <c r="D19" s="52" t="s">
        <v>70</v>
      </c>
      <c r="E19" s="52" t="s">
        <v>178</v>
      </c>
      <c r="F19" s="53" t="s">
        <v>148</v>
      </c>
      <c r="G19" s="53"/>
      <c r="H19" s="27">
        <v>440</v>
      </c>
      <c r="I19" s="56">
        <v>380</v>
      </c>
      <c r="J19" s="52">
        <v>1357</v>
      </c>
      <c r="K19" s="28">
        <v>550</v>
      </c>
      <c r="L19" s="52">
        <v>917</v>
      </c>
      <c r="M19" s="29">
        <v>170</v>
      </c>
      <c r="N19" s="72"/>
      <c r="O19" s="53"/>
      <c r="P19" s="81"/>
      <c r="S19" s="7"/>
      <c r="T19" s="7"/>
      <c r="U19" s="7"/>
      <c r="V19" s="7"/>
    </row>
    <row r="20" spans="1:22" s="8" customFormat="1" ht="12" x14ac:dyDescent="0.3">
      <c r="A20" s="9" t="s">
        <v>19</v>
      </c>
      <c r="B20" s="7">
        <v>19</v>
      </c>
      <c r="C20" s="7" t="s">
        <v>106</v>
      </c>
      <c r="D20" s="7"/>
      <c r="E20" s="7" t="s">
        <v>179</v>
      </c>
      <c r="F20" s="8" t="s">
        <v>114</v>
      </c>
      <c r="G20" s="8" t="s">
        <v>109</v>
      </c>
      <c r="H20" s="9"/>
      <c r="I20" s="54"/>
      <c r="J20" s="7"/>
      <c r="K20" s="31"/>
      <c r="L20" s="7"/>
      <c r="M20" s="19"/>
      <c r="N20" s="44"/>
      <c r="O20" s="69" t="s">
        <v>183</v>
      </c>
      <c r="P20" s="11"/>
      <c r="S20" s="7"/>
      <c r="T20" s="7"/>
      <c r="U20" s="7"/>
      <c r="V20" s="7"/>
    </row>
    <row r="21" spans="1:22" s="8" customFormat="1" ht="12" x14ac:dyDescent="0.3">
      <c r="A21" s="9" t="s">
        <v>19</v>
      </c>
      <c r="B21" s="7">
        <v>20</v>
      </c>
      <c r="C21" s="7" t="s">
        <v>106</v>
      </c>
      <c r="D21" s="7"/>
      <c r="E21" s="7" t="s">
        <v>179</v>
      </c>
      <c r="F21" s="8" t="s">
        <v>115</v>
      </c>
      <c r="G21" s="8" t="s">
        <v>110</v>
      </c>
      <c r="H21" s="9"/>
      <c r="I21" s="54"/>
      <c r="J21" s="7"/>
      <c r="K21" s="31"/>
      <c r="L21" s="7"/>
      <c r="M21" s="19"/>
      <c r="N21" s="44"/>
      <c r="O21" s="8" t="s">
        <v>182</v>
      </c>
      <c r="P21" s="11"/>
      <c r="S21" s="7"/>
      <c r="T21" s="7"/>
      <c r="U21" s="7"/>
      <c r="V21" s="7"/>
    </row>
    <row r="22" spans="1:22" s="8" customFormat="1" ht="12" x14ac:dyDescent="0.3">
      <c r="A22" s="27" t="s">
        <v>19</v>
      </c>
      <c r="B22" s="52">
        <v>21</v>
      </c>
      <c r="C22" s="52" t="s">
        <v>61</v>
      </c>
      <c r="D22" s="52" t="s">
        <v>70</v>
      </c>
      <c r="E22" s="52" t="s">
        <v>178</v>
      </c>
      <c r="F22" s="53" t="s">
        <v>149</v>
      </c>
      <c r="G22" s="53"/>
      <c r="H22" s="27">
        <v>0</v>
      </c>
      <c r="I22" s="56">
        <v>550</v>
      </c>
      <c r="J22" s="52">
        <v>2067</v>
      </c>
      <c r="K22" s="28">
        <v>785</v>
      </c>
      <c r="L22" s="52">
        <v>2067</v>
      </c>
      <c r="M22" s="29">
        <v>235</v>
      </c>
      <c r="N22" s="72"/>
      <c r="O22" s="53"/>
      <c r="P22" s="81"/>
      <c r="S22" s="7"/>
      <c r="T22" s="7"/>
      <c r="U22" s="7"/>
      <c r="V22" s="7"/>
    </row>
    <row r="23" spans="1:22" s="8" customFormat="1" ht="12" x14ac:dyDescent="0.3">
      <c r="A23" s="9" t="s">
        <v>19</v>
      </c>
      <c r="B23" s="7">
        <v>22</v>
      </c>
      <c r="C23" s="7" t="s">
        <v>106</v>
      </c>
      <c r="D23" s="7"/>
      <c r="E23" s="7" t="s">
        <v>179</v>
      </c>
      <c r="F23" s="8" t="s">
        <v>120</v>
      </c>
      <c r="G23" s="8" t="s">
        <v>116</v>
      </c>
      <c r="H23" s="9"/>
      <c r="I23" s="54"/>
      <c r="J23" s="7"/>
      <c r="K23" s="31"/>
      <c r="L23" s="7"/>
      <c r="M23" s="19"/>
      <c r="N23" s="44"/>
      <c r="O23" s="8" t="s">
        <v>185</v>
      </c>
      <c r="P23" s="11"/>
      <c r="S23" s="7"/>
      <c r="T23" s="7"/>
      <c r="U23" s="7"/>
      <c r="V23" s="7"/>
    </row>
    <row r="24" spans="1:22" s="8" customFormat="1" ht="12" x14ac:dyDescent="0.3">
      <c r="A24" s="9" t="s">
        <v>19</v>
      </c>
      <c r="B24" s="7">
        <v>23</v>
      </c>
      <c r="C24" s="7" t="s">
        <v>106</v>
      </c>
      <c r="D24" s="7"/>
      <c r="E24" s="7" t="s">
        <v>179</v>
      </c>
      <c r="F24" s="8" t="s">
        <v>121</v>
      </c>
      <c r="G24" s="8" t="s">
        <v>117</v>
      </c>
      <c r="H24" s="9"/>
      <c r="I24" s="54"/>
      <c r="J24" s="7"/>
      <c r="K24" s="31"/>
      <c r="L24" s="7"/>
      <c r="M24" s="19"/>
      <c r="N24" s="44"/>
      <c r="O24" s="8" t="s">
        <v>182</v>
      </c>
      <c r="P24" s="11"/>
      <c r="S24" s="7"/>
      <c r="T24" s="7"/>
      <c r="U24" s="7"/>
      <c r="V24" s="7"/>
    </row>
    <row r="25" spans="1:22" s="8" customFormat="1" ht="12" x14ac:dyDescent="0.3">
      <c r="A25" s="9" t="s">
        <v>19</v>
      </c>
      <c r="B25" s="7">
        <v>24</v>
      </c>
      <c r="C25" s="7" t="s">
        <v>106</v>
      </c>
      <c r="D25" s="7"/>
      <c r="E25" s="7" t="s">
        <v>179</v>
      </c>
      <c r="F25" s="8" t="s">
        <v>122</v>
      </c>
      <c r="G25" s="8" t="s">
        <v>119</v>
      </c>
      <c r="H25" s="9"/>
      <c r="I25" s="54"/>
      <c r="J25" s="7"/>
      <c r="K25" s="31"/>
      <c r="L25" s="7"/>
      <c r="M25" s="19"/>
      <c r="N25" s="44"/>
      <c r="O25" s="8" t="s">
        <v>184</v>
      </c>
      <c r="P25" s="11"/>
      <c r="S25" s="7"/>
      <c r="T25" s="7"/>
      <c r="U25" s="7"/>
      <c r="V25" s="7"/>
    </row>
    <row r="26" spans="1:22" s="8" customFormat="1" ht="12" x14ac:dyDescent="0.3">
      <c r="A26" s="9" t="s">
        <v>19</v>
      </c>
      <c r="B26" s="7">
        <v>25</v>
      </c>
      <c r="C26" s="7" t="s">
        <v>106</v>
      </c>
      <c r="D26" s="7"/>
      <c r="E26" s="7" t="s">
        <v>179</v>
      </c>
      <c r="F26" s="8" t="s">
        <v>123</v>
      </c>
      <c r="G26" s="8" t="s">
        <v>118</v>
      </c>
      <c r="H26" s="9"/>
      <c r="I26" s="54"/>
      <c r="J26" s="7"/>
      <c r="K26" s="31"/>
      <c r="L26" s="7"/>
      <c r="M26" s="19"/>
      <c r="N26" s="44"/>
      <c r="O26" s="8" t="s">
        <v>182</v>
      </c>
      <c r="P26" s="11"/>
      <c r="S26" s="7"/>
      <c r="T26" s="7"/>
      <c r="U26" s="7"/>
      <c r="V26" s="7"/>
    </row>
    <row r="27" spans="1:22" s="8" customFormat="1" ht="12" x14ac:dyDescent="0.3">
      <c r="A27" s="23" t="s">
        <v>19</v>
      </c>
      <c r="B27" s="48">
        <v>26</v>
      </c>
      <c r="C27" s="48" t="s">
        <v>67</v>
      </c>
      <c r="D27" s="48" t="s">
        <v>69</v>
      </c>
      <c r="E27" s="48" t="s">
        <v>178</v>
      </c>
      <c r="F27" s="49" t="s">
        <v>150</v>
      </c>
      <c r="G27" s="49"/>
      <c r="H27" s="23">
        <v>0</v>
      </c>
      <c r="I27" s="57">
        <v>785</v>
      </c>
      <c r="J27" s="48">
        <v>2067</v>
      </c>
      <c r="K27" s="24">
        <v>1154</v>
      </c>
      <c r="L27" s="50">
        <v>2067</v>
      </c>
      <c r="M27" s="25">
        <v>369</v>
      </c>
      <c r="N27" s="51">
        <f>(M27*$N$3)/$M$3</f>
        <v>14.374756525126607</v>
      </c>
      <c r="O27" s="49"/>
      <c r="P27" s="80"/>
      <c r="S27" s="7"/>
      <c r="T27" s="7"/>
      <c r="U27" s="7"/>
      <c r="V27" s="7"/>
    </row>
    <row r="28" spans="1:22" s="8" customFormat="1" ht="12" x14ac:dyDescent="0.3">
      <c r="A28" s="27" t="s">
        <v>19</v>
      </c>
      <c r="B28" s="52">
        <v>27</v>
      </c>
      <c r="C28" s="52" t="s">
        <v>61</v>
      </c>
      <c r="D28" s="52" t="s">
        <v>70</v>
      </c>
      <c r="E28" s="52" t="s">
        <v>178</v>
      </c>
      <c r="F28" s="53" t="s">
        <v>151</v>
      </c>
      <c r="G28" s="53"/>
      <c r="H28" s="27">
        <v>0</v>
      </c>
      <c r="I28" s="56">
        <v>785</v>
      </c>
      <c r="J28" s="52">
        <v>440</v>
      </c>
      <c r="K28" s="28">
        <v>983</v>
      </c>
      <c r="L28" s="52">
        <v>440</v>
      </c>
      <c r="M28" s="29">
        <v>198</v>
      </c>
      <c r="N28" s="72"/>
      <c r="O28" s="53"/>
      <c r="P28" s="81"/>
      <c r="S28" s="7"/>
      <c r="T28" s="7"/>
      <c r="U28" s="7"/>
      <c r="V28" s="7"/>
    </row>
    <row r="29" spans="1:22" s="8" customFormat="1" ht="12" x14ac:dyDescent="0.3">
      <c r="A29" s="9" t="s">
        <v>19</v>
      </c>
      <c r="B29" s="7">
        <v>28</v>
      </c>
      <c r="C29" s="7" t="s">
        <v>106</v>
      </c>
      <c r="D29" s="7"/>
      <c r="E29" s="7" t="s">
        <v>179</v>
      </c>
      <c r="F29" s="8" t="s">
        <v>124</v>
      </c>
      <c r="G29" s="8" t="s">
        <v>107</v>
      </c>
      <c r="H29" s="9"/>
      <c r="I29" s="54"/>
      <c r="J29" s="7"/>
      <c r="K29" s="31"/>
      <c r="L29" s="7"/>
      <c r="M29" s="19"/>
      <c r="N29" s="44"/>
      <c r="O29" s="69" t="s">
        <v>187</v>
      </c>
      <c r="P29" s="11"/>
      <c r="S29" s="7"/>
      <c r="T29" s="7"/>
      <c r="U29" s="7"/>
      <c r="V29" s="7"/>
    </row>
    <row r="30" spans="1:22" s="8" customFormat="1" ht="12" x14ac:dyDescent="0.3">
      <c r="A30" s="9" t="s">
        <v>19</v>
      </c>
      <c r="B30" s="7">
        <v>29</v>
      </c>
      <c r="C30" s="7" t="s">
        <v>106</v>
      </c>
      <c r="D30" s="7"/>
      <c r="E30" s="7" t="s">
        <v>179</v>
      </c>
      <c r="F30" s="8" t="s">
        <v>125</v>
      </c>
      <c r="G30" s="8" t="s">
        <v>107</v>
      </c>
      <c r="H30" s="9"/>
      <c r="I30" s="54"/>
      <c r="J30" s="7"/>
      <c r="K30" s="31"/>
      <c r="L30" s="7"/>
      <c r="M30" s="19"/>
      <c r="N30" s="44"/>
      <c r="O30" s="8" t="s">
        <v>186</v>
      </c>
      <c r="P30" s="11"/>
      <c r="S30" s="7"/>
      <c r="T30" s="7"/>
      <c r="U30" s="7"/>
      <c r="V30" s="7"/>
    </row>
    <row r="31" spans="1:22" s="8" customFormat="1" ht="12" x14ac:dyDescent="0.3">
      <c r="A31" s="9" t="s">
        <v>19</v>
      </c>
      <c r="B31" s="7">
        <v>30</v>
      </c>
      <c r="C31" s="7" t="s">
        <v>106</v>
      </c>
      <c r="D31" s="7"/>
      <c r="E31" s="7" t="s">
        <v>179</v>
      </c>
      <c r="F31" s="8" t="s">
        <v>131</v>
      </c>
      <c r="G31" s="8" t="s">
        <v>126</v>
      </c>
      <c r="H31" s="9"/>
      <c r="I31" s="54"/>
      <c r="J31" s="7"/>
      <c r="K31" s="31"/>
      <c r="L31" s="7"/>
      <c r="M31" s="19"/>
      <c r="N31" s="44"/>
      <c r="O31" s="8" t="s">
        <v>182</v>
      </c>
      <c r="P31" s="11"/>
      <c r="S31" s="7"/>
      <c r="T31" s="7"/>
      <c r="U31" s="7"/>
      <c r="V31" s="7"/>
    </row>
    <row r="32" spans="1:22" s="8" customFormat="1" ht="12" x14ac:dyDescent="0.3">
      <c r="A32" s="9" t="s">
        <v>19</v>
      </c>
      <c r="B32" s="7">
        <v>31</v>
      </c>
      <c r="C32" s="7" t="s">
        <v>106</v>
      </c>
      <c r="D32" s="7"/>
      <c r="E32" s="7" t="s">
        <v>179</v>
      </c>
      <c r="F32" s="8" t="s">
        <v>127</v>
      </c>
      <c r="G32" s="8" t="s">
        <v>108</v>
      </c>
      <c r="H32" s="9"/>
      <c r="I32" s="54"/>
      <c r="J32" s="7"/>
      <c r="K32" s="31"/>
      <c r="L32" s="7"/>
      <c r="M32" s="19"/>
      <c r="N32" s="44"/>
      <c r="O32" s="8" t="s">
        <v>182</v>
      </c>
      <c r="P32" s="11"/>
      <c r="S32" s="7"/>
      <c r="T32" s="7"/>
      <c r="U32" s="7"/>
      <c r="V32" s="7"/>
    </row>
    <row r="33" spans="1:22" s="8" customFormat="1" ht="12" x14ac:dyDescent="0.3">
      <c r="A33" s="27" t="s">
        <v>19</v>
      </c>
      <c r="B33" s="52">
        <v>32</v>
      </c>
      <c r="C33" s="52" t="s">
        <v>61</v>
      </c>
      <c r="D33" s="52" t="s">
        <v>70</v>
      </c>
      <c r="E33" s="52" t="s">
        <v>178</v>
      </c>
      <c r="F33" s="53" t="s">
        <v>152</v>
      </c>
      <c r="G33" s="53"/>
      <c r="H33" s="27">
        <v>440</v>
      </c>
      <c r="I33" s="56">
        <v>785</v>
      </c>
      <c r="J33" s="52">
        <v>1357</v>
      </c>
      <c r="K33" s="28">
        <v>983</v>
      </c>
      <c r="L33" s="52">
        <v>917</v>
      </c>
      <c r="M33" s="29">
        <v>198</v>
      </c>
      <c r="N33" s="72"/>
      <c r="O33" s="53"/>
      <c r="P33" s="81"/>
      <c r="S33" s="7"/>
      <c r="T33" s="7"/>
      <c r="U33" s="7"/>
      <c r="V33" s="7"/>
    </row>
    <row r="34" spans="1:22" s="8" customFormat="1" ht="12" x14ac:dyDescent="0.3">
      <c r="A34" s="9" t="s">
        <v>19</v>
      </c>
      <c r="B34" s="7">
        <v>33</v>
      </c>
      <c r="C34" s="7"/>
      <c r="D34" s="7"/>
      <c r="E34" s="7" t="s">
        <v>179</v>
      </c>
      <c r="F34" s="8" t="s">
        <v>129</v>
      </c>
      <c r="G34" s="8" t="s">
        <v>128</v>
      </c>
      <c r="H34" s="9"/>
      <c r="I34" s="54"/>
      <c r="J34" s="7"/>
      <c r="K34" s="31"/>
      <c r="L34" s="7"/>
      <c r="M34" s="19"/>
      <c r="N34" s="44"/>
      <c r="O34" s="8" t="s">
        <v>182</v>
      </c>
      <c r="P34" s="11"/>
      <c r="S34" s="7"/>
      <c r="T34" s="7"/>
      <c r="U34" s="7"/>
      <c r="V34" s="7"/>
    </row>
    <row r="35" spans="1:22" s="8" customFormat="1" ht="12" x14ac:dyDescent="0.3">
      <c r="A35" s="9" t="s">
        <v>19</v>
      </c>
      <c r="B35" s="7">
        <v>34</v>
      </c>
      <c r="C35" s="7"/>
      <c r="D35" s="7"/>
      <c r="E35" s="7" t="s">
        <v>179</v>
      </c>
      <c r="F35" s="8" t="s">
        <v>130</v>
      </c>
      <c r="G35" s="8" t="s">
        <v>110</v>
      </c>
      <c r="H35" s="9"/>
      <c r="I35" s="54"/>
      <c r="J35" s="7"/>
      <c r="K35" s="31"/>
      <c r="L35" s="7"/>
      <c r="M35" s="19"/>
      <c r="N35" s="44"/>
      <c r="O35" s="8" t="s">
        <v>182</v>
      </c>
      <c r="P35" s="11"/>
      <c r="S35" s="7"/>
      <c r="T35" s="7"/>
      <c r="U35" s="7"/>
      <c r="V35" s="7"/>
    </row>
    <row r="36" spans="1:22" s="8" customFormat="1" ht="12" x14ac:dyDescent="0.3">
      <c r="A36" s="27" t="s">
        <v>19</v>
      </c>
      <c r="B36" s="52">
        <v>35</v>
      </c>
      <c r="C36" s="52" t="s">
        <v>61</v>
      </c>
      <c r="D36" s="52" t="s">
        <v>70</v>
      </c>
      <c r="E36" s="52" t="s">
        <v>178</v>
      </c>
      <c r="F36" s="53" t="s">
        <v>153</v>
      </c>
      <c r="G36" s="53"/>
      <c r="H36" s="27">
        <v>0</v>
      </c>
      <c r="I36" s="56">
        <v>983</v>
      </c>
      <c r="J36" s="52">
        <v>2067</v>
      </c>
      <c r="K36" s="28">
        <v>1154</v>
      </c>
      <c r="L36" s="52">
        <v>2067</v>
      </c>
      <c r="M36" s="29">
        <v>171</v>
      </c>
      <c r="N36" s="72"/>
      <c r="O36" s="53"/>
      <c r="P36" s="81"/>
      <c r="S36" s="7"/>
      <c r="T36" s="7"/>
      <c r="U36" s="7"/>
      <c r="V36" s="7"/>
    </row>
    <row r="37" spans="1:22" s="8" customFormat="1" ht="12" x14ac:dyDescent="0.3">
      <c r="A37" s="9" t="s">
        <v>19</v>
      </c>
      <c r="B37" s="7">
        <v>36</v>
      </c>
      <c r="C37" s="7" t="s">
        <v>106</v>
      </c>
      <c r="D37" s="7"/>
      <c r="E37" s="7" t="s">
        <v>179</v>
      </c>
      <c r="F37" s="8" t="s">
        <v>132</v>
      </c>
      <c r="G37" s="8" t="s">
        <v>116</v>
      </c>
      <c r="H37" s="9"/>
      <c r="I37" s="54"/>
      <c r="J37" s="7"/>
      <c r="K37" s="31"/>
      <c r="L37" s="7"/>
      <c r="M37" s="19"/>
      <c r="N37" s="44"/>
      <c r="O37" s="8" t="s">
        <v>188</v>
      </c>
      <c r="P37" s="11"/>
      <c r="S37" s="7"/>
      <c r="T37" s="7"/>
      <c r="U37" s="7"/>
      <c r="V37" s="7"/>
    </row>
    <row r="38" spans="1:22" s="8" customFormat="1" ht="12" x14ac:dyDescent="0.3">
      <c r="A38" s="9" t="s">
        <v>19</v>
      </c>
      <c r="B38" s="7">
        <v>37</v>
      </c>
      <c r="C38" s="7" t="s">
        <v>106</v>
      </c>
      <c r="D38" s="7"/>
      <c r="E38" s="7" t="s">
        <v>179</v>
      </c>
      <c r="F38" s="8" t="s">
        <v>133</v>
      </c>
      <c r="G38" s="8" t="s">
        <v>119</v>
      </c>
      <c r="H38" s="9"/>
      <c r="I38" s="54"/>
      <c r="J38" s="7"/>
      <c r="K38" s="31"/>
      <c r="L38" s="7"/>
      <c r="M38" s="19"/>
      <c r="N38" s="44"/>
      <c r="O38" s="8" t="s">
        <v>189</v>
      </c>
      <c r="P38" s="11"/>
      <c r="S38" s="7"/>
      <c r="T38" s="7"/>
      <c r="U38" s="7"/>
      <c r="V38" s="7"/>
    </row>
    <row r="39" spans="1:22" s="8" customFormat="1" ht="12" x14ac:dyDescent="0.3">
      <c r="A39" s="9" t="s">
        <v>19</v>
      </c>
      <c r="B39" s="7">
        <v>38</v>
      </c>
      <c r="C39" s="7" t="s">
        <v>106</v>
      </c>
      <c r="D39" s="7"/>
      <c r="E39" s="7" t="s">
        <v>179</v>
      </c>
      <c r="F39" s="8" t="s">
        <v>134</v>
      </c>
      <c r="G39" s="8" t="s">
        <v>118</v>
      </c>
      <c r="H39" s="9"/>
      <c r="I39" s="54"/>
      <c r="J39" s="7"/>
      <c r="K39" s="31"/>
      <c r="L39" s="7"/>
      <c r="M39" s="19"/>
      <c r="N39" s="44"/>
      <c r="O39" s="8" t="s">
        <v>190</v>
      </c>
      <c r="P39" s="11"/>
      <c r="S39" s="7"/>
      <c r="T39" s="7"/>
      <c r="U39" s="7"/>
      <c r="V39" s="7"/>
    </row>
    <row r="40" spans="1:22" s="8" customFormat="1" ht="12" x14ac:dyDescent="0.3">
      <c r="A40" s="23" t="s">
        <v>19</v>
      </c>
      <c r="B40" s="48">
        <v>39</v>
      </c>
      <c r="C40" s="48" t="s">
        <v>67</v>
      </c>
      <c r="D40" s="48" t="s">
        <v>69</v>
      </c>
      <c r="E40" s="48" t="s">
        <v>178</v>
      </c>
      <c r="F40" s="49" t="s">
        <v>154</v>
      </c>
      <c r="G40" s="49"/>
      <c r="H40" s="23">
        <v>0</v>
      </c>
      <c r="I40" s="57">
        <v>1154</v>
      </c>
      <c r="J40" s="48">
        <v>2067</v>
      </c>
      <c r="K40" s="24">
        <v>1943</v>
      </c>
      <c r="L40" s="50">
        <v>2067</v>
      </c>
      <c r="M40" s="25">
        <v>690</v>
      </c>
      <c r="N40" s="51">
        <f>(M40*$N$3)/$M$3</f>
        <v>26.879626022594469</v>
      </c>
      <c r="O40" s="49"/>
      <c r="P40" s="80"/>
      <c r="S40" s="7"/>
      <c r="T40" s="7"/>
      <c r="U40" s="7"/>
      <c r="V40" s="7"/>
    </row>
    <row r="41" spans="1:22" s="8" customFormat="1" ht="12" x14ac:dyDescent="0.3">
      <c r="A41" s="27" t="s">
        <v>19</v>
      </c>
      <c r="B41" s="52">
        <v>40</v>
      </c>
      <c r="C41" s="52" t="s">
        <v>61</v>
      </c>
      <c r="D41" s="52" t="s">
        <v>70</v>
      </c>
      <c r="E41" s="52" t="s">
        <v>178</v>
      </c>
      <c r="F41" s="53" t="s">
        <v>155</v>
      </c>
      <c r="G41" s="53"/>
      <c r="H41" s="27">
        <v>0</v>
      </c>
      <c r="I41" s="56">
        <v>1154</v>
      </c>
      <c r="J41" s="52">
        <v>2067</v>
      </c>
      <c r="K41" s="28">
        <v>1844</v>
      </c>
      <c r="L41" s="52">
        <v>2067</v>
      </c>
      <c r="M41" s="29">
        <v>690</v>
      </c>
      <c r="N41" s="72"/>
      <c r="O41" s="53"/>
      <c r="P41" s="81"/>
      <c r="S41" s="7"/>
      <c r="T41" s="7"/>
      <c r="U41" s="7"/>
      <c r="V41" s="7"/>
    </row>
    <row r="42" spans="1:22" s="8" customFormat="1" ht="12" x14ac:dyDescent="0.3">
      <c r="A42" s="9" t="s">
        <v>19</v>
      </c>
      <c r="B42" s="7">
        <v>41</v>
      </c>
      <c r="C42" s="7" t="s">
        <v>106</v>
      </c>
      <c r="D42" s="7"/>
      <c r="E42" s="7" t="s">
        <v>179</v>
      </c>
      <c r="F42" s="8" t="s">
        <v>136</v>
      </c>
      <c r="G42" s="8" t="s">
        <v>135</v>
      </c>
      <c r="H42" s="9"/>
      <c r="I42" s="7"/>
      <c r="J42" s="7"/>
      <c r="K42" s="10"/>
      <c r="L42" s="7">
        <v>0</v>
      </c>
      <c r="M42" s="11">
        <v>0</v>
      </c>
      <c r="N42" s="58"/>
      <c r="O42" s="8" t="s">
        <v>191</v>
      </c>
      <c r="P42" s="11"/>
      <c r="S42" s="7"/>
      <c r="T42" s="7"/>
      <c r="U42" s="7"/>
      <c r="V42" s="7"/>
    </row>
    <row r="43" spans="1:22" s="8" customFormat="1" ht="12" x14ac:dyDescent="0.3">
      <c r="A43" s="27" t="s">
        <v>19</v>
      </c>
      <c r="B43" s="52">
        <v>42</v>
      </c>
      <c r="C43" s="52" t="s">
        <v>61</v>
      </c>
      <c r="D43" s="52" t="s">
        <v>70</v>
      </c>
      <c r="E43" s="52" t="s">
        <v>178</v>
      </c>
      <c r="F43" s="53" t="s">
        <v>12</v>
      </c>
      <c r="G43" s="53"/>
      <c r="H43" s="27">
        <v>0</v>
      </c>
      <c r="I43" s="56">
        <v>1740</v>
      </c>
      <c r="J43" s="52">
        <v>2067</v>
      </c>
      <c r="K43" s="28">
        <v>1844</v>
      </c>
      <c r="L43" s="52">
        <v>2067</v>
      </c>
      <c r="M43" s="29">
        <v>104</v>
      </c>
      <c r="N43" s="72"/>
      <c r="O43" s="53"/>
      <c r="P43" s="81"/>
      <c r="S43" s="7"/>
      <c r="T43" s="7"/>
      <c r="U43" s="7"/>
      <c r="V43" s="7"/>
    </row>
    <row r="44" spans="1:22" s="8" customFormat="1" ht="12" x14ac:dyDescent="0.3">
      <c r="A44" s="9" t="s">
        <v>19</v>
      </c>
      <c r="B44" s="7">
        <v>43</v>
      </c>
      <c r="C44" s="7" t="s">
        <v>106</v>
      </c>
      <c r="D44" s="7" t="s">
        <v>71</v>
      </c>
      <c r="E44" s="7" t="s">
        <v>179</v>
      </c>
      <c r="F44" s="8" t="s">
        <v>138</v>
      </c>
      <c r="G44" s="8" t="s">
        <v>137</v>
      </c>
      <c r="H44" s="9"/>
      <c r="I44" s="7"/>
      <c r="J44" s="7"/>
      <c r="K44" s="10"/>
      <c r="L44" s="7">
        <v>0</v>
      </c>
      <c r="M44" s="11">
        <v>0</v>
      </c>
      <c r="N44" s="58"/>
      <c r="O44" s="8" t="s">
        <v>164</v>
      </c>
      <c r="P44" s="82" t="s">
        <v>192</v>
      </c>
      <c r="S44" s="7"/>
      <c r="T44" s="7"/>
      <c r="U44" s="7"/>
      <c r="V44" s="7"/>
    </row>
    <row r="45" spans="1:22" s="8" customFormat="1" ht="12" x14ac:dyDescent="0.3">
      <c r="A45" s="27" t="s">
        <v>19</v>
      </c>
      <c r="B45" s="52">
        <v>44</v>
      </c>
      <c r="C45" s="52" t="s">
        <v>61</v>
      </c>
      <c r="D45" s="52" t="s">
        <v>70</v>
      </c>
      <c r="E45" s="52" t="s">
        <v>178</v>
      </c>
      <c r="F45" s="53" t="s">
        <v>156</v>
      </c>
      <c r="G45" s="53"/>
      <c r="H45" s="27">
        <v>0</v>
      </c>
      <c r="I45" s="56">
        <v>1844</v>
      </c>
      <c r="J45" s="52">
        <v>2067</v>
      </c>
      <c r="K45" s="28">
        <v>1943</v>
      </c>
      <c r="L45" s="52">
        <v>2067</v>
      </c>
      <c r="M45" s="33">
        <v>99</v>
      </c>
      <c r="N45" s="72"/>
      <c r="O45" s="53"/>
      <c r="P45" s="81"/>
      <c r="S45" s="7"/>
      <c r="T45" s="7"/>
      <c r="U45" s="7"/>
      <c r="V45" s="7"/>
    </row>
    <row r="46" spans="1:22" s="8" customFormat="1" ht="12" x14ac:dyDescent="0.3">
      <c r="A46" s="9" t="s">
        <v>19</v>
      </c>
      <c r="B46" s="7">
        <v>45</v>
      </c>
      <c r="C46" s="7" t="s">
        <v>106</v>
      </c>
      <c r="D46" s="7"/>
      <c r="E46" s="7" t="s">
        <v>179</v>
      </c>
      <c r="F46" s="8" t="s">
        <v>141</v>
      </c>
      <c r="G46" s="8" t="s">
        <v>139</v>
      </c>
      <c r="H46" s="9"/>
      <c r="I46" s="7"/>
      <c r="J46" s="7"/>
      <c r="K46" s="10"/>
      <c r="L46" s="7">
        <v>0</v>
      </c>
      <c r="M46" s="11">
        <v>0</v>
      </c>
      <c r="N46" s="58"/>
      <c r="O46" s="8" t="s">
        <v>194</v>
      </c>
      <c r="P46" s="11"/>
      <c r="S46" s="7"/>
      <c r="T46" s="7"/>
      <c r="U46" s="7"/>
      <c r="V46" s="7"/>
    </row>
    <row r="47" spans="1:22" s="8" customFormat="1" ht="12" x14ac:dyDescent="0.3">
      <c r="A47" s="9" t="s">
        <v>19</v>
      </c>
      <c r="B47" s="7">
        <v>46</v>
      </c>
      <c r="C47" s="7" t="s">
        <v>106</v>
      </c>
      <c r="D47" s="7"/>
      <c r="E47" s="7" t="s">
        <v>179</v>
      </c>
      <c r="F47" s="8" t="s">
        <v>142</v>
      </c>
      <c r="G47" s="8" t="s">
        <v>140</v>
      </c>
      <c r="H47" s="9"/>
      <c r="I47" s="7"/>
      <c r="J47" s="7"/>
      <c r="K47" s="10"/>
      <c r="L47" s="7">
        <v>0</v>
      </c>
      <c r="M47" s="11">
        <v>0</v>
      </c>
      <c r="N47" s="58"/>
      <c r="O47" s="8" t="s">
        <v>195</v>
      </c>
      <c r="P47" s="11"/>
      <c r="S47" s="7"/>
      <c r="T47" s="7"/>
      <c r="U47" s="7"/>
      <c r="V47" s="7"/>
    </row>
    <row r="48" spans="1:22" s="8" customFormat="1" ht="12" x14ac:dyDescent="0.3">
      <c r="A48" s="23" t="s">
        <v>19</v>
      </c>
      <c r="B48" s="48">
        <v>47</v>
      </c>
      <c r="C48" s="48" t="s">
        <v>67</v>
      </c>
      <c r="D48" s="48" t="s">
        <v>69</v>
      </c>
      <c r="E48" s="48" t="s">
        <v>178</v>
      </c>
      <c r="F48" s="49" t="s">
        <v>72</v>
      </c>
      <c r="G48" s="49"/>
      <c r="H48" s="23">
        <v>0</v>
      </c>
      <c r="I48" s="57">
        <v>1950</v>
      </c>
      <c r="J48" s="48">
        <v>2067</v>
      </c>
      <c r="K48" s="24">
        <v>2273</v>
      </c>
      <c r="L48" s="50">
        <v>1609</v>
      </c>
      <c r="M48" s="25">
        <v>414</v>
      </c>
      <c r="N48" s="51">
        <f>(M48*$N$3)/$M$3</f>
        <v>16.127775613556683</v>
      </c>
      <c r="O48" s="49"/>
      <c r="P48" s="80"/>
      <c r="S48" s="7"/>
      <c r="T48" s="7"/>
      <c r="U48" s="7"/>
      <c r="V48" s="7"/>
    </row>
    <row r="49" spans="1:22" s="8" customFormat="1" ht="12" x14ac:dyDescent="0.3">
      <c r="A49" s="27" t="s">
        <v>19</v>
      </c>
      <c r="B49" s="52">
        <v>48</v>
      </c>
      <c r="C49" s="52" t="s">
        <v>61</v>
      </c>
      <c r="D49" s="52" t="s">
        <v>70</v>
      </c>
      <c r="E49" s="52" t="s">
        <v>178</v>
      </c>
      <c r="F49" s="53" t="s">
        <v>73</v>
      </c>
      <c r="G49" s="53"/>
      <c r="H49" s="27">
        <v>344</v>
      </c>
      <c r="I49" s="56">
        <v>1950</v>
      </c>
      <c r="J49" s="52">
        <v>1953</v>
      </c>
      <c r="K49" s="28">
        <v>2273</v>
      </c>
      <c r="L49" s="52">
        <v>1609</v>
      </c>
      <c r="M49" s="29">
        <v>323</v>
      </c>
      <c r="N49" s="72"/>
      <c r="O49" s="53"/>
      <c r="P49" s="81"/>
      <c r="S49" s="7"/>
      <c r="T49" s="7"/>
      <c r="U49" s="7"/>
      <c r="V49" s="7"/>
    </row>
    <row r="50" spans="1:22" s="8" customFormat="1" ht="12" x14ac:dyDescent="0.3">
      <c r="A50" s="9" t="s">
        <v>19</v>
      </c>
      <c r="B50" s="7">
        <v>49</v>
      </c>
      <c r="C50" s="7" t="s">
        <v>100</v>
      </c>
      <c r="D50" s="7" t="s">
        <v>71</v>
      </c>
      <c r="E50" s="7" t="s">
        <v>178</v>
      </c>
      <c r="F50" s="8" t="s">
        <v>29</v>
      </c>
      <c r="G50" s="8" t="s">
        <v>36</v>
      </c>
      <c r="H50" s="9">
        <v>344</v>
      </c>
      <c r="I50" s="7">
        <v>1950</v>
      </c>
      <c r="J50" s="7">
        <v>575</v>
      </c>
      <c r="K50" s="10">
        <v>2116</v>
      </c>
      <c r="L50" s="7">
        <v>231</v>
      </c>
      <c r="M50" s="19">
        <v>166</v>
      </c>
      <c r="N50" s="55"/>
      <c r="O50" s="8" t="s">
        <v>164</v>
      </c>
      <c r="P50" s="82" t="s">
        <v>192</v>
      </c>
      <c r="S50" s="7"/>
      <c r="T50" s="7"/>
      <c r="U50" s="7"/>
      <c r="V50" s="7"/>
    </row>
    <row r="51" spans="1:22" s="8" customFormat="1" ht="12" x14ac:dyDescent="0.3">
      <c r="A51" s="9" t="s">
        <v>19</v>
      </c>
      <c r="B51" s="7">
        <v>50</v>
      </c>
      <c r="C51" s="7" t="s">
        <v>100</v>
      </c>
      <c r="D51" s="7" t="s">
        <v>71</v>
      </c>
      <c r="E51" s="7" t="s">
        <v>178</v>
      </c>
      <c r="F51" s="8" t="s">
        <v>30</v>
      </c>
      <c r="G51" s="8" t="s">
        <v>37</v>
      </c>
      <c r="H51" s="9">
        <v>583</v>
      </c>
      <c r="I51" s="7">
        <v>1950</v>
      </c>
      <c r="J51" s="7">
        <v>793</v>
      </c>
      <c r="K51" s="10">
        <v>2116</v>
      </c>
      <c r="L51" s="7">
        <v>210</v>
      </c>
      <c r="M51" s="19">
        <v>166</v>
      </c>
      <c r="N51" s="55"/>
      <c r="O51" s="8" t="s">
        <v>165</v>
      </c>
      <c r="P51" s="82" t="s">
        <v>201</v>
      </c>
      <c r="S51" s="7"/>
      <c r="T51" s="7"/>
      <c r="U51" s="7"/>
      <c r="V51" s="7"/>
    </row>
    <row r="52" spans="1:22" s="8" customFormat="1" ht="12" x14ac:dyDescent="0.3">
      <c r="A52" s="9" t="s">
        <v>19</v>
      </c>
      <c r="B52" s="7">
        <v>51</v>
      </c>
      <c r="C52" s="7" t="s">
        <v>100</v>
      </c>
      <c r="D52" s="7" t="s">
        <v>71</v>
      </c>
      <c r="E52" s="7" t="s">
        <v>178</v>
      </c>
      <c r="F52" s="8" t="s">
        <v>38</v>
      </c>
      <c r="G52" s="8" t="s">
        <v>39</v>
      </c>
      <c r="H52" s="9">
        <v>794</v>
      </c>
      <c r="I52" s="7">
        <v>1950</v>
      </c>
      <c r="J52" s="7">
        <v>977</v>
      </c>
      <c r="K52" s="10">
        <v>2116</v>
      </c>
      <c r="L52" s="7">
        <v>183</v>
      </c>
      <c r="M52" s="19">
        <v>166</v>
      </c>
      <c r="N52" s="55"/>
      <c r="O52" s="8" t="s">
        <v>165</v>
      </c>
      <c r="P52" s="82" t="s">
        <v>201</v>
      </c>
      <c r="S52" s="7"/>
      <c r="T52" s="7"/>
      <c r="U52" s="7"/>
      <c r="V52" s="7"/>
    </row>
    <row r="53" spans="1:22" s="8" customFormat="1" ht="12" x14ac:dyDescent="0.3">
      <c r="A53" s="9" t="s">
        <v>19</v>
      </c>
      <c r="B53" s="7">
        <v>52</v>
      </c>
      <c r="C53" s="7" t="s">
        <v>100</v>
      </c>
      <c r="D53" s="7" t="s">
        <v>71</v>
      </c>
      <c r="E53" s="7" t="s">
        <v>178</v>
      </c>
      <c r="F53" s="8" t="s">
        <v>31</v>
      </c>
      <c r="G53" s="8" t="s">
        <v>40</v>
      </c>
      <c r="H53" s="9">
        <v>979</v>
      </c>
      <c r="I53" s="7">
        <v>1950</v>
      </c>
      <c r="J53" s="7">
        <v>1163</v>
      </c>
      <c r="K53" s="10">
        <v>2116</v>
      </c>
      <c r="L53" s="7">
        <v>184</v>
      </c>
      <c r="M53" s="19">
        <v>166</v>
      </c>
      <c r="N53" s="55"/>
      <c r="O53" s="8" t="s">
        <v>164</v>
      </c>
      <c r="P53" s="82" t="s">
        <v>192</v>
      </c>
      <c r="S53" s="7"/>
      <c r="T53" s="7"/>
      <c r="U53" s="7"/>
      <c r="V53" s="7"/>
    </row>
    <row r="54" spans="1:22" s="8" customFormat="1" ht="12" x14ac:dyDescent="0.3">
      <c r="A54" s="9" t="s">
        <v>19</v>
      </c>
      <c r="B54" s="7">
        <v>53</v>
      </c>
      <c r="C54" s="7" t="s">
        <v>100</v>
      </c>
      <c r="D54" s="7" t="s">
        <v>71</v>
      </c>
      <c r="E54" s="7" t="s">
        <v>178</v>
      </c>
      <c r="F54" s="8" t="s">
        <v>32</v>
      </c>
      <c r="G54" s="8" t="s">
        <v>41</v>
      </c>
      <c r="H54" s="9">
        <v>1170</v>
      </c>
      <c r="I54" s="7">
        <v>1950</v>
      </c>
      <c r="J54" s="7">
        <v>1340</v>
      </c>
      <c r="K54" s="10">
        <v>2116</v>
      </c>
      <c r="L54" s="7">
        <v>170</v>
      </c>
      <c r="M54" s="11">
        <v>166</v>
      </c>
      <c r="N54" s="55"/>
      <c r="O54" s="68" t="s">
        <v>166</v>
      </c>
      <c r="P54" s="82" t="s">
        <v>202</v>
      </c>
      <c r="S54" s="7"/>
      <c r="T54" s="7"/>
      <c r="U54" s="7"/>
      <c r="V54" s="7"/>
    </row>
    <row r="55" spans="1:22" s="8" customFormat="1" ht="12" x14ac:dyDescent="0.3">
      <c r="A55" s="9" t="s">
        <v>19</v>
      </c>
      <c r="B55" s="7">
        <v>54</v>
      </c>
      <c r="C55" s="7" t="s">
        <v>100</v>
      </c>
      <c r="D55" s="7" t="s">
        <v>71</v>
      </c>
      <c r="E55" s="7" t="s">
        <v>178</v>
      </c>
      <c r="F55" s="8" t="s">
        <v>33</v>
      </c>
      <c r="G55" s="8" t="s">
        <v>42</v>
      </c>
      <c r="H55" s="9">
        <v>1340</v>
      </c>
      <c r="I55" s="7">
        <v>1950</v>
      </c>
      <c r="J55" s="7">
        <v>1529</v>
      </c>
      <c r="K55" s="10">
        <v>2116</v>
      </c>
      <c r="L55" s="7">
        <v>189</v>
      </c>
      <c r="M55" s="11">
        <v>166</v>
      </c>
      <c r="N55" s="55"/>
      <c r="O55" s="8" t="s">
        <v>165</v>
      </c>
      <c r="P55" s="82" t="s">
        <v>201</v>
      </c>
      <c r="S55" s="7"/>
      <c r="T55" s="7"/>
      <c r="U55" s="7"/>
      <c r="V55" s="7"/>
    </row>
    <row r="56" spans="1:22" s="8" customFormat="1" ht="12" x14ac:dyDescent="0.3">
      <c r="A56" s="9" t="s">
        <v>19</v>
      </c>
      <c r="B56" s="7">
        <v>55</v>
      </c>
      <c r="C56" s="7" t="s">
        <v>100</v>
      </c>
      <c r="D56" s="7" t="s">
        <v>71</v>
      </c>
      <c r="E56" s="7" t="s">
        <v>178</v>
      </c>
      <c r="F56" s="8" t="s">
        <v>34</v>
      </c>
      <c r="G56" s="8" t="s">
        <v>43</v>
      </c>
      <c r="H56" s="9">
        <v>1531</v>
      </c>
      <c r="I56" s="7">
        <v>1950</v>
      </c>
      <c r="J56" s="7">
        <v>1721</v>
      </c>
      <c r="K56" s="10">
        <v>2116</v>
      </c>
      <c r="L56" s="7">
        <v>190</v>
      </c>
      <c r="M56" s="11">
        <v>166</v>
      </c>
      <c r="N56" s="55"/>
      <c r="O56" s="8" t="s">
        <v>167</v>
      </c>
      <c r="P56" s="82" t="s">
        <v>203</v>
      </c>
      <c r="S56" s="7"/>
      <c r="T56" s="7"/>
      <c r="U56" s="7"/>
      <c r="V56" s="7"/>
    </row>
    <row r="57" spans="1:22" s="8" customFormat="1" ht="12" x14ac:dyDescent="0.3">
      <c r="A57" s="9" t="s">
        <v>19</v>
      </c>
      <c r="B57" s="7">
        <v>56</v>
      </c>
      <c r="C57" s="7" t="s">
        <v>100</v>
      </c>
      <c r="D57" s="7" t="s">
        <v>71</v>
      </c>
      <c r="E57" s="7" t="s">
        <v>178</v>
      </c>
      <c r="F57" s="8" t="s">
        <v>35</v>
      </c>
      <c r="G57" s="8" t="s">
        <v>44</v>
      </c>
      <c r="H57" s="9">
        <v>1721</v>
      </c>
      <c r="I57" s="7">
        <v>1950</v>
      </c>
      <c r="J57" s="7">
        <v>1953</v>
      </c>
      <c r="K57" s="10">
        <v>2116</v>
      </c>
      <c r="L57" s="7">
        <v>232</v>
      </c>
      <c r="M57" s="11">
        <v>166</v>
      </c>
      <c r="N57" s="55"/>
      <c r="O57" s="8" t="s">
        <v>165</v>
      </c>
      <c r="P57" s="82" t="s">
        <v>201</v>
      </c>
      <c r="S57" s="7"/>
      <c r="T57" s="7"/>
      <c r="U57" s="7"/>
      <c r="V57" s="7"/>
    </row>
    <row r="58" spans="1:22" s="8" customFormat="1" ht="12" x14ac:dyDescent="0.3">
      <c r="A58" s="9" t="s">
        <v>19</v>
      </c>
      <c r="B58" s="7">
        <v>57</v>
      </c>
      <c r="C58" s="7" t="s">
        <v>100</v>
      </c>
      <c r="D58" s="7" t="s">
        <v>71</v>
      </c>
      <c r="E58" s="7" t="s">
        <v>178</v>
      </c>
      <c r="F58" s="8" t="s">
        <v>51</v>
      </c>
      <c r="G58" s="8" t="s">
        <v>45</v>
      </c>
      <c r="H58" s="9">
        <v>344</v>
      </c>
      <c r="I58" s="7">
        <v>2116</v>
      </c>
      <c r="J58" s="7">
        <v>575</v>
      </c>
      <c r="K58" s="10">
        <v>2273</v>
      </c>
      <c r="L58" s="7">
        <v>231</v>
      </c>
      <c r="M58" s="11">
        <v>157</v>
      </c>
      <c r="N58" s="55"/>
      <c r="O58" s="8" t="s">
        <v>165</v>
      </c>
      <c r="P58" s="82" t="s">
        <v>201</v>
      </c>
      <c r="S58" s="7"/>
      <c r="T58" s="7"/>
      <c r="U58" s="7"/>
      <c r="V58" s="7"/>
    </row>
    <row r="59" spans="1:22" s="8" customFormat="1" ht="12" x14ac:dyDescent="0.3">
      <c r="A59" s="9" t="s">
        <v>19</v>
      </c>
      <c r="B59" s="7">
        <v>58</v>
      </c>
      <c r="C59" s="7" t="s">
        <v>100</v>
      </c>
      <c r="D59" s="7" t="s">
        <v>71</v>
      </c>
      <c r="E59" s="7" t="s">
        <v>178</v>
      </c>
      <c r="F59" s="8" t="s">
        <v>52</v>
      </c>
      <c r="G59" s="8" t="s">
        <v>46</v>
      </c>
      <c r="H59" s="9">
        <v>583</v>
      </c>
      <c r="I59" s="7">
        <v>2116</v>
      </c>
      <c r="J59" s="7">
        <v>793</v>
      </c>
      <c r="K59" s="10">
        <v>2273</v>
      </c>
      <c r="L59" s="7">
        <v>210</v>
      </c>
      <c r="M59" s="11">
        <v>157</v>
      </c>
      <c r="N59" s="55"/>
      <c r="O59" s="8" t="s">
        <v>165</v>
      </c>
      <c r="P59" s="82" t="s">
        <v>201</v>
      </c>
      <c r="S59" s="7"/>
      <c r="T59" s="7"/>
      <c r="U59" s="7"/>
      <c r="V59" s="7"/>
    </row>
    <row r="60" spans="1:22" s="8" customFormat="1" ht="12" x14ac:dyDescent="0.3">
      <c r="A60" s="9" t="s">
        <v>19</v>
      </c>
      <c r="B60" s="7">
        <v>59</v>
      </c>
      <c r="C60" s="7" t="s">
        <v>100</v>
      </c>
      <c r="D60" s="7" t="s">
        <v>71</v>
      </c>
      <c r="E60" s="7" t="s">
        <v>178</v>
      </c>
      <c r="F60" s="8" t="s">
        <v>53</v>
      </c>
      <c r="G60" s="8" t="s">
        <v>54</v>
      </c>
      <c r="H60" s="9">
        <v>794</v>
      </c>
      <c r="I60" s="7">
        <v>2116</v>
      </c>
      <c r="J60" s="7">
        <v>977</v>
      </c>
      <c r="K60" s="10">
        <v>2273</v>
      </c>
      <c r="L60" s="7">
        <v>183</v>
      </c>
      <c r="M60" s="11">
        <v>157</v>
      </c>
      <c r="N60" s="55"/>
      <c r="O60" s="8" t="s">
        <v>168</v>
      </c>
      <c r="P60" s="82" t="s">
        <v>204</v>
      </c>
      <c r="S60" s="7"/>
      <c r="T60" s="7"/>
      <c r="U60" s="7"/>
      <c r="V60" s="7"/>
    </row>
    <row r="61" spans="1:22" s="8" customFormat="1" ht="12" x14ac:dyDescent="0.3">
      <c r="A61" s="9" t="s">
        <v>19</v>
      </c>
      <c r="B61" s="7">
        <v>60</v>
      </c>
      <c r="C61" s="7" t="s">
        <v>100</v>
      </c>
      <c r="D61" s="7" t="s">
        <v>71</v>
      </c>
      <c r="E61" s="7" t="s">
        <v>178</v>
      </c>
      <c r="F61" s="8" t="s">
        <v>55</v>
      </c>
      <c r="G61" s="8" t="s">
        <v>47</v>
      </c>
      <c r="H61" s="9">
        <v>979</v>
      </c>
      <c r="I61" s="7">
        <v>2116</v>
      </c>
      <c r="J61" s="7">
        <v>1163</v>
      </c>
      <c r="K61" s="10">
        <v>2273</v>
      </c>
      <c r="L61" s="7">
        <v>184</v>
      </c>
      <c r="M61" s="11">
        <v>157</v>
      </c>
      <c r="N61" s="55"/>
      <c r="O61" s="8" t="s">
        <v>165</v>
      </c>
      <c r="P61" s="82" t="s">
        <v>201</v>
      </c>
      <c r="S61" s="7"/>
      <c r="T61" s="7"/>
      <c r="U61" s="7"/>
      <c r="V61" s="7"/>
    </row>
    <row r="62" spans="1:22" s="8" customFormat="1" ht="12" x14ac:dyDescent="0.3">
      <c r="A62" s="9" t="s">
        <v>19</v>
      </c>
      <c r="B62" s="7">
        <v>61</v>
      </c>
      <c r="C62" s="7" t="s">
        <v>100</v>
      </c>
      <c r="D62" s="7" t="s">
        <v>71</v>
      </c>
      <c r="E62" s="7" t="s">
        <v>178</v>
      </c>
      <c r="F62" s="8" t="s">
        <v>56</v>
      </c>
      <c r="G62" s="8" t="s">
        <v>48</v>
      </c>
      <c r="H62" s="9">
        <v>1170</v>
      </c>
      <c r="I62" s="7">
        <v>2116</v>
      </c>
      <c r="J62" s="7">
        <v>1340</v>
      </c>
      <c r="K62" s="10">
        <v>2273</v>
      </c>
      <c r="L62" s="7">
        <v>170</v>
      </c>
      <c r="M62" s="11">
        <v>157</v>
      </c>
      <c r="N62" s="55"/>
      <c r="O62" s="8" t="s">
        <v>165</v>
      </c>
      <c r="P62" s="82" t="s">
        <v>201</v>
      </c>
      <c r="S62" s="7"/>
      <c r="T62" s="7"/>
      <c r="U62" s="7"/>
      <c r="V62" s="7"/>
    </row>
    <row r="63" spans="1:22" s="8" customFormat="1" ht="12" x14ac:dyDescent="0.3">
      <c r="A63" s="9" t="s">
        <v>19</v>
      </c>
      <c r="B63" s="7">
        <v>62</v>
      </c>
      <c r="C63" s="7" t="s">
        <v>100</v>
      </c>
      <c r="D63" s="7" t="s">
        <v>71</v>
      </c>
      <c r="E63" s="7" t="s">
        <v>178</v>
      </c>
      <c r="F63" s="8" t="s">
        <v>57</v>
      </c>
      <c r="G63" s="8" t="s">
        <v>49</v>
      </c>
      <c r="H63" s="9">
        <v>1340</v>
      </c>
      <c r="I63" s="7">
        <v>2116</v>
      </c>
      <c r="J63" s="7">
        <v>1721</v>
      </c>
      <c r="K63" s="10">
        <v>2273</v>
      </c>
      <c r="L63" s="7">
        <v>381</v>
      </c>
      <c r="M63" s="11">
        <v>157</v>
      </c>
      <c r="N63" s="55"/>
      <c r="O63" s="8" t="s">
        <v>165</v>
      </c>
      <c r="P63" s="82" t="s">
        <v>201</v>
      </c>
      <c r="S63" s="7"/>
      <c r="T63" s="7"/>
      <c r="U63" s="7"/>
      <c r="V63" s="7"/>
    </row>
    <row r="64" spans="1:22" s="8" customFormat="1" ht="12" x14ac:dyDescent="0.3">
      <c r="A64" s="9" t="s">
        <v>19</v>
      </c>
      <c r="B64" s="7">
        <v>63</v>
      </c>
      <c r="C64" s="7" t="s">
        <v>100</v>
      </c>
      <c r="D64" s="7" t="s">
        <v>71</v>
      </c>
      <c r="E64" s="7" t="s">
        <v>178</v>
      </c>
      <c r="F64" s="8" t="s">
        <v>58</v>
      </c>
      <c r="G64" s="8" t="s">
        <v>50</v>
      </c>
      <c r="H64" s="9">
        <v>1721</v>
      </c>
      <c r="I64" s="7">
        <v>2116</v>
      </c>
      <c r="J64" s="7">
        <v>1953</v>
      </c>
      <c r="K64" s="10">
        <v>2273</v>
      </c>
      <c r="L64" s="7">
        <v>232</v>
      </c>
      <c r="M64" s="11">
        <v>157</v>
      </c>
      <c r="N64" s="55"/>
      <c r="O64" s="8" t="s">
        <v>169</v>
      </c>
      <c r="P64" s="82" t="s">
        <v>205</v>
      </c>
      <c r="S64" s="7"/>
      <c r="T64" s="7"/>
      <c r="U64" s="7"/>
      <c r="V64" s="7"/>
    </row>
    <row r="65" spans="1:22" s="8" customFormat="1" ht="12" x14ac:dyDescent="0.3">
      <c r="A65" s="23" t="s">
        <v>19</v>
      </c>
      <c r="B65" s="48">
        <v>64</v>
      </c>
      <c r="C65" s="48" t="s">
        <v>67</v>
      </c>
      <c r="D65" s="48" t="s">
        <v>69</v>
      </c>
      <c r="E65" s="48" t="s">
        <v>178</v>
      </c>
      <c r="F65" s="49" t="s">
        <v>159</v>
      </c>
      <c r="G65" s="49"/>
      <c r="H65" s="23">
        <v>0</v>
      </c>
      <c r="I65" s="57">
        <v>2273</v>
      </c>
      <c r="J65" s="48">
        <v>2067</v>
      </c>
      <c r="K65" s="24">
        <v>2676</v>
      </c>
      <c r="L65" s="50">
        <v>2067</v>
      </c>
      <c r="M65" s="25">
        <v>403</v>
      </c>
      <c r="N65" s="51">
        <f>(M65*$N$3)/$M$3</f>
        <v>15.699259836384885</v>
      </c>
      <c r="O65" s="49"/>
      <c r="P65" s="80"/>
      <c r="S65" s="7"/>
      <c r="T65" s="7"/>
      <c r="U65" s="7"/>
      <c r="V65" s="7"/>
    </row>
    <row r="66" spans="1:22" s="8" customFormat="1" ht="12" x14ac:dyDescent="0.3">
      <c r="A66" s="27" t="s">
        <v>19</v>
      </c>
      <c r="B66" s="52">
        <v>65</v>
      </c>
      <c r="C66" s="52" t="s">
        <v>61</v>
      </c>
      <c r="D66" s="52" t="s">
        <v>70</v>
      </c>
      <c r="E66" s="52" t="s">
        <v>178</v>
      </c>
      <c r="F66" s="53" t="s">
        <v>74</v>
      </c>
      <c r="G66" s="53"/>
      <c r="H66" s="27">
        <v>148</v>
      </c>
      <c r="I66" s="56">
        <v>2273</v>
      </c>
      <c r="J66" s="52">
        <v>1925</v>
      </c>
      <c r="K66" s="34">
        <v>2377</v>
      </c>
      <c r="L66" s="52">
        <v>1777</v>
      </c>
      <c r="M66" s="29">
        <v>104</v>
      </c>
      <c r="N66" s="72"/>
      <c r="O66" s="53"/>
      <c r="P66" s="81"/>
      <c r="S66" s="7"/>
      <c r="T66" s="7"/>
      <c r="U66" s="7"/>
      <c r="V66" s="7"/>
    </row>
    <row r="67" spans="1:22" s="8" customFormat="1" ht="12" x14ac:dyDescent="0.3">
      <c r="A67" s="9" t="s">
        <v>19</v>
      </c>
      <c r="B67" s="7">
        <v>66</v>
      </c>
      <c r="C67" s="7" t="s">
        <v>106</v>
      </c>
      <c r="D67" s="7"/>
      <c r="E67" s="7"/>
      <c r="F67" s="8" t="s">
        <v>90</v>
      </c>
      <c r="G67" s="8" t="s">
        <v>89</v>
      </c>
      <c r="H67" s="9"/>
      <c r="I67" s="18"/>
      <c r="J67" s="7"/>
      <c r="K67" s="30"/>
      <c r="L67" s="7"/>
      <c r="M67" s="11"/>
      <c r="N67" s="55"/>
      <c r="O67" s="8" t="s">
        <v>182</v>
      </c>
      <c r="P67" s="11"/>
      <c r="S67" s="7"/>
      <c r="T67" s="7"/>
      <c r="U67" s="7"/>
      <c r="V67" s="7"/>
    </row>
    <row r="68" spans="1:22" s="8" customFormat="1" ht="12" x14ac:dyDescent="0.3">
      <c r="A68" s="27" t="s">
        <v>19</v>
      </c>
      <c r="B68" s="52">
        <v>67</v>
      </c>
      <c r="C68" s="52" t="s">
        <v>61</v>
      </c>
      <c r="D68" s="52" t="s">
        <v>70</v>
      </c>
      <c r="E68" s="52" t="s">
        <v>178</v>
      </c>
      <c r="F68" s="53" t="s">
        <v>157</v>
      </c>
      <c r="G68" s="53"/>
      <c r="H68" s="27">
        <v>148</v>
      </c>
      <c r="I68" s="56">
        <v>2377</v>
      </c>
      <c r="J68" s="52">
        <v>1925</v>
      </c>
      <c r="K68" s="28">
        <v>2521</v>
      </c>
      <c r="L68" s="52">
        <v>1777</v>
      </c>
      <c r="M68" s="29">
        <v>144</v>
      </c>
      <c r="N68" s="72"/>
      <c r="O68" s="53"/>
      <c r="P68" s="81"/>
      <c r="S68" s="7"/>
      <c r="T68" s="7"/>
      <c r="U68" s="7"/>
      <c r="V68" s="7"/>
    </row>
    <row r="69" spans="1:22" s="8" customFormat="1" ht="12" x14ac:dyDescent="0.3">
      <c r="A69" s="9" t="s">
        <v>19</v>
      </c>
      <c r="B69" s="59">
        <v>68</v>
      </c>
      <c r="C69" s="7" t="s">
        <v>100</v>
      </c>
      <c r="D69" s="7" t="s">
        <v>71</v>
      </c>
      <c r="E69" s="7" t="s">
        <v>178</v>
      </c>
      <c r="F69" s="60" t="s">
        <v>75</v>
      </c>
      <c r="G69" s="60" t="s">
        <v>76</v>
      </c>
      <c r="H69" s="26">
        <v>148</v>
      </c>
      <c r="I69" s="32">
        <v>2425</v>
      </c>
      <c r="J69" s="59">
        <v>439</v>
      </c>
      <c r="K69" s="30">
        <v>2521</v>
      </c>
      <c r="L69" s="7">
        <v>291</v>
      </c>
      <c r="M69" s="19">
        <v>96</v>
      </c>
      <c r="N69" s="55"/>
      <c r="O69" s="60" t="s">
        <v>196</v>
      </c>
      <c r="P69" s="83"/>
      <c r="S69" s="7"/>
      <c r="T69" s="7"/>
      <c r="U69" s="7"/>
      <c r="V69" s="7"/>
    </row>
    <row r="70" spans="1:22" s="8" customFormat="1" ht="12" x14ac:dyDescent="0.3">
      <c r="A70" s="9" t="s">
        <v>19</v>
      </c>
      <c r="B70" s="59">
        <v>69</v>
      </c>
      <c r="C70" s="7" t="s">
        <v>100</v>
      </c>
      <c r="D70" s="7" t="s">
        <v>71</v>
      </c>
      <c r="E70" s="7" t="s">
        <v>178</v>
      </c>
      <c r="F70" s="60" t="s">
        <v>82</v>
      </c>
      <c r="G70" s="60" t="s">
        <v>77</v>
      </c>
      <c r="H70" s="26">
        <v>439</v>
      </c>
      <c r="I70" s="32">
        <v>2425</v>
      </c>
      <c r="J70" s="59">
        <v>767</v>
      </c>
      <c r="K70" s="30">
        <v>2521</v>
      </c>
      <c r="L70" s="7">
        <v>328</v>
      </c>
      <c r="M70" s="19">
        <v>96</v>
      </c>
      <c r="N70" s="55"/>
      <c r="O70" s="60" t="s">
        <v>197</v>
      </c>
      <c r="P70" s="83"/>
      <c r="S70" s="7"/>
      <c r="T70" s="7"/>
      <c r="U70" s="7"/>
      <c r="V70" s="7"/>
    </row>
    <row r="71" spans="1:22" s="8" customFormat="1" ht="12" x14ac:dyDescent="0.3">
      <c r="A71" s="9" t="s">
        <v>19</v>
      </c>
      <c r="B71" s="59">
        <v>70</v>
      </c>
      <c r="C71" s="7" t="s">
        <v>100</v>
      </c>
      <c r="D71" s="7" t="s">
        <v>71</v>
      </c>
      <c r="E71" s="7" t="s">
        <v>178</v>
      </c>
      <c r="F71" s="60" t="s">
        <v>83</v>
      </c>
      <c r="G71" s="60" t="s">
        <v>78</v>
      </c>
      <c r="H71" s="26">
        <v>767</v>
      </c>
      <c r="I71" s="32">
        <v>2425</v>
      </c>
      <c r="J71" s="59">
        <v>1066</v>
      </c>
      <c r="K71" s="30">
        <v>2521</v>
      </c>
      <c r="L71" s="7">
        <v>299</v>
      </c>
      <c r="M71" s="19">
        <v>96</v>
      </c>
      <c r="N71" s="55"/>
      <c r="O71" s="60" t="s">
        <v>198</v>
      </c>
      <c r="P71" s="83"/>
      <c r="S71" s="7"/>
      <c r="T71" s="7"/>
      <c r="U71" s="7"/>
      <c r="V71" s="7"/>
    </row>
    <row r="72" spans="1:22" s="8" customFormat="1" ht="12" x14ac:dyDescent="0.3">
      <c r="A72" s="9" t="s">
        <v>19</v>
      </c>
      <c r="B72" s="59">
        <v>71</v>
      </c>
      <c r="C72" s="7" t="s">
        <v>100</v>
      </c>
      <c r="D72" s="7" t="s">
        <v>71</v>
      </c>
      <c r="E72" s="7" t="s">
        <v>178</v>
      </c>
      <c r="F72" s="60" t="s">
        <v>84</v>
      </c>
      <c r="G72" s="60" t="s">
        <v>79</v>
      </c>
      <c r="H72" s="26">
        <v>1066</v>
      </c>
      <c r="I72" s="32">
        <v>2425</v>
      </c>
      <c r="J72" s="59">
        <v>1328</v>
      </c>
      <c r="K72" s="30">
        <v>2521</v>
      </c>
      <c r="L72" s="7">
        <v>262</v>
      </c>
      <c r="M72" s="19">
        <v>96</v>
      </c>
      <c r="N72" s="55"/>
      <c r="O72" s="60" t="s">
        <v>199</v>
      </c>
      <c r="P72" s="83"/>
      <c r="S72" s="7"/>
      <c r="T72" s="7"/>
      <c r="U72" s="7"/>
      <c r="V72" s="7"/>
    </row>
    <row r="73" spans="1:22" s="8" customFormat="1" ht="12" x14ac:dyDescent="0.3">
      <c r="A73" s="9" t="s">
        <v>19</v>
      </c>
      <c r="B73" s="59">
        <v>72</v>
      </c>
      <c r="C73" s="7" t="s">
        <v>100</v>
      </c>
      <c r="D73" s="7" t="s">
        <v>71</v>
      </c>
      <c r="E73" s="7" t="s">
        <v>178</v>
      </c>
      <c r="F73" s="60" t="s">
        <v>85</v>
      </c>
      <c r="G73" s="60" t="s">
        <v>80</v>
      </c>
      <c r="H73" s="26">
        <v>1328</v>
      </c>
      <c r="I73" s="32">
        <v>2425</v>
      </c>
      <c r="J73" s="59">
        <v>1638</v>
      </c>
      <c r="K73" s="30">
        <v>2521</v>
      </c>
      <c r="L73" s="7">
        <v>310</v>
      </c>
      <c r="M73" s="19">
        <v>96</v>
      </c>
      <c r="N73" s="55"/>
      <c r="O73" s="60" t="s">
        <v>200</v>
      </c>
      <c r="P73" s="83"/>
      <c r="S73" s="7"/>
      <c r="T73" s="7"/>
      <c r="U73" s="7"/>
      <c r="V73" s="7"/>
    </row>
    <row r="74" spans="1:22" s="8" customFormat="1" ht="12" x14ac:dyDescent="0.3">
      <c r="A74" s="9" t="s">
        <v>19</v>
      </c>
      <c r="B74" s="59">
        <v>73</v>
      </c>
      <c r="C74" s="7" t="s">
        <v>100</v>
      </c>
      <c r="D74" s="7" t="s">
        <v>71</v>
      </c>
      <c r="E74" s="7" t="s">
        <v>178</v>
      </c>
      <c r="F74" s="60" t="s">
        <v>86</v>
      </c>
      <c r="G74" s="60" t="s">
        <v>81</v>
      </c>
      <c r="H74" s="26">
        <v>1638</v>
      </c>
      <c r="I74" s="32">
        <v>2425</v>
      </c>
      <c r="J74" s="59">
        <v>1922</v>
      </c>
      <c r="K74" s="30">
        <v>2521</v>
      </c>
      <c r="L74" s="7">
        <v>284</v>
      </c>
      <c r="M74" s="19">
        <v>96</v>
      </c>
      <c r="N74" s="55"/>
      <c r="O74" s="60" t="s">
        <v>200</v>
      </c>
      <c r="P74" s="83"/>
      <c r="S74" s="7"/>
      <c r="T74" s="7"/>
      <c r="U74" s="7"/>
      <c r="V74" s="7"/>
    </row>
    <row r="75" spans="1:22" s="8" customFormat="1" ht="12" x14ac:dyDescent="0.3">
      <c r="A75" s="27" t="s">
        <v>19</v>
      </c>
      <c r="B75" s="52">
        <v>74</v>
      </c>
      <c r="C75" s="52" t="s">
        <v>61</v>
      </c>
      <c r="D75" s="52" t="s">
        <v>70</v>
      </c>
      <c r="E75" s="52"/>
      <c r="F75" s="53" t="s">
        <v>158</v>
      </c>
      <c r="G75" s="53"/>
      <c r="H75" s="27">
        <v>148</v>
      </c>
      <c r="I75" s="56">
        <v>2521</v>
      </c>
      <c r="J75" s="52">
        <v>1922</v>
      </c>
      <c r="K75" s="34">
        <v>2676</v>
      </c>
      <c r="L75" s="52">
        <v>1774</v>
      </c>
      <c r="M75" s="29">
        <v>155</v>
      </c>
      <c r="N75" s="72"/>
      <c r="O75" s="53"/>
      <c r="P75" s="81"/>
      <c r="S75" s="7"/>
      <c r="T75" s="7"/>
      <c r="U75" s="7"/>
      <c r="V75" s="7"/>
    </row>
    <row r="76" spans="1:22" s="8" customFormat="1" ht="12.5" thickBot="1" x14ac:dyDescent="0.35">
      <c r="A76" s="12" t="s">
        <v>19</v>
      </c>
      <c r="B76" s="61">
        <v>75</v>
      </c>
      <c r="C76" s="13" t="s">
        <v>106</v>
      </c>
      <c r="D76" s="13"/>
      <c r="E76" s="13" t="s">
        <v>179</v>
      </c>
      <c r="F76" s="62" t="s">
        <v>88</v>
      </c>
      <c r="G76" s="62" t="s">
        <v>87</v>
      </c>
      <c r="H76" s="63"/>
      <c r="I76" s="64"/>
      <c r="J76" s="61"/>
      <c r="K76" s="65"/>
      <c r="L76" s="13">
        <f t="shared" ref="L76" si="1">J76-H76</f>
        <v>0</v>
      </c>
      <c r="M76" s="66">
        <f t="shared" ref="M76" si="2">K76-I76</f>
        <v>0</v>
      </c>
      <c r="N76" s="67"/>
      <c r="O76" s="62"/>
      <c r="P76" s="84"/>
      <c r="S76" s="7"/>
      <c r="T76" s="7"/>
      <c r="U76" s="7"/>
      <c r="V76" s="7"/>
    </row>
    <row r="77" spans="1:22" s="8" customFormat="1" ht="12" x14ac:dyDescent="0.3">
      <c r="A77" s="7"/>
      <c r="B77" s="7"/>
      <c r="C77" s="7"/>
      <c r="D77" s="7"/>
      <c r="E77" s="7"/>
      <c r="H77" s="9"/>
      <c r="I77" s="7"/>
      <c r="J77" s="7"/>
      <c r="K77" s="10"/>
      <c r="L77" s="7"/>
      <c r="M77" s="11"/>
      <c r="N77" s="7"/>
      <c r="P77" s="7"/>
      <c r="S77" s="7"/>
      <c r="T77" s="7"/>
      <c r="U77" s="7"/>
      <c r="V77" s="7"/>
    </row>
    <row r="78" spans="1:22" s="8" customFormat="1" ht="12" x14ac:dyDescent="0.3">
      <c r="A78" s="7"/>
      <c r="B78" s="7"/>
      <c r="C78" s="7"/>
      <c r="D78" s="7"/>
      <c r="E78" s="7"/>
      <c r="H78" s="9"/>
      <c r="I78" s="7"/>
      <c r="J78" s="7"/>
      <c r="K78" s="10"/>
      <c r="L78" s="7"/>
      <c r="M78" s="11"/>
      <c r="N78" s="7"/>
      <c r="P78" s="7"/>
      <c r="S78" s="7"/>
      <c r="T78" s="7"/>
      <c r="U78" s="7"/>
      <c r="V78" s="7"/>
    </row>
    <row r="79" spans="1:22" s="8" customFormat="1" ht="12" x14ac:dyDescent="0.3">
      <c r="A79" s="7"/>
      <c r="B79" s="7"/>
      <c r="C79" s="7"/>
      <c r="D79" s="7"/>
      <c r="E79" s="7"/>
      <c r="H79" s="9"/>
      <c r="I79" s="7"/>
      <c r="J79" s="7"/>
      <c r="K79" s="10"/>
      <c r="L79" s="7"/>
      <c r="M79" s="11"/>
      <c r="N79" s="7"/>
      <c r="P79" s="7"/>
      <c r="S79" s="7"/>
      <c r="T79" s="7"/>
      <c r="U79" s="7"/>
      <c r="V79" s="7"/>
    </row>
    <row r="80" spans="1:22" s="8" customFormat="1" ht="12" x14ac:dyDescent="0.3">
      <c r="A80" s="7"/>
      <c r="B80" s="7"/>
      <c r="C80" s="7"/>
      <c r="D80" s="7"/>
      <c r="E80" s="7"/>
      <c r="H80" s="9"/>
      <c r="I80" s="7"/>
      <c r="J80" s="7"/>
      <c r="K80" s="10"/>
      <c r="L80" s="7"/>
      <c r="M80" s="11"/>
      <c r="N80" s="7"/>
      <c r="P80" s="7"/>
      <c r="S80" s="7"/>
      <c r="T80" s="7"/>
      <c r="U80" s="7"/>
      <c r="V80" s="7"/>
    </row>
    <row r="81" spans="1:22" s="8" customFormat="1" ht="12" x14ac:dyDescent="0.3">
      <c r="A81" s="7"/>
      <c r="B81" s="7"/>
      <c r="C81" s="7"/>
      <c r="D81" s="7"/>
      <c r="E81" s="7"/>
      <c r="H81" s="9"/>
      <c r="I81" s="7"/>
      <c r="J81" s="7"/>
      <c r="K81" s="10"/>
      <c r="L81" s="7"/>
      <c r="M81" s="11"/>
      <c r="N81" s="7"/>
      <c r="P81" s="7"/>
      <c r="S81" s="7"/>
      <c r="T81" s="7"/>
      <c r="U81" s="7"/>
      <c r="V81" s="7"/>
    </row>
    <row r="82" spans="1:22" s="8" customFormat="1" ht="12" x14ac:dyDescent="0.3">
      <c r="A82" s="7"/>
      <c r="B82" s="7"/>
      <c r="C82" s="7"/>
      <c r="D82" s="7"/>
      <c r="E82" s="7"/>
      <c r="H82" s="9"/>
      <c r="I82" s="7"/>
      <c r="J82" s="7"/>
      <c r="K82" s="10"/>
      <c r="L82" s="7"/>
      <c r="M82" s="11"/>
      <c r="N82" s="7"/>
      <c r="P82" s="7"/>
      <c r="S82" s="7"/>
      <c r="T82" s="7"/>
      <c r="U82" s="7"/>
      <c r="V82" s="7"/>
    </row>
    <row r="83" spans="1:22" s="8" customFormat="1" ht="12" x14ac:dyDescent="0.3">
      <c r="A83" s="7"/>
      <c r="B83" s="7"/>
      <c r="C83" s="7"/>
      <c r="D83" s="7"/>
      <c r="E83" s="7"/>
      <c r="H83" s="9"/>
      <c r="I83" s="7"/>
      <c r="J83" s="7"/>
      <c r="K83" s="10"/>
      <c r="L83" s="7"/>
      <c r="M83" s="11"/>
      <c r="N83" s="7"/>
      <c r="P83" s="7"/>
      <c r="S83" s="7"/>
      <c r="T83" s="7"/>
      <c r="U83" s="7"/>
      <c r="V83" s="7"/>
    </row>
    <row r="84" spans="1:22" s="8" customFormat="1" ht="12" x14ac:dyDescent="0.3">
      <c r="A84" s="7"/>
      <c r="B84" s="7"/>
      <c r="C84" s="7"/>
      <c r="D84" s="7"/>
      <c r="E84" s="7"/>
      <c r="H84" s="9"/>
      <c r="I84" s="7"/>
      <c r="J84" s="7"/>
      <c r="K84" s="10"/>
      <c r="L84" s="7"/>
      <c r="M84" s="11"/>
      <c r="N84" s="7"/>
      <c r="P84" s="7"/>
      <c r="S84" s="7"/>
      <c r="T84" s="7"/>
      <c r="U84" s="7"/>
      <c r="V84" s="7"/>
    </row>
    <row r="85" spans="1:22" s="8" customFormat="1" ht="12" x14ac:dyDescent="0.3">
      <c r="A85" s="7"/>
      <c r="B85" s="7"/>
      <c r="C85" s="7"/>
      <c r="D85" s="7"/>
      <c r="E85" s="7"/>
      <c r="H85" s="9"/>
      <c r="I85" s="7"/>
      <c r="J85" s="7"/>
      <c r="K85" s="10"/>
      <c r="L85" s="7"/>
      <c r="M85" s="11"/>
      <c r="N85" s="7"/>
      <c r="P85" s="7"/>
      <c r="S85" s="7"/>
      <c r="T85" s="7"/>
      <c r="U85" s="7"/>
      <c r="V85" s="7"/>
    </row>
    <row r="86" spans="1:22" s="8" customFormat="1" ht="12" x14ac:dyDescent="0.3">
      <c r="A86" s="7"/>
      <c r="B86" s="7"/>
      <c r="C86" s="7"/>
      <c r="D86" s="7"/>
      <c r="E86" s="7"/>
      <c r="H86" s="9"/>
      <c r="I86" s="7"/>
      <c r="J86" s="7"/>
      <c r="K86" s="10"/>
      <c r="L86" s="7"/>
      <c r="M86" s="11"/>
      <c r="N86" s="7"/>
      <c r="P86" s="7"/>
      <c r="S86" s="7"/>
      <c r="T86" s="7"/>
      <c r="U86" s="7"/>
      <c r="V86" s="7"/>
    </row>
    <row r="87" spans="1:22" s="8" customFormat="1" ht="12" x14ac:dyDescent="0.3">
      <c r="A87" s="7"/>
      <c r="B87" s="7"/>
      <c r="C87" s="7"/>
      <c r="D87" s="7"/>
      <c r="E87" s="7"/>
      <c r="H87" s="9"/>
      <c r="I87" s="7"/>
      <c r="J87" s="7"/>
      <c r="K87" s="10"/>
      <c r="L87" s="7"/>
      <c r="M87" s="11"/>
      <c r="N87" s="7"/>
      <c r="P87" s="7"/>
      <c r="S87" s="7"/>
      <c r="T87" s="7"/>
      <c r="U87" s="7"/>
      <c r="V87" s="7"/>
    </row>
    <row r="88" spans="1:22" s="8" customFormat="1" ht="12" x14ac:dyDescent="0.3">
      <c r="A88" s="7"/>
      <c r="B88" s="7"/>
      <c r="C88" s="7"/>
      <c r="D88" s="7"/>
      <c r="E88" s="7"/>
      <c r="H88" s="9"/>
      <c r="I88" s="7"/>
      <c r="J88" s="7"/>
      <c r="K88" s="10"/>
      <c r="L88" s="7"/>
      <c r="M88" s="11"/>
      <c r="N88" s="7"/>
      <c r="P88" s="7"/>
      <c r="S88" s="7"/>
      <c r="T88" s="7"/>
      <c r="U88" s="7"/>
      <c r="V88" s="7"/>
    </row>
    <row r="89" spans="1:22" s="8" customFormat="1" ht="12" x14ac:dyDescent="0.3">
      <c r="A89" s="7"/>
      <c r="B89" s="7"/>
      <c r="C89" s="7"/>
      <c r="D89" s="7"/>
      <c r="E89" s="7"/>
      <c r="H89" s="9"/>
      <c r="I89" s="7"/>
      <c r="J89" s="7"/>
      <c r="K89" s="10"/>
      <c r="L89" s="7"/>
      <c r="M89" s="11"/>
      <c r="N89" s="7"/>
      <c r="P89" s="7"/>
      <c r="S89" s="7"/>
      <c r="T89" s="7"/>
      <c r="U89" s="7"/>
      <c r="V89" s="7"/>
    </row>
    <row r="90" spans="1:22" s="8" customFormat="1" ht="12" x14ac:dyDescent="0.3">
      <c r="A90" s="7"/>
      <c r="B90" s="7"/>
      <c r="C90" s="7"/>
      <c r="D90" s="7"/>
      <c r="E90" s="7"/>
      <c r="H90" s="9"/>
      <c r="I90" s="7"/>
      <c r="J90" s="7"/>
      <c r="K90" s="10"/>
      <c r="L90" s="7"/>
      <c r="M90" s="11"/>
      <c r="N90" s="7"/>
      <c r="P90" s="7"/>
      <c r="S90" s="7"/>
      <c r="T90" s="7"/>
      <c r="U90" s="7"/>
      <c r="V90" s="7"/>
    </row>
    <row r="91" spans="1:22" s="8" customFormat="1" ht="12" x14ac:dyDescent="0.3">
      <c r="A91" s="7"/>
      <c r="B91" s="7"/>
      <c r="C91" s="7"/>
      <c r="D91" s="7"/>
      <c r="E91" s="7"/>
      <c r="H91" s="9"/>
      <c r="I91" s="7"/>
      <c r="J91" s="7"/>
      <c r="K91" s="10"/>
      <c r="L91" s="7"/>
      <c r="M91" s="11"/>
      <c r="N91" s="7"/>
      <c r="P91" s="7"/>
      <c r="S91" s="7"/>
      <c r="T91" s="7"/>
      <c r="U91" s="7"/>
      <c r="V91" s="7"/>
    </row>
    <row r="92" spans="1:22" s="8" customFormat="1" ht="12" x14ac:dyDescent="0.3">
      <c r="A92" s="7"/>
      <c r="B92" s="7"/>
      <c r="C92" s="7"/>
      <c r="D92" s="7"/>
      <c r="E92" s="7"/>
      <c r="H92" s="9"/>
      <c r="I92" s="7"/>
      <c r="J92" s="7"/>
      <c r="K92" s="10"/>
      <c r="L92" s="7"/>
      <c r="M92" s="11"/>
      <c r="N92" s="7"/>
      <c r="P92" s="7"/>
      <c r="S92" s="7"/>
      <c r="T92" s="7"/>
      <c r="U92" s="7"/>
      <c r="V92" s="7"/>
    </row>
    <row r="93" spans="1:22" s="8" customFormat="1" ht="12" x14ac:dyDescent="0.3">
      <c r="A93" s="7"/>
      <c r="B93" s="7"/>
      <c r="C93" s="7"/>
      <c r="D93" s="7"/>
      <c r="E93" s="7"/>
      <c r="H93" s="9"/>
      <c r="I93" s="7"/>
      <c r="J93" s="7"/>
      <c r="K93" s="10"/>
      <c r="L93" s="7"/>
      <c r="M93" s="11"/>
      <c r="N93" s="7"/>
      <c r="P93" s="7"/>
      <c r="S93" s="7"/>
      <c r="T93" s="7"/>
      <c r="U93" s="7"/>
      <c r="V93" s="7"/>
    </row>
    <row r="94" spans="1:22" s="8" customFormat="1" ht="12" x14ac:dyDescent="0.3">
      <c r="A94" s="7"/>
      <c r="B94" s="7"/>
      <c r="C94" s="7"/>
      <c r="D94" s="7"/>
      <c r="E94" s="7"/>
      <c r="H94" s="9"/>
      <c r="I94" s="7"/>
      <c r="J94" s="7"/>
      <c r="K94" s="10"/>
      <c r="L94" s="7"/>
      <c r="M94" s="11"/>
      <c r="N94" s="7"/>
      <c r="P94" s="7"/>
      <c r="S94" s="7"/>
      <c r="T94" s="7"/>
      <c r="U94" s="7"/>
      <c r="V94" s="7"/>
    </row>
    <row r="95" spans="1:22" s="8" customFormat="1" ht="12" x14ac:dyDescent="0.3">
      <c r="A95" s="7"/>
      <c r="B95" s="7"/>
      <c r="C95" s="7"/>
      <c r="D95" s="7"/>
      <c r="E95" s="7"/>
      <c r="H95" s="9"/>
      <c r="I95" s="7"/>
      <c r="J95" s="7"/>
      <c r="K95" s="10"/>
      <c r="L95" s="7"/>
      <c r="M95" s="11"/>
      <c r="N95" s="7"/>
      <c r="P95" s="7"/>
      <c r="S95" s="7"/>
      <c r="T95" s="7"/>
      <c r="U95" s="7"/>
      <c r="V95" s="7"/>
    </row>
    <row r="96" spans="1:22" s="8" customFormat="1" ht="12" x14ac:dyDescent="0.3">
      <c r="A96" s="7"/>
      <c r="B96" s="7"/>
      <c r="C96" s="7"/>
      <c r="D96" s="7"/>
      <c r="E96" s="7"/>
      <c r="H96" s="9"/>
      <c r="I96" s="7"/>
      <c r="J96" s="7"/>
      <c r="K96" s="10"/>
      <c r="L96" s="7"/>
      <c r="M96" s="11"/>
      <c r="N96" s="7"/>
      <c r="P96" s="7"/>
      <c r="S96" s="7"/>
      <c r="T96" s="7"/>
      <c r="U96" s="7"/>
      <c r="V96" s="7"/>
    </row>
    <row r="97" spans="1:22" s="8" customFormat="1" ht="12" x14ac:dyDescent="0.3">
      <c r="A97" s="7"/>
      <c r="B97" s="7"/>
      <c r="C97" s="7"/>
      <c r="D97" s="7"/>
      <c r="E97" s="7"/>
      <c r="H97" s="9"/>
      <c r="I97" s="7"/>
      <c r="J97" s="7"/>
      <c r="K97" s="10"/>
      <c r="L97" s="7"/>
      <c r="M97" s="11"/>
      <c r="N97" s="7"/>
      <c r="P97" s="7"/>
      <c r="S97" s="7"/>
      <c r="T97" s="7"/>
      <c r="U97" s="7"/>
      <c r="V97" s="7"/>
    </row>
    <row r="98" spans="1:22" s="8" customFormat="1" ht="12" x14ac:dyDescent="0.3">
      <c r="A98" s="7"/>
      <c r="B98" s="7"/>
      <c r="C98" s="7"/>
      <c r="D98" s="7"/>
      <c r="E98" s="7"/>
      <c r="H98" s="9"/>
      <c r="I98" s="7"/>
      <c r="J98" s="7"/>
      <c r="K98" s="10"/>
      <c r="L98" s="7"/>
      <c r="M98" s="11"/>
      <c r="N98" s="7"/>
      <c r="P98" s="7"/>
      <c r="S98" s="7"/>
      <c r="T98" s="7"/>
      <c r="U98" s="7"/>
      <c r="V98" s="7"/>
    </row>
    <row r="99" spans="1:22" s="8" customFormat="1" ht="12" x14ac:dyDescent="0.3">
      <c r="A99" s="7"/>
      <c r="B99" s="7"/>
      <c r="C99" s="7"/>
      <c r="D99" s="7"/>
      <c r="E99" s="7"/>
      <c r="H99" s="9"/>
      <c r="I99" s="7"/>
      <c r="J99" s="7"/>
      <c r="K99" s="10"/>
      <c r="L99" s="7"/>
      <c r="M99" s="11"/>
      <c r="N99" s="7"/>
      <c r="P99" s="7"/>
      <c r="S99" s="7"/>
      <c r="T99" s="7"/>
      <c r="U99" s="7"/>
      <c r="V99" s="7"/>
    </row>
    <row r="100" spans="1:22" s="8" customFormat="1" ht="12" x14ac:dyDescent="0.3">
      <c r="A100" s="7"/>
      <c r="B100" s="7"/>
      <c r="C100" s="7"/>
      <c r="D100" s="7"/>
      <c r="E100" s="7"/>
      <c r="H100" s="9"/>
      <c r="I100" s="7"/>
      <c r="J100" s="7"/>
      <c r="K100" s="10"/>
      <c r="L100" s="7"/>
      <c r="M100" s="11"/>
      <c r="N100" s="7"/>
      <c r="P100" s="7"/>
      <c r="S100" s="7"/>
      <c r="T100" s="7"/>
      <c r="U100" s="7"/>
      <c r="V100" s="7"/>
    </row>
    <row r="101" spans="1:22" s="8" customFormat="1" ht="12" x14ac:dyDescent="0.3">
      <c r="A101" s="7"/>
      <c r="B101" s="7"/>
      <c r="C101" s="7"/>
      <c r="D101" s="7"/>
      <c r="E101" s="7"/>
      <c r="H101" s="9"/>
      <c r="I101" s="7"/>
      <c r="J101" s="7"/>
      <c r="K101" s="10"/>
      <c r="L101" s="7"/>
      <c r="M101" s="11"/>
      <c r="N101" s="7"/>
      <c r="P101" s="7"/>
      <c r="S101" s="7"/>
      <c r="T101" s="7"/>
      <c r="U101" s="7"/>
      <c r="V101" s="7"/>
    </row>
    <row r="102" spans="1:22" s="8" customFormat="1" ht="12" x14ac:dyDescent="0.3">
      <c r="A102" s="7"/>
      <c r="B102" s="7"/>
      <c r="C102" s="7"/>
      <c r="D102" s="7"/>
      <c r="E102" s="7"/>
      <c r="H102" s="9"/>
      <c r="I102" s="7"/>
      <c r="J102" s="7"/>
      <c r="K102" s="10"/>
      <c r="L102" s="7"/>
      <c r="M102" s="11"/>
      <c r="N102" s="7"/>
      <c r="P102" s="7"/>
      <c r="S102" s="7"/>
      <c r="T102" s="7"/>
      <c r="U102" s="7"/>
      <c r="V102" s="7"/>
    </row>
    <row r="103" spans="1:22" s="8" customFormat="1" ht="12" x14ac:dyDescent="0.3">
      <c r="A103" s="7"/>
      <c r="B103" s="7"/>
      <c r="C103" s="7"/>
      <c r="D103" s="7"/>
      <c r="E103" s="7"/>
      <c r="H103" s="9"/>
      <c r="I103" s="7"/>
      <c r="J103" s="7"/>
      <c r="K103" s="10"/>
      <c r="L103" s="7"/>
      <c r="M103" s="11"/>
      <c r="N103" s="7"/>
      <c r="P103" s="7"/>
      <c r="S103" s="7"/>
      <c r="T103" s="7"/>
      <c r="U103" s="7"/>
      <c r="V103" s="7"/>
    </row>
    <row r="104" spans="1:22" s="8" customFormat="1" ht="12" x14ac:dyDescent="0.3">
      <c r="A104" s="7"/>
      <c r="B104" s="7"/>
      <c r="C104" s="7"/>
      <c r="D104" s="7"/>
      <c r="E104" s="7"/>
      <c r="H104" s="9"/>
      <c r="I104" s="7"/>
      <c r="J104" s="7"/>
      <c r="K104" s="10"/>
      <c r="L104" s="7"/>
      <c r="M104" s="11"/>
      <c r="N104" s="7"/>
      <c r="P104" s="7"/>
      <c r="S104" s="7"/>
      <c r="T104" s="7"/>
      <c r="U104" s="7"/>
      <c r="V104" s="7"/>
    </row>
    <row r="105" spans="1:22" s="8" customFormat="1" ht="12" x14ac:dyDescent="0.3">
      <c r="A105" s="7"/>
      <c r="B105" s="7"/>
      <c r="C105" s="7"/>
      <c r="D105" s="7"/>
      <c r="E105" s="7"/>
      <c r="H105" s="9"/>
      <c r="I105" s="7"/>
      <c r="J105" s="7"/>
      <c r="K105" s="10"/>
      <c r="L105" s="7"/>
      <c r="M105" s="11"/>
      <c r="N105" s="7"/>
      <c r="P105" s="7"/>
      <c r="S105" s="7"/>
      <c r="T105" s="7"/>
      <c r="U105" s="7"/>
      <c r="V105" s="7"/>
    </row>
    <row r="106" spans="1:22" s="8" customFormat="1" ht="12" x14ac:dyDescent="0.3">
      <c r="A106" s="7"/>
      <c r="B106" s="7"/>
      <c r="C106" s="7"/>
      <c r="D106" s="7"/>
      <c r="E106" s="7"/>
      <c r="H106" s="9"/>
      <c r="I106" s="7"/>
      <c r="J106" s="7"/>
      <c r="K106" s="10"/>
      <c r="L106" s="7"/>
      <c r="M106" s="11"/>
      <c r="N106" s="7"/>
      <c r="P106" s="7"/>
      <c r="S106" s="7"/>
      <c r="T106" s="7"/>
      <c r="U106" s="7"/>
      <c r="V106" s="7"/>
    </row>
    <row r="107" spans="1:22" s="8" customFormat="1" ht="12" x14ac:dyDescent="0.3">
      <c r="A107" s="7"/>
      <c r="B107" s="7"/>
      <c r="C107" s="7"/>
      <c r="D107" s="7"/>
      <c r="E107" s="7"/>
      <c r="H107" s="9"/>
      <c r="I107" s="7"/>
      <c r="J107" s="7"/>
      <c r="K107" s="10"/>
      <c r="L107" s="7"/>
      <c r="M107" s="11"/>
      <c r="N107" s="7"/>
      <c r="P107" s="7"/>
      <c r="S107" s="7"/>
      <c r="T107" s="7"/>
      <c r="U107" s="7"/>
      <c r="V107" s="7"/>
    </row>
    <row r="108" spans="1:22" s="8" customFormat="1" ht="12" x14ac:dyDescent="0.3">
      <c r="A108" s="7"/>
      <c r="B108" s="7"/>
      <c r="C108" s="7"/>
      <c r="D108" s="7"/>
      <c r="E108" s="7"/>
      <c r="H108" s="9"/>
      <c r="I108" s="7"/>
      <c r="J108" s="7"/>
      <c r="K108" s="10"/>
      <c r="L108" s="7"/>
      <c r="M108" s="11"/>
      <c r="N108" s="7"/>
      <c r="P108" s="7"/>
      <c r="S108" s="7"/>
      <c r="T108" s="7"/>
      <c r="U108" s="7"/>
      <c r="V108" s="7"/>
    </row>
    <row r="109" spans="1:22" s="8" customFormat="1" ht="12" x14ac:dyDescent="0.3">
      <c r="A109" s="7"/>
      <c r="B109" s="7"/>
      <c r="C109" s="7"/>
      <c r="D109" s="7"/>
      <c r="E109" s="7"/>
      <c r="H109" s="9"/>
      <c r="I109" s="7"/>
      <c r="J109" s="7"/>
      <c r="K109" s="10"/>
      <c r="L109" s="7"/>
      <c r="M109" s="11"/>
      <c r="N109" s="7"/>
      <c r="P109" s="7"/>
      <c r="S109" s="7"/>
      <c r="T109" s="7"/>
      <c r="U109" s="7"/>
      <c r="V109" s="7"/>
    </row>
    <row r="110" spans="1:22" s="8" customFormat="1" ht="12" x14ac:dyDescent="0.3">
      <c r="A110" s="7"/>
      <c r="B110" s="7"/>
      <c r="C110" s="7"/>
      <c r="D110" s="7"/>
      <c r="E110" s="7"/>
      <c r="H110" s="9"/>
      <c r="I110" s="7"/>
      <c r="J110" s="7"/>
      <c r="K110" s="10"/>
      <c r="L110" s="7"/>
      <c r="M110" s="11"/>
      <c r="N110" s="7"/>
      <c r="P110" s="7"/>
      <c r="S110" s="7"/>
      <c r="T110" s="7"/>
      <c r="U110" s="7"/>
      <c r="V110" s="7"/>
    </row>
    <row r="111" spans="1:22" s="8" customFormat="1" ht="12" x14ac:dyDescent="0.3">
      <c r="A111" s="7"/>
      <c r="B111" s="7"/>
      <c r="C111" s="7"/>
      <c r="D111" s="7"/>
      <c r="E111" s="7"/>
      <c r="H111" s="9"/>
      <c r="I111" s="7"/>
      <c r="J111" s="7"/>
      <c r="K111" s="10"/>
      <c r="L111" s="7"/>
      <c r="M111" s="11"/>
      <c r="N111" s="7"/>
      <c r="P111" s="7"/>
      <c r="S111" s="7"/>
      <c r="T111" s="7"/>
      <c r="U111" s="7"/>
      <c r="V111" s="7"/>
    </row>
    <row r="112" spans="1:22" s="8" customFormat="1" ht="12" x14ac:dyDescent="0.3">
      <c r="A112" s="7"/>
      <c r="B112" s="7"/>
      <c r="C112" s="7"/>
      <c r="D112" s="7"/>
      <c r="E112" s="7"/>
      <c r="H112" s="9"/>
      <c r="I112" s="7"/>
      <c r="J112" s="7"/>
      <c r="K112" s="10"/>
      <c r="L112" s="7"/>
      <c r="M112" s="11"/>
      <c r="N112" s="7"/>
      <c r="P112" s="7"/>
      <c r="S112" s="7"/>
      <c r="T112" s="7"/>
      <c r="U112" s="7"/>
      <c r="V112" s="7"/>
    </row>
    <row r="113" spans="1:22" s="8" customFormat="1" ht="12" x14ac:dyDescent="0.3">
      <c r="A113" s="7"/>
      <c r="B113" s="7"/>
      <c r="C113" s="7"/>
      <c r="D113" s="7"/>
      <c r="E113" s="7"/>
      <c r="H113" s="9"/>
      <c r="I113" s="7"/>
      <c r="J113" s="7"/>
      <c r="K113" s="10"/>
      <c r="L113" s="7"/>
      <c r="M113" s="11"/>
      <c r="N113" s="7"/>
      <c r="P113" s="7"/>
      <c r="S113" s="7"/>
      <c r="T113" s="7"/>
      <c r="U113" s="7"/>
      <c r="V113" s="7"/>
    </row>
    <row r="114" spans="1:22" s="8" customFormat="1" ht="12" x14ac:dyDescent="0.3">
      <c r="A114" s="7"/>
      <c r="B114" s="7"/>
      <c r="C114" s="7"/>
      <c r="D114" s="7"/>
      <c r="E114" s="7"/>
      <c r="H114" s="9"/>
      <c r="I114" s="7"/>
      <c r="J114" s="7"/>
      <c r="K114" s="10"/>
      <c r="L114" s="7"/>
      <c r="M114" s="11"/>
      <c r="N114" s="7"/>
      <c r="P114" s="7"/>
      <c r="S114" s="7"/>
      <c r="T114" s="7"/>
      <c r="U114" s="7"/>
      <c r="V114" s="7"/>
    </row>
    <row r="115" spans="1:22" s="8" customFormat="1" ht="12" x14ac:dyDescent="0.3">
      <c r="A115" s="7"/>
      <c r="B115" s="7"/>
      <c r="C115" s="7"/>
      <c r="D115" s="7"/>
      <c r="E115" s="7"/>
      <c r="H115" s="9"/>
      <c r="I115" s="7"/>
      <c r="J115" s="7"/>
      <c r="K115" s="10"/>
      <c r="L115" s="7"/>
      <c r="M115" s="11"/>
      <c r="N115" s="7"/>
      <c r="P115" s="7"/>
      <c r="S115" s="7"/>
      <c r="T115" s="7"/>
      <c r="U115" s="7"/>
      <c r="V115" s="7"/>
    </row>
    <row r="116" spans="1:22" s="8" customFormat="1" ht="12" x14ac:dyDescent="0.3">
      <c r="A116" s="7"/>
      <c r="B116" s="7"/>
      <c r="C116" s="7"/>
      <c r="D116" s="7"/>
      <c r="E116" s="7"/>
      <c r="H116" s="9"/>
      <c r="I116" s="7"/>
      <c r="J116" s="7"/>
      <c r="K116" s="10"/>
      <c r="L116" s="7"/>
      <c r="M116" s="11"/>
      <c r="N116" s="7"/>
      <c r="P116" s="7"/>
      <c r="S116" s="7"/>
      <c r="T116" s="7"/>
      <c r="U116" s="7"/>
      <c r="V116" s="7"/>
    </row>
    <row r="117" spans="1:22" s="8" customFormat="1" ht="12" x14ac:dyDescent="0.3">
      <c r="A117" s="7"/>
      <c r="B117" s="7"/>
      <c r="C117" s="7"/>
      <c r="D117" s="7"/>
      <c r="E117" s="7"/>
      <c r="H117" s="9"/>
      <c r="I117" s="7"/>
      <c r="J117" s="7"/>
      <c r="K117" s="10"/>
      <c r="L117" s="7"/>
      <c r="M117" s="11"/>
      <c r="N117" s="7"/>
      <c r="P117" s="7"/>
      <c r="S117" s="7"/>
      <c r="T117" s="7"/>
      <c r="U117" s="7"/>
      <c r="V117" s="7"/>
    </row>
    <row r="118" spans="1:22" s="8" customFormat="1" ht="12" x14ac:dyDescent="0.3">
      <c r="A118" s="7"/>
      <c r="B118" s="7"/>
      <c r="C118" s="7"/>
      <c r="D118" s="7"/>
      <c r="E118" s="7"/>
      <c r="H118" s="9"/>
      <c r="I118" s="7"/>
      <c r="J118" s="7"/>
      <c r="K118" s="10"/>
      <c r="L118" s="7"/>
      <c r="M118" s="11"/>
      <c r="N118" s="7"/>
      <c r="P118" s="7"/>
      <c r="S118" s="7"/>
      <c r="T118" s="7"/>
      <c r="U118" s="7"/>
      <c r="V118" s="7"/>
    </row>
    <row r="119" spans="1:22" s="8" customFormat="1" ht="12" x14ac:dyDescent="0.3">
      <c r="A119" s="7"/>
      <c r="B119" s="7"/>
      <c r="C119" s="7"/>
      <c r="D119" s="7"/>
      <c r="E119" s="7"/>
      <c r="H119" s="9"/>
      <c r="I119" s="7"/>
      <c r="J119" s="7"/>
      <c r="K119" s="10"/>
      <c r="L119" s="7"/>
      <c r="M119" s="11"/>
      <c r="N119" s="7"/>
      <c r="P119" s="7"/>
      <c r="S119" s="7"/>
      <c r="T119" s="7"/>
      <c r="U119" s="7"/>
      <c r="V119" s="7"/>
    </row>
    <row r="120" spans="1:22" s="8" customFormat="1" ht="12" x14ac:dyDescent="0.3">
      <c r="A120" s="7"/>
      <c r="B120" s="7"/>
      <c r="C120" s="7"/>
      <c r="D120" s="7"/>
      <c r="E120" s="7"/>
      <c r="H120" s="9"/>
      <c r="I120" s="7"/>
      <c r="J120" s="7"/>
      <c r="K120" s="10"/>
      <c r="L120" s="7"/>
      <c r="M120" s="11"/>
      <c r="N120" s="7"/>
      <c r="P120" s="7"/>
      <c r="S120" s="7"/>
      <c r="T120" s="7"/>
      <c r="U120" s="7"/>
      <c r="V120" s="7"/>
    </row>
    <row r="121" spans="1:22" s="8" customFormat="1" ht="12" x14ac:dyDescent="0.3">
      <c r="A121" s="7"/>
      <c r="B121" s="7"/>
      <c r="C121" s="7"/>
      <c r="D121" s="7"/>
      <c r="E121" s="7"/>
      <c r="H121" s="9"/>
      <c r="I121" s="7"/>
      <c r="J121" s="7"/>
      <c r="K121" s="10"/>
      <c r="L121" s="7"/>
      <c r="M121" s="11"/>
      <c r="N121" s="7"/>
      <c r="P121" s="7"/>
      <c r="S121" s="7"/>
      <c r="T121" s="7"/>
      <c r="U121" s="7"/>
      <c r="V121" s="7"/>
    </row>
    <row r="122" spans="1:22" s="8" customFormat="1" ht="12" x14ac:dyDescent="0.3">
      <c r="A122" s="7"/>
      <c r="B122" s="7"/>
      <c r="C122" s="7"/>
      <c r="D122" s="7"/>
      <c r="E122" s="7"/>
      <c r="H122" s="9"/>
      <c r="I122" s="7"/>
      <c r="J122" s="7"/>
      <c r="K122" s="10"/>
      <c r="L122" s="7"/>
      <c r="M122" s="11"/>
      <c r="N122" s="7"/>
      <c r="P122" s="7"/>
      <c r="S122" s="7"/>
      <c r="T122" s="7"/>
      <c r="U122" s="7"/>
      <c r="V122" s="7"/>
    </row>
    <row r="123" spans="1:22" s="8" customFormat="1" ht="12" x14ac:dyDescent="0.3">
      <c r="A123" s="7"/>
      <c r="B123" s="7"/>
      <c r="C123" s="7"/>
      <c r="D123" s="7"/>
      <c r="E123" s="7"/>
      <c r="H123" s="9"/>
      <c r="I123" s="7"/>
      <c r="J123" s="7"/>
      <c r="K123" s="10"/>
      <c r="L123" s="7"/>
      <c r="M123" s="11"/>
      <c r="N123" s="7"/>
      <c r="P123" s="7"/>
      <c r="S123" s="7"/>
      <c r="T123" s="7"/>
      <c r="U123" s="7"/>
      <c r="V123" s="7"/>
    </row>
    <row r="124" spans="1:22" s="8" customFormat="1" ht="12" x14ac:dyDescent="0.3">
      <c r="A124" s="7"/>
      <c r="B124" s="7"/>
      <c r="C124" s="7"/>
      <c r="D124" s="7"/>
      <c r="E124" s="7"/>
      <c r="H124" s="9"/>
      <c r="I124" s="7"/>
      <c r="J124" s="7"/>
      <c r="K124" s="10"/>
      <c r="L124" s="7"/>
      <c r="M124" s="11"/>
      <c r="N124" s="7"/>
      <c r="P124" s="7"/>
      <c r="S124" s="7"/>
      <c r="T124" s="7"/>
      <c r="U124" s="7"/>
      <c r="V124" s="7"/>
    </row>
    <row r="125" spans="1:22" s="8" customFormat="1" ht="12" x14ac:dyDescent="0.3">
      <c r="A125" s="7"/>
      <c r="B125" s="7"/>
      <c r="C125" s="7"/>
      <c r="D125" s="7"/>
      <c r="E125" s="7"/>
      <c r="H125" s="9"/>
      <c r="I125" s="7"/>
      <c r="J125" s="7"/>
      <c r="K125" s="10"/>
      <c r="L125" s="7"/>
      <c r="M125" s="11"/>
      <c r="N125" s="7"/>
      <c r="P125" s="7"/>
      <c r="S125" s="7"/>
      <c r="T125" s="7"/>
      <c r="U125" s="7"/>
      <c r="V125" s="7"/>
    </row>
    <row r="126" spans="1:22" s="8" customFormat="1" ht="12" x14ac:dyDescent="0.3">
      <c r="A126" s="7"/>
      <c r="B126" s="7"/>
      <c r="C126" s="7"/>
      <c r="D126" s="7"/>
      <c r="E126" s="7"/>
      <c r="H126" s="9"/>
      <c r="I126" s="7"/>
      <c r="J126" s="7"/>
      <c r="K126" s="10"/>
      <c r="L126" s="7"/>
      <c r="M126" s="11"/>
      <c r="N126" s="7"/>
      <c r="P126" s="7"/>
      <c r="S126" s="7"/>
      <c r="T126" s="7"/>
      <c r="U126" s="7"/>
      <c r="V126" s="7"/>
    </row>
    <row r="127" spans="1:22" s="8" customFormat="1" ht="12" x14ac:dyDescent="0.3">
      <c r="A127" s="7"/>
      <c r="B127" s="7"/>
      <c r="C127" s="7"/>
      <c r="D127" s="7"/>
      <c r="E127" s="7"/>
      <c r="H127" s="9"/>
      <c r="I127" s="7"/>
      <c r="J127" s="7"/>
      <c r="K127" s="10"/>
      <c r="L127" s="7"/>
      <c r="M127" s="11"/>
      <c r="N127" s="7"/>
      <c r="P127" s="7"/>
      <c r="S127" s="7"/>
      <c r="T127" s="7"/>
      <c r="U127" s="7"/>
      <c r="V127" s="7"/>
    </row>
    <row r="128" spans="1:22" s="8" customFormat="1" ht="12" x14ac:dyDescent="0.3">
      <c r="A128" s="7"/>
      <c r="B128" s="7"/>
      <c r="C128" s="7"/>
      <c r="D128" s="7"/>
      <c r="E128" s="7"/>
      <c r="H128" s="9"/>
      <c r="I128" s="7"/>
      <c r="J128" s="7"/>
      <c r="K128" s="10"/>
      <c r="L128" s="7"/>
      <c r="M128" s="11"/>
      <c r="N128" s="7"/>
      <c r="P128" s="7"/>
      <c r="S128" s="7"/>
      <c r="T128" s="7"/>
      <c r="U128" s="7"/>
      <c r="V128" s="7"/>
    </row>
    <row r="129" spans="1:22" s="8" customFormat="1" ht="12" x14ac:dyDescent="0.3">
      <c r="A129" s="7"/>
      <c r="B129" s="7"/>
      <c r="C129" s="7"/>
      <c r="D129" s="7"/>
      <c r="E129" s="7"/>
      <c r="H129" s="9"/>
      <c r="I129" s="7"/>
      <c r="J129" s="7"/>
      <c r="K129" s="10"/>
      <c r="L129" s="7"/>
      <c r="M129" s="11"/>
      <c r="N129" s="7"/>
      <c r="P129" s="7"/>
      <c r="S129" s="7"/>
      <c r="T129" s="7"/>
      <c r="U129" s="7"/>
      <c r="V129" s="7"/>
    </row>
    <row r="130" spans="1:22" s="8" customFormat="1" ht="12" x14ac:dyDescent="0.3">
      <c r="A130" s="7"/>
      <c r="B130" s="7"/>
      <c r="C130" s="7"/>
      <c r="D130" s="7"/>
      <c r="E130" s="7"/>
      <c r="H130" s="9"/>
      <c r="I130" s="7"/>
      <c r="J130" s="7"/>
      <c r="K130" s="10"/>
      <c r="L130" s="7"/>
      <c r="M130" s="11"/>
      <c r="N130" s="7"/>
      <c r="P130" s="7"/>
      <c r="S130" s="7"/>
      <c r="T130" s="7"/>
      <c r="U130" s="7"/>
      <c r="V130" s="7"/>
    </row>
    <row r="131" spans="1:22" s="8" customFormat="1" ht="12" x14ac:dyDescent="0.3">
      <c r="A131" s="7"/>
      <c r="B131" s="7"/>
      <c r="C131" s="7"/>
      <c r="D131" s="7"/>
      <c r="E131" s="7"/>
      <c r="H131" s="9"/>
      <c r="I131" s="7"/>
      <c r="J131" s="7"/>
      <c r="K131" s="10"/>
      <c r="L131" s="7"/>
      <c r="M131" s="11"/>
      <c r="N131" s="7"/>
      <c r="P131" s="7"/>
      <c r="S131" s="7"/>
      <c r="T131" s="7"/>
      <c r="U131" s="7"/>
      <c r="V131" s="7"/>
    </row>
    <row r="132" spans="1:22" s="8" customFormat="1" ht="12" x14ac:dyDescent="0.3">
      <c r="A132" s="7"/>
      <c r="B132" s="7"/>
      <c r="C132" s="7"/>
      <c r="D132" s="7"/>
      <c r="E132" s="7"/>
      <c r="H132" s="9"/>
      <c r="I132" s="7"/>
      <c r="J132" s="7"/>
      <c r="K132" s="10"/>
      <c r="L132" s="7"/>
      <c r="M132" s="11"/>
      <c r="N132" s="7"/>
      <c r="P132" s="7"/>
      <c r="S132" s="7"/>
      <c r="T132" s="7"/>
      <c r="U132" s="7"/>
      <c r="V132" s="7"/>
    </row>
    <row r="133" spans="1:22" s="8" customFormat="1" ht="12" x14ac:dyDescent="0.3">
      <c r="A133" s="7"/>
      <c r="B133" s="7"/>
      <c r="C133" s="7"/>
      <c r="D133" s="7"/>
      <c r="E133" s="7"/>
      <c r="H133" s="9"/>
      <c r="I133" s="7"/>
      <c r="J133" s="7"/>
      <c r="K133" s="10"/>
      <c r="L133" s="7"/>
      <c r="M133" s="11"/>
      <c r="N133" s="7"/>
      <c r="P133" s="7"/>
      <c r="S133" s="7"/>
      <c r="T133" s="7"/>
      <c r="U133" s="7"/>
      <c r="V133" s="7"/>
    </row>
    <row r="134" spans="1:22" s="8" customFormat="1" ht="12.5" thickBot="1" x14ac:dyDescent="0.35">
      <c r="A134" s="7"/>
      <c r="B134" s="7"/>
      <c r="C134" s="7"/>
      <c r="D134" s="7"/>
      <c r="E134" s="7"/>
      <c r="H134" s="12"/>
      <c r="I134" s="13"/>
      <c r="J134" s="13"/>
      <c r="K134" s="14"/>
      <c r="L134" s="13"/>
      <c r="M134" s="15"/>
      <c r="N134" s="13"/>
      <c r="P134" s="7"/>
      <c r="S134" s="7"/>
      <c r="T134" s="7"/>
      <c r="U134" s="7"/>
      <c r="V134" s="7"/>
    </row>
    <row r="135" spans="1:22" s="8" customFormat="1" ht="12" x14ac:dyDescent="0.3">
      <c r="A135" s="7"/>
      <c r="B135" s="7"/>
      <c r="C135" s="7"/>
      <c r="D135" s="7"/>
      <c r="E135" s="7"/>
      <c r="H135" s="16"/>
      <c r="I135" s="7"/>
      <c r="J135" s="7"/>
      <c r="K135" s="10"/>
      <c r="L135" s="7"/>
      <c r="M135" s="7"/>
      <c r="N135" s="7"/>
      <c r="P135" s="7"/>
      <c r="S135" s="7"/>
      <c r="T135" s="7"/>
      <c r="U135" s="7"/>
      <c r="V135" s="7"/>
    </row>
    <row r="136" spans="1:22" s="8" customFormat="1" ht="12" x14ac:dyDescent="0.3">
      <c r="A136" s="7"/>
      <c r="B136" s="7"/>
      <c r="C136" s="7"/>
      <c r="D136" s="7"/>
      <c r="E136" s="7"/>
      <c r="H136" s="16"/>
      <c r="I136" s="7"/>
      <c r="J136" s="7"/>
      <c r="K136" s="10"/>
      <c r="L136" s="7"/>
      <c r="M136" s="7"/>
      <c r="N136" s="7"/>
      <c r="P136" s="7"/>
      <c r="S136" s="7"/>
      <c r="T136" s="7"/>
      <c r="U136" s="7"/>
      <c r="V136" s="7"/>
    </row>
    <row r="137" spans="1:22" s="8" customFormat="1" ht="12" x14ac:dyDescent="0.3">
      <c r="A137" s="7"/>
      <c r="B137" s="7"/>
      <c r="C137" s="7"/>
      <c r="D137" s="7"/>
      <c r="E137" s="7"/>
      <c r="H137" s="16"/>
      <c r="I137" s="7"/>
      <c r="J137" s="7"/>
      <c r="K137" s="10"/>
      <c r="L137" s="7"/>
      <c r="M137" s="7"/>
      <c r="N137" s="7"/>
      <c r="P137" s="7"/>
      <c r="S137" s="7"/>
      <c r="T137" s="7"/>
      <c r="U137" s="7"/>
      <c r="V137" s="7"/>
    </row>
    <row r="138" spans="1:22" s="8" customFormat="1" ht="12" x14ac:dyDescent="0.3">
      <c r="A138" s="7"/>
      <c r="B138" s="7"/>
      <c r="C138" s="7"/>
      <c r="D138" s="7"/>
      <c r="E138" s="7"/>
      <c r="H138" s="16"/>
      <c r="I138" s="7"/>
      <c r="J138" s="7"/>
      <c r="K138" s="10"/>
      <c r="L138" s="7"/>
      <c r="M138" s="7"/>
      <c r="N138" s="7"/>
      <c r="P138" s="7"/>
      <c r="S138" s="7"/>
      <c r="T138" s="7"/>
      <c r="U138" s="7"/>
      <c r="V138" s="7"/>
    </row>
    <row r="139" spans="1:22" s="8" customFormat="1" ht="12" x14ac:dyDescent="0.3">
      <c r="A139" s="7"/>
      <c r="B139" s="7"/>
      <c r="C139" s="7"/>
      <c r="D139" s="7"/>
      <c r="E139" s="7"/>
      <c r="H139" s="16"/>
      <c r="I139" s="7"/>
      <c r="J139" s="7"/>
      <c r="K139" s="10"/>
      <c r="L139" s="7"/>
      <c r="M139" s="7"/>
      <c r="N139" s="7"/>
      <c r="P139" s="7"/>
      <c r="S139" s="7"/>
      <c r="T139" s="7"/>
      <c r="U139" s="7"/>
      <c r="V139" s="7"/>
    </row>
    <row r="140" spans="1:22" s="8" customFormat="1" ht="12" x14ac:dyDescent="0.3">
      <c r="A140" s="7"/>
      <c r="B140" s="7"/>
      <c r="C140" s="7"/>
      <c r="D140" s="7"/>
      <c r="E140" s="7"/>
      <c r="H140" s="16"/>
      <c r="I140" s="7"/>
      <c r="J140" s="7"/>
      <c r="K140" s="10"/>
      <c r="L140" s="7"/>
      <c r="M140" s="7"/>
      <c r="N140" s="7"/>
      <c r="P140" s="7"/>
      <c r="S140" s="7"/>
      <c r="T140" s="7"/>
      <c r="U140" s="7"/>
      <c r="V140" s="7"/>
    </row>
    <row r="141" spans="1:22" s="8" customFormat="1" ht="12" x14ac:dyDescent="0.3">
      <c r="A141" s="7"/>
      <c r="B141" s="7"/>
      <c r="C141" s="7"/>
      <c r="D141" s="7"/>
      <c r="E141" s="7"/>
      <c r="H141" s="16"/>
      <c r="I141" s="7"/>
      <c r="J141" s="7"/>
      <c r="K141" s="10"/>
      <c r="L141" s="7"/>
      <c r="M141" s="7"/>
      <c r="N141" s="7"/>
      <c r="P141" s="7"/>
      <c r="S141" s="7"/>
      <c r="T141" s="7"/>
      <c r="U141" s="7"/>
      <c r="V141" s="7"/>
    </row>
    <row r="142" spans="1:22" s="8" customFormat="1" ht="12" x14ac:dyDescent="0.3">
      <c r="A142" s="7"/>
      <c r="B142" s="7"/>
      <c r="C142" s="7"/>
      <c r="D142" s="7"/>
      <c r="E142" s="7"/>
      <c r="H142" s="16"/>
      <c r="I142" s="7"/>
      <c r="J142" s="7"/>
      <c r="K142" s="10"/>
      <c r="L142" s="7"/>
      <c r="M142" s="7"/>
      <c r="N142" s="7"/>
      <c r="P142" s="7"/>
      <c r="S142" s="7"/>
      <c r="T142" s="7"/>
      <c r="U142" s="7"/>
      <c r="V142" s="7"/>
    </row>
    <row r="143" spans="1:22" s="8" customFormat="1" ht="12" x14ac:dyDescent="0.3">
      <c r="A143" s="7"/>
      <c r="B143" s="7"/>
      <c r="C143" s="7"/>
      <c r="D143" s="7"/>
      <c r="E143" s="7"/>
      <c r="H143" s="16"/>
      <c r="I143" s="7"/>
      <c r="J143" s="7"/>
      <c r="K143" s="10"/>
      <c r="L143" s="7"/>
      <c r="M143" s="7"/>
      <c r="N143" s="7"/>
      <c r="P143" s="7"/>
      <c r="S143" s="7"/>
      <c r="T143" s="7"/>
      <c r="U143" s="7"/>
      <c r="V143" s="7"/>
    </row>
    <row r="144" spans="1:22" s="8" customFormat="1" ht="12" x14ac:dyDescent="0.3">
      <c r="A144" s="7"/>
      <c r="B144" s="7"/>
      <c r="C144" s="7"/>
      <c r="D144" s="7"/>
      <c r="E144" s="7"/>
      <c r="H144" s="16"/>
      <c r="I144" s="7"/>
      <c r="J144" s="7"/>
      <c r="K144" s="10"/>
      <c r="L144" s="7"/>
      <c r="M144" s="7"/>
      <c r="N144" s="7"/>
      <c r="P144" s="7"/>
      <c r="S144" s="7"/>
      <c r="T144" s="7"/>
      <c r="U144" s="7"/>
      <c r="V144" s="7"/>
    </row>
    <row r="145" spans="1:22" s="8" customFormat="1" ht="12" x14ac:dyDescent="0.3">
      <c r="A145" s="7"/>
      <c r="B145" s="7"/>
      <c r="C145" s="7"/>
      <c r="D145" s="7"/>
      <c r="E145" s="7"/>
      <c r="H145" s="16"/>
      <c r="I145" s="7"/>
      <c r="J145" s="7"/>
      <c r="K145" s="10"/>
      <c r="L145" s="7"/>
      <c r="M145" s="7"/>
      <c r="N145" s="7"/>
      <c r="P145" s="7"/>
      <c r="S145" s="7"/>
      <c r="T145" s="7"/>
      <c r="U145" s="7"/>
      <c r="V145" s="7"/>
    </row>
    <row r="146" spans="1:22" s="8" customFormat="1" ht="12" x14ac:dyDescent="0.3">
      <c r="A146" s="7"/>
      <c r="B146" s="7"/>
      <c r="C146" s="7"/>
      <c r="D146" s="7"/>
      <c r="E146" s="7"/>
      <c r="H146" s="16"/>
      <c r="I146" s="7"/>
      <c r="J146" s="7"/>
      <c r="K146" s="10"/>
      <c r="L146" s="7"/>
      <c r="M146" s="7"/>
      <c r="N146" s="7"/>
      <c r="P146" s="7"/>
      <c r="S146" s="7"/>
      <c r="T146" s="7"/>
      <c r="U146" s="7"/>
      <c r="V146" s="7"/>
    </row>
    <row r="147" spans="1:22" s="8" customFormat="1" ht="12" x14ac:dyDescent="0.3">
      <c r="A147" s="7"/>
      <c r="B147" s="7"/>
      <c r="C147" s="7"/>
      <c r="D147" s="7"/>
      <c r="E147" s="7"/>
      <c r="H147" s="16"/>
      <c r="I147" s="7"/>
      <c r="J147" s="7"/>
      <c r="K147" s="10"/>
      <c r="L147" s="7"/>
      <c r="M147" s="7"/>
      <c r="N147" s="7"/>
      <c r="P147" s="7"/>
      <c r="S147" s="7"/>
      <c r="T147" s="7"/>
      <c r="U147" s="7"/>
      <c r="V147" s="7"/>
    </row>
    <row r="148" spans="1:22" s="8" customFormat="1" ht="12" x14ac:dyDescent="0.3">
      <c r="A148" s="7"/>
      <c r="B148" s="7"/>
      <c r="C148" s="7"/>
      <c r="D148" s="7"/>
      <c r="E148" s="7"/>
      <c r="H148" s="16"/>
      <c r="I148" s="7"/>
      <c r="J148" s="7"/>
      <c r="K148" s="10"/>
      <c r="L148" s="7"/>
      <c r="M148" s="7"/>
      <c r="N148" s="7"/>
      <c r="P148" s="7"/>
      <c r="S148" s="7"/>
      <c r="T148" s="7"/>
      <c r="U148" s="7"/>
      <c r="V148" s="7"/>
    </row>
    <row r="149" spans="1:22" s="8" customFormat="1" ht="12" x14ac:dyDescent="0.3">
      <c r="A149" s="7"/>
      <c r="B149" s="7"/>
      <c r="C149" s="7"/>
      <c r="D149" s="7"/>
      <c r="E149" s="7"/>
      <c r="H149" s="16"/>
      <c r="I149" s="7"/>
      <c r="J149" s="7"/>
      <c r="K149" s="10"/>
      <c r="L149" s="7"/>
      <c r="M149" s="7"/>
      <c r="N149" s="7"/>
      <c r="P149" s="7"/>
      <c r="S149" s="7"/>
      <c r="T149" s="7"/>
      <c r="U149" s="7"/>
      <c r="V149" s="7"/>
    </row>
    <row r="150" spans="1:22" s="8" customFormat="1" ht="12" x14ac:dyDescent="0.3">
      <c r="A150" s="7"/>
      <c r="B150" s="7"/>
      <c r="C150" s="7"/>
      <c r="D150" s="7"/>
      <c r="E150" s="7"/>
      <c r="H150" s="16"/>
      <c r="I150" s="7"/>
      <c r="J150" s="7"/>
      <c r="K150" s="10"/>
      <c r="L150" s="7"/>
      <c r="M150" s="7"/>
      <c r="N150" s="7"/>
      <c r="P150" s="7"/>
      <c r="S150" s="7"/>
      <c r="T150" s="7"/>
      <c r="U150" s="7"/>
      <c r="V150" s="7"/>
    </row>
    <row r="151" spans="1:22" s="8" customFormat="1" ht="12" x14ac:dyDescent="0.3">
      <c r="A151" s="7"/>
      <c r="B151" s="7"/>
      <c r="C151" s="7"/>
      <c r="D151" s="7"/>
      <c r="E151" s="7"/>
      <c r="H151" s="16"/>
      <c r="I151" s="7"/>
      <c r="J151" s="7"/>
      <c r="K151" s="10"/>
      <c r="L151" s="7"/>
      <c r="M151" s="7"/>
      <c r="N151" s="7"/>
      <c r="P151" s="7"/>
      <c r="S151" s="7"/>
      <c r="T151" s="7"/>
      <c r="U151" s="7"/>
      <c r="V151" s="7"/>
    </row>
    <row r="152" spans="1:22" s="8" customFormat="1" ht="12" x14ac:dyDescent="0.3">
      <c r="A152" s="7"/>
      <c r="B152" s="7"/>
      <c r="C152" s="7"/>
      <c r="D152" s="7"/>
      <c r="E152" s="7"/>
      <c r="H152" s="16"/>
      <c r="I152" s="7"/>
      <c r="J152" s="7"/>
      <c r="K152" s="10"/>
      <c r="L152" s="7"/>
      <c r="M152" s="7"/>
      <c r="N152" s="7"/>
      <c r="P152" s="7"/>
      <c r="S152" s="7"/>
      <c r="T152" s="7"/>
      <c r="U152" s="7"/>
      <c r="V152" s="7"/>
    </row>
    <row r="153" spans="1:22" s="8" customFormat="1" ht="12" x14ac:dyDescent="0.3">
      <c r="A153" s="7"/>
      <c r="B153" s="7"/>
      <c r="C153" s="7"/>
      <c r="D153" s="7"/>
      <c r="E153" s="7"/>
      <c r="H153" s="16"/>
      <c r="I153" s="7"/>
      <c r="J153" s="7"/>
      <c r="K153" s="10"/>
      <c r="L153" s="7"/>
      <c r="M153" s="7"/>
      <c r="N153" s="7"/>
      <c r="P153" s="7"/>
      <c r="S153" s="7"/>
      <c r="T153" s="7"/>
      <c r="U153" s="7"/>
      <c r="V153" s="7"/>
    </row>
    <row r="154" spans="1:22" s="8" customFormat="1" ht="12" x14ac:dyDescent="0.3">
      <c r="A154" s="7"/>
      <c r="B154" s="7"/>
      <c r="C154" s="7"/>
      <c r="D154" s="7"/>
      <c r="E154" s="7"/>
      <c r="H154" s="16"/>
      <c r="I154" s="7"/>
      <c r="J154" s="7"/>
      <c r="K154" s="10"/>
      <c r="L154" s="7"/>
      <c r="M154" s="7"/>
      <c r="N154" s="7"/>
      <c r="P154" s="7"/>
      <c r="S154" s="7"/>
      <c r="T154" s="7"/>
      <c r="U154" s="7"/>
      <c r="V154" s="7"/>
    </row>
    <row r="155" spans="1:22" s="8" customFormat="1" ht="12" x14ac:dyDescent="0.3">
      <c r="A155" s="7"/>
      <c r="B155" s="7"/>
      <c r="C155" s="7"/>
      <c r="D155" s="7"/>
      <c r="E155" s="7"/>
      <c r="H155" s="16"/>
      <c r="I155" s="7"/>
      <c r="J155" s="7"/>
      <c r="K155" s="10"/>
      <c r="L155" s="7"/>
      <c r="M155" s="7"/>
      <c r="N155" s="7"/>
      <c r="P155" s="7"/>
      <c r="S155" s="7"/>
      <c r="T155" s="7"/>
      <c r="U155" s="7"/>
      <c r="V155" s="7"/>
    </row>
    <row r="156" spans="1:22" s="8" customFormat="1" ht="12" x14ac:dyDescent="0.3">
      <c r="A156" s="7"/>
      <c r="B156" s="7"/>
      <c r="C156" s="7"/>
      <c r="D156" s="7"/>
      <c r="E156" s="7"/>
      <c r="H156" s="16"/>
      <c r="I156" s="7"/>
      <c r="J156" s="7"/>
      <c r="K156" s="10"/>
      <c r="L156" s="7"/>
      <c r="M156" s="7"/>
      <c r="N156" s="7"/>
      <c r="P156" s="7"/>
      <c r="S156" s="7"/>
      <c r="T156" s="7"/>
      <c r="U156" s="7"/>
      <c r="V156" s="7"/>
    </row>
    <row r="157" spans="1:22" s="8" customFormat="1" ht="12" x14ac:dyDescent="0.3">
      <c r="A157" s="7"/>
      <c r="B157" s="7"/>
      <c r="C157" s="7"/>
      <c r="D157" s="7"/>
      <c r="E157" s="7"/>
      <c r="H157" s="16"/>
      <c r="I157" s="7"/>
      <c r="J157" s="7"/>
      <c r="K157" s="10"/>
      <c r="L157" s="7"/>
      <c r="M157" s="7"/>
      <c r="N157" s="7"/>
      <c r="P157" s="7"/>
      <c r="S157" s="7"/>
      <c r="T157" s="7"/>
      <c r="U157" s="7"/>
      <c r="V157" s="7"/>
    </row>
    <row r="158" spans="1:22" s="8" customFormat="1" ht="12" x14ac:dyDescent="0.3">
      <c r="A158" s="7"/>
      <c r="B158" s="7"/>
      <c r="C158" s="7"/>
      <c r="D158" s="7"/>
      <c r="E158" s="7"/>
      <c r="H158" s="16"/>
      <c r="I158" s="7"/>
      <c r="J158" s="7"/>
      <c r="K158" s="10"/>
      <c r="L158" s="7"/>
      <c r="M158" s="7"/>
      <c r="N158" s="7"/>
      <c r="P158" s="7"/>
      <c r="S158" s="7"/>
      <c r="T158" s="7"/>
      <c r="U158" s="7"/>
      <c r="V158" s="7"/>
    </row>
    <row r="159" spans="1:22" s="8" customFormat="1" ht="12" x14ac:dyDescent="0.3">
      <c r="A159" s="7"/>
      <c r="B159" s="7"/>
      <c r="C159" s="7"/>
      <c r="D159" s="7"/>
      <c r="E159" s="7"/>
      <c r="H159" s="16"/>
      <c r="I159" s="7"/>
      <c r="J159" s="7"/>
      <c r="K159" s="10"/>
      <c r="L159" s="7"/>
      <c r="M159" s="7"/>
      <c r="N159" s="7"/>
      <c r="P159" s="7"/>
      <c r="S159" s="7"/>
      <c r="T159" s="7"/>
      <c r="U159" s="7"/>
      <c r="V159" s="7"/>
    </row>
    <row r="160" spans="1:22" s="8" customFormat="1" ht="12" x14ac:dyDescent="0.3">
      <c r="A160" s="7"/>
      <c r="B160" s="7"/>
      <c r="C160" s="7"/>
      <c r="D160" s="7"/>
      <c r="E160" s="7"/>
      <c r="H160" s="16"/>
      <c r="I160" s="7"/>
      <c r="J160" s="7"/>
      <c r="K160" s="10"/>
      <c r="L160" s="7"/>
      <c r="M160" s="7"/>
      <c r="N160" s="7"/>
      <c r="P160" s="7"/>
      <c r="S160" s="7"/>
      <c r="T160" s="7"/>
      <c r="U160" s="7"/>
      <c r="V160" s="7"/>
    </row>
    <row r="161" spans="6:15" s="1" customFormat="1" x14ac:dyDescent="0.35">
      <c r="F161"/>
      <c r="H161" s="2"/>
      <c r="K161" s="3"/>
      <c r="O161"/>
    </row>
    <row r="162" spans="6:15" s="1" customFormat="1" x14ac:dyDescent="0.35">
      <c r="F162"/>
      <c r="H162" s="2"/>
      <c r="K162" s="3"/>
      <c r="O162"/>
    </row>
    <row r="163" spans="6:15" s="1" customFormat="1" x14ac:dyDescent="0.35">
      <c r="F163"/>
      <c r="H163" s="2"/>
      <c r="K163" s="3"/>
      <c r="O163"/>
    </row>
    <row r="164" spans="6:15" s="1" customFormat="1" x14ac:dyDescent="0.35">
      <c r="F164"/>
      <c r="H164" s="2"/>
      <c r="K164" s="3"/>
      <c r="O164"/>
    </row>
    <row r="165" spans="6:15" s="1" customFormat="1" x14ac:dyDescent="0.35">
      <c r="F165"/>
      <c r="H165" s="2"/>
      <c r="K165" s="3"/>
      <c r="O165"/>
    </row>
    <row r="166" spans="6:15" s="1" customFormat="1" x14ac:dyDescent="0.35">
      <c r="F166"/>
      <c r="H166" s="2"/>
      <c r="K166" s="3"/>
      <c r="O166"/>
    </row>
    <row r="167" spans="6:15" s="1" customFormat="1" x14ac:dyDescent="0.35">
      <c r="F167"/>
      <c r="H167" s="2"/>
      <c r="K167" s="3"/>
      <c r="O167"/>
    </row>
    <row r="168" spans="6:15" s="1" customFormat="1" x14ac:dyDescent="0.35">
      <c r="F168"/>
      <c r="H168" s="2"/>
      <c r="K168" s="3"/>
      <c r="O168"/>
    </row>
    <row r="169" spans="6:15" s="1" customFormat="1" x14ac:dyDescent="0.35">
      <c r="F169"/>
      <c r="H169" s="2"/>
      <c r="K169" s="3"/>
      <c r="O169"/>
    </row>
    <row r="170" spans="6:15" s="1" customFormat="1" x14ac:dyDescent="0.35">
      <c r="F170"/>
      <c r="H170" s="2"/>
      <c r="K170" s="3"/>
      <c r="O170"/>
    </row>
    <row r="171" spans="6:15" s="1" customFormat="1" x14ac:dyDescent="0.35">
      <c r="F171"/>
      <c r="H171" s="2"/>
      <c r="K171" s="3"/>
      <c r="O171"/>
    </row>
    <row r="172" spans="6:15" s="1" customFormat="1" x14ac:dyDescent="0.35">
      <c r="F172"/>
      <c r="H172" s="2"/>
      <c r="K172" s="3"/>
      <c r="O172"/>
    </row>
    <row r="173" spans="6:15" s="1" customFormat="1" x14ac:dyDescent="0.35">
      <c r="F173"/>
      <c r="H173" s="2"/>
      <c r="K173" s="3"/>
      <c r="O173"/>
    </row>
    <row r="174" spans="6:15" s="1" customFormat="1" x14ac:dyDescent="0.35">
      <c r="F174"/>
      <c r="H174" s="2"/>
      <c r="K174" s="3"/>
      <c r="O174"/>
    </row>
    <row r="175" spans="6:15" s="1" customFormat="1" x14ac:dyDescent="0.35">
      <c r="F175"/>
      <c r="H175" s="2"/>
      <c r="K175" s="3"/>
      <c r="O175"/>
    </row>
    <row r="176" spans="6:15" s="1" customFormat="1" x14ac:dyDescent="0.35">
      <c r="F176"/>
      <c r="H176" s="2"/>
      <c r="K176" s="3"/>
      <c r="O176"/>
    </row>
    <row r="177" spans="6:15" s="1" customFormat="1" x14ac:dyDescent="0.35">
      <c r="F177"/>
      <c r="H177" s="2"/>
      <c r="K177" s="3"/>
      <c r="O177"/>
    </row>
    <row r="178" spans="6:15" s="1" customFormat="1" x14ac:dyDescent="0.35">
      <c r="F178"/>
      <c r="H178" s="2"/>
      <c r="K178" s="3"/>
      <c r="O178"/>
    </row>
    <row r="179" spans="6:15" s="1" customFormat="1" x14ac:dyDescent="0.35">
      <c r="F179"/>
      <c r="H179" s="2"/>
      <c r="K179" s="3"/>
      <c r="O179"/>
    </row>
    <row r="180" spans="6:15" s="1" customFormat="1" x14ac:dyDescent="0.35">
      <c r="F180"/>
      <c r="H180" s="2"/>
      <c r="K180" s="3"/>
      <c r="O180"/>
    </row>
    <row r="181" spans="6:15" s="1" customFormat="1" x14ac:dyDescent="0.35">
      <c r="F181"/>
      <c r="H181" s="2"/>
      <c r="K181" s="3"/>
      <c r="O181"/>
    </row>
    <row r="182" spans="6:15" s="1" customFormat="1" x14ac:dyDescent="0.35">
      <c r="F182"/>
      <c r="H182" s="2"/>
      <c r="K182" s="3"/>
      <c r="O182"/>
    </row>
    <row r="183" spans="6:15" s="1" customFormat="1" x14ac:dyDescent="0.35">
      <c r="F183"/>
      <c r="H183" s="2"/>
      <c r="K183" s="3"/>
      <c r="O183"/>
    </row>
    <row r="184" spans="6:15" s="1" customFormat="1" x14ac:dyDescent="0.35">
      <c r="F184"/>
      <c r="H184" s="2"/>
      <c r="K184" s="3"/>
      <c r="O184"/>
    </row>
    <row r="185" spans="6:15" s="1" customFormat="1" x14ac:dyDescent="0.35">
      <c r="F185"/>
      <c r="H185" s="2"/>
      <c r="K185" s="3"/>
      <c r="O185"/>
    </row>
    <row r="186" spans="6:15" s="1" customFormat="1" x14ac:dyDescent="0.35">
      <c r="F186"/>
      <c r="H186" s="2"/>
      <c r="K186" s="3"/>
      <c r="O186"/>
    </row>
    <row r="187" spans="6:15" s="1" customFormat="1" x14ac:dyDescent="0.35">
      <c r="F187"/>
      <c r="H187" s="2"/>
      <c r="K187" s="3"/>
      <c r="O187"/>
    </row>
    <row r="188" spans="6:15" s="1" customFormat="1" x14ac:dyDescent="0.35">
      <c r="F188"/>
      <c r="H188" s="2"/>
      <c r="K188" s="3"/>
      <c r="O188"/>
    </row>
    <row r="189" spans="6:15" s="1" customFormat="1" x14ac:dyDescent="0.35">
      <c r="F189"/>
      <c r="H189" s="2"/>
      <c r="K189" s="3"/>
      <c r="O189"/>
    </row>
    <row r="190" spans="6:15" s="1" customFormat="1" x14ac:dyDescent="0.35">
      <c r="F190"/>
      <c r="H190" s="2"/>
      <c r="K190" s="3"/>
      <c r="O190"/>
    </row>
    <row r="191" spans="6:15" s="1" customFormat="1" x14ac:dyDescent="0.35">
      <c r="F191"/>
      <c r="H191" s="2"/>
      <c r="K191" s="3"/>
      <c r="O191"/>
    </row>
    <row r="192" spans="6:15" s="1" customFormat="1" x14ac:dyDescent="0.35">
      <c r="F192"/>
      <c r="H192" s="2"/>
      <c r="K192" s="3"/>
      <c r="O192"/>
    </row>
    <row r="193" spans="6:15" s="1" customFormat="1" x14ac:dyDescent="0.35">
      <c r="F193"/>
      <c r="H193" s="2"/>
      <c r="K193" s="3"/>
      <c r="O193"/>
    </row>
    <row r="194" spans="6:15" s="1" customFormat="1" x14ac:dyDescent="0.35">
      <c r="F194"/>
      <c r="H194" s="2"/>
      <c r="K194" s="3"/>
      <c r="O194"/>
    </row>
    <row r="195" spans="6:15" s="1" customFormat="1" x14ac:dyDescent="0.35">
      <c r="F195"/>
      <c r="H195" s="2"/>
      <c r="K195" s="3"/>
      <c r="O195"/>
    </row>
    <row r="196" spans="6:15" s="1" customFormat="1" x14ac:dyDescent="0.35">
      <c r="F196"/>
      <c r="H196" s="2"/>
      <c r="K196" s="3"/>
      <c r="O196"/>
    </row>
    <row r="197" spans="6:15" s="1" customFormat="1" x14ac:dyDescent="0.35">
      <c r="F197"/>
      <c r="H197" s="2"/>
      <c r="K197" s="3"/>
      <c r="O197"/>
    </row>
    <row r="198" spans="6:15" s="1" customFormat="1" x14ac:dyDescent="0.35">
      <c r="F198"/>
      <c r="H198" s="2"/>
      <c r="K198" s="3"/>
      <c r="O198"/>
    </row>
    <row r="199" spans="6:15" s="1" customFormat="1" x14ac:dyDescent="0.35">
      <c r="F199"/>
      <c r="H199" s="2"/>
      <c r="K199" s="3"/>
      <c r="O199"/>
    </row>
    <row r="200" spans="6:15" s="1" customFormat="1" x14ac:dyDescent="0.35">
      <c r="F200"/>
      <c r="H200" s="2"/>
      <c r="K200" s="3"/>
      <c r="O200"/>
    </row>
    <row r="201" spans="6:15" s="1" customFormat="1" x14ac:dyDescent="0.35">
      <c r="F201"/>
      <c r="H201" s="2"/>
      <c r="K201" s="3"/>
      <c r="O201"/>
    </row>
    <row r="202" spans="6:15" s="1" customFormat="1" x14ac:dyDescent="0.35">
      <c r="F202"/>
      <c r="H202" s="2"/>
      <c r="K202" s="3"/>
      <c r="O202"/>
    </row>
    <row r="203" spans="6:15" s="1" customFormat="1" x14ac:dyDescent="0.35">
      <c r="F203"/>
      <c r="H203" s="2"/>
      <c r="K203" s="3"/>
      <c r="O203"/>
    </row>
    <row r="204" spans="6:15" s="1" customFormat="1" x14ac:dyDescent="0.35">
      <c r="F204"/>
      <c r="H204" s="2"/>
      <c r="K204" s="3"/>
      <c r="O204"/>
    </row>
    <row r="205" spans="6:15" s="1" customFormat="1" x14ac:dyDescent="0.35">
      <c r="F205"/>
      <c r="H205" s="2"/>
      <c r="K205" s="3"/>
      <c r="O205"/>
    </row>
    <row r="206" spans="6:15" s="1" customFormat="1" x14ac:dyDescent="0.35">
      <c r="F206"/>
      <c r="H206" s="2"/>
      <c r="K206" s="3"/>
      <c r="O206"/>
    </row>
    <row r="207" spans="6:15" s="1" customFormat="1" x14ac:dyDescent="0.35">
      <c r="F207"/>
      <c r="H207" s="2"/>
      <c r="K207" s="3"/>
      <c r="O207"/>
    </row>
    <row r="208" spans="6:15" s="1" customFormat="1" x14ac:dyDescent="0.35">
      <c r="F208"/>
      <c r="H208" s="2"/>
      <c r="K208" s="3"/>
      <c r="O208"/>
    </row>
    <row r="209" spans="6:15" s="1" customFormat="1" x14ac:dyDescent="0.35">
      <c r="F209"/>
      <c r="H209" s="2"/>
      <c r="K209" s="3"/>
      <c r="O209"/>
    </row>
    <row r="210" spans="6:15" s="1" customFormat="1" x14ac:dyDescent="0.35">
      <c r="F210"/>
      <c r="H210" s="2"/>
      <c r="K210" s="3"/>
      <c r="O210"/>
    </row>
    <row r="211" spans="6:15" s="1" customFormat="1" x14ac:dyDescent="0.35">
      <c r="F211"/>
      <c r="H211" s="2"/>
      <c r="K211" s="3"/>
      <c r="O211"/>
    </row>
    <row r="212" spans="6:15" s="1" customFormat="1" x14ac:dyDescent="0.35">
      <c r="F212"/>
      <c r="H212" s="2"/>
      <c r="K212" s="3"/>
      <c r="O212"/>
    </row>
    <row r="213" spans="6:15" s="1" customFormat="1" x14ac:dyDescent="0.35">
      <c r="F213"/>
      <c r="H213" s="2"/>
      <c r="K213" s="3"/>
      <c r="O213"/>
    </row>
    <row r="214" spans="6:15" s="1" customFormat="1" x14ac:dyDescent="0.35">
      <c r="F214"/>
      <c r="H214" s="2"/>
      <c r="K214" s="3"/>
      <c r="O214"/>
    </row>
    <row r="215" spans="6:15" s="1" customFormat="1" x14ac:dyDescent="0.35">
      <c r="F215"/>
      <c r="H215" s="2"/>
      <c r="K215" s="3"/>
      <c r="O215"/>
    </row>
    <row r="216" spans="6:15" s="1" customFormat="1" x14ac:dyDescent="0.35">
      <c r="F216"/>
      <c r="H216" s="2"/>
      <c r="K216" s="3"/>
      <c r="O216"/>
    </row>
    <row r="217" spans="6:15" s="1" customFormat="1" x14ac:dyDescent="0.35">
      <c r="F217"/>
      <c r="H217" s="2"/>
      <c r="K217" s="3"/>
      <c r="O217"/>
    </row>
    <row r="218" spans="6:15" s="1" customFormat="1" x14ac:dyDescent="0.35">
      <c r="F218"/>
      <c r="H218" s="2"/>
      <c r="K218" s="3"/>
      <c r="O218"/>
    </row>
    <row r="219" spans="6:15" s="1" customFormat="1" x14ac:dyDescent="0.35">
      <c r="F219"/>
      <c r="H219" s="2"/>
      <c r="K219" s="3"/>
      <c r="O219"/>
    </row>
    <row r="220" spans="6:15" s="1" customFormat="1" x14ac:dyDescent="0.35">
      <c r="F220"/>
      <c r="H220" s="2"/>
      <c r="K220" s="3"/>
      <c r="O220"/>
    </row>
    <row r="221" spans="6:15" s="1" customFormat="1" x14ac:dyDescent="0.35">
      <c r="F221"/>
      <c r="H221" s="2"/>
      <c r="K221" s="3"/>
      <c r="O221"/>
    </row>
    <row r="222" spans="6:15" s="1" customFormat="1" x14ac:dyDescent="0.35">
      <c r="F222"/>
      <c r="H222" s="2"/>
      <c r="K222" s="3"/>
      <c r="O222"/>
    </row>
    <row r="223" spans="6:15" s="1" customFormat="1" x14ac:dyDescent="0.35">
      <c r="F223"/>
      <c r="H223" s="2"/>
      <c r="K223" s="3"/>
      <c r="O223"/>
    </row>
    <row r="224" spans="6:15" s="1" customFormat="1" x14ac:dyDescent="0.35">
      <c r="F224"/>
      <c r="H224" s="2"/>
      <c r="K224" s="3"/>
      <c r="O224"/>
    </row>
    <row r="225" spans="6:15" s="1" customFormat="1" x14ac:dyDescent="0.35">
      <c r="F225"/>
      <c r="H225" s="2"/>
      <c r="K225" s="3"/>
      <c r="O225"/>
    </row>
    <row r="226" spans="6:15" s="1" customFormat="1" x14ac:dyDescent="0.35">
      <c r="F226"/>
      <c r="H226" s="2"/>
      <c r="K226" s="3"/>
      <c r="O226"/>
    </row>
    <row r="227" spans="6:15" s="1" customFormat="1" x14ac:dyDescent="0.35">
      <c r="F227"/>
      <c r="H227" s="2"/>
      <c r="K227" s="3"/>
      <c r="O227"/>
    </row>
    <row r="228" spans="6:15" s="1" customFormat="1" x14ac:dyDescent="0.35">
      <c r="F228"/>
      <c r="H228" s="2"/>
      <c r="K228" s="3"/>
      <c r="O228"/>
    </row>
    <row r="229" spans="6:15" s="1" customFormat="1" x14ac:dyDescent="0.35">
      <c r="F229"/>
      <c r="H229" s="2"/>
      <c r="K229" s="3"/>
      <c r="O229"/>
    </row>
    <row r="230" spans="6:15" s="1" customFormat="1" x14ac:dyDescent="0.35">
      <c r="F230"/>
      <c r="H230" s="2"/>
      <c r="K230" s="3"/>
      <c r="O230"/>
    </row>
    <row r="231" spans="6:15" s="1" customFormat="1" x14ac:dyDescent="0.35">
      <c r="F231"/>
      <c r="H231" s="2"/>
      <c r="K231" s="3"/>
      <c r="O231"/>
    </row>
    <row r="232" spans="6:15" s="1" customFormat="1" x14ac:dyDescent="0.35">
      <c r="F232"/>
      <c r="H232" s="2"/>
      <c r="K232" s="3"/>
      <c r="O232"/>
    </row>
    <row r="233" spans="6:15" s="1" customFormat="1" x14ac:dyDescent="0.35">
      <c r="F233"/>
      <c r="H233" s="2"/>
      <c r="K233" s="3"/>
      <c r="O233"/>
    </row>
    <row r="234" spans="6:15" s="1" customFormat="1" x14ac:dyDescent="0.35">
      <c r="F234"/>
      <c r="H234" s="2"/>
      <c r="K234" s="3"/>
      <c r="O234"/>
    </row>
    <row r="235" spans="6:15" s="1" customFormat="1" x14ac:dyDescent="0.35">
      <c r="F235"/>
      <c r="H235" s="2"/>
      <c r="K235" s="3"/>
      <c r="O235"/>
    </row>
    <row r="236" spans="6:15" s="1" customFormat="1" x14ac:dyDescent="0.35">
      <c r="F236"/>
      <c r="H236" s="2"/>
      <c r="K236" s="3"/>
      <c r="O236"/>
    </row>
    <row r="237" spans="6:15" s="1" customFormat="1" x14ac:dyDescent="0.35">
      <c r="F237"/>
      <c r="H237" s="2"/>
      <c r="K237" s="3"/>
      <c r="O237"/>
    </row>
    <row r="238" spans="6:15" s="1" customFormat="1" x14ac:dyDescent="0.35">
      <c r="F238"/>
      <c r="H238" s="2"/>
      <c r="K238" s="3"/>
      <c r="O238"/>
    </row>
    <row r="239" spans="6:15" s="1" customFormat="1" x14ac:dyDescent="0.35">
      <c r="F239"/>
      <c r="H239" s="2"/>
      <c r="K239" s="3"/>
      <c r="O239"/>
    </row>
    <row r="240" spans="6:15" s="1" customFormat="1" x14ac:dyDescent="0.35">
      <c r="F240"/>
      <c r="H240" s="2"/>
      <c r="K240" s="3"/>
      <c r="O240"/>
    </row>
    <row r="241" spans="6:15" s="1" customFormat="1" x14ac:dyDescent="0.35">
      <c r="F241"/>
      <c r="H241" s="2"/>
      <c r="K241" s="3"/>
      <c r="O241"/>
    </row>
    <row r="242" spans="6:15" s="1" customFormat="1" x14ac:dyDescent="0.35">
      <c r="F242"/>
      <c r="H242" s="2"/>
      <c r="K242" s="3"/>
      <c r="O242"/>
    </row>
    <row r="243" spans="6:15" s="1" customFormat="1" x14ac:dyDescent="0.35">
      <c r="F243"/>
      <c r="H243" s="2"/>
      <c r="K243" s="3"/>
      <c r="O243"/>
    </row>
    <row r="244" spans="6:15" s="1" customFormat="1" x14ac:dyDescent="0.35">
      <c r="F244"/>
      <c r="H244" s="2"/>
      <c r="K244" s="3"/>
      <c r="O244"/>
    </row>
    <row r="245" spans="6:15" s="1" customFormat="1" x14ac:dyDescent="0.35">
      <c r="F245"/>
      <c r="H245" s="2"/>
      <c r="K245" s="3"/>
      <c r="O245"/>
    </row>
    <row r="246" spans="6:15" s="1" customFormat="1" x14ac:dyDescent="0.35">
      <c r="F246"/>
      <c r="H246" s="2"/>
      <c r="K246" s="3"/>
      <c r="O246"/>
    </row>
    <row r="247" spans="6:15" s="1" customFormat="1" x14ac:dyDescent="0.35">
      <c r="F247"/>
      <c r="H247" s="2"/>
      <c r="K247" s="3"/>
      <c r="O247"/>
    </row>
    <row r="248" spans="6:15" s="1" customFormat="1" x14ac:dyDescent="0.35">
      <c r="F248"/>
      <c r="H248" s="2"/>
      <c r="K248" s="3"/>
      <c r="O248"/>
    </row>
    <row r="249" spans="6:15" s="1" customFormat="1" x14ac:dyDescent="0.35">
      <c r="F249"/>
      <c r="H249" s="2"/>
      <c r="K249" s="3"/>
      <c r="O249"/>
    </row>
    <row r="250" spans="6:15" s="1" customFormat="1" x14ac:dyDescent="0.35">
      <c r="F250"/>
      <c r="H250" s="2"/>
      <c r="K250" s="3"/>
      <c r="O250"/>
    </row>
    <row r="251" spans="6:15" s="1" customFormat="1" x14ac:dyDescent="0.35">
      <c r="F251"/>
      <c r="H251" s="2"/>
      <c r="K251" s="3"/>
      <c r="O251"/>
    </row>
    <row r="252" spans="6:15" s="1" customFormat="1" x14ac:dyDescent="0.35">
      <c r="F252"/>
      <c r="H252" s="2"/>
      <c r="K252" s="3"/>
      <c r="O252"/>
    </row>
    <row r="253" spans="6:15" s="1" customFormat="1" x14ac:dyDescent="0.35">
      <c r="F253"/>
      <c r="H253" s="2"/>
      <c r="K253" s="3"/>
      <c r="O253"/>
    </row>
    <row r="254" spans="6:15" s="1" customFormat="1" x14ac:dyDescent="0.35">
      <c r="F254"/>
      <c r="H254" s="2"/>
      <c r="K254" s="3"/>
      <c r="O254"/>
    </row>
    <row r="255" spans="6:15" s="1" customFormat="1" x14ac:dyDescent="0.35">
      <c r="F255"/>
      <c r="H255" s="2"/>
      <c r="K255" s="3"/>
      <c r="O255"/>
    </row>
    <row r="256" spans="6:15" s="1" customFormat="1" x14ac:dyDescent="0.35">
      <c r="F256"/>
      <c r="H256" s="2"/>
      <c r="K256" s="3"/>
      <c r="O256"/>
    </row>
    <row r="257" spans="6:15" s="1" customFormat="1" x14ac:dyDescent="0.35">
      <c r="F257"/>
      <c r="H257" s="2"/>
      <c r="K257" s="3"/>
      <c r="O257"/>
    </row>
    <row r="258" spans="6:15" s="1" customFormat="1" x14ac:dyDescent="0.35">
      <c r="F258"/>
      <c r="H258" s="2"/>
      <c r="K258" s="3"/>
      <c r="O258"/>
    </row>
    <row r="259" spans="6:15" s="1" customFormat="1" x14ac:dyDescent="0.35">
      <c r="F259"/>
      <c r="H259" s="2"/>
      <c r="K259" s="3"/>
      <c r="O259"/>
    </row>
    <row r="260" spans="6:15" s="1" customFormat="1" x14ac:dyDescent="0.35">
      <c r="F260"/>
      <c r="H260" s="2"/>
      <c r="K260" s="3"/>
      <c r="O260"/>
    </row>
    <row r="261" spans="6:15" s="1" customFormat="1" x14ac:dyDescent="0.35">
      <c r="F261"/>
      <c r="H261" s="2"/>
      <c r="K261" s="3"/>
      <c r="O261"/>
    </row>
    <row r="262" spans="6:15" s="1" customFormat="1" x14ac:dyDescent="0.35">
      <c r="F262"/>
      <c r="H262" s="2"/>
      <c r="K262" s="3"/>
      <c r="O262"/>
    </row>
    <row r="263" spans="6:15" s="1" customFormat="1" x14ac:dyDescent="0.35">
      <c r="F263"/>
      <c r="H263" s="2"/>
      <c r="K263" s="3"/>
      <c r="O263"/>
    </row>
    <row r="264" spans="6:15" s="1" customFormat="1" x14ac:dyDescent="0.35">
      <c r="F264"/>
      <c r="H264" s="2"/>
      <c r="K264" s="3"/>
      <c r="O264"/>
    </row>
    <row r="265" spans="6:15" s="1" customFormat="1" x14ac:dyDescent="0.35">
      <c r="F265"/>
      <c r="H265" s="2"/>
      <c r="K265" s="3"/>
      <c r="O265"/>
    </row>
    <row r="266" spans="6:15" s="1" customFormat="1" x14ac:dyDescent="0.35">
      <c r="F266"/>
      <c r="H266" s="2"/>
      <c r="K266" s="3"/>
      <c r="O266"/>
    </row>
    <row r="267" spans="6:15" s="1" customFormat="1" x14ac:dyDescent="0.35">
      <c r="F267"/>
      <c r="H267" s="2"/>
      <c r="K267" s="3"/>
      <c r="O267"/>
    </row>
    <row r="268" spans="6:15" s="1" customFormat="1" x14ac:dyDescent="0.35">
      <c r="F268"/>
      <c r="H268" s="2"/>
      <c r="K268" s="3"/>
      <c r="O268"/>
    </row>
    <row r="269" spans="6:15" s="1" customFormat="1" x14ac:dyDescent="0.35">
      <c r="F269"/>
      <c r="H269" s="2"/>
      <c r="K269" s="3"/>
      <c r="O269"/>
    </row>
    <row r="270" spans="6:15" s="1" customFormat="1" x14ac:dyDescent="0.35">
      <c r="F270"/>
      <c r="H270" s="2"/>
      <c r="K270" s="3"/>
      <c r="O270"/>
    </row>
    <row r="271" spans="6:15" s="1" customFormat="1" x14ac:dyDescent="0.35">
      <c r="F271"/>
      <c r="H271" s="2"/>
      <c r="K271" s="3"/>
      <c r="O271"/>
    </row>
    <row r="272" spans="6:15" s="1" customFormat="1" x14ac:dyDescent="0.35">
      <c r="F272"/>
      <c r="H272" s="2"/>
      <c r="K272" s="3"/>
      <c r="O272"/>
    </row>
    <row r="273" spans="6:15" s="1" customFormat="1" x14ac:dyDescent="0.35">
      <c r="F273"/>
      <c r="H273" s="2"/>
      <c r="K273" s="3"/>
      <c r="O273"/>
    </row>
    <row r="274" spans="6:15" s="1" customFormat="1" x14ac:dyDescent="0.35">
      <c r="F274"/>
      <c r="H274" s="2"/>
      <c r="K274" s="3"/>
      <c r="O274"/>
    </row>
    <row r="275" spans="6:15" s="1" customFormat="1" x14ac:dyDescent="0.35">
      <c r="F275"/>
      <c r="H275" s="2"/>
      <c r="K275" s="3"/>
      <c r="O275"/>
    </row>
    <row r="276" spans="6:15" s="1" customFormat="1" x14ac:dyDescent="0.35">
      <c r="F276"/>
      <c r="H276" s="2"/>
      <c r="K276" s="3"/>
      <c r="O276"/>
    </row>
    <row r="277" spans="6:15" s="1" customFormat="1" x14ac:dyDescent="0.35">
      <c r="F277"/>
      <c r="H277" s="2"/>
      <c r="K277" s="3"/>
      <c r="O277"/>
    </row>
    <row r="278" spans="6:15" s="1" customFormat="1" x14ac:dyDescent="0.35">
      <c r="F278"/>
      <c r="H278" s="2"/>
      <c r="K278" s="3"/>
      <c r="O278"/>
    </row>
    <row r="279" spans="6:15" s="1" customFormat="1" x14ac:dyDescent="0.35">
      <c r="F279"/>
      <c r="H279" s="2"/>
      <c r="K279" s="3"/>
      <c r="O279"/>
    </row>
    <row r="280" spans="6:15" s="1" customFormat="1" x14ac:dyDescent="0.35">
      <c r="F280"/>
      <c r="H280" s="2"/>
      <c r="K280" s="3"/>
      <c r="O280"/>
    </row>
    <row r="281" spans="6:15" s="1" customFormat="1" x14ac:dyDescent="0.35">
      <c r="F281"/>
      <c r="H281" s="2"/>
      <c r="K281" s="3"/>
      <c r="O281"/>
    </row>
    <row r="282" spans="6:15" s="1" customFormat="1" x14ac:dyDescent="0.35">
      <c r="F282"/>
      <c r="H282" s="2"/>
      <c r="K282" s="3"/>
      <c r="O282"/>
    </row>
    <row r="283" spans="6:15" s="1" customFormat="1" x14ac:dyDescent="0.35">
      <c r="F283"/>
      <c r="H283" s="2"/>
      <c r="K283" s="3"/>
      <c r="O283"/>
    </row>
    <row r="284" spans="6:15" s="1" customFormat="1" x14ac:dyDescent="0.35">
      <c r="F284"/>
      <c r="H284" s="2"/>
      <c r="K284" s="3"/>
      <c r="O284"/>
    </row>
    <row r="285" spans="6:15" s="1" customFormat="1" x14ac:dyDescent="0.35">
      <c r="F285"/>
      <c r="H285" s="2"/>
      <c r="K285" s="3"/>
      <c r="O285"/>
    </row>
    <row r="286" spans="6:15" s="1" customFormat="1" x14ac:dyDescent="0.35">
      <c r="F286"/>
      <c r="H286" s="2"/>
      <c r="K286" s="3"/>
      <c r="O286"/>
    </row>
    <row r="287" spans="6:15" s="1" customFormat="1" x14ac:dyDescent="0.35">
      <c r="F287"/>
      <c r="H287" s="2"/>
      <c r="K287" s="3"/>
      <c r="O287"/>
    </row>
    <row r="288" spans="6:15" s="1" customFormat="1" x14ac:dyDescent="0.35">
      <c r="F288"/>
      <c r="H288" s="2"/>
      <c r="K288" s="3"/>
      <c r="O288"/>
    </row>
    <row r="289" spans="6:15" s="1" customFormat="1" x14ac:dyDescent="0.35">
      <c r="F289"/>
      <c r="H289" s="2"/>
      <c r="K289" s="3"/>
      <c r="O289"/>
    </row>
    <row r="290" spans="6:15" s="1" customFormat="1" x14ac:dyDescent="0.35">
      <c r="F290"/>
      <c r="H290" s="2"/>
      <c r="K290" s="3"/>
      <c r="O290"/>
    </row>
    <row r="291" spans="6:15" s="1" customFormat="1" x14ac:dyDescent="0.35">
      <c r="F291"/>
      <c r="H291" s="2"/>
      <c r="K291" s="3"/>
      <c r="O291"/>
    </row>
    <row r="292" spans="6:15" s="1" customFormat="1" x14ac:dyDescent="0.35">
      <c r="F292"/>
      <c r="H292" s="2"/>
      <c r="K292" s="3"/>
      <c r="O292"/>
    </row>
    <row r="293" spans="6:15" s="1" customFormat="1" x14ac:dyDescent="0.35">
      <c r="F293"/>
      <c r="H293" s="2"/>
      <c r="K293" s="3"/>
      <c r="O293"/>
    </row>
    <row r="294" spans="6:15" s="1" customFormat="1" x14ac:dyDescent="0.35">
      <c r="F294"/>
      <c r="H294" s="2"/>
      <c r="K294" s="3"/>
      <c r="O294"/>
    </row>
    <row r="295" spans="6:15" s="1" customFormat="1" x14ac:dyDescent="0.35">
      <c r="F295"/>
      <c r="H295" s="2"/>
      <c r="K295" s="3"/>
      <c r="O295"/>
    </row>
    <row r="296" spans="6:15" s="1" customFormat="1" x14ac:dyDescent="0.35">
      <c r="F296"/>
      <c r="H296" s="2"/>
      <c r="K296" s="3"/>
      <c r="O296"/>
    </row>
    <row r="297" spans="6:15" s="1" customFormat="1" x14ac:dyDescent="0.35">
      <c r="F297"/>
      <c r="H297" s="2"/>
      <c r="K297" s="3"/>
      <c r="O297"/>
    </row>
    <row r="298" spans="6:15" s="1" customFormat="1" x14ac:dyDescent="0.35">
      <c r="F298"/>
      <c r="H298" s="2"/>
      <c r="K298" s="3"/>
      <c r="O298"/>
    </row>
    <row r="299" spans="6:15" s="1" customFormat="1" x14ac:dyDescent="0.35">
      <c r="F299"/>
      <c r="H299" s="2"/>
      <c r="K299" s="3"/>
      <c r="O299"/>
    </row>
    <row r="300" spans="6:15" s="1" customFormat="1" x14ac:dyDescent="0.35">
      <c r="F300"/>
      <c r="H300" s="2"/>
      <c r="K300" s="3"/>
      <c r="O300"/>
    </row>
    <row r="301" spans="6:15" s="1" customFormat="1" x14ac:dyDescent="0.35">
      <c r="F301"/>
      <c r="H301" s="2"/>
      <c r="K301" s="3"/>
      <c r="O301"/>
    </row>
    <row r="302" spans="6:15" s="1" customFormat="1" x14ac:dyDescent="0.35">
      <c r="F302"/>
      <c r="H302" s="2"/>
      <c r="K302" s="3"/>
      <c r="O302"/>
    </row>
    <row r="303" spans="6:15" s="1" customFormat="1" x14ac:dyDescent="0.35">
      <c r="F303"/>
      <c r="H303" s="2"/>
      <c r="K303" s="3"/>
      <c r="O303"/>
    </row>
    <row r="304" spans="6:15" s="1" customFormat="1" x14ac:dyDescent="0.35">
      <c r="F304"/>
      <c r="H304" s="2"/>
      <c r="K304" s="3"/>
      <c r="O304"/>
    </row>
    <row r="305" spans="6:15" s="1" customFormat="1" x14ac:dyDescent="0.35">
      <c r="F305"/>
      <c r="H305" s="2"/>
      <c r="K305" s="3"/>
      <c r="O305"/>
    </row>
    <row r="306" spans="6:15" s="1" customFormat="1" x14ac:dyDescent="0.35">
      <c r="F306"/>
      <c r="H306" s="2"/>
      <c r="K306" s="3"/>
      <c r="O306"/>
    </row>
    <row r="307" spans="6:15" s="1" customFormat="1" x14ac:dyDescent="0.35">
      <c r="F307"/>
      <c r="H307" s="2"/>
      <c r="K307" s="3"/>
      <c r="O307"/>
    </row>
    <row r="308" spans="6:15" s="1" customFormat="1" x14ac:dyDescent="0.35">
      <c r="F308"/>
      <c r="H308" s="2"/>
      <c r="K308" s="3"/>
      <c r="O308"/>
    </row>
    <row r="309" spans="6:15" s="1" customFormat="1" x14ac:dyDescent="0.35">
      <c r="F309"/>
      <c r="H309" s="2"/>
      <c r="K309" s="3"/>
      <c r="O309"/>
    </row>
    <row r="310" spans="6:15" s="1" customFormat="1" x14ac:dyDescent="0.35">
      <c r="F310"/>
      <c r="H310" s="2"/>
      <c r="K310" s="3"/>
      <c r="O310"/>
    </row>
    <row r="311" spans="6:15" s="1" customFormat="1" x14ac:dyDescent="0.35">
      <c r="F311"/>
      <c r="H311" s="2"/>
      <c r="K311" s="3"/>
      <c r="O311"/>
    </row>
    <row r="312" spans="6:15" s="1" customFormat="1" x14ac:dyDescent="0.35">
      <c r="F312"/>
      <c r="H312" s="2"/>
      <c r="K312" s="3"/>
      <c r="O312"/>
    </row>
    <row r="313" spans="6:15" s="1" customFormat="1" x14ac:dyDescent="0.35">
      <c r="F313"/>
      <c r="H313" s="2"/>
      <c r="K313" s="3"/>
      <c r="O313"/>
    </row>
    <row r="314" spans="6:15" s="1" customFormat="1" x14ac:dyDescent="0.35">
      <c r="F314"/>
      <c r="H314" s="2"/>
      <c r="K314" s="3"/>
      <c r="O314"/>
    </row>
    <row r="315" spans="6:15" s="1" customFormat="1" x14ac:dyDescent="0.35">
      <c r="F315"/>
      <c r="H315" s="2"/>
      <c r="K315" s="3"/>
      <c r="O315"/>
    </row>
    <row r="316" spans="6:15" s="1" customFormat="1" x14ac:dyDescent="0.35">
      <c r="F316"/>
      <c r="H316" s="2"/>
      <c r="K316" s="3"/>
      <c r="O316"/>
    </row>
    <row r="317" spans="6:15" s="1" customFormat="1" x14ac:dyDescent="0.35">
      <c r="F317"/>
      <c r="H317" s="2"/>
      <c r="K317" s="3"/>
      <c r="O317"/>
    </row>
    <row r="318" spans="6:15" s="1" customFormat="1" x14ac:dyDescent="0.35">
      <c r="F318"/>
      <c r="H318" s="2"/>
      <c r="K318" s="3"/>
      <c r="O318"/>
    </row>
    <row r="319" spans="6:15" s="1" customFormat="1" x14ac:dyDescent="0.35">
      <c r="F319"/>
      <c r="H319" s="2"/>
      <c r="K319" s="3"/>
      <c r="O319"/>
    </row>
    <row r="320" spans="6:15" s="1" customFormat="1" x14ac:dyDescent="0.35">
      <c r="F320"/>
      <c r="H320" s="2"/>
      <c r="K320" s="3"/>
      <c r="O320"/>
    </row>
    <row r="321" spans="6:15" s="1" customFormat="1" x14ac:dyDescent="0.35">
      <c r="F321"/>
      <c r="H321" s="2"/>
      <c r="K321" s="3"/>
      <c r="O321"/>
    </row>
    <row r="322" spans="6:15" s="1" customFormat="1" x14ac:dyDescent="0.35">
      <c r="F322"/>
      <c r="H322" s="2"/>
      <c r="K322" s="3"/>
      <c r="O322"/>
    </row>
    <row r="323" spans="6:15" s="1" customFormat="1" x14ac:dyDescent="0.35">
      <c r="F323"/>
      <c r="H323" s="2"/>
      <c r="K323" s="3"/>
      <c r="O323"/>
    </row>
    <row r="324" spans="6:15" s="1" customFormat="1" x14ac:dyDescent="0.35">
      <c r="F324"/>
      <c r="H324" s="2"/>
      <c r="K324" s="3"/>
      <c r="O324"/>
    </row>
    <row r="325" spans="6:15" s="1" customFormat="1" x14ac:dyDescent="0.35">
      <c r="F325"/>
      <c r="H325" s="2"/>
      <c r="K325" s="3"/>
      <c r="O325"/>
    </row>
    <row r="326" spans="6:15" s="1" customFormat="1" x14ac:dyDescent="0.35">
      <c r="F326"/>
      <c r="H326" s="2"/>
      <c r="K326" s="3"/>
      <c r="O326"/>
    </row>
    <row r="327" spans="6:15" s="1" customFormat="1" x14ac:dyDescent="0.35">
      <c r="F327"/>
      <c r="H327" s="2"/>
      <c r="K327" s="3"/>
      <c r="O327"/>
    </row>
    <row r="328" spans="6:15" s="1" customFormat="1" x14ac:dyDescent="0.35">
      <c r="F328"/>
      <c r="H328" s="2"/>
      <c r="K328" s="3"/>
      <c r="O328"/>
    </row>
    <row r="329" spans="6:15" s="1" customFormat="1" x14ac:dyDescent="0.35">
      <c r="F329"/>
      <c r="H329" s="2"/>
      <c r="K329" s="3"/>
      <c r="O329"/>
    </row>
    <row r="330" spans="6:15" s="1" customFormat="1" x14ac:dyDescent="0.35">
      <c r="F330"/>
      <c r="H330" s="2"/>
      <c r="K330" s="3"/>
      <c r="O330"/>
    </row>
    <row r="331" spans="6:15" s="1" customFormat="1" x14ac:dyDescent="0.35">
      <c r="F331"/>
      <c r="H331" s="2"/>
      <c r="K331" s="3"/>
      <c r="O331"/>
    </row>
    <row r="332" spans="6:15" s="1" customFormat="1" x14ac:dyDescent="0.35">
      <c r="F332"/>
      <c r="H332" s="2"/>
      <c r="K332" s="3"/>
      <c r="O332"/>
    </row>
    <row r="333" spans="6:15" s="1" customFormat="1" x14ac:dyDescent="0.35">
      <c r="F333"/>
      <c r="H333" s="2"/>
      <c r="K333" s="3"/>
      <c r="O333"/>
    </row>
    <row r="334" spans="6:15" s="1" customFormat="1" x14ac:dyDescent="0.35">
      <c r="F334"/>
      <c r="H334" s="2"/>
      <c r="K334" s="3"/>
      <c r="O334"/>
    </row>
    <row r="335" spans="6:15" s="1" customFormat="1" x14ac:dyDescent="0.35">
      <c r="F335"/>
      <c r="H335" s="2"/>
      <c r="K335" s="3"/>
      <c r="O335"/>
    </row>
    <row r="336" spans="6:15" s="1" customFormat="1" x14ac:dyDescent="0.35">
      <c r="F336"/>
      <c r="H336" s="2"/>
      <c r="K336" s="3"/>
      <c r="O336"/>
    </row>
    <row r="337" spans="6:15" s="1" customFormat="1" x14ac:dyDescent="0.35">
      <c r="F337"/>
      <c r="H337" s="2"/>
      <c r="K337" s="3"/>
      <c r="O337"/>
    </row>
    <row r="338" spans="6:15" s="1" customFormat="1" x14ac:dyDescent="0.35">
      <c r="F338"/>
      <c r="H338" s="2"/>
      <c r="K338" s="3"/>
      <c r="O338"/>
    </row>
    <row r="339" spans="6:15" s="1" customFormat="1" x14ac:dyDescent="0.35">
      <c r="F339"/>
      <c r="H339" s="2"/>
      <c r="K339" s="3"/>
      <c r="O339"/>
    </row>
    <row r="340" spans="6:15" s="1" customFormat="1" x14ac:dyDescent="0.35">
      <c r="F340"/>
      <c r="H340" s="2"/>
      <c r="K340" s="3"/>
      <c r="O340"/>
    </row>
    <row r="341" spans="6:15" s="1" customFormat="1" x14ac:dyDescent="0.35">
      <c r="F341"/>
      <c r="H341" s="2"/>
      <c r="K341" s="3"/>
      <c r="O341"/>
    </row>
    <row r="342" spans="6:15" s="1" customFormat="1" x14ac:dyDescent="0.35">
      <c r="F342"/>
      <c r="H342" s="2"/>
      <c r="K342" s="3"/>
      <c r="O342"/>
    </row>
    <row r="343" spans="6:15" s="1" customFormat="1" x14ac:dyDescent="0.35">
      <c r="F343"/>
      <c r="H343" s="2"/>
      <c r="K343" s="3"/>
      <c r="O343"/>
    </row>
    <row r="344" spans="6:15" s="1" customFormat="1" x14ac:dyDescent="0.35">
      <c r="F344"/>
      <c r="H344" s="2"/>
      <c r="K344" s="3"/>
      <c r="O344"/>
    </row>
    <row r="345" spans="6:15" s="1" customFormat="1" x14ac:dyDescent="0.35">
      <c r="F345"/>
      <c r="H345" s="2"/>
      <c r="K345" s="3"/>
      <c r="O345"/>
    </row>
    <row r="346" spans="6:15" s="1" customFormat="1" x14ac:dyDescent="0.35">
      <c r="F346"/>
      <c r="H346" s="2"/>
      <c r="K346" s="3"/>
      <c r="O346"/>
    </row>
    <row r="347" spans="6:15" s="1" customFormat="1" x14ac:dyDescent="0.35">
      <c r="F347"/>
      <c r="H347" s="2"/>
      <c r="K347" s="3"/>
      <c r="O347"/>
    </row>
    <row r="348" spans="6:15" s="1" customFormat="1" x14ac:dyDescent="0.35">
      <c r="F348"/>
      <c r="H348" s="2"/>
      <c r="K348" s="3"/>
      <c r="O348"/>
    </row>
    <row r="349" spans="6:15" s="1" customFormat="1" x14ac:dyDescent="0.35">
      <c r="F349"/>
      <c r="H349" s="2"/>
      <c r="K349" s="3"/>
      <c r="O349"/>
    </row>
    <row r="350" spans="6:15" s="1" customFormat="1" x14ac:dyDescent="0.35">
      <c r="F350"/>
      <c r="H350" s="2"/>
      <c r="K350" s="3"/>
      <c r="O350"/>
    </row>
    <row r="351" spans="6:15" s="1" customFormat="1" x14ac:dyDescent="0.35">
      <c r="F351"/>
      <c r="H351" s="2"/>
      <c r="K351" s="3"/>
      <c r="O351"/>
    </row>
    <row r="352" spans="6:15" s="1" customFormat="1" x14ac:dyDescent="0.35">
      <c r="F352"/>
      <c r="H352" s="2"/>
      <c r="K352" s="3"/>
      <c r="O352"/>
    </row>
    <row r="353" spans="6:15" s="1" customFormat="1" x14ac:dyDescent="0.35">
      <c r="F353"/>
      <c r="H353" s="2"/>
      <c r="K353" s="3"/>
      <c r="O353"/>
    </row>
    <row r="354" spans="6:15" s="1" customFormat="1" x14ac:dyDescent="0.35">
      <c r="F354"/>
      <c r="H354" s="2"/>
      <c r="K354" s="3"/>
      <c r="O354"/>
    </row>
    <row r="355" spans="6:15" s="1" customFormat="1" x14ac:dyDescent="0.35">
      <c r="F355"/>
      <c r="H355" s="2"/>
      <c r="K355" s="3"/>
      <c r="O355"/>
    </row>
    <row r="356" spans="6:15" s="1" customFormat="1" x14ac:dyDescent="0.35">
      <c r="F356"/>
      <c r="H356" s="2"/>
      <c r="K356" s="3"/>
      <c r="O356"/>
    </row>
    <row r="357" spans="6:15" s="1" customFormat="1" x14ac:dyDescent="0.35">
      <c r="F357"/>
      <c r="H357" s="2"/>
      <c r="K357" s="3"/>
      <c r="O357"/>
    </row>
    <row r="358" spans="6:15" s="1" customFormat="1" x14ac:dyDescent="0.35">
      <c r="F358"/>
      <c r="H358" s="2"/>
      <c r="K358" s="3"/>
      <c r="O358"/>
    </row>
    <row r="359" spans="6:15" s="1" customFormat="1" x14ac:dyDescent="0.35">
      <c r="F359"/>
      <c r="H359" s="2"/>
      <c r="K359" s="3"/>
      <c r="O359"/>
    </row>
    <row r="360" spans="6:15" s="1" customFormat="1" x14ac:dyDescent="0.35">
      <c r="F360"/>
      <c r="H360" s="2"/>
      <c r="K360" s="3"/>
      <c r="O360"/>
    </row>
    <row r="361" spans="6:15" s="1" customFormat="1" x14ac:dyDescent="0.35">
      <c r="F361"/>
      <c r="H361" s="2"/>
      <c r="K361" s="3"/>
      <c r="O361"/>
    </row>
    <row r="362" spans="6:15" s="1" customFormat="1" x14ac:dyDescent="0.35">
      <c r="F362"/>
      <c r="H362" s="2"/>
      <c r="K362" s="3"/>
      <c r="O362"/>
    </row>
    <row r="363" spans="6:15" s="1" customFormat="1" x14ac:dyDescent="0.35">
      <c r="F363"/>
      <c r="H363" s="2"/>
      <c r="K363" s="3"/>
      <c r="O363"/>
    </row>
    <row r="364" spans="6:15" s="1" customFormat="1" x14ac:dyDescent="0.35">
      <c r="F364"/>
      <c r="H364" s="2"/>
      <c r="K364" s="3"/>
      <c r="O364"/>
    </row>
    <row r="365" spans="6:15" s="1" customFormat="1" x14ac:dyDescent="0.35">
      <c r="F365"/>
      <c r="H365" s="2"/>
      <c r="K365" s="3"/>
      <c r="O365"/>
    </row>
    <row r="366" spans="6:15" s="1" customFormat="1" x14ac:dyDescent="0.35">
      <c r="F366"/>
      <c r="H366" s="2"/>
      <c r="K366" s="3"/>
      <c r="O366"/>
    </row>
    <row r="367" spans="6:15" s="1" customFormat="1" x14ac:dyDescent="0.35">
      <c r="F367"/>
      <c r="H367" s="2"/>
      <c r="K367" s="3"/>
      <c r="O367"/>
    </row>
    <row r="368" spans="6:15" s="1" customFormat="1" x14ac:dyDescent="0.35">
      <c r="F368"/>
      <c r="H368" s="2"/>
      <c r="K368" s="3"/>
      <c r="O368"/>
    </row>
    <row r="369" spans="6:15" s="1" customFormat="1" x14ac:dyDescent="0.35">
      <c r="F369"/>
      <c r="H369" s="2"/>
      <c r="K369" s="3"/>
      <c r="O369"/>
    </row>
    <row r="370" spans="6:15" s="1" customFormat="1" x14ac:dyDescent="0.35">
      <c r="F370"/>
      <c r="H370" s="2"/>
      <c r="K370" s="3"/>
      <c r="O370"/>
    </row>
    <row r="371" spans="6:15" s="1" customFormat="1" x14ac:dyDescent="0.35">
      <c r="F371"/>
      <c r="H371" s="4"/>
      <c r="I371" s="5"/>
      <c r="J371" s="5"/>
      <c r="K371" s="6"/>
      <c r="O371"/>
    </row>
    <row r="372" spans="6:15" s="1" customFormat="1" x14ac:dyDescent="0.35">
      <c r="F372"/>
      <c r="O372"/>
    </row>
    <row r="373" spans="6:15" s="1" customFormat="1" x14ac:dyDescent="0.35">
      <c r="F373"/>
      <c r="O373"/>
    </row>
    <row r="374" spans="6:15" s="1" customFormat="1" x14ac:dyDescent="0.35">
      <c r="F374"/>
      <c r="O374"/>
    </row>
    <row r="375" spans="6:15" s="1" customFormat="1" x14ac:dyDescent="0.35">
      <c r="F375"/>
      <c r="O375"/>
    </row>
    <row r="376" spans="6:15" s="1" customFormat="1" x14ac:dyDescent="0.35">
      <c r="F376"/>
      <c r="O376"/>
    </row>
    <row r="377" spans="6:15" s="1" customFormat="1" x14ac:dyDescent="0.35">
      <c r="F377"/>
      <c r="O377"/>
    </row>
    <row r="378" spans="6:15" s="1" customFormat="1" x14ac:dyDescent="0.35">
      <c r="F378"/>
      <c r="O378"/>
    </row>
    <row r="379" spans="6:15" s="1" customFormat="1" x14ac:dyDescent="0.35">
      <c r="F379"/>
      <c r="O379"/>
    </row>
    <row r="380" spans="6:15" s="1" customFormat="1" x14ac:dyDescent="0.35">
      <c r="F380"/>
      <c r="O380"/>
    </row>
    <row r="381" spans="6:15" s="1" customFormat="1" x14ac:dyDescent="0.35">
      <c r="F381"/>
      <c r="O381"/>
    </row>
    <row r="382" spans="6:15" s="1" customFormat="1" x14ac:dyDescent="0.35">
      <c r="F382"/>
      <c r="O382"/>
    </row>
    <row r="383" spans="6:15" s="1" customFormat="1" x14ac:dyDescent="0.35">
      <c r="F383"/>
      <c r="O383"/>
    </row>
    <row r="384" spans="6:15" s="1" customFormat="1" x14ac:dyDescent="0.35">
      <c r="F384"/>
      <c r="O384"/>
    </row>
    <row r="385" spans="6:15" s="1" customFormat="1" x14ac:dyDescent="0.35">
      <c r="F385"/>
      <c r="O385"/>
    </row>
    <row r="386" spans="6:15" s="1" customFormat="1" x14ac:dyDescent="0.35">
      <c r="F386"/>
      <c r="O386"/>
    </row>
    <row r="387" spans="6:15" s="1" customFormat="1" x14ac:dyDescent="0.35">
      <c r="F387"/>
      <c r="O387"/>
    </row>
    <row r="388" spans="6:15" s="1" customFormat="1" x14ac:dyDescent="0.35">
      <c r="F388"/>
      <c r="O388"/>
    </row>
    <row r="389" spans="6:15" s="1" customFormat="1" x14ac:dyDescent="0.35">
      <c r="F389"/>
      <c r="O389"/>
    </row>
    <row r="390" spans="6:15" s="1" customFormat="1" x14ac:dyDescent="0.35">
      <c r="F390"/>
      <c r="O390"/>
    </row>
    <row r="391" spans="6:15" s="1" customFormat="1" x14ac:dyDescent="0.35">
      <c r="F391"/>
      <c r="O391"/>
    </row>
    <row r="392" spans="6:15" s="1" customFormat="1" x14ac:dyDescent="0.35">
      <c r="F392"/>
      <c r="O392"/>
    </row>
    <row r="393" spans="6:15" s="1" customFormat="1" x14ac:dyDescent="0.35">
      <c r="F393"/>
      <c r="O393"/>
    </row>
    <row r="394" spans="6:15" s="1" customFormat="1" x14ac:dyDescent="0.35">
      <c r="F394"/>
      <c r="O394"/>
    </row>
    <row r="395" spans="6:15" s="1" customFormat="1" x14ac:dyDescent="0.35">
      <c r="F395"/>
      <c r="O395"/>
    </row>
    <row r="396" spans="6:15" s="1" customFormat="1" x14ac:dyDescent="0.35">
      <c r="F396"/>
      <c r="O396"/>
    </row>
    <row r="397" spans="6:15" s="1" customFormat="1" x14ac:dyDescent="0.35">
      <c r="F397"/>
      <c r="O397"/>
    </row>
    <row r="398" spans="6:15" s="1" customFormat="1" x14ac:dyDescent="0.35">
      <c r="F398"/>
      <c r="O398"/>
    </row>
    <row r="399" spans="6:15" s="1" customFormat="1" x14ac:dyDescent="0.35">
      <c r="F399"/>
      <c r="O399"/>
    </row>
    <row r="400" spans="6:15" s="1" customFormat="1" x14ac:dyDescent="0.35">
      <c r="F400"/>
      <c r="O400"/>
    </row>
    <row r="401" spans="6:15" s="1" customFormat="1" x14ac:dyDescent="0.35">
      <c r="F401"/>
      <c r="O401"/>
    </row>
    <row r="402" spans="6:15" s="1" customFormat="1" x14ac:dyDescent="0.35">
      <c r="F402"/>
      <c r="O402"/>
    </row>
    <row r="403" spans="6:15" s="1" customFormat="1" x14ac:dyDescent="0.35">
      <c r="F403"/>
      <c r="O403"/>
    </row>
    <row r="404" spans="6:15" s="1" customFormat="1" x14ac:dyDescent="0.35">
      <c r="F404"/>
      <c r="O404"/>
    </row>
    <row r="405" spans="6:15" s="1" customFormat="1" x14ac:dyDescent="0.35">
      <c r="F405"/>
      <c r="O405"/>
    </row>
    <row r="406" spans="6:15" s="1" customFormat="1" x14ac:dyDescent="0.35">
      <c r="F406"/>
      <c r="O406"/>
    </row>
    <row r="407" spans="6:15" s="1" customFormat="1" x14ac:dyDescent="0.35">
      <c r="F407"/>
      <c r="O407"/>
    </row>
    <row r="408" spans="6:15" s="1" customFormat="1" x14ac:dyDescent="0.35">
      <c r="F408"/>
      <c r="O408"/>
    </row>
    <row r="409" spans="6:15" s="1" customFormat="1" x14ac:dyDescent="0.35">
      <c r="F409"/>
      <c r="O409"/>
    </row>
    <row r="410" spans="6:15" s="1" customFormat="1" x14ac:dyDescent="0.35">
      <c r="F410"/>
      <c r="O410"/>
    </row>
    <row r="411" spans="6:15" s="1" customFormat="1" x14ac:dyDescent="0.35">
      <c r="F411"/>
      <c r="O411"/>
    </row>
    <row r="412" spans="6:15" s="1" customFormat="1" x14ac:dyDescent="0.35">
      <c r="F412"/>
      <c r="O412"/>
    </row>
    <row r="413" spans="6:15" s="1" customFormat="1" x14ac:dyDescent="0.35">
      <c r="F413"/>
      <c r="O413"/>
    </row>
    <row r="414" spans="6:15" s="1" customFormat="1" x14ac:dyDescent="0.35">
      <c r="F414"/>
      <c r="O414"/>
    </row>
    <row r="415" spans="6:15" s="1" customFormat="1" x14ac:dyDescent="0.35">
      <c r="F415"/>
      <c r="O415"/>
    </row>
    <row r="416" spans="6:15" s="1" customFormat="1" x14ac:dyDescent="0.35">
      <c r="F416"/>
      <c r="O416"/>
    </row>
    <row r="417" spans="6:15" s="1" customFormat="1" x14ac:dyDescent="0.35">
      <c r="F417"/>
      <c r="O417"/>
    </row>
    <row r="418" spans="6:15" s="1" customFormat="1" x14ac:dyDescent="0.35">
      <c r="F418"/>
      <c r="O418"/>
    </row>
    <row r="419" spans="6:15" s="1" customFormat="1" x14ac:dyDescent="0.35">
      <c r="F419"/>
      <c r="O419"/>
    </row>
    <row r="420" spans="6:15" s="1" customFormat="1" x14ac:dyDescent="0.35">
      <c r="F420"/>
      <c r="O420"/>
    </row>
    <row r="421" spans="6:15" s="1" customFormat="1" x14ac:dyDescent="0.35">
      <c r="F421"/>
      <c r="O421"/>
    </row>
    <row r="422" spans="6:15" s="1" customFormat="1" x14ac:dyDescent="0.35">
      <c r="F422"/>
      <c r="O422"/>
    </row>
    <row r="423" spans="6:15" s="1" customFormat="1" x14ac:dyDescent="0.35">
      <c r="F423"/>
      <c r="O423"/>
    </row>
    <row r="424" spans="6:15" s="1" customFormat="1" x14ac:dyDescent="0.35">
      <c r="F424"/>
      <c r="O424"/>
    </row>
  </sheetData>
  <autoFilter ref="A1:P76" xr:uid="{96AFBF12-C0D4-4D34-ACAA-5DFD5D2171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20" t="s">
        <v>21</v>
      </c>
    </row>
    <row r="10" spans="8:24" x14ac:dyDescent="0.35">
      <c r="H10" s="20" t="s">
        <v>22</v>
      </c>
    </row>
    <row r="12" spans="8:24" x14ac:dyDescent="0.35">
      <c r="H12" s="21">
        <v>100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8:24" x14ac:dyDescent="0.35">
      <c r="H13" s="21">
        <v>1</v>
      </c>
      <c r="I13" s="21"/>
      <c r="J13" s="21"/>
      <c r="K13" s="21">
        <v>2</v>
      </c>
      <c r="L13" s="21"/>
      <c r="M13" s="21"/>
      <c r="N13" s="21">
        <v>3</v>
      </c>
      <c r="O13" s="21"/>
      <c r="P13" s="21"/>
      <c r="Q13" s="21">
        <v>4</v>
      </c>
      <c r="R13" s="21"/>
      <c r="S13" s="21"/>
      <c r="T13">
        <v>5</v>
      </c>
      <c r="W13">
        <v>6</v>
      </c>
    </row>
    <row r="14" spans="8:24" x14ac:dyDescent="0.35">
      <c r="H14" s="21">
        <v>0</v>
      </c>
      <c r="I14" s="21">
        <f>$H$12*H14</f>
        <v>0</v>
      </c>
      <c r="J14" s="21"/>
      <c r="K14" s="21">
        <v>0.85</v>
      </c>
      <c r="L14" s="21">
        <f>$H$12*K14</f>
        <v>85</v>
      </c>
      <c r="M14" s="21"/>
      <c r="N14" s="21">
        <v>0.92900000000000005</v>
      </c>
      <c r="O14" s="21">
        <f>$H$12*N14</f>
        <v>92.9</v>
      </c>
      <c r="P14" s="21"/>
      <c r="Q14" s="21">
        <v>0.49399999999999999</v>
      </c>
      <c r="R14" s="21">
        <f>$H$12*Q14</f>
        <v>49.4</v>
      </c>
      <c r="S14" s="21"/>
      <c r="T14">
        <v>0.46600000000000003</v>
      </c>
      <c r="U14" s="21">
        <f>$H$12*T14</f>
        <v>46.6</v>
      </c>
      <c r="W14">
        <v>0.30099999999999999</v>
      </c>
      <c r="X14" s="21">
        <f>$H$12*W14</f>
        <v>30.099999999999998</v>
      </c>
    </row>
    <row r="15" spans="8:24" x14ac:dyDescent="0.35">
      <c r="H15" s="21">
        <v>0.44700000000000001</v>
      </c>
      <c r="I15" s="21">
        <f>$H$12*H15</f>
        <v>44.7</v>
      </c>
      <c r="J15" s="21"/>
      <c r="K15" s="21">
        <v>0.32500000000000001</v>
      </c>
      <c r="L15" s="21">
        <f>$H$12*K15</f>
        <v>32.5</v>
      </c>
      <c r="M15" s="21"/>
      <c r="N15" s="21">
        <v>0.69399999999999995</v>
      </c>
      <c r="O15" s="21">
        <f>$H$12*N15</f>
        <v>69.399999999999991</v>
      </c>
      <c r="P15" s="21"/>
      <c r="Q15" s="21">
        <v>0.184</v>
      </c>
      <c r="R15" s="21">
        <f>$H$12*Q15</f>
        <v>18.399999999999999</v>
      </c>
      <c r="S15" s="21"/>
      <c r="T15">
        <v>0.67400000000000004</v>
      </c>
      <c r="U15" s="21">
        <f>$H$12*T15</f>
        <v>67.400000000000006</v>
      </c>
      <c r="W15">
        <v>0.745</v>
      </c>
      <c r="X15" s="21">
        <f>$H$12*W15</f>
        <v>74.5</v>
      </c>
    </row>
    <row r="16" spans="8:24" x14ac:dyDescent="0.35">
      <c r="H16" s="21">
        <v>0.74099999999999999</v>
      </c>
      <c r="I16" s="21">
        <f>$H$12*H16</f>
        <v>74.099999999999994</v>
      </c>
      <c r="J16" s="21"/>
      <c r="K16" s="21">
        <v>9.8000000000000004E-2</v>
      </c>
      <c r="L16" s="21">
        <f>$H$12*K16</f>
        <v>9.8000000000000007</v>
      </c>
      <c r="M16" s="21"/>
      <c r="N16" s="21">
        <v>0.125</v>
      </c>
      <c r="O16" s="21">
        <f>$H$12*N16</f>
        <v>12.5</v>
      </c>
      <c r="P16" s="21"/>
      <c r="Q16" s="21">
        <v>0.55600000000000005</v>
      </c>
      <c r="R16" s="21">
        <f>$H$12*Q16</f>
        <v>55.600000000000009</v>
      </c>
      <c r="S16" s="21"/>
      <c r="T16">
        <v>0.188</v>
      </c>
      <c r="U16" s="21">
        <f>$H$12*T16</f>
        <v>18.8</v>
      </c>
      <c r="W16">
        <v>0.93300000000000005</v>
      </c>
      <c r="X16" s="21">
        <f>$H$12*W16</f>
        <v>93.300000000000011</v>
      </c>
    </row>
    <row r="17" spans="8:19" x14ac:dyDescent="0.35">
      <c r="H17" s="2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8:19" x14ac:dyDescent="0.35"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8:19" x14ac:dyDescent="0.35"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8:19" x14ac:dyDescent="0.35"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2023-08-23T16:05:29Z</dcterms:modified>
</cp:coreProperties>
</file>