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8E6A3207-D436-42B0-AC69-25B9EA3CB99C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modelo_TT!$A$1:$Q$78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2" l="1"/>
  <c r="P78" i="2"/>
  <c r="O78" i="2"/>
  <c r="Q40" i="2"/>
  <c r="Q27" i="2"/>
  <c r="Q14" i="2"/>
  <c r="Q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Q50" i="2" l="1"/>
</calcChain>
</file>

<file path=xl/sharedStrings.xml><?xml version="1.0" encoding="utf-8"?>
<sst xmlns="http://schemas.openxmlformats.org/spreadsheetml/2006/main" count="733" uniqueCount="175">
  <si>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</si>
  <si>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</si>
  <si>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</si>
  <si>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</si>
  <si>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</si>
  <si>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</si>
  <si>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</si>
  <si>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</si>
  <si>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</si>
  <si>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</si>
  <si>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</si>
  <si>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</si>
  <si>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</si>
  <si>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</si>
  <si>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</si>
  <si>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</si>
  <si>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</si>
  <si>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</si>
  <si>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</si>
  <si>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</si>
  <si>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</si>
  <si>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</si>
  <si>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</si>
  <si>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</si>
  <si>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</si>
  <si>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</si>
  <si>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</si>
  <si>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</si>
  <si>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</si>
  <si>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</si>
  <si>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</si>
  <si>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</si>
  <si>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</si>
  <si>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</si>
  <si>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</si>
  <si>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</si>
  <si>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</si>
  <si>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</si>
  <si>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</si>
  <si>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</si>
  <si>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</si>
  <si>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</si>
  <si>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</si>
  <si>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</si>
  <si>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</si>
  <si>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</si>
  <si>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</si>
  <si>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</si>
  <si>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</si>
  <si>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</si>
  <si>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</si>
  <si>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</si>
  <si>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</si>
  <si>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</si>
  <si>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</si>
  <si>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</si>
  <si>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</si>
  <si>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</si>
  <si>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</si>
  <si>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</si>
  <si>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</si>
  <si>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</si>
  <si>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</si>
  <si>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</si>
  <si>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</si>
  <si>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</si>
  <si>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</si>
  <si>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</si>
  <si>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</si>
  <si>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</si>
  <si>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</si>
  <si>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</si>
  <si>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</si>
  <si>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</si>
  <si>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</si>
  <si>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</si>
  <si>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</si>
  <si>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</si>
  <si>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</si>
  <si>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</si>
  <si>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</si>
  <si>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</si>
  <si>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</si>
  <si>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</si>
  <si>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</si>
  <si>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</si>
  <si>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</si>
  <si>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</si>
  <si>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</si>
  <si>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</si>
  <si>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</si>
  <si>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</si>
  <si>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</si>
  <si>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</si>
  <si>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</si>
  <si>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</si>
  <si>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</si>
  <si>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</si>
  <si>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</si>
  <si>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</si>
  <si>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</si>
  <si>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</si>
  <si>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</si>
  <si>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</si>
  <si>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</si>
  <si>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</si>
  <si>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</si>
  <si>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</si>
  <si>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</si>
  <si>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</si>
  <si>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</si>
  <si>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</si>
  <si>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</si>
  <si>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</si>
  <si>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</si>
  <si>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</si>
  <si>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</si>
  <si>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</si>
  <si>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</si>
  <si>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</si>
  <si>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</si>
  <si>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</si>
  <si>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</si>
  <si>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</si>
  <si>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</si>
  <si>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</si>
  <si>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</si>
  <si>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</si>
  <si>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</si>
  <si>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</si>
  <si>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</si>
  <si>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</si>
  <si>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</si>
  <si>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</si>
  <si>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</si>
  <si>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</si>
  <si>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</si>
  <si>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</si>
  <si>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</si>
  <si>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</si>
  <si>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</si>
  <si>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</si>
  <si>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</si>
  <si>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</si>
  <si>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</si>
  <si>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</si>
  <si>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</si>
  <si>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</si>
  <si>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</si>
  <si>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</si>
  <si>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</si>
  <si>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</si>
  <si>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</si>
  <si>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</si>
  <si>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</si>
  <si>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</si>
  <si>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</si>
  <si>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</si>
  <si>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</si>
  <si>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</si>
  <si>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</si>
  <si>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</si>
  <si>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</si>
  <si>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</si>
  <si>
    <t>uma observação</t>
  </si>
  <si>
    <t>section_json</t>
  </si>
  <si>
    <t>1 - CABECALHO</t>
  </si>
  <si>
    <t>2. PRESTADOR DE SERVIÇO</t>
  </si>
  <si>
    <t>3. TOMADOR DE SERVIÇO</t>
  </si>
  <si>
    <t>4. DESCRIMINACAO DOS SERVIÇOS</t>
  </si>
  <si>
    <t>5. VALOR TOTAL</t>
  </si>
  <si>
    <t>6. CNAE e Item da Lista de Serviços</t>
  </si>
  <si>
    <t>8. DADOS COMPLEMENTARES</t>
  </si>
  <si>
    <t>9. OUTRAS INFORMAÇOES / CRITICAS</t>
  </si>
  <si>
    <t>10. OBSERVACOES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</si>
</sst>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10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T352"/>
  <sheetViews>
    <sheetView tabSelected="1" zoomScale="160" zoomScaleNormal="160" workbookViewId="0">
      <pane ySplit="1" topLeftCell="A45" activePane="bottomLeft" state="frozen"/>
      <selection pane="bottomLeft" activeCell="I78" sqref="I78"/>
    </sheetView>
  </sheetViews>
  <sheetFormatPr defaultRowHeight="14.5" x14ac:dyDescent="0.35"/>
  <cols>
    <col min="1" max="1" width="8.54296875" style="1" customWidth="1"/>
    <col min="2" max="2" width="4.90625" style="1" customWidth="1"/>
    <col min="3" max="3" width="10.81640625" style="1" customWidth="1"/>
    <col min="4" max="6" width="6.36328125" style="1" customWidth="1"/>
    <col min="7" max="7" width="30.1796875" style="1" customWidth="1"/>
    <col min="8" max="8" width="28" bestFit="1" customWidth="1"/>
    <col min="9" max="9" width="26.26953125" style="1" bestFit="1" customWidth="1"/>
    <col min="10" max="10" width="23.26953125" customWidth="1"/>
    <col min="11" max="14" width="6.7265625" style="1" customWidth="1"/>
    <col min="15" max="15" width="7.6328125" style="1" customWidth="1"/>
    <col min="16" max="16" width="7" style="1" customWidth="1"/>
    <col min="17" max="17" width="6.7265625" style="1" customWidth="1"/>
  </cols>
  <sheetData>
    <row r="1" spans="1:20" s="8" customFormat="1" ht="18.5" customHeight="1" x14ac:dyDescent="0.3">
      <c r="A1" s="67" t="s">
        <v>63</v>
      </c>
      <c r="B1" s="68" t="s">
        <v>64</v>
      </c>
      <c r="C1" s="68" t="s">
        <v>60</v>
      </c>
      <c r="D1" s="68" t="s">
        <v>67</v>
      </c>
      <c r="E1" s="68" t="s">
        <v>139</v>
      </c>
      <c r="F1" s="68" t="s">
        <v>146</v>
      </c>
      <c r="G1" s="68" t="s">
        <v>147</v>
      </c>
      <c r="H1" s="68" t="s">
        <v>62</v>
      </c>
      <c r="I1" s="68" t="s">
        <v>165</v>
      </c>
      <c r="J1" s="68" t="s">
        <v>65</v>
      </c>
      <c r="K1" s="67" t="s">
        <v>0</v>
      </c>
      <c r="L1" s="68" t="s">
        <v>1</v>
      </c>
      <c r="M1" s="68" t="s">
        <v>2</v>
      </c>
      <c r="N1" s="69" t="s">
        <v>3</v>
      </c>
      <c r="O1" s="68" t="s">
        <v>5</v>
      </c>
      <c r="P1" s="70" t="s">
        <v>4</v>
      </c>
      <c r="Q1" s="71" t="s">
        <v>6</v>
      </c>
    </row>
    <row r="2" spans="1:20" s="8" customFormat="1" ht="12" x14ac:dyDescent="0.3">
      <c r="A2" s="35" t="s">
        <v>19</v>
      </c>
      <c r="B2" s="38">
        <v>1</v>
      </c>
      <c r="C2" s="38" t="s">
        <v>90</v>
      </c>
      <c r="D2" s="38"/>
      <c r="E2" s="38"/>
      <c r="F2" s="38"/>
      <c r="G2" s="38"/>
      <c r="H2" s="39" t="s">
        <v>136</v>
      </c>
      <c r="I2" s="38"/>
      <c r="J2" s="39"/>
      <c r="K2" s="35">
        <v>0</v>
      </c>
      <c r="L2" s="40">
        <v>0</v>
      </c>
      <c r="M2" s="38">
        <v>2067</v>
      </c>
      <c r="N2" s="36">
        <v>2923</v>
      </c>
      <c r="O2" s="38">
        <v>2067</v>
      </c>
      <c r="P2" s="37">
        <v>2923</v>
      </c>
      <c r="Q2" s="65"/>
    </row>
    <row r="3" spans="1:20" s="8" customFormat="1" ht="12" x14ac:dyDescent="0.3">
      <c r="A3" s="32" t="s">
        <v>19</v>
      </c>
      <c r="B3" s="42">
        <v>2</v>
      </c>
      <c r="C3" s="42" t="s">
        <v>138</v>
      </c>
      <c r="D3" s="42" t="s">
        <v>142</v>
      </c>
      <c r="E3" s="42" t="s">
        <v>140</v>
      </c>
      <c r="F3" s="42"/>
      <c r="G3" s="42" t="s">
        <v>136</v>
      </c>
      <c r="H3" s="43" t="s">
        <v>143</v>
      </c>
      <c r="I3" s="42"/>
      <c r="J3" s="43"/>
      <c r="K3" s="32">
        <v>144</v>
      </c>
      <c r="L3" s="44">
        <v>99</v>
      </c>
      <c r="M3" s="42">
        <v>1925</v>
      </c>
      <c r="N3" s="33">
        <v>2666</v>
      </c>
      <c r="O3" s="42">
        <v>1781</v>
      </c>
      <c r="P3" s="34">
        <v>2567</v>
      </c>
      <c r="Q3" s="41">
        <v>100</v>
      </c>
    </row>
    <row r="4" spans="1:20" s="8" customFormat="1" ht="12" x14ac:dyDescent="0.3">
      <c r="A4" s="20" t="s">
        <v>19</v>
      </c>
      <c r="B4" s="45">
        <v>3</v>
      </c>
      <c r="C4" s="45" t="s">
        <v>66</v>
      </c>
      <c r="D4" s="45" t="s">
        <v>68</v>
      </c>
      <c r="E4" s="45" t="s">
        <v>140</v>
      </c>
      <c r="F4" s="45"/>
      <c r="G4" s="45" t="s">
        <v>143</v>
      </c>
      <c r="H4" s="46" t="s">
        <v>119</v>
      </c>
      <c r="I4" s="45" t="s">
        <v>166</v>
      </c>
      <c r="J4" s="46"/>
      <c r="K4" s="20">
        <v>0</v>
      </c>
      <c r="L4" s="45">
        <v>0</v>
      </c>
      <c r="M4" s="45">
        <v>2067</v>
      </c>
      <c r="N4" s="21">
        <v>380</v>
      </c>
      <c r="O4" s="47">
        <v>2067</v>
      </c>
      <c r="P4" s="22">
        <v>380</v>
      </c>
      <c r="Q4" s="48">
        <f>(P4*$Q$3)/$P$3</f>
        <v>14.803272302298403</v>
      </c>
    </row>
    <row r="5" spans="1:20" s="8" customFormat="1" ht="12" x14ac:dyDescent="0.3">
      <c r="A5" s="24" t="s">
        <v>19</v>
      </c>
      <c r="B5" s="49">
        <v>4</v>
      </c>
      <c r="C5" s="49" t="s">
        <v>61</v>
      </c>
      <c r="D5" s="49" t="s">
        <v>69</v>
      </c>
      <c r="E5" s="49" t="s">
        <v>140</v>
      </c>
      <c r="F5" s="49"/>
      <c r="G5" s="49" t="s">
        <v>119</v>
      </c>
      <c r="H5" s="50" t="s">
        <v>123</v>
      </c>
      <c r="I5" s="49" t="s">
        <v>166</v>
      </c>
      <c r="J5" s="50"/>
      <c r="K5" s="24">
        <v>406</v>
      </c>
      <c r="L5" s="49">
        <v>0</v>
      </c>
      <c r="M5" s="49">
        <v>1540</v>
      </c>
      <c r="N5" s="25">
        <v>380</v>
      </c>
      <c r="O5" s="49">
        <v>1030</v>
      </c>
      <c r="P5" s="26">
        <v>380</v>
      </c>
      <c r="Q5" s="66"/>
    </row>
    <row r="6" spans="1:20" s="8" customFormat="1" ht="12" x14ac:dyDescent="0.3">
      <c r="A6" s="9" t="s">
        <v>19</v>
      </c>
      <c r="B6" s="7">
        <v>5</v>
      </c>
      <c r="C6" s="7" t="s">
        <v>101</v>
      </c>
      <c r="D6" s="7"/>
      <c r="E6" s="7" t="s">
        <v>141</v>
      </c>
      <c r="F6" s="7" t="s">
        <v>145</v>
      </c>
      <c r="G6" s="7" t="s">
        <v>123</v>
      </c>
      <c r="H6" s="8" t="s">
        <v>148</v>
      </c>
      <c r="I6" s="7" t="s">
        <v>166</v>
      </c>
      <c r="J6" s="8" t="s">
        <v>92</v>
      </c>
      <c r="K6" s="9"/>
      <c r="L6" s="51"/>
      <c r="M6" s="7"/>
      <c r="N6" s="28"/>
      <c r="O6" s="7"/>
      <c r="P6" s="16"/>
      <c r="Q6" s="41"/>
    </row>
    <row r="7" spans="1:20" s="8" customFormat="1" ht="12" x14ac:dyDescent="0.3">
      <c r="A7" s="9" t="s">
        <v>19</v>
      </c>
      <c r="B7" s="7">
        <v>6</v>
      </c>
      <c r="C7" s="7" t="s">
        <v>101</v>
      </c>
      <c r="D7" s="7"/>
      <c r="E7" s="7" t="s">
        <v>141</v>
      </c>
      <c r="F7" s="7" t="s">
        <v>145</v>
      </c>
      <c r="G7" s="7" t="s">
        <v>123</v>
      </c>
      <c r="H7" s="8" t="s">
        <v>94</v>
      </c>
      <c r="I7" s="7" t="s">
        <v>166</v>
      </c>
      <c r="J7" s="8" t="s">
        <v>93</v>
      </c>
      <c r="K7" s="9"/>
      <c r="L7" s="51"/>
      <c r="M7" s="7"/>
      <c r="N7" s="28"/>
      <c r="O7" s="7"/>
      <c r="P7" s="16"/>
      <c r="Q7" s="41"/>
    </row>
    <row r="8" spans="1:20" s="8" customFormat="1" ht="12" x14ac:dyDescent="0.3">
      <c r="A8" s="9" t="s">
        <v>19</v>
      </c>
      <c r="B8" s="7">
        <v>7</v>
      </c>
      <c r="C8" s="7" t="s">
        <v>101</v>
      </c>
      <c r="D8" s="7"/>
      <c r="E8" s="7" t="s">
        <v>141</v>
      </c>
      <c r="F8" s="7" t="s">
        <v>145</v>
      </c>
      <c r="G8" s="7" t="s">
        <v>123</v>
      </c>
      <c r="H8" s="8" t="s">
        <v>149</v>
      </c>
      <c r="I8" s="7" t="s">
        <v>166</v>
      </c>
      <c r="J8" s="8" t="s">
        <v>95</v>
      </c>
      <c r="K8" s="9"/>
      <c r="L8" s="51"/>
      <c r="M8" s="7"/>
      <c r="N8" s="28"/>
      <c r="O8" s="7"/>
      <c r="P8" s="16"/>
      <c r="Q8" s="41"/>
    </row>
    <row r="9" spans="1:20" s="8" customFormat="1" ht="12" x14ac:dyDescent="0.3">
      <c r="A9" s="24" t="s">
        <v>19</v>
      </c>
      <c r="B9" s="49">
        <v>8</v>
      </c>
      <c r="C9" s="49" t="s">
        <v>61</v>
      </c>
      <c r="D9" s="49" t="s">
        <v>69</v>
      </c>
      <c r="E9" s="49" t="s">
        <v>140</v>
      </c>
      <c r="F9" s="49"/>
      <c r="G9" s="49" t="s">
        <v>119</v>
      </c>
      <c r="H9" s="50" t="s">
        <v>122</v>
      </c>
      <c r="I9" s="49" t="s">
        <v>166</v>
      </c>
      <c r="J9" s="50"/>
      <c r="K9" s="24">
        <v>1633</v>
      </c>
      <c r="L9" s="49">
        <v>0</v>
      </c>
      <c r="M9" s="49">
        <v>2067</v>
      </c>
      <c r="N9" s="25">
        <v>380</v>
      </c>
      <c r="O9" s="49">
        <v>434</v>
      </c>
      <c r="P9" s="26">
        <v>380</v>
      </c>
      <c r="Q9" s="66"/>
      <c r="R9" s="7"/>
      <c r="S9" s="7"/>
      <c r="T9" s="7"/>
    </row>
    <row r="10" spans="1:20" s="8" customFormat="1" ht="12" x14ac:dyDescent="0.3">
      <c r="A10" s="9" t="s">
        <v>19</v>
      </c>
      <c r="B10" s="7">
        <v>9</v>
      </c>
      <c r="C10" s="7" t="s">
        <v>101</v>
      </c>
      <c r="D10" s="7"/>
      <c r="E10" s="7" t="s">
        <v>141</v>
      </c>
      <c r="F10" s="7" t="s">
        <v>145</v>
      </c>
      <c r="G10" s="7" t="s">
        <v>122</v>
      </c>
      <c r="H10" s="8" t="s">
        <v>150</v>
      </c>
      <c r="I10" s="7" t="s">
        <v>166</v>
      </c>
      <c r="J10" s="8" t="s">
        <v>91</v>
      </c>
      <c r="K10" s="9"/>
      <c r="L10" s="51"/>
      <c r="M10" s="7"/>
      <c r="N10" s="28"/>
      <c r="O10" s="7"/>
      <c r="P10" s="16"/>
      <c r="Q10" s="41"/>
    </row>
    <row r="11" spans="1:20" s="8" customFormat="1" ht="12" x14ac:dyDescent="0.3">
      <c r="A11" s="9" t="s">
        <v>19</v>
      </c>
      <c r="B11" s="7">
        <v>10</v>
      </c>
      <c r="C11" s="7" t="s">
        <v>101</v>
      </c>
      <c r="D11" s="7"/>
      <c r="E11" s="7" t="s">
        <v>141</v>
      </c>
      <c r="F11" s="7" t="s">
        <v>145</v>
      </c>
      <c r="G11" s="7" t="s">
        <v>122</v>
      </c>
      <c r="H11" s="8" t="s">
        <v>98</v>
      </c>
      <c r="I11" s="7" t="s">
        <v>166</v>
      </c>
      <c r="J11" s="8" t="s">
        <v>97</v>
      </c>
      <c r="K11" s="9"/>
      <c r="L11" s="51"/>
      <c r="M11" s="7"/>
      <c r="N11" s="28"/>
      <c r="O11" s="7"/>
      <c r="P11" s="16"/>
      <c r="Q11" s="41"/>
    </row>
    <row r="12" spans="1:20" s="8" customFormat="1" ht="12" x14ac:dyDescent="0.3">
      <c r="A12" s="9" t="s">
        <v>19</v>
      </c>
      <c r="B12" s="7">
        <v>11</v>
      </c>
      <c r="C12" s="7" t="s">
        <v>101</v>
      </c>
      <c r="D12" s="7"/>
      <c r="E12" s="7" t="s">
        <v>141</v>
      </c>
      <c r="F12" s="7" t="s">
        <v>145</v>
      </c>
      <c r="G12" s="7" t="s">
        <v>122</v>
      </c>
      <c r="H12" s="8" t="s">
        <v>151</v>
      </c>
      <c r="I12" s="7" t="s">
        <v>166</v>
      </c>
      <c r="J12" s="8" t="s">
        <v>99</v>
      </c>
      <c r="K12" s="9"/>
      <c r="L12" s="51"/>
      <c r="M12" s="7"/>
      <c r="N12" s="28"/>
      <c r="O12" s="7"/>
      <c r="P12" s="16"/>
      <c r="Q12" s="41"/>
    </row>
    <row r="13" spans="1:20" s="8" customFormat="1" ht="12" x14ac:dyDescent="0.3">
      <c r="A13" s="9" t="s">
        <v>19</v>
      </c>
      <c r="B13" s="7">
        <v>12</v>
      </c>
      <c r="C13" s="7" t="s">
        <v>101</v>
      </c>
      <c r="D13" s="7"/>
      <c r="E13" s="7" t="s">
        <v>141</v>
      </c>
      <c r="F13" s="7" t="s">
        <v>145</v>
      </c>
      <c r="G13" s="7" t="s">
        <v>122</v>
      </c>
      <c r="H13" s="8" t="s">
        <v>137</v>
      </c>
      <c r="I13" s="7" t="s">
        <v>166</v>
      </c>
      <c r="J13" s="8" t="s">
        <v>100</v>
      </c>
      <c r="K13" s="9"/>
      <c r="L13" s="51"/>
      <c r="M13" s="7"/>
      <c r="N13" s="28"/>
      <c r="O13" s="7"/>
      <c r="P13" s="16"/>
      <c r="Q13" s="41"/>
    </row>
    <row r="14" spans="1:20" s="8" customFormat="1" ht="12" x14ac:dyDescent="0.3">
      <c r="A14" s="20" t="s">
        <v>19</v>
      </c>
      <c r="B14" s="45">
        <v>13</v>
      </c>
      <c r="C14" s="45" t="s">
        <v>66</v>
      </c>
      <c r="D14" s="45" t="s">
        <v>68</v>
      </c>
      <c r="E14" s="45" t="s">
        <v>140</v>
      </c>
      <c r="F14" s="45"/>
      <c r="G14" s="45" t="s">
        <v>143</v>
      </c>
      <c r="H14" s="46" t="s">
        <v>120</v>
      </c>
      <c r="I14" s="45" t="s">
        <v>167</v>
      </c>
      <c r="J14" s="46"/>
      <c r="K14" s="20">
        <v>0</v>
      </c>
      <c r="L14" s="45">
        <v>380</v>
      </c>
      <c r="M14" s="45">
        <v>2067</v>
      </c>
      <c r="N14" s="21">
        <v>785</v>
      </c>
      <c r="O14" s="47">
        <v>2067</v>
      </c>
      <c r="P14" s="22">
        <v>405</v>
      </c>
      <c r="Q14" s="48">
        <f>(P14*$Q$3)/$P$3</f>
        <v>15.777171795870666</v>
      </c>
    </row>
    <row r="15" spans="1:20" s="8" customFormat="1" ht="12" x14ac:dyDescent="0.3">
      <c r="A15" s="24" t="s">
        <v>19</v>
      </c>
      <c r="B15" s="49">
        <v>14</v>
      </c>
      <c r="C15" s="49" t="s">
        <v>61</v>
      </c>
      <c r="D15" s="49" t="s">
        <v>69</v>
      </c>
      <c r="E15" s="49" t="s">
        <v>140</v>
      </c>
      <c r="F15" s="49"/>
      <c r="G15" s="49" t="s">
        <v>120</v>
      </c>
      <c r="H15" s="50" t="s">
        <v>121</v>
      </c>
      <c r="I15" s="49" t="s">
        <v>167</v>
      </c>
      <c r="J15" s="50"/>
      <c r="K15" s="24">
        <v>0</v>
      </c>
      <c r="L15" s="53">
        <v>380</v>
      </c>
      <c r="M15" s="49">
        <v>550</v>
      </c>
      <c r="N15" s="25">
        <v>555</v>
      </c>
      <c r="O15" s="49">
        <v>440</v>
      </c>
      <c r="P15" s="26">
        <v>170</v>
      </c>
      <c r="Q15" s="66"/>
    </row>
    <row r="16" spans="1:20" s="8" customFormat="1" ht="12" x14ac:dyDescent="0.3">
      <c r="A16" s="9" t="s">
        <v>19</v>
      </c>
      <c r="B16" s="7">
        <v>15</v>
      </c>
      <c r="C16" s="7" t="s">
        <v>101</v>
      </c>
      <c r="D16" s="7"/>
      <c r="E16" s="7" t="s">
        <v>141</v>
      </c>
      <c r="F16" s="7" t="s">
        <v>145</v>
      </c>
      <c r="G16" s="7" t="s">
        <v>121</v>
      </c>
      <c r="H16" s="8" t="s">
        <v>153</v>
      </c>
      <c r="I16" s="7" t="s">
        <v>167</v>
      </c>
      <c r="J16" s="8" t="s">
        <v>102</v>
      </c>
      <c r="K16" s="9"/>
      <c r="L16" s="51"/>
      <c r="M16" s="7"/>
      <c r="N16" s="28"/>
      <c r="O16" s="7"/>
      <c r="P16" s="16"/>
      <c r="Q16" s="41"/>
    </row>
    <row r="17" spans="1:17" s="8" customFormat="1" ht="12" x14ac:dyDescent="0.3">
      <c r="A17" s="9" t="s">
        <v>19</v>
      </c>
      <c r="B17" s="7">
        <v>16</v>
      </c>
      <c r="C17" s="7" t="s">
        <v>101</v>
      </c>
      <c r="D17" s="7"/>
      <c r="E17" s="7" t="s">
        <v>141</v>
      </c>
      <c r="F17" s="7" t="s">
        <v>145</v>
      </c>
      <c r="G17" s="7" t="s">
        <v>121</v>
      </c>
      <c r="H17" s="8" t="s">
        <v>152</v>
      </c>
      <c r="I17" s="7" t="s">
        <v>167</v>
      </c>
      <c r="J17" s="8" t="s">
        <v>102</v>
      </c>
      <c r="K17" s="9"/>
      <c r="L17" s="51"/>
      <c r="M17" s="7"/>
      <c r="N17" s="28"/>
      <c r="O17" s="7"/>
      <c r="P17" s="16"/>
      <c r="Q17" s="41"/>
    </row>
    <row r="18" spans="1:17" s="8" customFormat="1" ht="12" x14ac:dyDescent="0.3">
      <c r="A18" s="9" t="s">
        <v>19</v>
      </c>
      <c r="B18" s="7">
        <v>17</v>
      </c>
      <c r="C18" s="7" t="s">
        <v>101</v>
      </c>
      <c r="D18" s="7"/>
      <c r="E18" s="7" t="s">
        <v>141</v>
      </c>
      <c r="F18" s="7" t="s">
        <v>145</v>
      </c>
      <c r="G18" s="7" t="s">
        <v>121</v>
      </c>
      <c r="H18" s="8" t="s">
        <v>156</v>
      </c>
      <c r="I18" s="7" t="s">
        <v>167</v>
      </c>
      <c r="J18" s="8" t="s">
        <v>103</v>
      </c>
      <c r="K18" s="9"/>
      <c r="L18" s="51"/>
      <c r="M18" s="7"/>
      <c r="N18" s="28"/>
      <c r="O18" s="7"/>
      <c r="P18" s="16"/>
      <c r="Q18" s="41"/>
    </row>
    <row r="19" spans="1:17" s="8" customFormat="1" ht="12" x14ac:dyDescent="0.3">
      <c r="A19" s="24" t="s">
        <v>19</v>
      </c>
      <c r="B19" s="49">
        <v>18</v>
      </c>
      <c r="C19" s="49" t="s">
        <v>61</v>
      </c>
      <c r="D19" s="49" t="s">
        <v>69</v>
      </c>
      <c r="E19" s="49" t="s">
        <v>140</v>
      </c>
      <c r="F19" s="49"/>
      <c r="G19" s="49" t="s">
        <v>120</v>
      </c>
      <c r="H19" s="50" t="s">
        <v>124</v>
      </c>
      <c r="I19" s="49" t="s">
        <v>167</v>
      </c>
      <c r="J19" s="50"/>
      <c r="K19" s="24">
        <v>550</v>
      </c>
      <c r="L19" s="53">
        <v>380</v>
      </c>
      <c r="M19" s="49">
        <v>1357</v>
      </c>
      <c r="N19" s="25">
        <v>555</v>
      </c>
      <c r="O19" s="49">
        <v>917</v>
      </c>
      <c r="P19" s="26">
        <v>170</v>
      </c>
      <c r="Q19" s="66"/>
    </row>
    <row r="20" spans="1:17" s="8" customFormat="1" ht="12" x14ac:dyDescent="0.3">
      <c r="A20" s="9" t="s">
        <v>19</v>
      </c>
      <c r="B20" s="7">
        <v>19</v>
      </c>
      <c r="C20" s="7" t="s">
        <v>101</v>
      </c>
      <c r="D20" s="7"/>
      <c r="E20" s="7" t="s">
        <v>141</v>
      </c>
      <c r="F20" s="7" t="s">
        <v>145</v>
      </c>
      <c r="G20" s="7" t="s">
        <v>124</v>
      </c>
      <c r="H20" s="8" t="s">
        <v>154</v>
      </c>
      <c r="I20" s="7" t="s">
        <v>167</v>
      </c>
      <c r="J20" s="8" t="s">
        <v>104</v>
      </c>
      <c r="K20" s="9"/>
      <c r="L20" s="51"/>
      <c r="M20" s="7"/>
      <c r="N20" s="28"/>
      <c r="O20" s="7"/>
      <c r="P20" s="16"/>
      <c r="Q20" s="41"/>
    </row>
    <row r="21" spans="1:17" s="8" customFormat="1" ht="12" x14ac:dyDescent="0.3">
      <c r="A21" s="9" t="s">
        <v>19</v>
      </c>
      <c r="B21" s="7">
        <v>20</v>
      </c>
      <c r="C21" s="7" t="s">
        <v>101</v>
      </c>
      <c r="D21" s="7"/>
      <c r="E21" s="7" t="s">
        <v>141</v>
      </c>
      <c r="F21" s="7" t="s">
        <v>145</v>
      </c>
      <c r="G21" s="7" t="s">
        <v>124</v>
      </c>
      <c r="H21" s="8" t="s">
        <v>155</v>
      </c>
      <c r="I21" s="7" t="s">
        <v>167</v>
      </c>
      <c r="J21" s="8" t="s">
        <v>105</v>
      </c>
      <c r="K21" s="9"/>
      <c r="L21" s="51"/>
      <c r="M21" s="7"/>
      <c r="N21" s="28"/>
      <c r="O21" s="7"/>
      <c r="P21" s="16"/>
      <c r="Q21" s="41"/>
    </row>
    <row r="22" spans="1:17" s="8" customFormat="1" ht="12" x14ac:dyDescent="0.3">
      <c r="A22" s="24" t="s">
        <v>19</v>
      </c>
      <c r="B22" s="49">
        <v>21</v>
      </c>
      <c r="C22" s="49" t="s">
        <v>61</v>
      </c>
      <c r="D22" s="49" t="s">
        <v>69</v>
      </c>
      <c r="E22" s="49" t="s">
        <v>140</v>
      </c>
      <c r="F22" s="49"/>
      <c r="G22" s="49" t="s">
        <v>120</v>
      </c>
      <c r="H22" s="50" t="s">
        <v>125</v>
      </c>
      <c r="I22" s="49" t="s">
        <v>167</v>
      </c>
      <c r="J22" s="50"/>
      <c r="K22" s="24">
        <v>0</v>
      </c>
      <c r="L22" s="53">
        <v>552</v>
      </c>
      <c r="M22" s="49">
        <v>2067</v>
      </c>
      <c r="N22" s="25">
        <v>785</v>
      </c>
      <c r="O22" s="49">
        <v>2067</v>
      </c>
      <c r="P22" s="26">
        <v>235</v>
      </c>
      <c r="Q22" s="66"/>
    </row>
    <row r="23" spans="1:17" s="8" customFormat="1" ht="12" x14ac:dyDescent="0.3">
      <c r="A23" s="9" t="s">
        <v>19</v>
      </c>
      <c r="B23" s="7">
        <v>22</v>
      </c>
      <c r="C23" s="7" t="s">
        <v>101</v>
      </c>
      <c r="D23" s="7"/>
      <c r="E23" s="7" t="s">
        <v>141</v>
      </c>
      <c r="F23" s="7" t="s">
        <v>145</v>
      </c>
      <c r="G23" s="7" t="s">
        <v>125</v>
      </c>
      <c r="H23" s="8" t="s">
        <v>157</v>
      </c>
      <c r="I23" s="7" t="s">
        <v>167</v>
      </c>
      <c r="J23" s="8" t="s">
        <v>106</v>
      </c>
      <c r="K23" s="9"/>
      <c r="L23" s="51"/>
      <c r="M23" s="7"/>
      <c r="N23" s="28"/>
      <c r="O23" s="7"/>
      <c r="P23" s="16"/>
      <c r="Q23" s="41"/>
    </row>
    <row r="24" spans="1:17" s="8" customFormat="1" ht="12" x14ac:dyDescent="0.3">
      <c r="A24" s="9" t="s">
        <v>19</v>
      </c>
      <c r="B24" s="7">
        <v>23</v>
      </c>
      <c r="C24" s="7" t="s">
        <v>101</v>
      </c>
      <c r="D24" s="7"/>
      <c r="E24" s="7" t="s">
        <v>141</v>
      </c>
      <c r="F24" s="7" t="s">
        <v>145</v>
      </c>
      <c r="G24" s="7" t="s">
        <v>125</v>
      </c>
      <c r="H24" s="8" t="s">
        <v>158</v>
      </c>
      <c r="I24" s="7" t="s">
        <v>167</v>
      </c>
      <c r="J24" s="8" t="s">
        <v>107</v>
      </c>
      <c r="K24" s="9"/>
      <c r="L24" s="51"/>
      <c r="M24" s="7"/>
      <c r="N24" s="28"/>
      <c r="O24" s="7"/>
      <c r="P24" s="16"/>
      <c r="Q24" s="41"/>
    </row>
    <row r="25" spans="1:17" s="8" customFormat="1" ht="12" x14ac:dyDescent="0.3">
      <c r="A25" s="9" t="s">
        <v>19</v>
      </c>
      <c r="B25" s="7">
        <v>24</v>
      </c>
      <c r="C25" s="7" t="s">
        <v>101</v>
      </c>
      <c r="D25" s="7"/>
      <c r="E25" s="7" t="s">
        <v>141</v>
      </c>
      <c r="F25" s="7" t="s">
        <v>145</v>
      </c>
      <c r="G25" s="7" t="s">
        <v>125</v>
      </c>
      <c r="H25" s="8" t="s">
        <v>159</v>
      </c>
      <c r="I25" s="7" t="s">
        <v>167</v>
      </c>
      <c r="J25" s="8" t="s">
        <v>109</v>
      </c>
      <c r="K25" s="9"/>
      <c r="L25" s="51"/>
      <c r="M25" s="7"/>
      <c r="N25" s="28"/>
      <c r="O25" s="7"/>
      <c r="P25" s="16"/>
      <c r="Q25" s="41"/>
    </row>
    <row r="26" spans="1:17" s="8" customFormat="1" ht="12" x14ac:dyDescent="0.3">
      <c r="A26" s="9" t="s">
        <v>19</v>
      </c>
      <c r="B26" s="7">
        <v>25</v>
      </c>
      <c r="C26" s="7" t="s">
        <v>101</v>
      </c>
      <c r="D26" s="7"/>
      <c r="E26" s="7" t="s">
        <v>141</v>
      </c>
      <c r="F26" s="7" t="s">
        <v>145</v>
      </c>
      <c r="G26" s="7" t="s">
        <v>125</v>
      </c>
      <c r="H26" s="8" t="s">
        <v>160</v>
      </c>
      <c r="I26" s="7" t="s">
        <v>167</v>
      </c>
      <c r="J26" s="8" t="s">
        <v>108</v>
      </c>
      <c r="K26" s="9"/>
      <c r="L26" s="51"/>
      <c r="M26" s="7"/>
      <c r="N26" s="28"/>
      <c r="O26" s="7"/>
      <c r="P26" s="16"/>
      <c r="Q26" s="41"/>
    </row>
    <row r="27" spans="1:17" s="8" customFormat="1" ht="12" x14ac:dyDescent="0.3">
      <c r="A27" s="20" t="s">
        <v>19</v>
      </c>
      <c r="B27" s="45">
        <v>26</v>
      </c>
      <c r="C27" s="45" t="s">
        <v>66</v>
      </c>
      <c r="D27" s="45" t="s">
        <v>68</v>
      </c>
      <c r="E27" s="45" t="s">
        <v>140</v>
      </c>
      <c r="F27" s="45"/>
      <c r="G27" s="45" t="s">
        <v>143</v>
      </c>
      <c r="H27" s="46" t="s">
        <v>126</v>
      </c>
      <c r="I27" s="45" t="s">
        <v>168</v>
      </c>
      <c r="J27" s="46"/>
      <c r="K27" s="20">
        <v>0</v>
      </c>
      <c r="L27" s="54">
        <v>785</v>
      </c>
      <c r="M27" s="45">
        <v>2067</v>
      </c>
      <c r="N27" s="21">
        <v>1154</v>
      </c>
      <c r="O27" s="47">
        <v>2067</v>
      </c>
      <c r="P27" s="22">
        <v>369</v>
      </c>
      <c r="Q27" s="48">
        <f>(P27*$Q$3)/$P$3</f>
        <v>14.374756525126607</v>
      </c>
    </row>
    <row r="28" spans="1:17" s="8" customFormat="1" ht="12" x14ac:dyDescent="0.3">
      <c r="A28" s="24" t="s">
        <v>19</v>
      </c>
      <c r="B28" s="49">
        <v>27</v>
      </c>
      <c r="C28" s="49" t="s">
        <v>61</v>
      </c>
      <c r="D28" s="49" t="s">
        <v>69</v>
      </c>
      <c r="E28" s="49" t="s">
        <v>140</v>
      </c>
      <c r="F28" s="49"/>
      <c r="G28" s="49" t="s">
        <v>126</v>
      </c>
      <c r="H28" s="50" t="s">
        <v>127</v>
      </c>
      <c r="I28" s="49" t="s">
        <v>168</v>
      </c>
      <c r="J28" s="50"/>
      <c r="K28" s="24">
        <v>0</v>
      </c>
      <c r="L28" s="53">
        <v>785</v>
      </c>
      <c r="M28" s="49">
        <v>550</v>
      </c>
      <c r="N28" s="25">
        <v>983</v>
      </c>
      <c r="O28" s="49">
        <v>440</v>
      </c>
      <c r="P28" s="26">
        <v>198</v>
      </c>
      <c r="Q28" s="66"/>
    </row>
    <row r="29" spans="1:17" s="8" customFormat="1" ht="12" x14ac:dyDescent="0.3">
      <c r="A29" s="9" t="s">
        <v>19</v>
      </c>
      <c r="B29" s="7">
        <v>28</v>
      </c>
      <c r="C29" s="7" t="s">
        <v>101</v>
      </c>
      <c r="D29" s="7"/>
      <c r="E29" s="7" t="s">
        <v>141</v>
      </c>
      <c r="F29" s="7" t="s">
        <v>145</v>
      </c>
      <c r="G29" s="7" t="s">
        <v>127</v>
      </c>
      <c r="H29" s="8" t="s">
        <v>153</v>
      </c>
      <c r="I29" s="7" t="s">
        <v>168</v>
      </c>
      <c r="J29" s="8" t="s">
        <v>102</v>
      </c>
      <c r="K29" s="9"/>
      <c r="L29" s="51"/>
      <c r="M29" s="7"/>
      <c r="N29" s="28"/>
      <c r="O29" s="7"/>
      <c r="P29" s="16"/>
      <c r="Q29" s="41"/>
    </row>
    <row r="30" spans="1:17" s="8" customFormat="1" ht="12" x14ac:dyDescent="0.3">
      <c r="A30" s="9" t="s">
        <v>19</v>
      </c>
      <c r="B30" s="7">
        <v>29</v>
      </c>
      <c r="C30" s="7" t="s">
        <v>101</v>
      </c>
      <c r="D30" s="7"/>
      <c r="E30" s="7" t="s">
        <v>141</v>
      </c>
      <c r="F30" s="7" t="s">
        <v>145</v>
      </c>
      <c r="G30" s="7" t="s">
        <v>127</v>
      </c>
      <c r="H30" s="8" t="s">
        <v>152</v>
      </c>
      <c r="I30" s="7" t="s">
        <v>168</v>
      </c>
      <c r="J30" s="8" t="s">
        <v>102</v>
      </c>
      <c r="K30" s="9"/>
      <c r="L30" s="51"/>
      <c r="M30" s="7"/>
      <c r="N30" s="28"/>
      <c r="O30" s="7"/>
      <c r="P30" s="16"/>
      <c r="Q30" s="41"/>
    </row>
    <row r="31" spans="1:17" s="8" customFormat="1" ht="12" x14ac:dyDescent="0.3">
      <c r="A31" s="9" t="s">
        <v>19</v>
      </c>
      <c r="B31" s="7">
        <v>30</v>
      </c>
      <c r="C31" s="7" t="s">
        <v>101</v>
      </c>
      <c r="D31" s="7"/>
      <c r="E31" s="7" t="s">
        <v>141</v>
      </c>
      <c r="F31" s="7" t="s">
        <v>145</v>
      </c>
      <c r="G31" s="7" t="s">
        <v>127</v>
      </c>
      <c r="H31" s="8" t="s">
        <v>154</v>
      </c>
      <c r="I31" s="7" t="s">
        <v>168</v>
      </c>
      <c r="J31" s="8" t="s">
        <v>110</v>
      </c>
      <c r="K31" s="9"/>
      <c r="L31" s="51"/>
      <c r="M31" s="7"/>
      <c r="N31" s="28"/>
      <c r="O31" s="7"/>
      <c r="P31" s="16"/>
      <c r="Q31" s="41"/>
    </row>
    <row r="32" spans="1:17" s="8" customFormat="1" ht="12" x14ac:dyDescent="0.3">
      <c r="A32" s="9" t="s">
        <v>19</v>
      </c>
      <c r="B32" s="7">
        <v>31</v>
      </c>
      <c r="C32" s="7" t="s">
        <v>101</v>
      </c>
      <c r="D32" s="7"/>
      <c r="E32" s="7" t="s">
        <v>141</v>
      </c>
      <c r="F32" s="7" t="s">
        <v>145</v>
      </c>
      <c r="G32" s="7" t="s">
        <v>127</v>
      </c>
      <c r="H32" s="8" t="s">
        <v>111</v>
      </c>
      <c r="I32" s="7" t="s">
        <v>168</v>
      </c>
      <c r="J32" s="8" t="s">
        <v>103</v>
      </c>
      <c r="K32" s="9"/>
      <c r="L32" s="51"/>
      <c r="M32" s="7"/>
      <c r="N32" s="28"/>
      <c r="O32" s="7"/>
      <c r="P32" s="16"/>
      <c r="Q32" s="41"/>
    </row>
    <row r="33" spans="1:17" s="8" customFormat="1" ht="12" x14ac:dyDescent="0.3">
      <c r="A33" s="24" t="s">
        <v>19</v>
      </c>
      <c r="B33" s="49">
        <v>32</v>
      </c>
      <c r="C33" s="49" t="s">
        <v>61</v>
      </c>
      <c r="D33" s="49" t="s">
        <v>69</v>
      </c>
      <c r="E33" s="49" t="s">
        <v>140</v>
      </c>
      <c r="F33" s="49"/>
      <c r="G33" s="49" t="s">
        <v>126</v>
      </c>
      <c r="H33" s="50" t="s">
        <v>128</v>
      </c>
      <c r="I33" s="49" t="s">
        <v>168</v>
      </c>
      <c r="J33" s="50"/>
      <c r="K33" s="24">
        <v>550</v>
      </c>
      <c r="L33" s="53">
        <v>785</v>
      </c>
      <c r="M33" s="49">
        <v>1357</v>
      </c>
      <c r="N33" s="25">
        <v>983</v>
      </c>
      <c r="O33" s="49">
        <v>917</v>
      </c>
      <c r="P33" s="26">
        <v>198</v>
      </c>
      <c r="Q33" s="66"/>
    </row>
    <row r="34" spans="1:17" s="8" customFormat="1" ht="12" x14ac:dyDescent="0.3">
      <c r="A34" s="9" t="s">
        <v>19</v>
      </c>
      <c r="B34" s="7">
        <v>33</v>
      </c>
      <c r="C34" s="7"/>
      <c r="D34" s="7"/>
      <c r="E34" s="7" t="s">
        <v>141</v>
      </c>
      <c r="F34" s="7" t="s">
        <v>145</v>
      </c>
      <c r="G34" s="7" t="s">
        <v>128</v>
      </c>
      <c r="H34" s="8" t="s">
        <v>161</v>
      </c>
      <c r="I34" s="7" t="s">
        <v>168</v>
      </c>
      <c r="J34" s="8" t="s">
        <v>112</v>
      </c>
      <c r="K34" s="9"/>
      <c r="L34" s="51"/>
      <c r="M34" s="7"/>
      <c r="N34" s="28"/>
      <c r="O34" s="7"/>
      <c r="P34" s="16"/>
      <c r="Q34" s="41"/>
    </row>
    <row r="35" spans="1:17" s="8" customFormat="1" ht="12" x14ac:dyDescent="0.3">
      <c r="A35" s="9" t="s">
        <v>19</v>
      </c>
      <c r="B35" s="7">
        <v>34</v>
      </c>
      <c r="C35" s="7"/>
      <c r="D35" s="7"/>
      <c r="E35" s="7" t="s">
        <v>141</v>
      </c>
      <c r="F35" s="7" t="s">
        <v>145</v>
      </c>
      <c r="G35" s="7" t="s">
        <v>128</v>
      </c>
      <c r="H35" s="8" t="s">
        <v>155</v>
      </c>
      <c r="I35" s="7" t="s">
        <v>168</v>
      </c>
      <c r="J35" s="8" t="s">
        <v>105</v>
      </c>
      <c r="K35" s="9"/>
      <c r="L35" s="51"/>
      <c r="M35" s="7"/>
      <c r="N35" s="28"/>
      <c r="O35" s="7"/>
      <c r="P35" s="16"/>
      <c r="Q35" s="41"/>
    </row>
    <row r="36" spans="1:17" s="8" customFormat="1" ht="12" x14ac:dyDescent="0.3">
      <c r="A36" s="24" t="s">
        <v>19</v>
      </c>
      <c r="B36" s="49">
        <v>35</v>
      </c>
      <c r="C36" s="49" t="s">
        <v>61</v>
      </c>
      <c r="D36" s="49" t="s">
        <v>69</v>
      </c>
      <c r="E36" s="49" t="s">
        <v>140</v>
      </c>
      <c r="F36" s="49"/>
      <c r="G36" s="49" t="s">
        <v>126</v>
      </c>
      <c r="H36" s="50" t="s">
        <v>129</v>
      </c>
      <c r="I36" s="49" t="s">
        <v>168</v>
      </c>
      <c r="J36" s="50"/>
      <c r="K36" s="24">
        <v>0</v>
      </c>
      <c r="L36" s="53">
        <v>983</v>
      </c>
      <c r="M36" s="49">
        <v>2067</v>
      </c>
      <c r="N36" s="25">
        <v>1154</v>
      </c>
      <c r="O36" s="49">
        <v>2067</v>
      </c>
      <c r="P36" s="26">
        <v>171</v>
      </c>
      <c r="Q36" s="66"/>
    </row>
    <row r="37" spans="1:17" s="8" customFormat="1" ht="12" x14ac:dyDescent="0.3">
      <c r="A37" s="9" t="s">
        <v>19</v>
      </c>
      <c r="B37" s="7">
        <v>36</v>
      </c>
      <c r="C37" s="7" t="s">
        <v>101</v>
      </c>
      <c r="D37" s="7"/>
      <c r="E37" s="7" t="s">
        <v>141</v>
      </c>
      <c r="F37" s="7" t="s">
        <v>145</v>
      </c>
      <c r="G37" s="7" t="s">
        <v>129</v>
      </c>
      <c r="H37" s="8" t="s">
        <v>157</v>
      </c>
      <c r="I37" s="7" t="s">
        <v>168</v>
      </c>
      <c r="J37" s="8" t="s">
        <v>106</v>
      </c>
      <c r="K37" s="9"/>
      <c r="L37" s="51"/>
      <c r="M37" s="7"/>
      <c r="N37" s="28"/>
      <c r="O37" s="7"/>
      <c r="P37" s="16"/>
      <c r="Q37" s="41"/>
    </row>
    <row r="38" spans="1:17" s="8" customFormat="1" ht="12" x14ac:dyDescent="0.3">
      <c r="A38" s="9" t="s">
        <v>19</v>
      </c>
      <c r="B38" s="7">
        <v>37</v>
      </c>
      <c r="C38" s="7" t="s">
        <v>101</v>
      </c>
      <c r="D38" s="7"/>
      <c r="E38" s="7" t="s">
        <v>141</v>
      </c>
      <c r="F38" s="7" t="s">
        <v>145</v>
      </c>
      <c r="G38" s="7" t="s">
        <v>129</v>
      </c>
      <c r="H38" s="8" t="s">
        <v>159</v>
      </c>
      <c r="I38" s="7" t="s">
        <v>168</v>
      </c>
      <c r="J38" s="8" t="s">
        <v>109</v>
      </c>
      <c r="K38" s="9"/>
      <c r="L38" s="51"/>
      <c r="M38" s="7"/>
      <c r="N38" s="28"/>
      <c r="O38" s="7"/>
      <c r="P38" s="16"/>
      <c r="Q38" s="41"/>
    </row>
    <row r="39" spans="1:17" s="8" customFormat="1" ht="12" x14ac:dyDescent="0.3">
      <c r="A39" s="9" t="s">
        <v>19</v>
      </c>
      <c r="B39" s="7">
        <v>38</v>
      </c>
      <c r="C39" s="7" t="s">
        <v>101</v>
      </c>
      <c r="D39" s="7"/>
      <c r="E39" s="7" t="s">
        <v>141</v>
      </c>
      <c r="F39" s="7" t="s">
        <v>145</v>
      </c>
      <c r="G39" s="7" t="s">
        <v>129</v>
      </c>
      <c r="H39" s="8" t="s">
        <v>160</v>
      </c>
      <c r="I39" s="7" t="s">
        <v>168</v>
      </c>
      <c r="J39" s="8" t="s">
        <v>108</v>
      </c>
      <c r="K39" s="9"/>
      <c r="L39" s="51"/>
      <c r="M39" s="7"/>
      <c r="N39" s="28"/>
      <c r="O39" s="7"/>
      <c r="P39" s="16"/>
      <c r="Q39" s="41"/>
    </row>
    <row r="40" spans="1:17" s="8" customFormat="1" ht="12" x14ac:dyDescent="0.3">
      <c r="A40" s="20" t="s">
        <v>19</v>
      </c>
      <c r="B40" s="45">
        <v>39</v>
      </c>
      <c r="C40" s="45" t="s">
        <v>66</v>
      </c>
      <c r="D40" s="45" t="s">
        <v>68</v>
      </c>
      <c r="E40" s="45" t="s">
        <v>140</v>
      </c>
      <c r="F40" s="45"/>
      <c r="G40" s="45" t="s">
        <v>143</v>
      </c>
      <c r="H40" s="46" t="s">
        <v>130</v>
      </c>
      <c r="I40" s="45"/>
      <c r="J40" s="46"/>
      <c r="K40" s="20">
        <v>0</v>
      </c>
      <c r="L40" s="54">
        <v>1154</v>
      </c>
      <c r="M40" s="45">
        <v>2067</v>
      </c>
      <c r="N40" s="21">
        <v>1943</v>
      </c>
      <c r="O40" s="47">
        <v>2067</v>
      </c>
      <c r="P40" s="22">
        <v>690</v>
      </c>
      <c r="Q40" s="48">
        <f>(P40*$Q$3)/$P$3</f>
        <v>26.879626022594469</v>
      </c>
    </row>
    <row r="41" spans="1:17" s="8" customFormat="1" ht="12" x14ac:dyDescent="0.3">
      <c r="A41" s="24" t="s">
        <v>19</v>
      </c>
      <c r="B41" s="49">
        <v>40</v>
      </c>
      <c r="C41" s="49" t="s">
        <v>61</v>
      </c>
      <c r="D41" s="49" t="s">
        <v>69</v>
      </c>
      <c r="E41" s="49" t="s">
        <v>140</v>
      </c>
      <c r="F41" s="49"/>
      <c r="G41" s="49" t="s">
        <v>130</v>
      </c>
      <c r="H41" s="50" t="s">
        <v>131</v>
      </c>
      <c r="I41" s="49" t="s">
        <v>169</v>
      </c>
      <c r="J41" s="50"/>
      <c r="K41" s="24">
        <v>0</v>
      </c>
      <c r="L41" s="53">
        <v>1150</v>
      </c>
      <c r="M41" s="49">
        <v>2067</v>
      </c>
      <c r="N41" s="25">
        <v>1790</v>
      </c>
      <c r="O41" s="49">
        <v>2067</v>
      </c>
      <c r="P41" s="26">
        <v>690</v>
      </c>
      <c r="Q41" s="66"/>
    </row>
    <row r="42" spans="1:17" s="8" customFormat="1" ht="12" x14ac:dyDescent="0.3">
      <c r="A42" s="9" t="s">
        <v>19</v>
      </c>
      <c r="B42" s="7">
        <v>41</v>
      </c>
      <c r="C42" s="7" t="s">
        <v>96</v>
      </c>
      <c r="D42" s="7"/>
      <c r="E42" s="7" t="s">
        <v>141</v>
      </c>
      <c r="F42" s="7" t="s">
        <v>145</v>
      </c>
      <c r="G42" s="7" t="s">
        <v>131</v>
      </c>
      <c r="H42" s="8" t="s">
        <v>162</v>
      </c>
      <c r="I42" s="7" t="s">
        <v>169</v>
      </c>
      <c r="J42" s="8" t="s">
        <v>113</v>
      </c>
      <c r="K42" s="9">
        <v>125</v>
      </c>
      <c r="L42" s="7">
        <v>1123</v>
      </c>
      <c r="M42" s="7">
        <v>1934</v>
      </c>
      <c r="N42" s="10">
        <v>1720</v>
      </c>
      <c r="O42" s="7">
        <v>0</v>
      </c>
      <c r="P42" s="11">
        <v>0</v>
      </c>
      <c r="Q42" s="55"/>
    </row>
    <row r="43" spans="1:17" s="8" customFormat="1" ht="12" x14ac:dyDescent="0.3">
      <c r="A43" s="24" t="s">
        <v>19</v>
      </c>
      <c r="B43" s="49">
        <v>42</v>
      </c>
      <c r="C43" s="49" t="s">
        <v>61</v>
      </c>
      <c r="D43" s="49" t="s">
        <v>69</v>
      </c>
      <c r="E43" s="49" t="s">
        <v>140</v>
      </c>
      <c r="F43" s="49"/>
      <c r="G43" s="49" t="s">
        <v>130</v>
      </c>
      <c r="H43" s="50" t="s">
        <v>12</v>
      </c>
      <c r="I43" s="49" t="s">
        <v>170</v>
      </c>
      <c r="J43" s="50"/>
      <c r="K43" s="24">
        <v>0</v>
      </c>
      <c r="L43" s="53">
        <v>1743</v>
      </c>
      <c r="M43" s="49">
        <v>2067</v>
      </c>
      <c r="N43" s="25">
        <v>1852</v>
      </c>
      <c r="O43" s="49">
        <v>2067</v>
      </c>
      <c r="P43" s="26">
        <v>104</v>
      </c>
      <c r="Q43" s="66"/>
    </row>
    <row r="44" spans="1:17" s="8" customFormat="1" ht="12" x14ac:dyDescent="0.3">
      <c r="A44" s="9" t="s">
        <v>19</v>
      </c>
      <c r="B44" s="7">
        <v>43</v>
      </c>
      <c r="C44" s="7" t="s">
        <v>101</v>
      </c>
      <c r="D44" s="7" t="s">
        <v>70</v>
      </c>
      <c r="E44" s="7" t="s">
        <v>141</v>
      </c>
      <c r="F44" s="7" t="s">
        <v>144</v>
      </c>
      <c r="G44" s="7" t="s">
        <v>12</v>
      </c>
      <c r="H44" s="8" t="s">
        <v>115</v>
      </c>
      <c r="I44" s="7" t="s">
        <v>170</v>
      </c>
      <c r="J44" s="8" t="s">
        <v>114</v>
      </c>
      <c r="K44" s="9"/>
      <c r="L44" s="7"/>
      <c r="M44" s="7"/>
      <c r="N44" s="10"/>
      <c r="O44" s="7">
        <v>0</v>
      </c>
      <c r="P44" s="11">
        <v>0</v>
      </c>
      <c r="Q44" s="55"/>
    </row>
    <row r="45" spans="1:17" s="8" customFormat="1" ht="12" x14ac:dyDescent="0.3">
      <c r="A45" s="9" t="s">
        <v>19</v>
      </c>
      <c r="B45" s="7">
        <v>44</v>
      </c>
      <c r="C45" s="7" t="s">
        <v>96</v>
      </c>
      <c r="D45" s="7" t="s">
        <v>70</v>
      </c>
      <c r="E45" s="7" t="s">
        <v>140</v>
      </c>
      <c r="F45" s="7" t="s">
        <v>144</v>
      </c>
      <c r="G45" s="7" t="s">
        <v>12</v>
      </c>
      <c r="H45" s="8" t="s">
        <v>115</v>
      </c>
      <c r="I45" s="7" t="s">
        <v>170</v>
      </c>
      <c r="J45" s="8" t="s">
        <v>114</v>
      </c>
      <c r="K45" s="9">
        <v>151</v>
      </c>
      <c r="L45" s="7">
        <v>1747</v>
      </c>
      <c r="M45" s="7">
        <v>1918</v>
      </c>
      <c r="N45" s="10">
        <v>1838</v>
      </c>
      <c r="O45" s="7">
        <v>231</v>
      </c>
      <c r="P45" s="16">
        <v>166</v>
      </c>
      <c r="Q45" s="52"/>
    </row>
    <row r="46" spans="1:17" s="8" customFormat="1" ht="12" x14ac:dyDescent="0.3">
      <c r="A46" s="24" t="s">
        <v>19</v>
      </c>
      <c r="B46" s="49">
        <v>45</v>
      </c>
      <c r="C46" s="49" t="s">
        <v>61</v>
      </c>
      <c r="D46" s="49" t="s">
        <v>69</v>
      </c>
      <c r="E46" s="49" t="s">
        <v>140</v>
      </c>
      <c r="F46" s="49"/>
      <c r="G46" s="49" t="s">
        <v>130</v>
      </c>
      <c r="H46" s="50" t="s">
        <v>132</v>
      </c>
      <c r="I46" s="49" t="s">
        <v>171</v>
      </c>
      <c r="J46" s="50"/>
      <c r="K46" s="24">
        <v>0</v>
      </c>
      <c r="L46" s="53">
        <v>1844</v>
      </c>
      <c r="M46" s="49">
        <v>2067</v>
      </c>
      <c r="N46" s="25">
        <v>1943</v>
      </c>
      <c r="O46" s="49">
        <v>2067</v>
      </c>
      <c r="P46" s="30">
        <v>99</v>
      </c>
      <c r="Q46" s="66"/>
    </row>
    <row r="47" spans="1:17" s="8" customFormat="1" ht="12" x14ac:dyDescent="0.3">
      <c r="A47" s="9" t="s">
        <v>19</v>
      </c>
      <c r="B47" s="7">
        <v>46</v>
      </c>
      <c r="C47" s="7" t="s">
        <v>101</v>
      </c>
      <c r="D47" s="7"/>
      <c r="E47" s="7" t="s">
        <v>141</v>
      </c>
      <c r="F47" s="7" t="s">
        <v>145</v>
      </c>
      <c r="G47" s="7" t="s">
        <v>132</v>
      </c>
      <c r="H47" s="8" t="s">
        <v>118</v>
      </c>
      <c r="I47" s="7" t="s">
        <v>171</v>
      </c>
      <c r="J47" s="8" t="s">
        <v>116</v>
      </c>
      <c r="K47" s="9"/>
      <c r="L47" s="7"/>
      <c r="M47" s="7"/>
      <c r="N47" s="10"/>
      <c r="O47" s="7">
        <v>0</v>
      </c>
      <c r="P47" s="11">
        <v>0</v>
      </c>
      <c r="Q47" s="55"/>
    </row>
    <row r="48" spans="1:17" s="8" customFormat="1" ht="12" x14ac:dyDescent="0.3">
      <c r="A48" s="9" t="s">
        <v>19</v>
      </c>
      <c r="B48" s="7">
        <v>47</v>
      </c>
      <c r="C48" s="7" t="s">
        <v>101</v>
      </c>
      <c r="D48" s="7"/>
      <c r="E48" s="7" t="s">
        <v>141</v>
      </c>
      <c r="F48" s="7" t="s">
        <v>145</v>
      </c>
      <c r="G48" s="7" t="s">
        <v>132</v>
      </c>
      <c r="H48" s="8" t="s">
        <v>163</v>
      </c>
      <c r="I48" s="7" t="s">
        <v>171</v>
      </c>
      <c r="J48" s="8" t="s">
        <v>117</v>
      </c>
      <c r="K48" s="9"/>
      <c r="L48" s="7"/>
      <c r="M48" s="7"/>
      <c r="N48" s="10"/>
      <c r="O48" s="7">
        <v>0</v>
      </c>
      <c r="P48" s="11">
        <v>0</v>
      </c>
      <c r="Q48" s="55"/>
    </row>
    <row r="49" spans="1:17" s="8" customFormat="1" ht="12" x14ac:dyDescent="0.3">
      <c r="A49" s="9" t="s">
        <v>19</v>
      </c>
      <c r="B49" s="7">
        <v>48</v>
      </c>
      <c r="C49" s="7" t="s">
        <v>96</v>
      </c>
      <c r="D49" s="7" t="s">
        <v>70</v>
      </c>
      <c r="E49" s="7" t="s">
        <v>140</v>
      </c>
      <c r="F49" s="7" t="s">
        <v>145</v>
      </c>
      <c r="G49" s="7" t="s">
        <v>132</v>
      </c>
      <c r="H49" s="8" t="s">
        <v>118</v>
      </c>
      <c r="I49" s="7" t="s">
        <v>171</v>
      </c>
      <c r="J49" s="8" t="s">
        <v>116</v>
      </c>
      <c r="K49" s="9">
        <v>123</v>
      </c>
      <c r="L49" s="7">
        <v>1788</v>
      </c>
      <c r="M49" s="7">
        <v>1929</v>
      </c>
      <c r="N49" s="10">
        <v>1943</v>
      </c>
      <c r="O49" s="7"/>
      <c r="P49" s="11"/>
      <c r="Q49" s="55"/>
    </row>
    <row r="50" spans="1:17" s="8" customFormat="1" ht="12" x14ac:dyDescent="0.3">
      <c r="A50" s="20" t="s">
        <v>19</v>
      </c>
      <c r="B50" s="45">
        <v>49</v>
      </c>
      <c r="C50" s="45" t="s">
        <v>66</v>
      </c>
      <c r="D50" s="45" t="s">
        <v>68</v>
      </c>
      <c r="E50" s="45" t="s">
        <v>140</v>
      </c>
      <c r="F50" s="45"/>
      <c r="G50" s="45" t="s">
        <v>143</v>
      </c>
      <c r="H50" s="46" t="s">
        <v>71</v>
      </c>
      <c r="I50" s="45" t="s">
        <v>172</v>
      </c>
      <c r="J50" s="46"/>
      <c r="K50" s="20">
        <v>0</v>
      </c>
      <c r="L50" s="54">
        <v>1950</v>
      </c>
      <c r="M50" s="45">
        <v>2067</v>
      </c>
      <c r="N50" s="21">
        <v>2273</v>
      </c>
      <c r="O50" s="47">
        <v>1609</v>
      </c>
      <c r="P50" s="22">
        <v>414</v>
      </c>
      <c r="Q50" s="48">
        <f>(P50*$Q$3)/$P$3</f>
        <v>16.127775613556683</v>
      </c>
    </row>
    <row r="51" spans="1:17" s="8" customFormat="1" ht="12" x14ac:dyDescent="0.3">
      <c r="A51" s="24" t="s">
        <v>19</v>
      </c>
      <c r="B51" s="49">
        <v>50</v>
      </c>
      <c r="C51" s="49" t="s">
        <v>61</v>
      </c>
      <c r="D51" s="49" t="s">
        <v>69</v>
      </c>
      <c r="E51" s="49" t="s">
        <v>140</v>
      </c>
      <c r="F51" s="49"/>
      <c r="G51" s="49" t="s">
        <v>71</v>
      </c>
      <c r="H51" s="50" t="s">
        <v>72</v>
      </c>
      <c r="I51" s="49" t="s">
        <v>172</v>
      </c>
      <c r="J51" s="50"/>
      <c r="K51" s="24">
        <v>344</v>
      </c>
      <c r="L51" s="53">
        <v>1950</v>
      </c>
      <c r="M51" s="49">
        <v>1953</v>
      </c>
      <c r="N51" s="25">
        <v>2273</v>
      </c>
      <c r="O51" s="49">
        <v>1609</v>
      </c>
      <c r="P51" s="26">
        <v>323</v>
      </c>
      <c r="Q51" s="66"/>
    </row>
    <row r="52" spans="1:17" s="8" customFormat="1" ht="12" x14ac:dyDescent="0.3">
      <c r="A52" s="9" t="s">
        <v>19</v>
      </c>
      <c r="B52" s="7">
        <v>51</v>
      </c>
      <c r="C52" s="7" t="s">
        <v>96</v>
      </c>
      <c r="D52" s="7" t="s">
        <v>70</v>
      </c>
      <c r="E52" s="7" t="s">
        <v>140</v>
      </c>
      <c r="F52" s="7" t="s">
        <v>144</v>
      </c>
      <c r="G52" s="7" t="s">
        <v>72</v>
      </c>
      <c r="H52" s="8" t="s">
        <v>29</v>
      </c>
      <c r="I52" s="7" t="s">
        <v>172</v>
      </c>
      <c r="J52" s="8" t="s">
        <v>36</v>
      </c>
      <c r="K52" s="9">
        <v>344</v>
      </c>
      <c r="L52" s="7">
        <v>1950</v>
      </c>
      <c r="M52" s="7">
        <v>575</v>
      </c>
      <c r="N52" s="10">
        <v>2116</v>
      </c>
      <c r="O52" s="7">
        <v>231</v>
      </c>
      <c r="P52" s="16">
        <v>166</v>
      </c>
      <c r="Q52" s="52"/>
    </row>
    <row r="53" spans="1:17" s="8" customFormat="1" ht="12" x14ac:dyDescent="0.3">
      <c r="A53" s="9" t="s">
        <v>19</v>
      </c>
      <c r="B53" s="7">
        <v>52</v>
      </c>
      <c r="C53" s="7" t="s">
        <v>96</v>
      </c>
      <c r="D53" s="7" t="s">
        <v>70</v>
      </c>
      <c r="E53" s="7" t="s">
        <v>140</v>
      </c>
      <c r="F53" s="7" t="s">
        <v>144</v>
      </c>
      <c r="G53" s="7" t="s">
        <v>72</v>
      </c>
      <c r="H53" s="8" t="s">
        <v>30</v>
      </c>
      <c r="I53" s="7" t="s">
        <v>172</v>
      </c>
      <c r="J53" s="8" t="s">
        <v>37</v>
      </c>
      <c r="K53" s="9">
        <v>583</v>
      </c>
      <c r="L53" s="7">
        <v>1950</v>
      </c>
      <c r="M53" s="7">
        <v>793</v>
      </c>
      <c r="N53" s="10">
        <v>2116</v>
      </c>
      <c r="O53" s="7">
        <v>210</v>
      </c>
      <c r="P53" s="16">
        <v>166</v>
      </c>
      <c r="Q53" s="52"/>
    </row>
    <row r="54" spans="1:17" s="8" customFormat="1" ht="12" x14ac:dyDescent="0.3">
      <c r="A54" s="9" t="s">
        <v>19</v>
      </c>
      <c r="B54" s="7">
        <v>53</v>
      </c>
      <c r="C54" s="7" t="s">
        <v>96</v>
      </c>
      <c r="D54" s="7" t="s">
        <v>70</v>
      </c>
      <c r="E54" s="7" t="s">
        <v>140</v>
      </c>
      <c r="F54" s="7" t="s">
        <v>144</v>
      </c>
      <c r="G54" s="7" t="s">
        <v>72</v>
      </c>
      <c r="H54" s="8" t="s">
        <v>38</v>
      </c>
      <c r="I54" s="7" t="s">
        <v>172</v>
      </c>
      <c r="J54" s="8" t="s">
        <v>39</v>
      </c>
      <c r="K54" s="9">
        <v>794</v>
      </c>
      <c r="L54" s="7">
        <v>1950</v>
      </c>
      <c r="M54" s="7">
        <v>977</v>
      </c>
      <c r="N54" s="10">
        <v>2116</v>
      </c>
      <c r="O54" s="7">
        <v>183</v>
      </c>
      <c r="P54" s="16">
        <v>166</v>
      </c>
      <c r="Q54" s="52"/>
    </row>
    <row r="55" spans="1:17" s="8" customFormat="1" ht="12" x14ac:dyDescent="0.3">
      <c r="A55" s="9" t="s">
        <v>19</v>
      </c>
      <c r="B55" s="7">
        <v>54</v>
      </c>
      <c r="C55" s="7" t="s">
        <v>96</v>
      </c>
      <c r="D55" s="7" t="s">
        <v>70</v>
      </c>
      <c r="E55" s="7" t="s">
        <v>140</v>
      </c>
      <c r="F55" s="7" t="s">
        <v>144</v>
      </c>
      <c r="G55" s="7" t="s">
        <v>72</v>
      </c>
      <c r="H55" s="8" t="s">
        <v>31</v>
      </c>
      <c r="I55" s="7" t="s">
        <v>172</v>
      </c>
      <c r="J55" s="8" t="s">
        <v>40</v>
      </c>
      <c r="K55" s="9">
        <v>979</v>
      </c>
      <c r="L55" s="7">
        <v>1950</v>
      </c>
      <c r="M55" s="7">
        <v>1163</v>
      </c>
      <c r="N55" s="10">
        <v>2116</v>
      </c>
      <c r="O55" s="7">
        <v>184</v>
      </c>
      <c r="P55" s="16">
        <v>166</v>
      </c>
      <c r="Q55" s="52"/>
    </row>
    <row r="56" spans="1:17" s="8" customFormat="1" ht="12" x14ac:dyDescent="0.3">
      <c r="A56" s="9" t="s">
        <v>19</v>
      </c>
      <c r="B56" s="7">
        <v>55</v>
      </c>
      <c r="C56" s="7" t="s">
        <v>96</v>
      </c>
      <c r="D56" s="7" t="s">
        <v>70</v>
      </c>
      <c r="E56" s="7" t="s">
        <v>140</v>
      </c>
      <c r="F56" s="7" t="s">
        <v>144</v>
      </c>
      <c r="G56" s="7" t="s">
        <v>72</v>
      </c>
      <c r="H56" s="8" t="s">
        <v>32</v>
      </c>
      <c r="I56" s="7" t="s">
        <v>172</v>
      </c>
      <c r="J56" s="8" t="s">
        <v>41</v>
      </c>
      <c r="K56" s="9">
        <v>1170</v>
      </c>
      <c r="L56" s="7">
        <v>1950</v>
      </c>
      <c r="M56" s="7">
        <v>1340</v>
      </c>
      <c r="N56" s="10">
        <v>2116</v>
      </c>
      <c r="O56" s="7">
        <v>170</v>
      </c>
      <c r="P56" s="11">
        <v>166</v>
      </c>
      <c r="Q56" s="52"/>
    </row>
    <row r="57" spans="1:17" s="8" customFormat="1" ht="12" x14ac:dyDescent="0.3">
      <c r="A57" s="9" t="s">
        <v>19</v>
      </c>
      <c r="B57" s="7">
        <v>56</v>
      </c>
      <c r="C57" s="7" t="s">
        <v>96</v>
      </c>
      <c r="D57" s="7" t="s">
        <v>70</v>
      </c>
      <c r="E57" s="7" t="s">
        <v>140</v>
      </c>
      <c r="F57" s="7" t="s">
        <v>144</v>
      </c>
      <c r="G57" s="7" t="s">
        <v>72</v>
      </c>
      <c r="H57" s="8" t="s">
        <v>33</v>
      </c>
      <c r="I57" s="7" t="s">
        <v>172</v>
      </c>
      <c r="J57" s="8" t="s">
        <v>42</v>
      </c>
      <c r="K57" s="9">
        <v>1340</v>
      </c>
      <c r="L57" s="7">
        <v>1950</v>
      </c>
      <c r="M57" s="7">
        <v>1529</v>
      </c>
      <c r="N57" s="10">
        <v>2116</v>
      </c>
      <c r="O57" s="7">
        <v>189</v>
      </c>
      <c r="P57" s="11">
        <v>166</v>
      </c>
      <c r="Q57" s="52"/>
    </row>
    <row r="58" spans="1:17" s="8" customFormat="1" ht="12" x14ac:dyDescent="0.3">
      <c r="A58" s="9" t="s">
        <v>19</v>
      </c>
      <c r="B58" s="7">
        <v>57</v>
      </c>
      <c r="C58" s="7" t="s">
        <v>96</v>
      </c>
      <c r="D58" s="7" t="s">
        <v>70</v>
      </c>
      <c r="E58" s="7" t="s">
        <v>140</v>
      </c>
      <c r="F58" s="7" t="s">
        <v>144</v>
      </c>
      <c r="G58" s="7" t="s">
        <v>72</v>
      </c>
      <c r="H58" s="8" t="s">
        <v>34</v>
      </c>
      <c r="I58" s="7" t="s">
        <v>172</v>
      </c>
      <c r="J58" s="8" t="s">
        <v>43</v>
      </c>
      <c r="K58" s="9">
        <v>1531</v>
      </c>
      <c r="L58" s="7">
        <v>1950</v>
      </c>
      <c r="M58" s="7">
        <v>1721</v>
      </c>
      <c r="N58" s="10">
        <v>2116</v>
      </c>
      <c r="O58" s="7">
        <v>190</v>
      </c>
      <c r="P58" s="11">
        <v>166</v>
      </c>
      <c r="Q58" s="52"/>
    </row>
    <row r="59" spans="1:17" s="8" customFormat="1" ht="12" x14ac:dyDescent="0.3">
      <c r="A59" s="9" t="s">
        <v>19</v>
      </c>
      <c r="B59" s="7">
        <v>58</v>
      </c>
      <c r="C59" s="7" t="s">
        <v>96</v>
      </c>
      <c r="D59" s="7" t="s">
        <v>70</v>
      </c>
      <c r="E59" s="7" t="s">
        <v>140</v>
      </c>
      <c r="F59" s="7" t="s">
        <v>144</v>
      </c>
      <c r="G59" s="7" t="s">
        <v>72</v>
      </c>
      <c r="H59" s="8" t="s">
        <v>35</v>
      </c>
      <c r="I59" s="7" t="s">
        <v>172</v>
      </c>
      <c r="J59" s="8" t="s">
        <v>44</v>
      </c>
      <c r="K59" s="9">
        <v>1721</v>
      </c>
      <c r="L59" s="7">
        <v>1950</v>
      </c>
      <c r="M59" s="7">
        <v>1953</v>
      </c>
      <c r="N59" s="10">
        <v>2116</v>
      </c>
      <c r="O59" s="7">
        <v>232</v>
      </c>
      <c r="P59" s="11">
        <v>166</v>
      </c>
      <c r="Q59" s="52"/>
    </row>
    <row r="60" spans="1:17" s="8" customFormat="1" ht="12" x14ac:dyDescent="0.3">
      <c r="A60" s="9" t="s">
        <v>19</v>
      </c>
      <c r="B60" s="7">
        <v>59</v>
      </c>
      <c r="C60" s="7" t="s">
        <v>96</v>
      </c>
      <c r="D60" s="7" t="s">
        <v>70</v>
      </c>
      <c r="E60" s="7" t="s">
        <v>140</v>
      </c>
      <c r="F60" s="7" t="s">
        <v>144</v>
      </c>
      <c r="G60" s="7" t="s">
        <v>72</v>
      </c>
      <c r="H60" s="8" t="s">
        <v>51</v>
      </c>
      <c r="I60" s="7" t="s">
        <v>172</v>
      </c>
      <c r="J60" s="8" t="s">
        <v>45</v>
      </c>
      <c r="K60" s="9">
        <v>344</v>
      </c>
      <c r="L60" s="7">
        <v>2116</v>
      </c>
      <c r="M60" s="7">
        <v>575</v>
      </c>
      <c r="N60" s="10">
        <v>2273</v>
      </c>
      <c r="O60" s="7">
        <v>231</v>
      </c>
      <c r="P60" s="11">
        <v>157</v>
      </c>
      <c r="Q60" s="52"/>
    </row>
    <row r="61" spans="1:17" s="8" customFormat="1" ht="12" x14ac:dyDescent="0.3">
      <c r="A61" s="9" t="s">
        <v>19</v>
      </c>
      <c r="B61" s="7">
        <v>60</v>
      </c>
      <c r="C61" s="7" t="s">
        <v>96</v>
      </c>
      <c r="D61" s="7" t="s">
        <v>70</v>
      </c>
      <c r="E61" s="7" t="s">
        <v>140</v>
      </c>
      <c r="F61" s="7" t="s">
        <v>144</v>
      </c>
      <c r="G61" s="7" t="s">
        <v>72</v>
      </c>
      <c r="H61" s="8" t="s">
        <v>52</v>
      </c>
      <c r="I61" s="7" t="s">
        <v>172</v>
      </c>
      <c r="J61" s="8" t="s">
        <v>46</v>
      </c>
      <c r="K61" s="9">
        <v>583</v>
      </c>
      <c r="L61" s="7">
        <v>2116</v>
      </c>
      <c r="M61" s="7">
        <v>793</v>
      </c>
      <c r="N61" s="10">
        <v>2273</v>
      </c>
      <c r="O61" s="7">
        <v>210</v>
      </c>
      <c r="P61" s="11">
        <v>157</v>
      </c>
      <c r="Q61" s="52"/>
    </row>
    <row r="62" spans="1:17" s="8" customFormat="1" ht="12" x14ac:dyDescent="0.3">
      <c r="A62" s="9" t="s">
        <v>19</v>
      </c>
      <c r="B62" s="7">
        <v>61</v>
      </c>
      <c r="C62" s="7" t="s">
        <v>96</v>
      </c>
      <c r="D62" s="7" t="s">
        <v>70</v>
      </c>
      <c r="E62" s="7" t="s">
        <v>140</v>
      </c>
      <c r="F62" s="7" t="s">
        <v>144</v>
      </c>
      <c r="G62" s="7" t="s">
        <v>72</v>
      </c>
      <c r="H62" s="8" t="s">
        <v>53</v>
      </c>
      <c r="I62" s="7" t="s">
        <v>172</v>
      </c>
      <c r="J62" s="8" t="s">
        <v>54</v>
      </c>
      <c r="K62" s="9">
        <v>794</v>
      </c>
      <c r="L62" s="7">
        <v>2116</v>
      </c>
      <c r="M62" s="7">
        <v>977</v>
      </c>
      <c r="N62" s="10">
        <v>2273</v>
      </c>
      <c r="O62" s="7">
        <v>183</v>
      </c>
      <c r="P62" s="11">
        <v>157</v>
      </c>
      <c r="Q62" s="52"/>
    </row>
    <row r="63" spans="1:17" s="8" customFormat="1" ht="12" x14ac:dyDescent="0.3">
      <c r="A63" s="9" t="s">
        <v>19</v>
      </c>
      <c r="B63" s="7">
        <v>62</v>
      </c>
      <c r="C63" s="7" t="s">
        <v>96</v>
      </c>
      <c r="D63" s="7" t="s">
        <v>70</v>
      </c>
      <c r="E63" s="7" t="s">
        <v>140</v>
      </c>
      <c r="F63" s="7" t="s">
        <v>144</v>
      </c>
      <c r="G63" s="7" t="s">
        <v>72</v>
      </c>
      <c r="H63" s="8" t="s">
        <v>55</v>
      </c>
      <c r="I63" s="7" t="s">
        <v>172</v>
      </c>
      <c r="J63" s="8" t="s">
        <v>47</v>
      </c>
      <c r="K63" s="9">
        <v>979</v>
      </c>
      <c r="L63" s="7">
        <v>2116</v>
      </c>
      <c r="M63" s="7">
        <v>1163</v>
      </c>
      <c r="N63" s="10">
        <v>2273</v>
      </c>
      <c r="O63" s="7">
        <v>184</v>
      </c>
      <c r="P63" s="11">
        <v>157</v>
      </c>
      <c r="Q63" s="52"/>
    </row>
    <row r="64" spans="1:17" s="8" customFormat="1" ht="12" x14ac:dyDescent="0.3">
      <c r="A64" s="9" t="s">
        <v>19</v>
      </c>
      <c r="B64" s="7">
        <v>63</v>
      </c>
      <c r="C64" s="7" t="s">
        <v>96</v>
      </c>
      <c r="D64" s="7" t="s">
        <v>70</v>
      </c>
      <c r="E64" s="7" t="s">
        <v>140</v>
      </c>
      <c r="F64" s="7" t="s">
        <v>144</v>
      </c>
      <c r="G64" s="7" t="s">
        <v>72</v>
      </c>
      <c r="H64" s="8" t="s">
        <v>56</v>
      </c>
      <c r="I64" s="7" t="s">
        <v>172</v>
      </c>
      <c r="J64" s="8" t="s">
        <v>48</v>
      </c>
      <c r="K64" s="9">
        <v>1170</v>
      </c>
      <c r="L64" s="7">
        <v>2116</v>
      </c>
      <c r="M64" s="7">
        <v>1340</v>
      </c>
      <c r="N64" s="10">
        <v>2273</v>
      </c>
      <c r="O64" s="7">
        <v>170</v>
      </c>
      <c r="P64" s="11">
        <v>157</v>
      </c>
      <c r="Q64" s="52"/>
    </row>
    <row r="65" spans="1:17" s="8" customFormat="1" ht="12" x14ac:dyDescent="0.3">
      <c r="A65" s="9" t="s">
        <v>19</v>
      </c>
      <c r="B65" s="7">
        <v>64</v>
      </c>
      <c r="C65" s="7" t="s">
        <v>96</v>
      </c>
      <c r="D65" s="7" t="s">
        <v>70</v>
      </c>
      <c r="E65" s="7" t="s">
        <v>140</v>
      </c>
      <c r="F65" s="7" t="s">
        <v>144</v>
      </c>
      <c r="G65" s="7" t="s">
        <v>72</v>
      </c>
      <c r="H65" s="8" t="s">
        <v>57</v>
      </c>
      <c r="I65" s="7" t="s">
        <v>172</v>
      </c>
      <c r="J65" s="8" t="s">
        <v>49</v>
      </c>
      <c r="K65" s="9">
        <v>1340</v>
      </c>
      <c r="L65" s="7">
        <v>2116</v>
      </c>
      <c r="M65" s="7">
        <v>1721</v>
      </c>
      <c r="N65" s="10">
        <v>2273</v>
      </c>
      <c r="O65" s="7">
        <v>381</v>
      </c>
      <c r="P65" s="11">
        <v>157</v>
      </c>
      <c r="Q65" s="52"/>
    </row>
    <row r="66" spans="1:17" s="8" customFormat="1" ht="12" x14ac:dyDescent="0.3">
      <c r="A66" s="9" t="s">
        <v>19</v>
      </c>
      <c r="B66" s="7">
        <v>65</v>
      </c>
      <c r="C66" s="7" t="s">
        <v>96</v>
      </c>
      <c r="D66" s="7" t="s">
        <v>70</v>
      </c>
      <c r="E66" s="7" t="s">
        <v>140</v>
      </c>
      <c r="F66" s="7" t="s">
        <v>144</v>
      </c>
      <c r="G66" s="7" t="s">
        <v>72</v>
      </c>
      <c r="H66" s="8" t="s">
        <v>58</v>
      </c>
      <c r="I66" s="7" t="s">
        <v>172</v>
      </c>
      <c r="J66" s="8" t="s">
        <v>50</v>
      </c>
      <c r="K66" s="9">
        <v>1721</v>
      </c>
      <c r="L66" s="7">
        <v>2116</v>
      </c>
      <c r="M66" s="7">
        <v>1953</v>
      </c>
      <c r="N66" s="10">
        <v>2273</v>
      </c>
      <c r="O66" s="7">
        <v>232</v>
      </c>
      <c r="P66" s="11">
        <v>157</v>
      </c>
      <c r="Q66" s="52"/>
    </row>
    <row r="67" spans="1:17" s="8" customFormat="1" ht="12" x14ac:dyDescent="0.3">
      <c r="A67" s="20" t="s">
        <v>19</v>
      </c>
      <c r="B67" s="45">
        <v>66</v>
      </c>
      <c r="C67" s="45" t="s">
        <v>66</v>
      </c>
      <c r="D67" s="45" t="s">
        <v>68</v>
      </c>
      <c r="E67" s="45" t="s">
        <v>140</v>
      </c>
      <c r="F67" s="45"/>
      <c r="G67" s="45" t="s">
        <v>143</v>
      </c>
      <c r="H67" s="46" t="s">
        <v>135</v>
      </c>
      <c r="I67" s="45"/>
      <c r="J67" s="46"/>
      <c r="K67" s="20">
        <v>0</v>
      </c>
      <c r="L67" s="54">
        <v>2273</v>
      </c>
      <c r="M67" s="45">
        <v>2067</v>
      </c>
      <c r="N67" s="21">
        <v>2676</v>
      </c>
      <c r="O67" s="47">
        <v>2067</v>
      </c>
      <c r="P67" s="22">
        <v>403</v>
      </c>
      <c r="Q67" s="48">
        <f>(P67*$Q$3)/$P$3</f>
        <v>15.699259836384885</v>
      </c>
    </row>
    <row r="68" spans="1:17" s="8" customFormat="1" ht="12" x14ac:dyDescent="0.3">
      <c r="A68" s="24" t="s">
        <v>19</v>
      </c>
      <c r="B68" s="49">
        <v>67</v>
      </c>
      <c r="C68" s="49" t="s">
        <v>61</v>
      </c>
      <c r="D68" s="49" t="s">
        <v>69</v>
      </c>
      <c r="E68" s="49" t="s">
        <v>140</v>
      </c>
      <c r="F68" s="49"/>
      <c r="G68" s="49" t="s">
        <v>135</v>
      </c>
      <c r="H68" s="50" t="s">
        <v>73</v>
      </c>
      <c r="I68" s="49" t="s">
        <v>172</v>
      </c>
      <c r="J68" s="50"/>
      <c r="K68" s="24">
        <v>148</v>
      </c>
      <c r="L68" s="53">
        <v>2273</v>
      </c>
      <c r="M68" s="49">
        <v>1925</v>
      </c>
      <c r="N68" s="31">
        <v>2377</v>
      </c>
      <c r="O68" s="49">
        <v>1777</v>
      </c>
      <c r="P68" s="26">
        <v>104</v>
      </c>
      <c r="Q68" s="66"/>
    </row>
    <row r="69" spans="1:17" s="8" customFormat="1" ht="12" x14ac:dyDescent="0.3">
      <c r="A69" s="9" t="s">
        <v>19</v>
      </c>
      <c r="B69" s="7">
        <v>68</v>
      </c>
      <c r="C69" s="7" t="s">
        <v>101</v>
      </c>
      <c r="D69" s="7"/>
      <c r="E69" s="7"/>
      <c r="F69" s="7" t="s">
        <v>145</v>
      </c>
      <c r="G69" s="7" t="s">
        <v>73</v>
      </c>
      <c r="H69" s="8" t="s">
        <v>89</v>
      </c>
      <c r="I69" s="7" t="s">
        <v>172</v>
      </c>
      <c r="J69" s="8" t="s">
        <v>88</v>
      </c>
      <c r="K69" s="9"/>
      <c r="L69" s="15"/>
      <c r="M69" s="7"/>
      <c r="N69" s="27"/>
      <c r="O69" s="7"/>
      <c r="P69" s="11"/>
      <c r="Q69" s="52"/>
    </row>
    <row r="70" spans="1:17" s="8" customFormat="1" ht="12" x14ac:dyDescent="0.3">
      <c r="A70" s="24" t="s">
        <v>19</v>
      </c>
      <c r="B70" s="49">
        <v>69</v>
      </c>
      <c r="C70" s="49" t="s">
        <v>61</v>
      </c>
      <c r="D70" s="49" t="s">
        <v>69</v>
      </c>
      <c r="E70" s="49" t="s">
        <v>140</v>
      </c>
      <c r="F70" s="49"/>
      <c r="G70" s="49" t="s">
        <v>135</v>
      </c>
      <c r="H70" s="50" t="s">
        <v>133</v>
      </c>
      <c r="I70" s="49" t="s">
        <v>173</v>
      </c>
      <c r="J70" s="50"/>
      <c r="K70" s="24">
        <v>148</v>
      </c>
      <c r="L70" s="53">
        <v>2377</v>
      </c>
      <c r="M70" s="49">
        <v>1925</v>
      </c>
      <c r="N70" s="25">
        <v>2521</v>
      </c>
      <c r="O70" s="49">
        <v>1777</v>
      </c>
      <c r="P70" s="26">
        <v>144</v>
      </c>
      <c r="Q70" s="66"/>
    </row>
    <row r="71" spans="1:17" s="8" customFormat="1" ht="12" x14ac:dyDescent="0.3">
      <c r="A71" s="9" t="s">
        <v>19</v>
      </c>
      <c r="B71" s="56">
        <v>70</v>
      </c>
      <c r="C71" s="7" t="s">
        <v>96</v>
      </c>
      <c r="D71" s="7" t="s">
        <v>70</v>
      </c>
      <c r="E71" s="7" t="s">
        <v>140</v>
      </c>
      <c r="F71" s="7" t="s">
        <v>145</v>
      </c>
      <c r="G71" s="7" t="s">
        <v>133</v>
      </c>
      <c r="H71" s="57" t="s">
        <v>74</v>
      </c>
      <c r="I71" s="7" t="s">
        <v>173</v>
      </c>
      <c r="J71" s="57" t="s">
        <v>75</v>
      </c>
      <c r="K71" s="23">
        <v>148</v>
      </c>
      <c r="L71" s="29">
        <v>2425</v>
      </c>
      <c r="M71" s="56">
        <v>439</v>
      </c>
      <c r="N71" s="27">
        <v>2521</v>
      </c>
      <c r="O71" s="7">
        <v>291</v>
      </c>
      <c r="P71" s="16">
        <v>96</v>
      </c>
      <c r="Q71" s="52"/>
    </row>
    <row r="72" spans="1:17" s="8" customFormat="1" ht="12" x14ac:dyDescent="0.3">
      <c r="A72" s="9" t="s">
        <v>19</v>
      </c>
      <c r="B72" s="56">
        <v>71</v>
      </c>
      <c r="C72" s="7" t="s">
        <v>96</v>
      </c>
      <c r="D72" s="7" t="s">
        <v>70</v>
      </c>
      <c r="E72" s="7" t="s">
        <v>140</v>
      </c>
      <c r="F72" s="7" t="s">
        <v>145</v>
      </c>
      <c r="G72" s="7" t="s">
        <v>133</v>
      </c>
      <c r="H72" s="57" t="s">
        <v>81</v>
      </c>
      <c r="I72" s="7" t="s">
        <v>173</v>
      </c>
      <c r="J72" s="57" t="s">
        <v>76</v>
      </c>
      <c r="K72" s="23">
        <v>439</v>
      </c>
      <c r="L72" s="29">
        <v>2425</v>
      </c>
      <c r="M72" s="56">
        <v>767</v>
      </c>
      <c r="N72" s="27">
        <v>2521</v>
      </c>
      <c r="O72" s="7">
        <v>328</v>
      </c>
      <c r="P72" s="16">
        <v>96</v>
      </c>
      <c r="Q72" s="52"/>
    </row>
    <row r="73" spans="1:17" s="8" customFormat="1" ht="12" x14ac:dyDescent="0.3">
      <c r="A73" s="9" t="s">
        <v>19</v>
      </c>
      <c r="B73" s="56">
        <v>72</v>
      </c>
      <c r="C73" s="7" t="s">
        <v>96</v>
      </c>
      <c r="D73" s="7" t="s">
        <v>70</v>
      </c>
      <c r="E73" s="7" t="s">
        <v>140</v>
      </c>
      <c r="F73" s="7" t="s">
        <v>145</v>
      </c>
      <c r="G73" s="7" t="s">
        <v>133</v>
      </c>
      <c r="H73" s="57" t="s">
        <v>82</v>
      </c>
      <c r="I73" s="7" t="s">
        <v>173</v>
      </c>
      <c r="J73" s="57" t="s">
        <v>77</v>
      </c>
      <c r="K73" s="23">
        <v>767</v>
      </c>
      <c r="L73" s="29">
        <v>2425</v>
      </c>
      <c r="M73" s="56">
        <v>1066</v>
      </c>
      <c r="N73" s="27">
        <v>2521</v>
      </c>
      <c r="O73" s="7">
        <v>299</v>
      </c>
      <c r="P73" s="16">
        <v>96</v>
      </c>
      <c r="Q73" s="52"/>
    </row>
    <row r="74" spans="1:17" s="8" customFormat="1" ht="12" x14ac:dyDescent="0.3">
      <c r="A74" s="9" t="s">
        <v>19</v>
      </c>
      <c r="B74" s="56">
        <v>73</v>
      </c>
      <c r="C74" s="7" t="s">
        <v>96</v>
      </c>
      <c r="D74" s="7" t="s">
        <v>70</v>
      </c>
      <c r="E74" s="7" t="s">
        <v>140</v>
      </c>
      <c r="F74" s="7" t="s">
        <v>145</v>
      </c>
      <c r="G74" s="7" t="s">
        <v>133</v>
      </c>
      <c r="H74" s="57" t="s">
        <v>83</v>
      </c>
      <c r="I74" s="7" t="s">
        <v>173</v>
      </c>
      <c r="J74" s="57" t="s">
        <v>78</v>
      </c>
      <c r="K74" s="23">
        <v>1066</v>
      </c>
      <c r="L74" s="29">
        <v>2425</v>
      </c>
      <c r="M74" s="56">
        <v>1328</v>
      </c>
      <c r="N74" s="27">
        <v>2521</v>
      </c>
      <c r="O74" s="7">
        <v>262</v>
      </c>
      <c r="P74" s="16">
        <v>96</v>
      </c>
      <c r="Q74" s="52"/>
    </row>
    <row r="75" spans="1:17" s="8" customFormat="1" ht="12" x14ac:dyDescent="0.3">
      <c r="A75" s="9" t="s">
        <v>19</v>
      </c>
      <c r="B75" s="56">
        <v>74</v>
      </c>
      <c r="C75" s="7" t="s">
        <v>96</v>
      </c>
      <c r="D75" s="7" t="s">
        <v>70</v>
      </c>
      <c r="E75" s="7" t="s">
        <v>140</v>
      </c>
      <c r="F75" s="7" t="s">
        <v>145</v>
      </c>
      <c r="G75" s="7" t="s">
        <v>133</v>
      </c>
      <c r="H75" s="57" t="s">
        <v>84</v>
      </c>
      <c r="I75" s="7" t="s">
        <v>173</v>
      </c>
      <c r="J75" s="57" t="s">
        <v>79</v>
      </c>
      <c r="K75" s="23">
        <v>1328</v>
      </c>
      <c r="L75" s="29">
        <v>2425</v>
      </c>
      <c r="M75" s="56">
        <v>1638</v>
      </c>
      <c r="N75" s="27">
        <v>2521</v>
      </c>
      <c r="O75" s="7">
        <v>310</v>
      </c>
      <c r="P75" s="16">
        <v>96</v>
      </c>
      <c r="Q75" s="52"/>
    </row>
    <row r="76" spans="1:17" s="8" customFormat="1" ht="12" x14ac:dyDescent="0.3">
      <c r="A76" s="9" t="s">
        <v>19</v>
      </c>
      <c r="B76" s="56">
        <v>75</v>
      </c>
      <c r="C76" s="7" t="s">
        <v>96</v>
      </c>
      <c r="D76" s="7" t="s">
        <v>70</v>
      </c>
      <c r="E76" s="7" t="s">
        <v>140</v>
      </c>
      <c r="F76" s="7" t="s">
        <v>145</v>
      </c>
      <c r="G76" s="7" t="s">
        <v>133</v>
      </c>
      <c r="H76" s="57" t="s">
        <v>85</v>
      </c>
      <c r="I76" s="7" t="s">
        <v>173</v>
      </c>
      <c r="J76" s="57" t="s">
        <v>80</v>
      </c>
      <c r="K76" s="23">
        <v>1638</v>
      </c>
      <c r="L76" s="29">
        <v>2425</v>
      </c>
      <c r="M76" s="56">
        <v>1922</v>
      </c>
      <c r="N76" s="27">
        <v>2521</v>
      </c>
      <c r="O76" s="7">
        <v>284</v>
      </c>
      <c r="P76" s="16">
        <v>96</v>
      </c>
      <c r="Q76" s="52"/>
    </row>
    <row r="77" spans="1:17" s="8" customFormat="1" ht="12" x14ac:dyDescent="0.3">
      <c r="A77" s="24" t="s">
        <v>19</v>
      </c>
      <c r="B77" s="49">
        <v>76</v>
      </c>
      <c r="C77" s="49" t="s">
        <v>61</v>
      </c>
      <c r="D77" s="49" t="s">
        <v>69</v>
      </c>
      <c r="E77" s="49"/>
      <c r="F77" s="49"/>
      <c r="G77" s="49" t="s">
        <v>135</v>
      </c>
      <c r="H77" s="50" t="s">
        <v>134</v>
      </c>
      <c r="I77" s="49" t="s">
        <v>174</v>
      </c>
      <c r="J77" s="50" t="s">
        <v>164</v>
      </c>
      <c r="K77" s="24">
        <v>148</v>
      </c>
      <c r="L77" s="53">
        <v>2521</v>
      </c>
      <c r="M77" s="49">
        <v>1922</v>
      </c>
      <c r="N77" s="31">
        <v>2676</v>
      </c>
      <c r="O77" s="49">
        <v>1774</v>
      </c>
      <c r="P77" s="26">
        <v>155</v>
      </c>
      <c r="Q77" s="66"/>
    </row>
    <row r="78" spans="1:17" s="8" customFormat="1" ht="12.5" thickBot="1" x14ac:dyDescent="0.35">
      <c r="A78" s="12" t="s">
        <v>19</v>
      </c>
      <c r="B78" s="58">
        <v>77</v>
      </c>
      <c r="C78" s="13" t="s">
        <v>101</v>
      </c>
      <c r="D78" s="13"/>
      <c r="E78" s="13" t="s">
        <v>141</v>
      </c>
      <c r="F78" s="13"/>
      <c r="G78" s="13" t="s">
        <v>134</v>
      </c>
      <c r="H78" s="59" t="s">
        <v>87</v>
      </c>
      <c r="I78" s="13" t="s">
        <v>174</v>
      </c>
      <c r="J78" s="59" t="s">
        <v>86</v>
      </c>
      <c r="K78" s="60"/>
      <c r="L78" s="61"/>
      <c r="M78" s="58"/>
      <c r="N78" s="62"/>
      <c r="O78" s="13">
        <f t="shared" ref="O78" si="0">M78-K78</f>
        <v>0</v>
      </c>
      <c r="P78" s="63">
        <f t="shared" ref="P78" si="1">N78-L78</f>
        <v>0</v>
      </c>
      <c r="Q78" s="64"/>
    </row>
    <row r="79" spans="1:17" s="8" customFormat="1" ht="12" x14ac:dyDescent="0.3">
      <c r="A79" s="7"/>
      <c r="B79" s="7"/>
      <c r="C79" s="7"/>
      <c r="D79" s="7"/>
      <c r="E79" s="7"/>
      <c r="F79" s="7"/>
      <c r="G79" s="7"/>
      <c r="I79" s="7"/>
      <c r="K79" s="14"/>
      <c r="L79" s="7"/>
      <c r="M79" s="7"/>
      <c r="N79" s="10"/>
      <c r="O79" s="7"/>
      <c r="P79" s="7"/>
      <c r="Q79" s="7"/>
    </row>
    <row r="80" spans="1:17" s="8" customFormat="1" ht="12" x14ac:dyDescent="0.3">
      <c r="A80" s="7"/>
      <c r="B80" s="7"/>
      <c r="C80" s="7"/>
      <c r="D80" s="7"/>
      <c r="E80" s="7"/>
      <c r="F80" s="7"/>
      <c r="G80" s="7"/>
      <c r="I80" s="7"/>
      <c r="K80" s="14"/>
      <c r="L80" s="7"/>
      <c r="M80" s="7"/>
      <c r="N80" s="10"/>
      <c r="O80" s="7"/>
      <c r="P80" s="7"/>
      <c r="Q80" s="7"/>
    </row>
    <row r="81" spans="1:17" s="8" customFormat="1" ht="12" x14ac:dyDescent="0.3">
      <c r="A81" s="7"/>
      <c r="B81" s="7"/>
      <c r="C81" s="7"/>
      <c r="D81" s="7"/>
      <c r="E81" s="7"/>
      <c r="F81" s="7"/>
      <c r="G81" s="7"/>
      <c r="I81" s="7"/>
      <c r="K81" s="14"/>
      <c r="L81" s="7"/>
      <c r="M81" s="7"/>
      <c r="N81" s="10"/>
      <c r="O81" s="7"/>
      <c r="P81" s="7"/>
      <c r="Q81" s="7"/>
    </row>
    <row r="82" spans="1:17" s="8" customFormat="1" ht="12" x14ac:dyDescent="0.3">
      <c r="A82" s="7"/>
      <c r="B82" s="7"/>
      <c r="C82" s="7"/>
      <c r="D82" s="7"/>
      <c r="E82" s="7"/>
      <c r="F82" s="7"/>
      <c r="G82" s="7"/>
      <c r="I82" s="7"/>
      <c r="K82" s="14"/>
      <c r="L82" s="7"/>
      <c r="M82" s="7"/>
      <c r="N82" s="10"/>
      <c r="O82" s="7"/>
      <c r="P82" s="7"/>
      <c r="Q82" s="7"/>
    </row>
    <row r="83" spans="1:17" s="8" customFormat="1" ht="12" x14ac:dyDescent="0.3">
      <c r="A83" s="7"/>
      <c r="B83" s="7"/>
      <c r="C83" s="7"/>
      <c r="D83" s="7"/>
      <c r="E83" s="7"/>
      <c r="F83" s="7"/>
      <c r="G83" s="7"/>
      <c r="I83" s="7"/>
      <c r="K83" s="14"/>
      <c r="L83" s="7"/>
      <c r="M83" s="7"/>
      <c r="N83" s="10"/>
      <c r="O83" s="7"/>
      <c r="P83" s="7"/>
      <c r="Q83" s="7"/>
    </row>
    <row r="84" spans="1:17" s="8" customFormat="1" ht="12" x14ac:dyDescent="0.3">
      <c r="A84" s="7"/>
      <c r="B84" s="7"/>
      <c r="C84" s="7"/>
      <c r="D84" s="7"/>
      <c r="E84" s="7"/>
      <c r="F84" s="7"/>
      <c r="G84" s="7"/>
      <c r="I84" s="7"/>
      <c r="K84" s="14"/>
      <c r="L84" s="7"/>
      <c r="M84" s="7"/>
      <c r="N84" s="10"/>
      <c r="O84" s="7"/>
      <c r="P84" s="7"/>
      <c r="Q84" s="7"/>
    </row>
    <row r="85" spans="1:17" s="8" customFormat="1" ht="12" x14ac:dyDescent="0.3">
      <c r="A85" s="7"/>
      <c r="B85" s="7"/>
      <c r="C85" s="7"/>
      <c r="D85" s="7"/>
      <c r="E85" s="7"/>
      <c r="F85" s="7"/>
      <c r="G85" s="7"/>
      <c r="I85" s="7"/>
      <c r="K85" s="14"/>
      <c r="L85" s="7"/>
      <c r="M85" s="7"/>
      <c r="N85" s="10"/>
      <c r="O85" s="7"/>
      <c r="P85" s="7"/>
      <c r="Q85" s="7"/>
    </row>
    <row r="86" spans="1:17" s="8" customFormat="1" ht="12" x14ac:dyDescent="0.3">
      <c r="A86" s="7"/>
      <c r="B86" s="7"/>
      <c r="C86" s="7"/>
      <c r="D86" s="7"/>
      <c r="E86" s="7"/>
      <c r="F86" s="7"/>
      <c r="G86" s="7"/>
      <c r="I86" s="7"/>
      <c r="K86" s="14"/>
      <c r="L86" s="7"/>
      <c r="M86" s="7"/>
      <c r="N86" s="10"/>
      <c r="O86" s="7"/>
      <c r="P86" s="7"/>
      <c r="Q86" s="7"/>
    </row>
    <row r="87" spans="1:17" s="8" customFormat="1" ht="12" x14ac:dyDescent="0.3">
      <c r="A87" s="7"/>
      <c r="B87" s="7"/>
      <c r="C87" s="7"/>
      <c r="D87" s="7"/>
      <c r="E87" s="7"/>
      <c r="F87" s="7"/>
      <c r="G87" s="7"/>
      <c r="I87" s="7"/>
      <c r="K87" s="14"/>
      <c r="L87" s="7"/>
      <c r="M87" s="7"/>
      <c r="N87" s="10"/>
      <c r="O87" s="7"/>
      <c r="P87" s="7"/>
      <c r="Q87" s="7"/>
    </row>
    <row r="88" spans="1:17" s="8" customFormat="1" ht="12" x14ac:dyDescent="0.3">
      <c r="A88" s="7"/>
      <c r="B88" s="7"/>
      <c r="C88" s="7"/>
      <c r="D88" s="7"/>
      <c r="E88" s="7"/>
      <c r="F88" s="7"/>
      <c r="G88" s="7"/>
      <c r="I88" s="7"/>
      <c r="K88" s="14"/>
      <c r="L88" s="7"/>
      <c r="M88" s="7"/>
      <c r="N88" s="10"/>
      <c r="O88" s="7"/>
      <c r="P88" s="7"/>
      <c r="Q88" s="7"/>
    </row>
    <row r="89" spans="1:17" s="1" customFormat="1" x14ac:dyDescent="0.35">
      <c r="H89"/>
      <c r="K89" s="2"/>
      <c r="N89" s="3"/>
    </row>
    <row r="90" spans="1:17" s="1" customFormat="1" x14ac:dyDescent="0.35">
      <c r="H90"/>
      <c r="K90" s="2"/>
      <c r="N90" s="3"/>
    </row>
    <row r="91" spans="1:17" s="1" customFormat="1" x14ac:dyDescent="0.35">
      <c r="H91"/>
      <c r="K91" s="2"/>
      <c r="N91" s="3"/>
    </row>
    <row r="92" spans="1:17" s="1" customFormat="1" x14ac:dyDescent="0.35">
      <c r="H92"/>
      <c r="K92" s="2"/>
      <c r="N92" s="3"/>
    </row>
    <row r="93" spans="1:17" s="1" customFormat="1" x14ac:dyDescent="0.35">
      <c r="H93"/>
      <c r="K93" s="2"/>
      <c r="N93" s="3"/>
    </row>
    <row r="94" spans="1:17" s="1" customFormat="1" x14ac:dyDescent="0.35">
      <c r="H94"/>
      <c r="K94" s="2"/>
      <c r="N94" s="3"/>
    </row>
    <row r="95" spans="1:17" s="1" customFormat="1" x14ac:dyDescent="0.35">
      <c r="H95"/>
      <c r="K95" s="2"/>
      <c r="N95" s="3"/>
    </row>
    <row r="96" spans="1:17" s="1" customFormat="1" x14ac:dyDescent="0.35">
      <c r="H96"/>
      <c r="K96" s="2"/>
      <c r="N96" s="3"/>
    </row>
    <row r="97" spans="8:14" s="1" customFormat="1" x14ac:dyDescent="0.35">
      <c r="H97"/>
      <c r="K97" s="2"/>
      <c r="N97" s="3"/>
    </row>
    <row r="98" spans="8:14" s="1" customFormat="1" x14ac:dyDescent="0.35">
      <c r="H98"/>
      <c r="K98" s="2"/>
      <c r="N98" s="3"/>
    </row>
    <row r="99" spans="8:14" s="1" customFormat="1" x14ac:dyDescent="0.35">
      <c r="H99"/>
      <c r="K99" s="2"/>
      <c r="N99" s="3"/>
    </row>
    <row r="100" spans="8:14" s="1" customFormat="1" x14ac:dyDescent="0.35">
      <c r="H100"/>
      <c r="K100" s="2"/>
      <c r="N100" s="3"/>
    </row>
    <row r="101" spans="8:14" s="1" customFormat="1" x14ac:dyDescent="0.35">
      <c r="H101"/>
      <c r="K101" s="2"/>
      <c r="N101" s="3"/>
    </row>
    <row r="102" spans="8:14" s="1" customFormat="1" x14ac:dyDescent="0.35">
      <c r="H102"/>
      <c r="K102" s="2"/>
      <c r="N102" s="3"/>
    </row>
    <row r="103" spans="8:14" s="1" customFormat="1" x14ac:dyDescent="0.35">
      <c r="H103"/>
      <c r="K103" s="2"/>
      <c r="N103" s="3"/>
    </row>
    <row r="104" spans="8:14" s="1" customFormat="1" x14ac:dyDescent="0.35">
      <c r="H104"/>
      <c r="K104" s="2"/>
      <c r="N104" s="3"/>
    </row>
    <row r="105" spans="8:14" s="1" customFormat="1" x14ac:dyDescent="0.35">
      <c r="H105"/>
      <c r="K105" s="2"/>
      <c r="N105" s="3"/>
    </row>
    <row r="106" spans="8:14" s="1" customFormat="1" x14ac:dyDescent="0.35">
      <c r="H106"/>
      <c r="K106" s="2"/>
      <c r="N106" s="3"/>
    </row>
    <row r="107" spans="8:14" s="1" customFormat="1" x14ac:dyDescent="0.35">
      <c r="H107"/>
      <c r="K107" s="2"/>
      <c r="N107" s="3"/>
    </row>
    <row r="108" spans="8:14" s="1" customFormat="1" x14ac:dyDescent="0.35">
      <c r="H108"/>
      <c r="K108" s="2"/>
      <c r="N108" s="3"/>
    </row>
    <row r="109" spans="8:14" s="1" customFormat="1" x14ac:dyDescent="0.35">
      <c r="H109"/>
      <c r="K109" s="2"/>
      <c r="N109" s="3"/>
    </row>
    <row r="110" spans="8:14" s="1" customFormat="1" x14ac:dyDescent="0.35">
      <c r="H110"/>
      <c r="K110" s="2"/>
      <c r="N110" s="3"/>
    </row>
    <row r="111" spans="8:14" s="1" customFormat="1" x14ac:dyDescent="0.35">
      <c r="H111"/>
      <c r="K111" s="2"/>
      <c r="N111" s="3"/>
    </row>
    <row r="112" spans="8:14" s="1" customFormat="1" x14ac:dyDescent="0.35">
      <c r="H112"/>
      <c r="K112" s="2"/>
      <c r="N112" s="3"/>
    </row>
    <row r="113" spans="8:14" s="1" customFormat="1" x14ac:dyDescent="0.35">
      <c r="H113"/>
      <c r="K113" s="2"/>
      <c r="N113" s="3"/>
    </row>
    <row r="114" spans="8:14" s="1" customFormat="1" x14ac:dyDescent="0.35">
      <c r="H114"/>
      <c r="K114" s="2"/>
      <c r="N114" s="3"/>
    </row>
    <row r="115" spans="8:14" s="1" customFormat="1" x14ac:dyDescent="0.35">
      <c r="H115"/>
      <c r="K115" s="2"/>
      <c r="N115" s="3"/>
    </row>
    <row r="116" spans="8:14" s="1" customFormat="1" x14ac:dyDescent="0.35">
      <c r="H116"/>
      <c r="K116" s="2"/>
      <c r="N116" s="3"/>
    </row>
    <row r="117" spans="8:14" s="1" customFormat="1" x14ac:dyDescent="0.35">
      <c r="H117"/>
      <c r="K117" s="2"/>
      <c r="N117" s="3"/>
    </row>
    <row r="118" spans="8:14" s="1" customFormat="1" x14ac:dyDescent="0.35">
      <c r="H118"/>
      <c r="K118" s="2"/>
      <c r="N118" s="3"/>
    </row>
    <row r="119" spans="8:14" s="1" customFormat="1" x14ac:dyDescent="0.35">
      <c r="H119"/>
      <c r="K119" s="2"/>
      <c r="N119" s="3"/>
    </row>
    <row r="120" spans="8:14" s="1" customFormat="1" x14ac:dyDescent="0.35">
      <c r="H120"/>
      <c r="K120" s="2"/>
      <c r="N120" s="3"/>
    </row>
    <row r="121" spans="8:14" s="1" customFormat="1" x14ac:dyDescent="0.35">
      <c r="H121"/>
      <c r="K121" s="2"/>
      <c r="N121" s="3"/>
    </row>
    <row r="122" spans="8:14" s="1" customFormat="1" x14ac:dyDescent="0.35">
      <c r="H122"/>
      <c r="K122" s="2"/>
      <c r="N122" s="3"/>
    </row>
    <row r="123" spans="8:14" s="1" customFormat="1" x14ac:dyDescent="0.35">
      <c r="H123"/>
      <c r="K123" s="2"/>
      <c r="N123" s="3"/>
    </row>
    <row r="124" spans="8:14" s="1" customFormat="1" x14ac:dyDescent="0.35">
      <c r="H124"/>
      <c r="K124" s="2"/>
      <c r="N124" s="3"/>
    </row>
    <row r="125" spans="8:14" s="1" customFormat="1" x14ac:dyDescent="0.35">
      <c r="H125"/>
      <c r="K125" s="2"/>
      <c r="N125" s="3"/>
    </row>
    <row r="126" spans="8:14" s="1" customFormat="1" x14ac:dyDescent="0.35">
      <c r="H126"/>
      <c r="K126" s="2"/>
      <c r="N126" s="3"/>
    </row>
    <row r="127" spans="8:14" s="1" customFormat="1" x14ac:dyDescent="0.35">
      <c r="H127"/>
      <c r="K127" s="2"/>
      <c r="N127" s="3"/>
    </row>
    <row r="128" spans="8:14" s="1" customFormat="1" x14ac:dyDescent="0.35">
      <c r="H128"/>
      <c r="K128" s="2"/>
      <c r="N128" s="3"/>
    </row>
    <row r="129" spans="8:14" s="1" customFormat="1" x14ac:dyDescent="0.35">
      <c r="H129"/>
      <c r="K129" s="2"/>
      <c r="N129" s="3"/>
    </row>
    <row r="130" spans="8:14" s="1" customFormat="1" x14ac:dyDescent="0.35">
      <c r="H130"/>
      <c r="K130" s="2"/>
      <c r="N130" s="3"/>
    </row>
    <row r="131" spans="8:14" s="1" customFormat="1" x14ac:dyDescent="0.35">
      <c r="H131"/>
      <c r="K131" s="2"/>
      <c r="N131" s="3"/>
    </row>
    <row r="132" spans="8:14" s="1" customFormat="1" x14ac:dyDescent="0.35">
      <c r="H132"/>
      <c r="K132" s="2"/>
      <c r="N132" s="3"/>
    </row>
    <row r="133" spans="8:14" s="1" customFormat="1" x14ac:dyDescent="0.35">
      <c r="H133"/>
      <c r="K133" s="2"/>
      <c r="N133" s="3"/>
    </row>
    <row r="134" spans="8:14" s="1" customFormat="1" x14ac:dyDescent="0.35">
      <c r="H134"/>
      <c r="K134" s="2"/>
      <c r="N134" s="3"/>
    </row>
    <row r="135" spans="8:14" s="1" customFormat="1" x14ac:dyDescent="0.35">
      <c r="H135"/>
      <c r="K135" s="2"/>
      <c r="N135" s="3"/>
    </row>
    <row r="136" spans="8:14" s="1" customFormat="1" x14ac:dyDescent="0.35">
      <c r="H136"/>
      <c r="K136" s="2"/>
      <c r="N136" s="3"/>
    </row>
    <row r="137" spans="8:14" s="1" customFormat="1" x14ac:dyDescent="0.35">
      <c r="H137"/>
      <c r="K137" s="2"/>
      <c r="N137" s="3"/>
    </row>
    <row r="138" spans="8:14" s="1" customFormat="1" x14ac:dyDescent="0.35">
      <c r="H138"/>
      <c r="K138" s="2"/>
      <c r="N138" s="3"/>
    </row>
    <row r="139" spans="8:14" s="1" customFormat="1" x14ac:dyDescent="0.35">
      <c r="H139"/>
      <c r="K139" s="2"/>
      <c r="N139" s="3"/>
    </row>
    <row r="140" spans="8:14" s="1" customFormat="1" x14ac:dyDescent="0.35">
      <c r="H140"/>
      <c r="K140" s="2"/>
      <c r="N140" s="3"/>
    </row>
    <row r="141" spans="8:14" s="1" customFormat="1" x14ac:dyDescent="0.35">
      <c r="H141"/>
      <c r="K141" s="2"/>
      <c r="N141" s="3"/>
    </row>
    <row r="142" spans="8:14" s="1" customFormat="1" x14ac:dyDescent="0.35">
      <c r="H142"/>
      <c r="K142" s="2"/>
      <c r="N142" s="3"/>
    </row>
    <row r="143" spans="8:14" s="1" customFormat="1" x14ac:dyDescent="0.35">
      <c r="H143"/>
      <c r="K143" s="2"/>
      <c r="N143" s="3"/>
    </row>
    <row r="144" spans="8:14" s="1" customFormat="1" x14ac:dyDescent="0.35">
      <c r="H144"/>
      <c r="K144" s="2"/>
      <c r="N144" s="3"/>
    </row>
    <row r="145" spans="8:14" s="1" customFormat="1" x14ac:dyDescent="0.35">
      <c r="H145"/>
      <c r="K145" s="2"/>
      <c r="N145" s="3"/>
    </row>
    <row r="146" spans="8:14" s="1" customFormat="1" x14ac:dyDescent="0.35">
      <c r="H146"/>
      <c r="K146" s="2"/>
      <c r="N146" s="3"/>
    </row>
    <row r="147" spans="8:14" s="1" customFormat="1" x14ac:dyDescent="0.35">
      <c r="H147"/>
      <c r="K147" s="2"/>
      <c r="N147" s="3"/>
    </row>
    <row r="148" spans="8:14" s="1" customFormat="1" x14ac:dyDescent="0.35">
      <c r="H148"/>
      <c r="K148" s="2"/>
      <c r="N148" s="3"/>
    </row>
    <row r="149" spans="8:14" s="1" customFormat="1" x14ac:dyDescent="0.35">
      <c r="H149"/>
      <c r="K149" s="2"/>
      <c r="N149" s="3"/>
    </row>
    <row r="150" spans="8:14" s="1" customFormat="1" x14ac:dyDescent="0.35">
      <c r="H150"/>
      <c r="K150" s="2"/>
      <c r="N150" s="3"/>
    </row>
    <row r="151" spans="8:14" s="1" customFormat="1" x14ac:dyDescent="0.35">
      <c r="H151"/>
      <c r="K151" s="2"/>
      <c r="N151" s="3"/>
    </row>
    <row r="152" spans="8:14" s="1" customFormat="1" x14ac:dyDescent="0.35">
      <c r="H152"/>
      <c r="K152" s="2"/>
      <c r="N152" s="3"/>
    </row>
    <row r="153" spans="8:14" s="1" customFormat="1" x14ac:dyDescent="0.35">
      <c r="H153"/>
      <c r="K153" s="2"/>
      <c r="N153" s="3"/>
    </row>
    <row r="154" spans="8:14" s="1" customFormat="1" x14ac:dyDescent="0.35">
      <c r="H154"/>
      <c r="K154" s="2"/>
      <c r="N154" s="3"/>
    </row>
    <row r="155" spans="8:14" s="1" customFormat="1" x14ac:dyDescent="0.35">
      <c r="H155"/>
      <c r="K155" s="2"/>
      <c r="N155" s="3"/>
    </row>
    <row r="156" spans="8:14" s="1" customFormat="1" x14ac:dyDescent="0.35">
      <c r="H156"/>
      <c r="K156" s="2"/>
      <c r="N156" s="3"/>
    </row>
    <row r="157" spans="8:14" s="1" customFormat="1" x14ac:dyDescent="0.35">
      <c r="H157"/>
      <c r="K157" s="2"/>
      <c r="N157" s="3"/>
    </row>
    <row r="158" spans="8:14" s="1" customFormat="1" x14ac:dyDescent="0.35">
      <c r="H158"/>
      <c r="K158" s="2"/>
      <c r="N158" s="3"/>
    </row>
    <row r="159" spans="8:14" s="1" customFormat="1" x14ac:dyDescent="0.35">
      <c r="H159"/>
      <c r="K159" s="2"/>
      <c r="N159" s="3"/>
    </row>
    <row r="160" spans="8:14" s="1" customFormat="1" x14ac:dyDescent="0.35">
      <c r="H160"/>
      <c r="K160" s="2"/>
      <c r="N160" s="3"/>
    </row>
    <row r="161" spans="8:14" s="1" customFormat="1" x14ac:dyDescent="0.35">
      <c r="H161"/>
      <c r="K161" s="2"/>
      <c r="N161" s="3"/>
    </row>
    <row r="162" spans="8:14" s="1" customFormat="1" x14ac:dyDescent="0.35">
      <c r="H162"/>
      <c r="K162" s="2"/>
      <c r="N162" s="3"/>
    </row>
    <row r="163" spans="8:14" s="1" customFormat="1" x14ac:dyDescent="0.35">
      <c r="H163"/>
      <c r="K163" s="2"/>
      <c r="N163" s="3"/>
    </row>
    <row r="164" spans="8:14" s="1" customFormat="1" x14ac:dyDescent="0.35">
      <c r="H164"/>
      <c r="K164" s="2"/>
      <c r="N164" s="3"/>
    </row>
    <row r="165" spans="8:14" s="1" customFormat="1" x14ac:dyDescent="0.35">
      <c r="H165"/>
      <c r="K165" s="2"/>
      <c r="N165" s="3"/>
    </row>
    <row r="166" spans="8:14" s="1" customFormat="1" x14ac:dyDescent="0.35">
      <c r="H166"/>
      <c r="K166" s="2"/>
      <c r="N166" s="3"/>
    </row>
    <row r="167" spans="8:14" s="1" customFormat="1" x14ac:dyDescent="0.35">
      <c r="H167"/>
      <c r="K167" s="2"/>
      <c r="N167" s="3"/>
    </row>
    <row r="168" spans="8:14" s="1" customFormat="1" x14ac:dyDescent="0.35">
      <c r="H168"/>
      <c r="K168" s="2"/>
      <c r="N168" s="3"/>
    </row>
    <row r="169" spans="8:14" s="1" customFormat="1" x14ac:dyDescent="0.35">
      <c r="H169"/>
      <c r="K169" s="2"/>
      <c r="N169" s="3"/>
    </row>
    <row r="170" spans="8:14" s="1" customFormat="1" x14ac:dyDescent="0.35">
      <c r="H170"/>
      <c r="K170" s="2"/>
      <c r="N170" s="3"/>
    </row>
    <row r="171" spans="8:14" s="1" customFormat="1" x14ac:dyDescent="0.35">
      <c r="H171"/>
      <c r="K171" s="2"/>
      <c r="N171" s="3"/>
    </row>
    <row r="172" spans="8:14" s="1" customFormat="1" x14ac:dyDescent="0.35">
      <c r="H172"/>
      <c r="K172" s="2"/>
      <c r="N172" s="3"/>
    </row>
    <row r="173" spans="8:14" s="1" customFormat="1" x14ac:dyDescent="0.35">
      <c r="H173"/>
      <c r="K173" s="2"/>
      <c r="N173" s="3"/>
    </row>
    <row r="174" spans="8:14" s="1" customFormat="1" x14ac:dyDescent="0.35">
      <c r="H174"/>
      <c r="K174" s="2"/>
      <c r="N174" s="3"/>
    </row>
    <row r="175" spans="8:14" s="1" customFormat="1" x14ac:dyDescent="0.35">
      <c r="H175"/>
      <c r="K175" s="2"/>
      <c r="N175" s="3"/>
    </row>
    <row r="176" spans="8:14" s="1" customFormat="1" x14ac:dyDescent="0.35">
      <c r="H176"/>
      <c r="K176" s="2"/>
      <c r="N176" s="3"/>
    </row>
    <row r="177" spans="8:14" s="1" customFormat="1" x14ac:dyDescent="0.35">
      <c r="H177"/>
      <c r="K177" s="2"/>
      <c r="N177" s="3"/>
    </row>
    <row r="178" spans="8:14" s="1" customFormat="1" x14ac:dyDescent="0.35">
      <c r="H178"/>
      <c r="K178" s="2"/>
      <c r="N178" s="3"/>
    </row>
    <row r="179" spans="8:14" s="1" customFormat="1" x14ac:dyDescent="0.35">
      <c r="H179"/>
      <c r="K179" s="2"/>
      <c r="N179" s="3"/>
    </row>
    <row r="180" spans="8:14" s="1" customFormat="1" x14ac:dyDescent="0.35">
      <c r="H180"/>
      <c r="K180" s="2"/>
      <c r="N180" s="3"/>
    </row>
    <row r="181" spans="8:14" s="1" customFormat="1" x14ac:dyDescent="0.35">
      <c r="H181"/>
      <c r="K181" s="2"/>
      <c r="N181" s="3"/>
    </row>
    <row r="182" spans="8:14" s="1" customFormat="1" x14ac:dyDescent="0.35">
      <c r="H182"/>
      <c r="K182" s="2"/>
      <c r="N182" s="3"/>
    </row>
    <row r="183" spans="8:14" s="1" customFormat="1" x14ac:dyDescent="0.35">
      <c r="H183"/>
      <c r="K183" s="2"/>
      <c r="N183" s="3"/>
    </row>
    <row r="184" spans="8:14" s="1" customFormat="1" x14ac:dyDescent="0.35">
      <c r="H184"/>
      <c r="K184" s="2"/>
      <c r="N184" s="3"/>
    </row>
    <row r="185" spans="8:14" s="1" customFormat="1" x14ac:dyDescent="0.35">
      <c r="H185"/>
      <c r="K185" s="2"/>
      <c r="N185" s="3"/>
    </row>
    <row r="186" spans="8:14" s="1" customFormat="1" x14ac:dyDescent="0.35">
      <c r="H186"/>
      <c r="K186" s="2"/>
      <c r="N186" s="3"/>
    </row>
    <row r="187" spans="8:14" s="1" customFormat="1" x14ac:dyDescent="0.35">
      <c r="H187"/>
      <c r="K187" s="2"/>
      <c r="N187" s="3"/>
    </row>
    <row r="188" spans="8:14" s="1" customFormat="1" x14ac:dyDescent="0.35">
      <c r="H188"/>
      <c r="K188" s="2"/>
      <c r="N188" s="3"/>
    </row>
    <row r="189" spans="8:14" s="1" customFormat="1" x14ac:dyDescent="0.35">
      <c r="H189"/>
      <c r="K189" s="2"/>
      <c r="N189" s="3"/>
    </row>
    <row r="190" spans="8:14" s="1" customFormat="1" x14ac:dyDescent="0.35">
      <c r="H190"/>
      <c r="K190" s="2"/>
      <c r="N190" s="3"/>
    </row>
    <row r="191" spans="8:14" s="1" customFormat="1" x14ac:dyDescent="0.35">
      <c r="H191"/>
      <c r="K191" s="2"/>
      <c r="N191" s="3"/>
    </row>
    <row r="192" spans="8:14" s="1" customFormat="1" x14ac:dyDescent="0.35">
      <c r="H192"/>
      <c r="K192" s="2"/>
      <c r="N192" s="3"/>
    </row>
    <row r="193" spans="8:14" s="1" customFormat="1" x14ac:dyDescent="0.35">
      <c r="H193"/>
      <c r="K193" s="2"/>
      <c r="N193" s="3"/>
    </row>
    <row r="194" spans="8:14" s="1" customFormat="1" x14ac:dyDescent="0.35">
      <c r="H194"/>
      <c r="K194" s="2"/>
      <c r="N194" s="3"/>
    </row>
    <row r="195" spans="8:14" s="1" customFormat="1" x14ac:dyDescent="0.35">
      <c r="H195"/>
      <c r="K195" s="2"/>
      <c r="N195" s="3"/>
    </row>
    <row r="196" spans="8:14" s="1" customFormat="1" x14ac:dyDescent="0.35">
      <c r="H196"/>
      <c r="K196" s="2"/>
      <c r="N196" s="3"/>
    </row>
    <row r="197" spans="8:14" s="1" customFormat="1" x14ac:dyDescent="0.35">
      <c r="H197"/>
      <c r="K197" s="2"/>
      <c r="N197" s="3"/>
    </row>
    <row r="198" spans="8:14" s="1" customFormat="1" x14ac:dyDescent="0.35">
      <c r="H198"/>
      <c r="K198" s="2"/>
      <c r="N198" s="3"/>
    </row>
    <row r="199" spans="8:14" s="1" customFormat="1" x14ac:dyDescent="0.35">
      <c r="H199"/>
      <c r="K199" s="2"/>
      <c r="N199" s="3"/>
    </row>
    <row r="200" spans="8:14" s="1" customFormat="1" x14ac:dyDescent="0.35">
      <c r="H200"/>
      <c r="K200" s="2"/>
      <c r="N200" s="3"/>
    </row>
    <row r="201" spans="8:14" s="1" customFormat="1" x14ac:dyDescent="0.35">
      <c r="H201"/>
      <c r="K201" s="2"/>
      <c r="N201" s="3"/>
    </row>
    <row r="202" spans="8:14" s="1" customFormat="1" x14ac:dyDescent="0.35">
      <c r="H202"/>
      <c r="K202" s="2"/>
      <c r="N202" s="3"/>
    </row>
    <row r="203" spans="8:14" s="1" customFormat="1" x14ac:dyDescent="0.35">
      <c r="H203"/>
      <c r="K203" s="2"/>
      <c r="N203" s="3"/>
    </row>
    <row r="204" spans="8:14" s="1" customFormat="1" x14ac:dyDescent="0.35">
      <c r="H204"/>
      <c r="K204" s="2"/>
      <c r="N204" s="3"/>
    </row>
    <row r="205" spans="8:14" s="1" customFormat="1" x14ac:dyDescent="0.35">
      <c r="H205"/>
      <c r="K205" s="2"/>
      <c r="N205" s="3"/>
    </row>
    <row r="206" spans="8:14" s="1" customFormat="1" x14ac:dyDescent="0.35">
      <c r="H206"/>
      <c r="K206" s="2"/>
      <c r="N206" s="3"/>
    </row>
    <row r="207" spans="8:14" s="1" customFormat="1" x14ac:dyDescent="0.35">
      <c r="H207"/>
      <c r="K207" s="2"/>
      <c r="N207" s="3"/>
    </row>
    <row r="208" spans="8:14" s="1" customFormat="1" x14ac:dyDescent="0.35">
      <c r="H208"/>
      <c r="K208" s="2"/>
      <c r="N208" s="3"/>
    </row>
    <row r="209" spans="8:14" s="1" customFormat="1" x14ac:dyDescent="0.35">
      <c r="H209"/>
      <c r="K209" s="2"/>
      <c r="N209" s="3"/>
    </row>
    <row r="210" spans="8:14" s="1" customFormat="1" x14ac:dyDescent="0.35">
      <c r="H210"/>
      <c r="K210" s="2"/>
      <c r="N210" s="3"/>
    </row>
    <row r="211" spans="8:14" s="1" customFormat="1" x14ac:dyDescent="0.35">
      <c r="H211"/>
      <c r="K211" s="2"/>
      <c r="N211" s="3"/>
    </row>
    <row r="212" spans="8:14" s="1" customFormat="1" x14ac:dyDescent="0.35">
      <c r="H212"/>
      <c r="K212" s="2"/>
      <c r="N212" s="3"/>
    </row>
    <row r="213" spans="8:14" s="1" customFormat="1" x14ac:dyDescent="0.35">
      <c r="H213"/>
      <c r="K213" s="2"/>
      <c r="N213" s="3"/>
    </row>
    <row r="214" spans="8:14" s="1" customFormat="1" x14ac:dyDescent="0.35">
      <c r="H214"/>
      <c r="K214" s="2"/>
      <c r="N214" s="3"/>
    </row>
    <row r="215" spans="8:14" s="1" customFormat="1" x14ac:dyDescent="0.35">
      <c r="H215"/>
      <c r="K215" s="2"/>
      <c r="N215" s="3"/>
    </row>
    <row r="216" spans="8:14" s="1" customFormat="1" x14ac:dyDescent="0.35">
      <c r="H216"/>
      <c r="K216" s="2"/>
      <c r="N216" s="3"/>
    </row>
    <row r="217" spans="8:14" s="1" customFormat="1" x14ac:dyDescent="0.35">
      <c r="H217"/>
      <c r="K217" s="2"/>
      <c r="N217" s="3"/>
    </row>
    <row r="218" spans="8:14" s="1" customFormat="1" x14ac:dyDescent="0.35">
      <c r="H218"/>
      <c r="K218" s="2"/>
      <c r="N218" s="3"/>
    </row>
    <row r="219" spans="8:14" s="1" customFormat="1" x14ac:dyDescent="0.35">
      <c r="H219"/>
      <c r="K219" s="2"/>
      <c r="N219" s="3"/>
    </row>
    <row r="220" spans="8:14" s="1" customFormat="1" x14ac:dyDescent="0.35">
      <c r="H220"/>
      <c r="K220" s="2"/>
      <c r="N220" s="3"/>
    </row>
    <row r="221" spans="8:14" s="1" customFormat="1" x14ac:dyDescent="0.35">
      <c r="H221"/>
      <c r="K221" s="2"/>
      <c r="N221" s="3"/>
    </row>
    <row r="222" spans="8:14" s="1" customFormat="1" x14ac:dyDescent="0.35">
      <c r="H222"/>
      <c r="K222" s="2"/>
      <c r="N222" s="3"/>
    </row>
    <row r="223" spans="8:14" s="1" customFormat="1" x14ac:dyDescent="0.35">
      <c r="H223"/>
      <c r="K223" s="2"/>
      <c r="N223" s="3"/>
    </row>
    <row r="224" spans="8:14" s="1" customFormat="1" x14ac:dyDescent="0.35">
      <c r="H224"/>
      <c r="K224" s="2"/>
      <c r="N224" s="3"/>
    </row>
    <row r="225" spans="8:14" s="1" customFormat="1" x14ac:dyDescent="0.35">
      <c r="H225"/>
      <c r="K225" s="2"/>
      <c r="N225" s="3"/>
    </row>
    <row r="226" spans="8:14" s="1" customFormat="1" x14ac:dyDescent="0.35">
      <c r="H226"/>
      <c r="K226" s="2"/>
      <c r="N226" s="3"/>
    </row>
    <row r="227" spans="8:14" s="1" customFormat="1" x14ac:dyDescent="0.35">
      <c r="H227"/>
      <c r="K227" s="2"/>
      <c r="N227" s="3"/>
    </row>
    <row r="228" spans="8:14" s="1" customFormat="1" x14ac:dyDescent="0.35">
      <c r="H228"/>
      <c r="K228" s="2"/>
      <c r="N228" s="3"/>
    </row>
    <row r="229" spans="8:14" s="1" customFormat="1" x14ac:dyDescent="0.35">
      <c r="H229"/>
      <c r="K229" s="2"/>
      <c r="N229" s="3"/>
    </row>
    <row r="230" spans="8:14" s="1" customFormat="1" x14ac:dyDescent="0.35">
      <c r="H230"/>
      <c r="K230" s="2"/>
      <c r="N230" s="3"/>
    </row>
    <row r="231" spans="8:14" s="1" customFormat="1" x14ac:dyDescent="0.35">
      <c r="H231"/>
      <c r="K231" s="2"/>
      <c r="N231" s="3"/>
    </row>
    <row r="232" spans="8:14" s="1" customFormat="1" x14ac:dyDescent="0.35">
      <c r="H232"/>
      <c r="K232" s="2"/>
      <c r="N232" s="3"/>
    </row>
    <row r="233" spans="8:14" s="1" customFormat="1" x14ac:dyDescent="0.35">
      <c r="H233"/>
      <c r="K233" s="2"/>
      <c r="N233" s="3"/>
    </row>
    <row r="234" spans="8:14" s="1" customFormat="1" x14ac:dyDescent="0.35">
      <c r="H234"/>
      <c r="K234" s="2"/>
      <c r="N234" s="3"/>
    </row>
    <row r="235" spans="8:14" s="1" customFormat="1" x14ac:dyDescent="0.35">
      <c r="H235"/>
      <c r="K235" s="2"/>
      <c r="N235" s="3"/>
    </row>
    <row r="236" spans="8:14" s="1" customFormat="1" x14ac:dyDescent="0.35">
      <c r="H236"/>
      <c r="K236" s="2"/>
      <c r="N236" s="3"/>
    </row>
    <row r="237" spans="8:14" s="1" customFormat="1" x14ac:dyDescent="0.35">
      <c r="H237"/>
      <c r="K237" s="2"/>
      <c r="N237" s="3"/>
    </row>
    <row r="238" spans="8:14" s="1" customFormat="1" x14ac:dyDescent="0.35">
      <c r="H238"/>
      <c r="K238" s="2"/>
      <c r="N238" s="3"/>
    </row>
    <row r="239" spans="8:14" s="1" customFormat="1" x14ac:dyDescent="0.35">
      <c r="H239"/>
      <c r="K239" s="2"/>
      <c r="N239" s="3"/>
    </row>
    <row r="240" spans="8:14" s="1" customFormat="1" x14ac:dyDescent="0.35">
      <c r="H240"/>
      <c r="K240" s="2"/>
      <c r="N240" s="3"/>
    </row>
    <row r="241" spans="8:14" s="1" customFormat="1" x14ac:dyDescent="0.35">
      <c r="H241"/>
      <c r="K241" s="2"/>
      <c r="N241" s="3"/>
    </row>
    <row r="242" spans="8:14" s="1" customFormat="1" x14ac:dyDescent="0.35">
      <c r="H242"/>
      <c r="K242" s="2"/>
      <c r="N242" s="3"/>
    </row>
    <row r="243" spans="8:14" s="1" customFormat="1" x14ac:dyDescent="0.35">
      <c r="H243"/>
      <c r="K243" s="2"/>
      <c r="N243" s="3"/>
    </row>
    <row r="244" spans="8:14" s="1" customFormat="1" x14ac:dyDescent="0.35">
      <c r="H244"/>
      <c r="K244" s="2"/>
      <c r="N244" s="3"/>
    </row>
    <row r="245" spans="8:14" s="1" customFormat="1" x14ac:dyDescent="0.35">
      <c r="H245"/>
      <c r="K245" s="2"/>
      <c r="N245" s="3"/>
    </row>
    <row r="246" spans="8:14" s="1" customFormat="1" x14ac:dyDescent="0.35">
      <c r="H246"/>
      <c r="K246" s="2"/>
      <c r="N246" s="3"/>
    </row>
    <row r="247" spans="8:14" s="1" customFormat="1" x14ac:dyDescent="0.35">
      <c r="H247"/>
      <c r="K247" s="2"/>
      <c r="N247" s="3"/>
    </row>
    <row r="248" spans="8:14" s="1" customFormat="1" x14ac:dyDescent="0.35">
      <c r="H248"/>
      <c r="K248" s="2"/>
      <c r="N248" s="3"/>
    </row>
    <row r="249" spans="8:14" s="1" customFormat="1" x14ac:dyDescent="0.35">
      <c r="H249"/>
      <c r="K249" s="2"/>
      <c r="N249" s="3"/>
    </row>
    <row r="250" spans="8:14" s="1" customFormat="1" x14ac:dyDescent="0.35">
      <c r="H250"/>
      <c r="K250" s="2"/>
      <c r="N250" s="3"/>
    </row>
    <row r="251" spans="8:14" s="1" customFormat="1" x14ac:dyDescent="0.35">
      <c r="H251"/>
      <c r="K251" s="2"/>
      <c r="N251" s="3"/>
    </row>
    <row r="252" spans="8:14" s="1" customFormat="1" x14ac:dyDescent="0.35">
      <c r="H252"/>
      <c r="K252" s="2"/>
      <c r="N252" s="3"/>
    </row>
    <row r="253" spans="8:14" s="1" customFormat="1" x14ac:dyDescent="0.35">
      <c r="H253"/>
      <c r="K253" s="2"/>
      <c r="N253" s="3"/>
    </row>
    <row r="254" spans="8:14" s="1" customFormat="1" x14ac:dyDescent="0.35">
      <c r="H254"/>
      <c r="K254" s="2"/>
      <c r="N254" s="3"/>
    </row>
    <row r="255" spans="8:14" s="1" customFormat="1" x14ac:dyDescent="0.35">
      <c r="H255"/>
      <c r="K255" s="2"/>
      <c r="N255" s="3"/>
    </row>
    <row r="256" spans="8:14" s="1" customFormat="1" x14ac:dyDescent="0.35">
      <c r="H256"/>
      <c r="K256" s="2"/>
      <c r="N256" s="3"/>
    </row>
    <row r="257" spans="8:14" s="1" customFormat="1" x14ac:dyDescent="0.35">
      <c r="H257"/>
      <c r="K257" s="2"/>
      <c r="N257" s="3"/>
    </row>
    <row r="258" spans="8:14" s="1" customFormat="1" x14ac:dyDescent="0.35">
      <c r="H258"/>
      <c r="K258" s="2"/>
      <c r="N258" s="3"/>
    </row>
    <row r="259" spans="8:14" s="1" customFormat="1" x14ac:dyDescent="0.35">
      <c r="H259"/>
      <c r="K259" s="2"/>
      <c r="N259" s="3"/>
    </row>
    <row r="260" spans="8:14" s="1" customFormat="1" x14ac:dyDescent="0.35">
      <c r="H260"/>
      <c r="K260" s="2"/>
      <c r="N260" s="3"/>
    </row>
    <row r="261" spans="8:14" s="1" customFormat="1" x14ac:dyDescent="0.35">
      <c r="H261"/>
      <c r="K261" s="2"/>
      <c r="N261" s="3"/>
    </row>
    <row r="262" spans="8:14" s="1" customFormat="1" x14ac:dyDescent="0.35">
      <c r="H262"/>
      <c r="K262" s="2"/>
      <c r="N262" s="3"/>
    </row>
    <row r="263" spans="8:14" s="1" customFormat="1" x14ac:dyDescent="0.35">
      <c r="H263"/>
      <c r="K263" s="2"/>
      <c r="N263" s="3"/>
    </row>
    <row r="264" spans="8:14" s="1" customFormat="1" x14ac:dyDescent="0.35">
      <c r="H264"/>
      <c r="K264" s="2"/>
      <c r="N264" s="3"/>
    </row>
    <row r="265" spans="8:14" s="1" customFormat="1" x14ac:dyDescent="0.35">
      <c r="H265"/>
      <c r="K265" s="2"/>
      <c r="N265" s="3"/>
    </row>
    <row r="266" spans="8:14" s="1" customFormat="1" x14ac:dyDescent="0.35">
      <c r="H266"/>
      <c r="K266" s="2"/>
      <c r="N266" s="3"/>
    </row>
    <row r="267" spans="8:14" s="1" customFormat="1" x14ac:dyDescent="0.35">
      <c r="H267"/>
      <c r="K267" s="2"/>
      <c r="N267" s="3"/>
    </row>
    <row r="268" spans="8:14" s="1" customFormat="1" x14ac:dyDescent="0.35">
      <c r="H268"/>
      <c r="K268" s="2"/>
      <c r="N268" s="3"/>
    </row>
    <row r="269" spans="8:14" s="1" customFormat="1" x14ac:dyDescent="0.35">
      <c r="H269"/>
      <c r="K269" s="2"/>
      <c r="N269" s="3"/>
    </row>
    <row r="270" spans="8:14" s="1" customFormat="1" x14ac:dyDescent="0.35">
      <c r="H270"/>
      <c r="K270" s="2"/>
      <c r="N270" s="3"/>
    </row>
    <row r="271" spans="8:14" s="1" customFormat="1" x14ac:dyDescent="0.35">
      <c r="H271"/>
      <c r="K271" s="2"/>
      <c r="N271" s="3"/>
    </row>
    <row r="272" spans="8:14" s="1" customFormat="1" x14ac:dyDescent="0.35">
      <c r="H272"/>
      <c r="K272" s="2"/>
      <c r="N272" s="3"/>
    </row>
    <row r="273" spans="8:14" s="1" customFormat="1" x14ac:dyDescent="0.35">
      <c r="H273"/>
      <c r="K273" s="2"/>
      <c r="N273" s="3"/>
    </row>
    <row r="274" spans="8:14" s="1" customFormat="1" x14ac:dyDescent="0.35">
      <c r="H274"/>
      <c r="K274" s="2"/>
      <c r="N274" s="3"/>
    </row>
    <row r="275" spans="8:14" s="1" customFormat="1" x14ac:dyDescent="0.35">
      <c r="H275"/>
      <c r="K275" s="2"/>
      <c r="N275" s="3"/>
    </row>
    <row r="276" spans="8:14" s="1" customFormat="1" x14ac:dyDescent="0.35">
      <c r="H276"/>
      <c r="K276" s="2"/>
      <c r="N276" s="3"/>
    </row>
    <row r="277" spans="8:14" s="1" customFormat="1" x14ac:dyDescent="0.35">
      <c r="H277"/>
      <c r="K277" s="2"/>
      <c r="N277" s="3"/>
    </row>
    <row r="278" spans="8:14" s="1" customFormat="1" x14ac:dyDescent="0.35">
      <c r="H278"/>
      <c r="K278" s="2"/>
      <c r="N278" s="3"/>
    </row>
    <row r="279" spans="8:14" s="1" customFormat="1" x14ac:dyDescent="0.35">
      <c r="H279"/>
      <c r="K279" s="2"/>
      <c r="N279" s="3"/>
    </row>
    <row r="280" spans="8:14" s="1" customFormat="1" x14ac:dyDescent="0.35">
      <c r="H280"/>
      <c r="K280" s="2"/>
      <c r="N280" s="3"/>
    </row>
    <row r="281" spans="8:14" s="1" customFormat="1" x14ac:dyDescent="0.35">
      <c r="H281"/>
      <c r="K281" s="2"/>
      <c r="N281" s="3"/>
    </row>
    <row r="282" spans="8:14" s="1" customFormat="1" x14ac:dyDescent="0.35">
      <c r="H282"/>
      <c r="K282" s="2"/>
      <c r="N282" s="3"/>
    </row>
    <row r="283" spans="8:14" s="1" customFormat="1" x14ac:dyDescent="0.35">
      <c r="H283"/>
      <c r="K283" s="2"/>
      <c r="N283" s="3"/>
    </row>
    <row r="284" spans="8:14" s="1" customFormat="1" x14ac:dyDescent="0.35">
      <c r="H284"/>
      <c r="K284" s="2"/>
      <c r="N284" s="3"/>
    </row>
    <row r="285" spans="8:14" s="1" customFormat="1" x14ac:dyDescent="0.35">
      <c r="H285"/>
      <c r="K285" s="2"/>
      <c r="N285" s="3"/>
    </row>
    <row r="286" spans="8:14" s="1" customFormat="1" x14ac:dyDescent="0.35">
      <c r="H286"/>
      <c r="K286" s="2"/>
      <c r="N286" s="3"/>
    </row>
    <row r="287" spans="8:14" s="1" customFormat="1" x14ac:dyDescent="0.35">
      <c r="H287"/>
      <c r="K287" s="2"/>
      <c r="N287" s="3"/>
    </row>
    <row r="288" spans="8:14" s="1" customFormat="1" x14ac:dyDescent="0.35">
      <c r="H288"/>
      <c r="K288" s="2"/>
      <c r="N288" s="3"/>
    </row>
    <row r="289" spans="8:14" s="1" customFormat="1" x14ac:dyDescent="0.35">
      <c r="H289"/>
      <c r="K289" s="2"/>
      <c r="N289" s="3"/>
    </row>
    <row r="290" spans="8:14" s="1" customFormat="1" x14ac:dyDescent="0.35">
      <c r="H290"/>
      <c r="K290" s="2"/>
      <c r="N290" s="3"/>
    </row>
    <row r="291" spans="8:14" s="1" customFormat="1" x14ac:dyDescent="0.35">
      <c r="H291"/>
      <c r="K291" s="2"/>
      <c r="N291" s="3"/>
    </row>
    <row r="292" spans="8:14" s="1" customFormat="1" x14ac:dyDescent="0.35">
      <c r="H292"/>
      <c r="K292" s="2"/>
      <c r="N292" s="3"/>
    </row>
    <row r="293" spans="8:14" s="1" customFormat="1" x14ac:dyDescent="0.35">
      <c r="H293"/>
      <c r="K293" s="2"/>
      <c r="N293" s="3"/>
    </row>
    <row r="294" spans="8:14" s="1" customFormat="1" x14ac:dyDescent="0.35">
      <c r="H294"/>
      <c r="K294" s="2"/>
      <c r="N294" s="3"/>
    </row>
    <row r="295" spans="8:14" s="1" customFormat="1" x14ac:dyDescent="0.35">
      <c r="H295"/>
      <c r="K295" s="2"/>
      <c r="N295" s="3"/>
    </row>
    <row r="296" spans="8:14" s="1" customFormat="1" x14ac:dyDescent="0.35">
      <c r="H296"/>
      <c r="K296" s="2"/>
      <c r="N296" s="3"/>
    </row>
    <row r="297" spans="8:14" s="1" customFormat="1" x14ac:dyDescent="0.35">
      <c r="H297"/>
      <c r="K297" s="2"/>
      <c r="N297" s="3"/>
    </row>
    <row r="298" spans="8:14" s="1" customFormat="1" x14ac:dyDescent="0.35">
      <c r="H298"/>
      <c r="K298" s="2"/>
      <c r="N298" s="3"/>
    </row>
    <row r="299" spans="8:14" s="1" customFormat="1" x14ac:dyDescent="0.35">
      <c r="H299"/>
      <c r="K299" s="4"/>
      <c r="L299" s="5"/>
      <c r="M299" s="5"/>
      <c r="N299" s="6"/>
    </row>
    <row r="300" spans="8:14" s="1" customFormat="1" x14ac:dyDescent="0.35">
      <c r="H300"/>
    </row>
    <row r="301" spans="8:14" s="1" customFormat="1" x14ac:dyDescent="0.35">
      <c r="H301"/>
    </row>
    <row r="302" spans="8:14" s="1" customFormat="1" x14ac:dyDescent="0.35">
      <c r="H302"/>
    </row>
    <row r="303" spans="8:14" s="1" customFormat="1" x14ac:dyDescent="0.35">
      <c r="H303"/>
    </row>
    <row r="304" spans="8:14" s="1" customFormat="1" x14ac:dyDescent="0.35">
      <c r="H304"/>
    </row>
    <row r="305" spans="8:8" s="1" customFormat="1" x14ac:dyDescent="0.35">
      <c r="H305"/>
    </row>
    <row r="306" spans="8:8" s="1" customFormat="1" x14ac:dyDescent="0.35">
      <c r="H306"/>
    </row>
    <row r="307" spans="8:8" s="1" customFormat="1" x14ac:dyDescent="0.35">
      <c r="H307"/>
    </row>
    <row r="308" spans="8:8" s="1" customFormat="1" x14ac:dyDescent="0.35">
      <c r="H308"/>
    </row>
    <row r="309" spans="8:8" s="1" customFormat="1" x14ac:dyDescent="0.35">
      <c r="H309"/>
    </row>
    <row r="310" spans="8:8" s="1" customFormat="1" x14ac:dyDescent="0.35">
      <c r="H310"/>
    </row>
    <row r="311" spans="8:8" s="1" customFormat="1" x14ac:dyDescent="0.35">
      <c r="H311"/>
    </row>
    <row r="312" spans="8:8" s="1" customFormat="1" x14ac:dyDescent="0.35">
      <c r="H312"/>
    </row>
    <row r="313" spans="8:8" s="1" customFormat="1" x14ac:dyDescent="0.35">
      <c r="H313"/>
    </row>
    <row r="314" spans="8:8" s="1" customFormat="1" x14ac:dyDescent="0.35">
      <c r="H314"/>
    </row>
    <row r="315" spans="8:8" s="1" customFormat="1" x14ac:dyDescent="0.35">
      <c r="H315"/>
    </row>
    <row r="316" spans="8:8" s="1" customFormat="1" x14ac:dyDescent="0.35">
      <c r="H316"/>
    </row>
    <row r="317" spans="8:8" s="1" customFormat="1" x14ac:dyDescent="0.35">
      <c r="H317"/>
    </row>
    <row r="318" spans="8:8" s="1" customFormat="1" x14ac:dyDescent="0.35">
      <c r="H318"/>
    </row>
    <row r="319" spans="8:8" s="1" customFormat="1" x14ac:dyDescent="0.35">
      <c r="H319"/>
    </row>
    <row r="320" spans="8:8" s="1" customFormat="1" x14ac:dyDescent="0.35">
      <c r="H320"/>
    </row>
    <row r="321" spans="8:8" s="1" customFormat="1" x14ac:dyDescent="0.35">
      <c r="H321"/>
    </row>
    <row r="322" spans="8:8" s="1" customFormat="1" x14ac:dyDescent="0.35">
      <c r="H322"/>
    </row>
    <row r="323" spans="8:8" s="1" customFormat="1" x14ac:dyDescent="0.35">
      <c r="H323"/>
    </row>
    <row r="324" spans="8:8" s="1" customFormat="1" x14ac:dyDescent="0.35">
      <c r="H324"/>
    </row>
    <row r="325" spans="8:8" s="1" customFormat="1" x14ac:dyDescent="0.35">
      <c r="H325"/>
    </row>
    <row r="326" spans="8:8" s="1" customFormat="1" x14ac:dyDescent="0.35">
      <c r="H326"/>
    </row>
    <row r="327" spans="8:8" s="1" customFormat="1" x14ac:dyDescent="0.35">
      <c r="H327"/>
    </row>
    <row r="328" spans="8:8" s="1" customFormat="1" x14ac:dyDescent="0.35">
      <c r="H328"/>
    </row>
    <row r="329" spans="8:8" s="1" customFormat="1" x14ac:dyDescent="0.35">
      <c r="H329"/>
    </row>
    <row r="330" spans="8:8" s="1" customFormat="1" x14ac:dyDescent="0.35">
      <c r="H330"/>
    </row>
    <row r="331" spans="8:8" s="1" customFormat="1" x14ac:dyDescent="0.35">
      <c r="H331"/>
    </row>
    <row r="332" spans="8:8" s="1" customFormat="1" x14ac:dyDescent="0.35">
      <c r="H332"/>
    </row>
    <row r="333" spans="8:8" s="1" customFormat="1" x14ac:dyDescent="0.35">
      <c r="H333"/>
    </row>
    <row r="334" spans="8:8" s="1" customFormat="1" x14ac:dyDescent="0.35">
      <c r="H334"/>
    </row>
    <row r="335" spans="8:8" s="1" customFormat="1" x14ac:dyDescent="0.35">
      <c r="H335"/>
    </row>
    <row r="336" spans="8:8" s="1" customFormat="1" x14ac:dyDescent="0.35">
      <c r="H336"/>
    </row>
    <row r="337" spans="8:8" s="1" customFormat="1" x14ac:dyDescent="0.35">
      <c r="H337"/>
    </row>
    <row r="338" spans="8:8" s="1" customFormat="1" x14ac:dyDescent="0.35">
      <c r="H338"/>
    </row>
    <row r="339" spans="8:8" s="1" customFormat="1" x14ac:dyDescent="0.35">
      <c r="H339"/>
    </row>
    <row r="340" spans="8:8" s="1" customFormat="1" x14ac:dyDescent="0.35">
      <c r="H340"/>
    </row>
    <row r="341" spans="8:8" s="1" customFormat="1" x14ac:dyDescent="0.35">
      <c r="H341"/>
    </row>
    <row r="342" spans="8:8" s="1" customFormat="1" x14ac:dyDescent="0.35">
      <c r="H342"/>
    </row>
    <row r="343" spans="8:8" s="1" customFormat="1" x14ac:dyDescent="0.35">
      <c r="H343"/>
    </row>
    <row r="344" spans="8:8" s="1" customFormat="1" x14ac:dyDescent="0.35">
      <c r="H344"/>
    </row>
    <row r="345" spans="8:8" s="1" customFormat="1" x14ac:dyDescent="0.35">
      <c r="H345"/>
    </row>
    <row r="346" spans="8:8" s="1" customFormat="1" x14ac:dyDescent="0.35">
      <c r="H346"/>
    </row>
    <row r="347" spans="8:8" s="1" customFormat="1" x14ac:dyDescent="0.35">
      <c r="H347"/>
    </row>
    <row r="348" spans="8:8" s="1" customFormat="1" x14ac:dyDescent="0.35">
      <c r="H348"/>
    </row>
    <row r="349" spans="8:8" s="1" customFormat="1" x14ac:dyDescent="0.35">
      <c r="H349"/>
    </row>
    <row r="350" spans="8:8" s="1" customFormat="1" x14ac:dyDescent="0.35">
      <c r="H350"/>
    </row>
    <row r="351" spans="8:8" s="1" customFormat="1" x14ac:dyDescent="0.35">
      <c r="H351"/>
    </row>
    <row r="352" spans="8:8" s="1" customFormat="1" x14ac:dyDescent="0.35">
      <c r="H352"/>
    </row>
  </sheetData>
  <autoFilter ref="A1:Q78" xr:uid="{96AFBF12-C0D4-4D34-ACAA-5DFD5D2171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7" t="s">
        <v>21</v>
      </c>
    </row>
    <row r="10" spans="8:24" x14ac:dyDescent="0.35">
      <c r="H10" s="17" t="s">
        <v>22</v>
      </c>
    </row>
    <row r="12" spans="8:24" x14ac:dyDescent="0.35">
      <c r="H12" s="18">
        <v>100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8:24" x14ac:dyDescent="0.35">
      <c r="H13" s="18">
        <v>1</v>
      </c>
      <c r="I13" s="18"/>
      <c r="J13" s="18"/>
      <c r="K13" s="18">
        <v>2</v>
      </c>
      <c r="L13" s="18"/>
      <c r="M13" s="18"/>
      <c r="N13" s="18">
        <v>3</v>
      </c>
      <c r="O13" s="18"/>
      <c r="P13" s="18"/>
      <c r="Q13" s="18">
        <v>4</v>
      </c>
      <c r="R13" s="18"/>
      <c r="S13" s="18"/>
      <c r="T13">
        <v>5</v>
      </c>
      <c r="W13">
        <v>6</v>
      </c>
    </row>
    <row r="14" spans="8:24" x14ac:dyDescent="0.35">
      <c r="H14" s="18">
        <v>0</v>
      </c>
      <c r="I14" s="18">
        <f>$H$12*H14</f>
        <v>0</v>
      </c>
      <c r="J14" s="18"/>
      <c r="K14" s="18">
        <v>0.85</v>
      </c>
      <c r="L14" s="18">
        <f>$H$12*K14</f>
        <v>85</v>
      </c>
      <c r="M14" s="18"/>
      <c r="N14" s="18">
        <v>0.92900000000000005</v>
      </c>
      <c r="O14" s="18">
        <f>$H$12*N14</f>
        <v>92.9</v>
      </c>
      <c r="P14" s="18"/>
      <c r="Q14" s="18">
        <v>0.49399999999999999</v>
      </c>
      <c r="R14" s="18">
        <f>$H$12*Q14</f>
        <v>49.4</v>
      </c>
      <c r="S14" s="18"/>
      <c r="T14">
        <v>0.46600000000000003</v>
      </c>
      <c r="U14" s="18">
        <f>$H$12*T14</f>
        <v>46.6</v>
      </c>
      <c r="W14">
        <v>0.30099999999999999</v>
      </c>
      <c r="X14" s="18">
        <f>$H$12*W14</f>
        <v>30.099999999999998</v>
      </c>
    </row>
    <row r="15" spans="8:24" x14ac:dyDescent="0.35">
      <c r="H15" s="18">
        <v>0.44700000000000001</v>
      </c>
      <c r="I15" s="18">
        <f>$H$12*H15</f>
        <v>44.7</v>
      </c>
      <c r="J15" s="18"/>
      <c r="K15" s="18">
        <v>0.32500000000000001</v>
      </c>
      <c r="L15" s="18">
        <f>$H$12*K15</f>
        <v>32.5</v>
      </c>
      <c r="M15" s="18"/>
      <c r="N15" s="18">
        <v>0.69399999999999995</v>
      </c>
      <c r="O15" s="18">
        <f>$H$12*N15</f>
        <v>69.399999999999991</v>
      </c>
      <c r="P15" s="18"/>
      <c r="Q15" s="18">
        <v>0.184</v>
      </c>
      <c r="R15" s="18">
        <f>$H$12*Q15</f>
        <v>18.399999999999999</v>
      </c>
      <c r="S15" s="18"/>
      <c r="T15">
        <v>0.67400000000000004</v>
      </c>
      <c r="U15" s="18">
        <f>$H$12*T15</f>
        <v>67.400000000000006</v>
      </c>
      <c r="W15">
        <v>0.745</v>
      </c>
      <c r="X15" s="18">
        <f>$H$12*W15</f>
        <v>74.5</v>
      </c>
    </row>
    <row r="16" spans="8:24" x14ac:dyDescent="0.35">
      <c r="H16" s="18">
        <v>0.74099999999999999</v>
      </c>
      <c r="I16" s="18">
        <f>$H$12*H16</f>
        <v>74.099999999999994</v>
      </c>
      <c r="J16" s="18"/>
      <c r="K16" s="18">
        <v>9.8000000000000004E-2</v>
      </c>
      <c r="L16" s="18">
        <f>$H$12*K16</f>
        <v>9.8000000000000007</v>
      </c>
      <c r="M16" s="18"/>
      <c r="N16" s="18">
        <v>0.125</v>
      </c>
      <c r="O16" s="18">
        <f>$H$12*N16</f>
        <v>12.5</v>
      </c>
      <c r="P16" s="18"/>
      <c r="Q16" s="18">
        <v>0.55600000000000005</v>
      </c>
      <c r="R16" s="18">
        <f>$H$12*Q16</f>
        <v>55.600000000000009</v>
      </c>
      <c r="S16" s="18"/>
      <c r="T16">
        <v>0.188</v>
      </c>
      <c r="U16" s="18">
        <f>$H$12*T16</f>
        <v>18.8</v>
      </c>
      <c r="W16">
        <v>0.93300000000000005</v>
      </c>
      <c r="X16" s="18">
        <f>$H$12*W16</f>
        <v>93.300000000000011</v>
      </c>
    </row>
    <row r="17" spans="8:19" x14ac:dyDescent="0.35"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8:19" x14ac:dyDescent="0.35"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8:19" x14ac:dyDescent="0.35"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8:19" x14ac:dyDescent="0.35"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2023-08-29T22:51:42Z</dcterms:modified>
</cp:coreProperties>
</file>