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pipeline_extracao_documentos\6_geral_administacao\modelos\"/>
    </mc:Choice>
  </mc:AlternateContent>
  <xr:revisionPtr revIDLastSave="0" documentId="13_ncr:1_{C9428DE8-F64C-44D4-BCE1-BFFB194F0E20}" xr6:coauthVersionLast="47" xr6:coauthVersionMax="47" xr10:uidLastSave="{00000000-0000-0000-0000-000000000000}"/>
  <bookViews>
    <workbookView xWindow="-110" yWindow="-110" windowWidth="38620" windowHeight="21100" xr2:uid="{E7411A3A-3869-4402-8DC8-198ABF23BAF8}"/>
  </bookViews>
  <sheets>
    <sheet name="modelo_TT" sheetId="2" r:id="rId1"/>
    <sheet name="Sheet1" sheetId="5" r:id="rId2"/>
    <sheet name="Sheet2" sheetId="4" r:id="rId3"/>
  </sheets>
  <definedNames>
    <definedName name="_xlnm._FilterDatabase" localSheetId="0" hidden="1">modelo_TT!$A$1:$S$1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0" i="2" l="1"/>
  <c r="Q230" i="2"/>
  <c r="S219" i="2"/>
  <c r="S202" i="2"/>
  <c r="S192" i="2"/>
  <c r="S179" i="2"/>
  <c r="S166" i="2"/>
  <c r="S156" i="2"/>
  <c r="R154" i="2"/>
  <c r="Q154" i="2"/>
  <c r="S143" i="2"/>
  <c r="S126" i="2"/>
  <c r="S116" i="2"/>
  <c r="S103" i="2"/>
  <c r="S90" i="2"/>
  <c r="S80" i="2"/>
  <c r="S67" i="2"/>
  <c r="R78" i="2"/>
  <c r="Q78" i="2"/>
  <c r="S40" i="2"/>
  <c r="S27" i="2"/>
  <c r="S14" i="2"/>
  <c r="S4" i="2"/>
  <c r="X16" i="4"/>
  <c r="X15" i="4"/>
  <c r="X14" i="4"/>
  <c r="U16" i="4"/>
  <c r="U15" i="4"/>
  <c r="U14" i="4"/>
  <c r="R16" i="4"/>
  <c r="R15" i="4"/>
  <c r="R14" i="4"/>
  <c r="O16" i="4"/>
  <c r="O15" i="4"/>
  <c r="O14" i="4"/>
  <c r="L16" i="4"/>
  <c r="L15" i="4"/>
  <c r="L14" i="4"/>
  <c r="I16" i="4"/>
  <c r="I15" i="4"/>
  <c r="I14" i="4"/>
  <c r="S50" i="2" l="1"/>
</calcChain>
</file>

<file path=xl/sharedStrings.xml><?xml version="1.0" encoding="utf-8"?>
<sst xmlns="http://schemas.openxmlformats.org/spreadsheetml/2006/main" count="2169" uniqueCount="180">
  <si>
    <t>x0</t>
  </si>
  <si>
    <t>y0</t>
  </si>
  <si>
    <t>x1</t>
  </si>
  <si>
    <t>y1</t>
  </si>
  <si>
    <t>Altura</t>
  </si>
  <si>
    <t>Largura</t>
  </si>
  <si>
    <t>%</t>
  </si>
  <si>
    <t>Item</t>
  </si>
  <si>
    <t>0_frame_cabecalho_nf</t>
  </si>
  <si>
    <t>1_frame_prestador_servico</t>
  </si>
  <si>
    <t>2_frame_tomador_servico</t>
  </si>
  <si>
    <t>3_frame_descricao_servico</t>
  </si>
  <si>
    <t>4_frame_valor_total</t>
  </si>
  <si>
    <t>5_frame_cnae_itens</t>
  </si>
  <si>
    <t>6_frame_valores_impostos</t>
  </si>
  <si>
    <t>7_frame_dados_complementares</t>
  </si>
  <si>
    <t>8_frame_outras_informacoes</t>
  </si>
  <si>
    <t>9_frame_observacao</t>
  </si>
  <si>
    <t>modelo</t>
  </si>
  <si>
    <t>mage_1</t>
  </si>
  <si>
    <t>MI_1</t>
  </si>
  <si>
    <t>COLORS = [[0.000, 0.447, 0.741], [0.850, 0.325, 0.098], [0.929, 0.694, 0.125],</t>
  </si>
  <si>
    <t>          [0.494, 0.184, 0.556], [0.466, 0.674, 0.188], [0.301, 0.745, 0.933]</t>
  </si>
  <si>
    <t>0_frame_prefeitura_nf</t>
  </si>
  <si>
    <t>0_frame_dados_nf</t>
  </si>
  <si>
    <t>1_frame_prestador_cnpj</t>
  </si>
  <si>
    <t>1_frame_prestador_inscricao</t>
  </si>
  <si>
    <t>2_frame_tomador_cnpj</t>
  </si>
  <si>
    <t>2_frame_tomador_inscricao</t>
  </si>
  <si>
    <t>valor_servicos</t>
  </si>
  <si>
    <t>valor_deducao</t>
  </si>
  <si>
    <t>base_calculo</t>
  </si>
  <si>
    <t>aliquota</t>
  </si>
  <si>
    <t>valor_iss</t>
  </si>
  <si>
    <t>valor_iss_retido</t>
  </si>
  <si>
    <t>desc_cond</t>
  </si>
  <si>
    <t>VALOR SERVIÇOS:</t>
  </si>
  <si>
    <t>VALOR DEDUÇÃO:</t>
  </si>
  <si>
    <t>desc_incond</t>
  </si>
  <si>
    <t>DESC. INCOND:</t>
  </si>
  <si>
    <t>BASE DE CÁLCULO:</t>
  </si>
  <si>
    <t>ALÍQUOTA:</t>
  </si>
  <si>
    <t>VALOR ISS:</t>
  </si>
  <si>
    <t>VALOR ISS RETIDO:</t>
  </si>
  <si>
    <t>DESC. COND:</t>
  </si>
  <si>
    <t>VALOR PIS:</t>
  </si>
  <si>
    <t>VALOR COFINS:</t>
  </si>
  <si>
    <t>VALOR INSS:</t>
  </si>
  <si>
    <t>VALOR CSLL:</t>
  </si>
  <si>
    <t>OUTRAS RETENÇÕES:</t>
  </si>
  <si>
    <t>VALOR LÍQUIDO:</t>
  </si>
  <si>
    <t>valor_pis</t>
  </si>
  <si>
    <t>valor_cofins</t>
  </si>
  <si>
    <t>valor_ir</t>
  </si>
  <si>
    <t>VALOR IR:</t>
  </si>
  <si>
    <t>valor_inss</t>
  </si>
  <si>
    <t>valor_csll</t>
  </si>
  <si>
    <t>outras_retencoes</t>
  </si>
  <si>
    <t>valor_liquido</t>
  </si>
  <si>
    <t>Referencia</t>
  </si>
  <si>
    <t>type</t>
  </si>
  <si>
    <t>frame</t>
  </si>
  <si>
    <t>label</t>
  </si>
  <si>
    <t>model</t>
  </si>
  <si>
    <t>seq</t>
  </si>
  <si>
    <t>reference</t>
  </si>
  <si>
    <t>section</t>
  </si>
  <si>
    <t>color</t>
  </si>
  <si>
    <t>red</t>
  </si>
  <si>
    <t>purple</t>
  </si>
  <si>
    <t>orange</t>
  </si>
  <si>
    <t>5_section_valores_dados</t>
  </si>
  <si>
    <t>5_frame_valores_impostos</t>
  </si>
  <si>
    <t>5_frame_dados_complementares</t>
  </si>
  <si>
    <t>exigibilidade_iss</t>
  </si>
  <si>
    <t>EXIGIBILIDADE ISS</t>
  </si>
  <si>
    <t>REGIME TRIBUTAÇÃO</t>
  </si>
  <si>
    <t>SIMPLES NACIONAL</t>
  </si>
  <si>
    <t>ISSQN RETIDO</t>
  </si>
  <si>
    <t>LOCAL. PRESTAÇÃO SERVIÇO</t>
  </si>
  <si>
    <t>LOCAL INCIDÊNCIA</t>
  </si>
  <si>
    <t>regime_tributacao</t>
  </si>
  <si>
    <t>simples_nacional</t>
  </si>
  <si>
    <t>issqn_retido</t>
  </si>
  <si>
    <t>local_pretacao_servico</t>
  </si>
  <si>
    <t>local_incidencia</t>
  </si>
  <si>
    <t>OBSERVAÇÃO:</t>
  </si>
  <si>
    <t>observação</t>
  </si>
  <si>
    <t>DADOS COMPLEMENTARES</t>
  </si>
  <si>
    <t>dados_complementares</t>
  </si>
  <si>
    <t>document</t>
  </si>
  <si>
    <t>Número da Nota:</t>
  </si>
  <si>
    <t>PREFEITURA</t>
  </si>
  <si>
    <t>SECRETARIA</t>
  </si>
  <si>
    <t>secretaria</t>
  </si>
  <si>
    <t>NOTA FISCAL</t>
  </si>
  <si>
    <t>field_box</t>
  </si>
  <si>
    <t>Competência:</t>
  </si>
  <si>
    <t>competencia</t>
  </si>
  <si>
    <t>Data e Hora de Emissão:</t>
  </si>
  <si>
    <t>Código de Verificação:</t>
  </si>
  <si>
    <t>sframe_field</t>
  </si>
  <si>
    <t>CPF/CNPJ:</t>
  </si>
  <si>
    <t>Telefone:</t>
  </si>
  <si>
    <t>Inscrição Municipal:</t>
  </si>
  <si>
    <t>Inscrição Estadual:</t>
  </si>
  <si>
    <t>Nome/Razão Social:</t>
  </si>
  <si>
    <t>Nome de Fantasia:</t>
  </si>
  <si>
    <t>E-mail:</t>
  </si>
  <si>
    <t>Endereço:</t>
  </si>
  <si>
    <t>INSC: MUNICIPAL:</t>
  </si>
  <si>
    <t>telefone_tomador</t>
  </si>
  <si>
    <t>RG:</t>
  </si>
  <si>
    <t>DISCRIMINAÇÃO DOS SERVIÇOS</t>
  </si>
  <si>
    <t>VALOR TOTAL DA NOTA:</t>
  </si>
  <si>
    <t>valor_total_nota</t>
  </si>
  <si>
    <t>CNAE</t>
  </si>
  <si>
    <t>Itens da Lista de Serviços</t>
  </si>
  <si>
    <t>cnae</t>
  </si>
  <si>
    <t>1_section_cabecalho_nf</t>
  </si>
  <si>
    <t>2_section_prestador_servico</t>
  </si>
  <si>
    <t>2_frame_cnpj_prestador</t>
  </si>
  <si>
    <t>1_frame_dados_nf</t>
  </si>
  <si>
    <t>1_frame_prefeitura_nf</t>
  </si>
  <si>
    <t>2_frame_inscricao_prestador</t>
  </si>
  <si>
    <t>2_frame_dados_prestador</t>
  </si>
  <si>
    <t>3_section_tomador_servico</t>
  </si>
  <si>
    <t>3_frame_cnpj_tomador</t>
  </si>
  <si>
    <t>3_frame_inscricao_tomador</t>
  </si>
  <si>
    <t>3_frame_dados_tomador</t>
  </si>
  <si>
    <t>4_section_servicos_totais</t>
  </si>
  <si>
    <t>4_frame_descricao_totais</t>
  </si>
  <si>
    <t>4_frame_cnae_itens_servico</t>
  </si>
  <si>
    <t>5_frame_inf_criticas</t>
  </si>
  <si>
    <t>5_frame_observacao</t>
  </si>
  <si>
    <t>6_section_inf_complementares_criticas</t>
  </si>
  <si>
    <t>modelo_prefeitura_mage</t>
  </si>
  <si>
    <t>codigo_verificacao</t>
  </si>
  <si>
    <t>boundaries</t>
  </si>
  <si>
    <t>box</t>
  </si>
  <si>
    <t>yes</t>
  </si>
  <si>
    <t>no</t>
  </si>
  <si>
    <t>green</t>
  </si>
  <si>
    <t>boundaries_modelo_prefeitura_mage</t>
  </si>
  <si>
    <t>number</t>
  </si>
  <si>
    <t>string</t>
  </si>
  <si>
    <t>t_value</t>
  </si>
  <si>
    <t>father</t>
  </si>
  <si>
    <t>nome_prefeitura</t>
  </si>
  <si>
    <t>tipo_nota_fiscal</t>
  </si>
  <si>
    <t>numero_nota_fiscal</t>
  </si>
  <si>
    <t>dt_hr_emissao</t>
  </si>
  <si>
    <t>cpf_cnpj_com_mascara</t>
  </si>
  <si>
    <t>cpf_cnpj_sem_mascara</t>
  </si>
  <si>
    <t>inscricao_municipal</t>
  </si>
  <si>
    <t>inscricao_estadual</t>
  </si>
  <si>
    <t>telefone</t>
  </si>
  <si>
    <t>razao_social</t>
  </si>
  <si>
    <t>nome_fantasia</t>
  </si>
  <si>
    <t>endereco</t>
  </si>
  <si>
    <t>email</t>
  </si>
  <si>
    <t>rg</t>
  </si>
  <si>
    <t>discriminacao_servicos</t>
  </si>
  <si>
    <t>item_lista_servicos</t>
  </si>
  <si>
    <t>uma observação</t>
  </si>
  <si>
    <t>section_json</t>
  </si>
  <si>
    <t>1 - CABECALHO</t>
  </si>
  <si>
    <t>2. PRESTADOR DE SERVIÇO</t>
  </si>
  <si>
    <t>3. TOMADOR DE SERVIÇO</t>
  </si>
  <si>
    <t>4. DESCRIMINACAO DOS SERVIÇOS</t>
  </si>
  <si>
    <t>5. VALOR TOTAL</t>
  </si>
  <si>
    <t>6. CNAE e Item da Lista de Serviços</t>
  </si>
  <si>
    <t>8. DADOS COMPLEMENTARES</t>
  </si>
  <si>
    <t>9. OUTRAS INFORMAÇOES / CRITICAS</t>
  </si>
  <si>
    <t>10. OBSERVACOES</t>
  </si>
  <si>
    <t>mesquita_1</t>
  </si>
  <si>
    <t>prestador</t>
  </si>
  <si>
    <t>todos</t>
  </si>
  <si>
    <t>pedro_aldeia_1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</si>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</sst>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onsolas"/>
      <family val="3"/>
    </font>
    <font>
      <b/>
      <sz val="9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2" fillId="4" borderId="10" xfId="0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1" fontId="2" fillId="6" borderId="11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2" fillId="6" borderId="2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1" fontId="5" fillId="7" borderId="2" xfId="0" applyNumberFormat="1" applyFont="1" applyFill="1" applyBorder="1" applyAlignment="1">
      <alignment horizontal="center"/>
    </xf>
    <xf numFmtId="1" fontId="5" fillId="7" borderId="11" xfId="0" applyNumberFormat="1" applyFont="1" applyFill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1" fontId="3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center"/>
    </xf>
    <xf numFmtId="2" fontId="3" fillId="4" borderId="11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1" fontId="2" fillId="0" borderId="0" xfId="0" applyNumberFormat="1" applyFont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5" borderId="13" xfId="0" applyFont="1" applyFill="1" applyBorder="1" applyAlignment="1">
      <alignment horizontal="center"/>
    </xf>
    <xf numFmtId="0" fontId="2" fillId="5" borderId="13" xfId="0" applyFont="1" applyFill="1" applyBorder="1"/>
    <xf numFmtId="0" fontId="2" fillId="5" borderId="12" xfId="0" applyFont="1" applyFill="1" applyBorder="1" applyAlignment="1">
      <alignment horizontal="center"/>
    </xf>
    <xf numFmtId="1" fontId="2" fillId="5" borderId="13" xfId="0" applyNumberFormat="1" applyFont="1" applyFill="1" applyBorder="1" applyAlignment="1">
      <alignment horizontal="center"/>
    </xf>
    <xf numFmtId="1" fontId="2" fillId="5" borderId="14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2" fontId="3" fillId="7" borderId="11" xfId="0" applyNumberFormat="1" applyFont="1" applyFill="1" applyBorder="1" applyAlignment="1">
      <alignment horizontal="center"/>
    </xf>
    <xf numFmtId="2" fontId="3" fillId="6" borderId="11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1" fontId="5" fillId="7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EC"/>
      <color rgb="FF1E4A5D"/>
      <color rgb="FF2E4312"/>
      <color rgb="FF311237"/>
      <color rgb="FF5C450C"/>
      <color rgb="FF55200A"/>
      <color rgb="FF002C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484187</xdr:colOff>
      <xdr:row>17</xdr:row>
      <xdr:rowOff>63500</xdr:rowOff>
    </xdr:from>
    <xdr:to>
      <xdr:col>8</xdr:col>
      <xdr:colOff>238125</xdr:colOff>
      <xdr:row>19</xdr:row>
      <xdr:rowOff>63500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BB62AEF-42CC-C280-F0AF-00B4D45D6B13}"/>
            </a:ext>
          </a:extLst>
        </xdr:cNvPr>
        <xdr:cNvSpPr/>
      </xdr:nvSpPr>
      <xdr:spPr>
        <a:xfrm>
          <a:off x="4762500" y="3167063"/>
          <a:ext cx="365125" cy="365125"/>
        </a:xfrm>
        <a:prstGeom prst="ellipse">
          <a:avLst/>
        </a:prstGeom>
        <a:solidFill>
          <a:srgbClr val="002C4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382587</xdr:colOff>
      <xdr:row>17</xdr:row>
      <xdr:rowOff>164306</xdr:rowOff>
    </xdr:from>
    <xdr:to>
      <xdr:col>11</xdr:col>
      <xdr:colOff>136524</xdr:colOff>
      <xdr:row>19</xdr:row>
      <xdr:rowOff>164306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975880-7DE9-7814-8643-3A2A8419ABAE}"/>
            </a:ext>
          </a:extLst>
        </xdr:cNvPr>
        <xdr:cNvSpPr/>
      </xdr:nvSpPr>
      <xdr:spPr>
        <a:xfrm>
          <a:off x="6494462" y="3267869"/>
          <a:ext cx="365125" cy="365125"/>
        </a:xfrm>
        <a:prstGeom prst="ellipse">
          <a:avLst/>
        </a:prstGeom>
        <a:solidFill>
          <a:srgbClr val="55200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562768</xdr:colOff>
      <xdr:row>17</xdr:row>
      <xdr:rowOff>177800</xdr:rowOff>
    </xdr:from>
    <xdr:to>
      <xdr:col>14</xdr:col>
      <xdr:colOff>316706</xdr:colOff>
      <xdr:row>19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C2CA2E0-4999-D794-10BC-B69FBAA60E27}"/>
            </a:ext>
          </a:extLst>
        </xdr:cNvPr>
        <xdr:cNvSpPr/>
      </xdr:nvSpPr>
      <xdr:spPr>
        <a:xfrm>
          <a:off x="8111331" y="3281363"/>
          <a:ext cx="365125" cy="365125"/>
        </a:xfrm>
        <a:prstGeom prst="ellipse">
          <a:avLst/>
        </a:prstGeom>
        <a:solidFill>
          <a:srgbClr val="5C450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60325</xdr:colOff>
      <xdr:row>18</xdr:row>
      <xdr:rowOff>8732</xdr:rowOff>
    </xdr:from>
    <xdr:to>
      <xdr:col>17</xdr:col>
      <xdr:colOff>425450</xdr:colOff>
      <xdr:row>20</xdr:row>
      <xdr:rowOff>8732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DE0E63-BD5F-5A45-4DA7-AB18983DD250}"/>
            </a:ext>
          </a:extLst>
        </xdr:cNvPr>
        <xdr:cNvSpPr/>
      </xdr:nvSpPr>
      <xdr:spPr>
        <a:xfrm>
          <a:off x="9728200" y="3294857"/>
          <a:ext cx="365125" cy="365125"/>
        </a:xfrm>
        <a:prstGeom prst="ellipse">
          <a:avLst/>
        </a:prstGeom>
        <a:solidFill>
          <a:srgbClr val="31123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18256</xdr:colOff>
      <xdr:row>18</xdr:row>
      <xdr:rowOff>6351</xdr:rowOff>
    </xdr:from>
    <xdr:to>
      <xdr:col>20</xdr:col>
      <xdr:colOff>383381</xdr:colOff>
      <xdr:row>20</xdr:row>
      <xdr:rowOff>6351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4B5269-12AC-A371-B675-EF1F42A193CB}"/>
            </a:ext>
          </a:extLst>
        </xdr:cNvPr>
        <xdr:cNvSpPr/>
      </xdr:nvSpPr>
      <xdr:spPr>
        <a:xfrm>
          <a:off x="11162506" y="3292476"/>
          <a:ext cx="365125" cy="365125"/>
        </a:xfrm>
        <a:prstGeom prst="ellipse">
          <a:avLst/>
        </a:prstGeom>
        <a:solidFill>
          <a:srgbClr val="2E431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523874</xdr:colOff>
      <xdr:row>17</xdr:row>
      <xdr:rowOff>170657</xdr:rowOff>
    </xdr:from>
    <xdr:to>
      <xdr:col>23</xdr:col>
      <xdr:colOff>277811</xdr:colOff>
      <xdr:row>19</xdr:row>
      <xdr:rowOff>170657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D212661-CD01-5C1A-F825-A8FDACBAF70D}"/>
            </a:ext>
          </a:extLst>
        </xdr:cNvPr>
        <xdr:cNvSpPr/>
      </xdr:nvSpPr>
      <xdr:spPr>
        <a:xfrm>
          <a:off x="12493624" y="3274220"/>
          <a:ext cx="365125" cy="365125"/>
        </a:xfrm>
        <a:prstGeom prst="ellipse">
          <a:avLst/>
        </a:prstGeom>
        <a:solidFill>
          <a:srgbClr val="1E4A5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BF12-C0D4-4D34-ACAA-5DFD5D21716F}">
  <dimension ref="A1:V352"/>
  <sheetViews>
    <sheetView tabSelected="1" zoomScale="160" zoomScaleNormal="160" workbookViewId="0">
      <pane ySplit="1" topLeftCell="A2" activePane="bottomLeft" state="frozen"/>
      <selection pane="bottomLeft" activeCell="J10" sqref="J10"/>
    </sheetView>
  </sheetViews>
  <sheetFormatPr defaultRowHeight="14.5" x14ac:dyDescent="0.35"/>
  <cols>
    <col min="1" max="1" width="4.90625" style="1" customWidth="1"/>
    <col min="2" max="2" width="11.453125" style="1" bestFit="1" customWidth="1"/>
    <col min="3" max="3" width="4.90625" style="1" customWidth="1"/>
    <col min="4" max="4" width="8.90625" style="1" customWidth="1"/>
    <col min="5" max="5" width="10.81640625" style="1" customWidth="1"/>
    <col min="6" max="8" width="6.36328125" style="1" customWidth="1"/>
    <col min="9" max="9" width="30.1796875" style="1" customWidth="1"/>
    <col min="10" max="10" width="28" bestFit="1" customWidth="1"/>
    <col min="11" max="11" width="26.26953125" style="1" bestFit="1" customWidth="1"/>
    <col min="12" max="12" width="23.26953125" customWidth="1"/>
    <col min="13" max="16" width="6.7265625" style="1" customWidth="1"/>
    <col min="17" max="17" width="7.6328125" style="1" customWidth="1"/>
    <col min="18" max="18" width="7" style="1" customWidth="1"/>
    <col min="19" max="19" width="6.7265625" style="1" customWidth="1"/>
  </cols>
  <sheetData>
    <row r="1" spans="1:22" s="8" customFormat="1" ht="18.5" customHeight="1" x14ac:dyDescent="0.3">
      <c r="A1" s="64" t="s">
        <v>179</v>
      </c>
      <c r="B1" s="63" t="s">
        <v>63</v>
      </c>
      <c r="C1" s="64" t="s">
        <v>64</v>
      </c>
      <c r="D1" s="64" t="s">
        <v>176</v>
      </c>
      <c r="E1" s="64" t="s">
        <v>60</v>
      </c>
      <c r="F1" s="64" t="s">
        <v>67</v>
      </c>
      <c r="G1" s="64" t="s">
        <v>139</v>
      </c>
      <c r="H1" s="64" t="s">
        <v>146</v>
      </c>
      <c r="I1" s="64" t="s">
        <v>147</v>
      </c>
      <c r="J1" s="64" t="s">
        <v>62</v>
      </c>
      <c r="K1" s="64" t="s">
        <v>165</v>
      </c>
      <c r="L1" s="64" t="s">
        <v>65</v>
      </c>
      <c r="M1" s="63" t="s">
        <v>0</v>
      </c>
      <c r="N1" s="64" t="s">
        <v>1</v>
      </c>
      <c r="O1" s="64" t="s">
        <v>2</v>
      </c>
      <c r="P1" s="65" t="s">
        <v>3</v>
      </c>
      <c r="Q1" s="64" t="s">
        <v>5</v>
      </c>
      <c r="R1" s="66" t="s">
        <v>4</v>
      </c>
      <c r="S1" s="67" t="s">
        <v>6</v>
      </c>
    </row>
    <row r="2" spans="1:22" s="8" customFormat="1" ht="12" x14ac:dyDescent="0.3">
      <c r="A2" s="68">
        <v>1</v>
      </c>
      <c r="B2" s="34" t="s">
        <v>19</v>
      </c>
      <c r="C2" s="68">
        <v>1</v>
      </c>
      <c r="D2" s="68"/>
      <c r="E2" s="68" t="s">
        <v>90</v>
      </c>
      <c r="F2" s="68"/>
      <c r="G2" s="68"/>
      <c r="H2" s="68"/>
      <c r="I2" s="68"/>
      <c r="J2" s="69" t="s">
        <v>136</v>
      </c>
      <c r="K2" s="68"/>
      <c r="L2" s="69"/>
      <c r="M2" s="34">
        <v>0</v>
      </c>
      <c r="N2" s="70">
        <v>0</v>
      </c>
      <c r="O2" s="68">
        <v>2067</v>
      </c>
      <c r="P2" s="35">
        <v>2923</v>
      </c>
      <c r="Q2" s="68">
        <v>2067</v>
      </c>
      <c r="R2" s="36">
        <v>2923</v>
      </c>
      <c r="S2" s="61"/>
    </row>
    <row r="3" spans="1:22" s="8" customFormat="1" ht="12" x14ac:dyDescent="0.3">
      <c r="A3" s="38">
        <v>2</v>
      </c>
      <c r="B3" s="31" t="s">
        <v>19</v>
      </c>
      <c r="C3" s="38">
        <v>2</v>
      </c>
      <c r="D3" s="38" t="s">
        <v>177</v>
      </c>
      <c r="E3" s="38" t="s">
        <v>138</v>
      </c>
      <c r="F3" s="38" t="s">
        <v>142</v>
      </c>
      <c r="G3" s="38" t="s">
        <v>140</v>
      </c>
      <c r="H3" s="38"/>
      <c r="I3" s="38" t="s">
        <v>136</v>
      </c>
      <c r="J3" s="39" t="s">
        <v>143</v>
      </c>
      <c r="K3" s="38"/>
      <c r="L3" s="39"/>
      <c r="M3" s="31">
        <v>144</v>
      </c>
      <c r="N3" s="40">
        <v>99</v>
      </c>
      <c r="O3" s="38">
        <v>1925</v>
      </c>
      <c r="P3" s="32">
        <v>2666</v>
      </c>
      <c r="Q3" s="38">
        <v>1781</v>
      </c>
      <c r="R3" s="33">
        <v>2567</v>
      </c>
      <c r="S3" s="37">
        <v>100</v>
      </c>
    </row>
    <row r="4" spans="1:22" s="8" customFormat="1" ht="12" x14ac:dyDescent="0.3">
      <c r="A4" s="41">
        <v>3</v>
      </c>
      <c r="B4" s="19" t="s">
        <v>19</v>
      </c>
      <c r="C4" s="41">
        <v>3</v>
      </c>
      <c r="D4" s="41" t="s">
        <v>177</v>
      </c>
      <c r="E4" s="41" t="s">
        <v>66</v>
      </c>
      <c r="F4" s="41" t="s">
        <v>68</v>
      </c>
      <c r="G4" s="41" t="s">
        <v>140</v>
      </c>
      <c r="H4" s="41"/>
      <c r="I4" s="41" t="s">
        <v>143</v>
      </c>
      <c r="J4" s="42" t="s">
        <v>119</v>
      </c>
      <c r="K4" s="41" t="s">
        <v>166</v>
      </c>
      <c r="L4" s="42"/>
      <c r="M4" s="19">
        <v>0</v>
      </c>
      <c r="N4" s="41">
        <v>0</v>
      </c>
      <c r="O4" s="41">
        <v>2067</v>
      </c>
      <c r="P4" s="20">
        <v>380</v>
      </c>
      <c r="Q4" s="43">
        <v>2067</v>
      </c>
      <c r="R4" s="21">
        <v>380</v>
      </c>
      <c r="S4" s="44">
        <f>(R4*$S$3)/$R$3</f>
        <v>14.803272302298403</v>
      </c>
    </row>
    <row r="5" spans="1:22" s="8" customFormat="1" ht="12" x14ac:dyDescent="0.3">
      <c r="A5" s="45">
        <v>4</v>
      </c>
      <c r="B5" s="23" t="s">
        <v>19</v>
      </c>
      <c r="C5" s="45">
        <v>4</v>
      </c>
      <c r="D5" s="45" t="s">
        <v>177</v>
      </c>
      <c r="E5" s="45" t="s">
        <v>61</v>
      </c>
      <c r="F5" s="45" t="s">
        <v>69</v>
      </c>
      <c r="G5" s="45" t="s">
        <v>140</v>
      </c>
      <c r="H5" s="45"/>
      <c r="I5" s="45" t="s">
        <v>119</v>
      </c>
      <c r="J5" s="46" t="s">
        <v>123</v>
      </c>
      <c r="K5" s="45" t="s">
        <v>166</v>
      </c>
      <c r="L5" s="46"/>
      <c r="M5" s="23">
        <v>406</v>
      </c>
      <c r="N5" s="45">
        <v>0</v>
      </c>
      <c r="O5" s="45">
        <v>1540</v>
      </c>
      <c r="P5" s="24">
        <v>380</v>
      </c>
      <c r="Q5" s="45">
        <v>1030</v>
      </c>
      <c r="R5" s="25">
        <v>380</v>
      </c>
      <c r="S5" s="62"/>
    </row>
    <row r="6" spans="1:22" s="8" customFormat="1" ht="12" x14ac:dyDescent="0.3">
      <c r="A6" s="7">
        <v>5</v>
      </c>
      <c r="B6" s="9" t="s">
        <v>19</v>
      </c>
      <c r="C6" s="7">
        <v>5</v>
      </c>
      <c r="D6" s="7" t="s">
        <v>177</v>
      </c>
      <c r="E6" s="7" t="s">
        <v>101</v>
      </c>
      <c r="F6" s="7"/>
      <c r="G6" s="7" t="s">
        <v>141</v>
      </c>
      <c r="H6" s="7" t="s">
        <v>145</v>
      </c>
      <c r="I6" s="7" t="s">
        <v>123</v>
      </c>
      <c r="J6" s="8" t="s">
        <v>148</v>
      </c>
      <c r="K6" s="7" t="s">
        <v>166</v>
      </c>
      <c r="L6" s="8" t="s">
        <v>92</v>
      </c>
      <c r="M6" s="9"/>
      <c r="N6" s="47"/>
      <c r="O6" s="7"/>
      <c r="P6" s="27"/>
      <c r="Q6" s="7"/>
      <c r="R6" s="15"/>
      <c r="S6" s="37"/>
    </row>
    <row r="7" spans="1:22" s="8" customFormat="1" ht="12" x14ac:dyDescent="0.3">
      <c r="A7" s="7">
        <v>6</v>
      </c>
      <c r="B7" s="9" t="s">
        <v>19</v>
      </c>
      <c r="C7" s="7">
        <v>6</v>
      </c>
      <c r="D7" s="7" t="s">
        <v>177</v>
      </c>
      <c r="E7" s="7" t="s">
        <v>101</v>
      </c>
      <c r="F7" s="7"/>
      <c r="G7" s="7" t="s">
        <v>141</v>
      </c>
      <c r="H7" s="7" t="s">
        <v>145</v>
      </c>
      <c r="I7" s="7" t="s">
        <v>123</v>
      </c>
      <c r="J7" s="8" t="s">
        <v>94</v>
      </c>
      <c r="K7" s="7" t="s">
        <v>166</v>
      </c>
      <c r="L7" s="8" t="s">
        <v>93</v>
      </c>
      <c r="M7" s="9"/>
      <c r="N7" s="47"/>
      <c r="O7" s="7"/>
      <c r="P7" s="27"/>
      <c r="Q7" s="7"/>
      <c r="R7" s="15"/>
      <c r="S7" s="37"/>
    </row>
    <row r="8" spans="1:22" s="8" customFormat="1" ht="12" x14ac:dyDescent="0.3">
      <c r="A8" s="7">
        <v>7</v>
      </c>
      <c r="B8" s="9" t="s">
        <v>19</v>
      </c>
      <c r="C8" s="7">
        <v>7</v>
      </c>
      <c r="D8" s="7" t="s">
        <v>177</v>
      </c>
      <c r="E8" s="7" t="s">
        <v>101</v>
      </c>
      <c r="F8" s="7"/>
      <c r="G8" s="7" t="s">
        <v>141</v>
      </c>
      <c r="H8" s="7" t="s">
        <v>145</v>
      </c>
      <c r="I8" s="7" t="s">
        <v>123</v>
      </c>
      <c r="J8" s="8" t="s">
        <v>149</v>
      </c>
      <c r="K8" s="7" t="s">
        <v>166</v>
      </c>
      <c r="L8" s="8" t="s">
        <v>95</v>
      </c>
      <c r="M8" s="9"/>
      <c r="N8" s="47"/>
      <c r="O8" s="7"/>
      <c r="P8" s="27"/>
      <c r="Q8" s="7"/>
      <c r="R8" s="15"/>
      <c r="S8" s="37"/>
    </row>
    <row r="9" spans="1:22" s="8" customFormat="1" ht="12" x14ac:dyDescent="0.3">
      <c r="A9" s="45">
        <v>8</v>
      </c>
      <c r="B9" s="23" t="s">
        <v>19</v>
      </c>
      <c r="C9" s="45">
        <v>8</v>
      </c>
      <c r="D9" s="45" t="s">
        <v>177</v>
      </c>
      <c r="E9" s="45" t="s">
        <v>61</v>
      </c>
      <c r="F9" s="45" t="s">
        <v>69</v>
      </c>
      <c r="G9" s="45" t="s">
        <v>140</v>
      </c>
      <c r="H9" s="45"/>
      <c r="I9" s="45" t="s">
        <v>119</v>
      </c>
      <c r="J9" s="46" t="s">
        <v>122</v>
      </c>
      <c r="K9" s="45" t="s">
        <v>166</v>
      </c>
      <c r="L9" s="46"/>
      <c r="M9" s="23">
        <v>1633</v>
      </c>
      <c r="N9" s="45">
        <v>0</v>
      </c>
      <c r="O9" s="45">
        <v>2067</v>
      </c>
      <c r="P9" s="24">
        <v>380</v>
      </c>
      <c r="Q9" s="45">
        <v>434</v>
      </c>
      <c r="R9" s="25">
        <v>380</v>
      </c>
      <c r="S9" s="62"/>
      <c r="T9" s="7"/>
      <c r="U9" s="7"/>
      <c r="V9" s="7"/>
    </row>
    <row r="10" spans="1:22" s="8" customFormat="1" ht="12" x14ac:dyDescent="0.3">
      <c r="A10" s="7">
        <v>9</v>
      </c>
      <c r="B10" s="9" t="s">
        <v>19</v>
      </c>
      <c r="C10" s="7">
        <v>9</v>
      </c>
      <c r="D10" s="7" t="s">
        <v>177</v>
      </c>
      <c r="E10" s="7" t="s">
        <v>101</v>
      </c>
      <c r="F10" s="7"/>
      <c r="G10" s="7" t="s">
        <v>141</v>
      </c>
      <c r="H10" s="7" t="s">
        <v>145</v>
      </c>
      <c r="I10" s="7" t="s">
        <v>122</v>
      </c>
      <c r="J10" s="8" t="s">
        <v>150</v>
      </c>
      <c r="K10" s="7" t="s">
        <v>166</v>
      </c>
      <c r="L10" s="8" t="s">
        <v>91</v>
      </c>
      <c r="M10" s="9"/>
      <c r="N10" s="47"/>
      <c r="O10" s="7"/>
      <c r="P10" s="27"/>
      <c r="Q10" s="7"/>
      <c r="R10" s="15"/>
      <c r="S10" s="37"/>
    </row>
    <row r="11" spans="1:22" s="8" customFormat="1" ht="12" x14ac:dyDescent="0.3">
      <c r="A11" s="7">
        <v>10</v>
      </c>
      <c r="B11" s="9" t="s">
        <v>19</v>
      </c>
      <c r="C11" s="7">
        <v>10</v>
      </c>
      <c r="D11" s="7" t="s">
        <v>177</v>
      </c>
      <c r="E11" s="7" t="s">
        <v>101</v>
      </c>
      <c r="F11" s="7"/>
      <c r="G11" s="7" t="s">
        <v>141</v>
      </c>
      <c r="H11" s="7" t="s">
        <v>145</v>
      </c>
      <c r="I11" s="7" t="s">
        <v>122</v>
      </c>
      <c r="J11" s="8" t="s">
        <v>98</v>
      </c>
      <c r="K11" s="7" t="s">
        <v>166</v>
      </c>
      <c r="L11" s="8" t="s">
        <v>97</v>
      </c>
      <c r="M11" s="9"/>
      <c r="N11" s="47"/>
      <c r="O11" s="7"/>
      <c r="P11" s="27"/>
      <c r="Q11" s="7"/>
      <c r="R11" s="15"/>
      <c r="S11" s="37"/>
    </row>
    <row r="12" spans="1:22" s="8" customFormat="1" ht="12" x14ac:dyDescent="0.3">
      <c r="A12" s="7">
        <v>11</v>
      </c>
      <c r="B12" s="9" t="s">
        <v>19</v>
      </c>
      <c r="C12" s="7">
        <v>11</v>
      </c>
      <c r="D12" s="7" t="s">
        <v>177</v>
      </c>
      <c r="E12" s="7" t="s">
        <v>101</v>
      </c>
      <c r="F12" s="7"/>
      <c r="G12" s="7" t="s">
        <v>141</v>
      </c>
      <c r="H12" s="7" t="s">
        <v>145</v>
      </c>
      <c r="I12" s="7" t="s">
        <v>122</v>
      </c>
      <c r="J12" s="8" t="s">
        <v>151</v>
      </c>
      <c r="K12" s="7" t="s">
        <v>166</v>
      </c>
      <c r="L12" s="8" t="s">
        <v>99</v>
      </c>
      <c r="M12" s="9"/>
      <c r="N12" s="47"/>
      <c r="O12" s="7"/>
      <c r="P12" s="27"/>
      <c r="Q12" s="7"/>
      <c r="R12" s="15"/>
      <c r="S12" s="37"/>
    </row>
    <row r="13" spans="1:22" s="8" customFormat="1" ht="12" x14ac:dyDescent="0.3">
      <c r="A13" s="7">
        <v>12</v>
      </c>
      <c r="B13" s="9" t="s">
        <v>19</v>
      </c>
      <c r="C13" s="7">
        <v>12</v>
      </c>
      <c r="D13" s="7" t="s">
        <v>177</v>
      </c>
      <c r="E13" s="7" t="s">
        <v>101</v>
      </c>
      <c r="F13" s="7"/>
      <c r="G13" s="7" t="s">
        <v>141</v>
      </c>
      <c r="H13" s="7" t="s">
        <v>145</v>
      </c>
      <c r="I13" s="7" t="s">
        <v>122</v>
      </c>
      <c r="J13" s="8" t="s">
        <v>137</v>
      </c>
      <c r="K13" s="7" t="s">
        <v>166</v>
      </c>
      <c r="L13" s="8" t="s">
        <v>100</v>
      </c>
      <c r="M13" s="9"/>
      <c r="N13" s="47"/>
      <c r="O13" s="7"/>
      <c r="P13" s="27"/>
      <c r="Q13" s="7"/>
      <c r="R13" s="15"/>
      <c r="S13" s="37"/>
    </row>
    <row r="14" spans="1:22" s="8" customFormat="1" ht="12" x14ac:dyDescent="0.3">
      <c r="A14" s="41">
        <v>13</v>
      </c>
      <c r="B14" s="19" t="s">
        <v>19</v>
      </c>
      <c r="C14" s="41">
        <v>13</v>
      </c>
      <c r="D14" s="41" t="s">
        <v>177</v>
      </c>
      <c r="E14" s="41" t="s">
        <v>66</v>
      </c>
      <c r="F14" s="41" t="s">
        <v>68</v>
      </c>
      <c r="G14" s="41" t="s">
        <v>140</v>
      </c>
      <c r="H14" s="41"/>
      <c r="I14" s="41" t="s">
        <v>143</v>
      </c>
      <c r="J14" s="42" t="s">
        <v>120</v>
      </c>
      <c r="K14" s="41" t="s">
        <v>167</v>
      </c>
      <c r="L14" s="42"/>
      <c r="M14" s="19">
        <v>0</v>
      </c>
      <c r="N14" s="41">
        <v>380</v>
      </c>
      <c r="O14" s="41">
        <v>2067</v>
      </c>
      <c r="P14" s="20">
        <v>785</v>
      </c>
      <c r="Q14" s="43">
        <v>2067</v>
      </c>
      <c r="R14" s="21">
        <v>405</v>
      </c>
      <c r="S14" s="44">
        <f>(R14*$S$3)/$R$3</f>
        <v>15.777171795870666</v>
      </c>
    </row>
    <row r="15" spans="1:22" s="8" customFormat="1" ht="12" x14ac:dyDescent="0.3">
      <c r="A15" s="45">
        <v>14</v>
      </c>
      <c r="B15" s="23" t="s">
        <v>19</v>
      </c>
      <c r="C15" s="45">
        <v>14</v>
      </c>
      <c r="D15" s="45" t="s">
        <v>177</v>
      </c>
      <c r="E15" s="45" t="s">
        <v>61</v>
      </c>
      <c r="F15" s="45" t="s">
        <v>69</v>
      </c>
      <c r="G15" s="45" t="s">
        <v>140</v>
      </c>
      <c r="H15" s="45"/>
      <c r="I15" s="45" t="s">
        <v>120</v>
      </c>
      <c r="J15" s="46" t="s">
        <v>121</v>
      </c>
      <c r="K15" s="45" t="s">
        <v>167</v>
      </c>
      <c r="L15" s="46"/>
      <c r="M15" s="23">
        <v>0</v>
      </c>
      <c r="N15" s="49">
        <v>380</v>
      </c>
      <c r="O15" s="45">
        <v>550</v>
      </c>
      <c r="P15" s="24">
        <v>555</v>
      </c>
      <c r="Q15" s="45">
        <v>440</v>
      </c>
      <c r="R15" s="25">
        <v>170</v>
      </c>
      <c r="S15" s="62"/>
    </row>
    <row r="16" spans="1:22" s="8" customFormat="1" ht="12" x14ac:dyDescent="0.3">
      <c r="A16" s="7">
        <v>15</v>
      </c>
      <c r="B16" s="9" t="s">
        <v>19</v>
      </c>
      <c r="C16" s="7">
        <v>15</v>
      </c>
      <c r="D16" s="7" t="s">
        <v>177</v>
      </c>
      <c r="E16" s="7" t="s">
        <v>101</v>
      </c>
      <c r="F16" s="7"/>
      <c r="G16" s="7" t="s">
        <v>141</v>
      </c>
      <c r="H16" s="7" t="s">
        <v>145</v>
      </c>
      <c r="I16" s="7" t="s">
        <v>121</v>
      </c>
      <c r="J16" s="8" t="s">
        <v>153</v>
      </c>
      <c r="K16" s="7" t="s">
        <v>167</v>
      </c>
      <c r="L16" s="8" t="s">
        <v>102</v>
      </c>
      <c r="M16" s="9"/>
      <c r="N16" s="47"/>
      <c r="O16" s="7"/>
      <c r="P16" s="27"/>
      <c r="Q16" s="7"/>
      <c r="R16" s="15"/>
      <c r="S16" s="37"/>
    </row>
    <row r="17" spans="1:19" s="8" customFormat="1" ht="12" x14ac:dyDescent="0.3">
      <c r="A17" s="7">
        <v>16</v>
      </c>
      <c r="B17" s="9" t="s">
        <v>19</v>
      </c>
      <c r="C17" s="7">
        <v>16</v>
      </c>
      <c r="D17" s="7" t="s">
        <v>177</v>
      </c>
      <c r="E17" s="7" t="s">
        <v>101</v>
      </c>
      <c r="F17" s="7"/>
      <c r="G17" s="7" t="s">
        <v>141</v>
      </c>
      <c r="H17" s="7" t="s">
        <v>145</v>
      </c>
      <c r="I17" s="7" t="s">
        <v>121</v>
      </c>
      <c r="J17" s="8" t="s">
        <v>152</v>
      </c>
      <c r="K17" s="7" t="s">
        <v>167</v>
      </c>
      <c r="L17" s="8" t="s">
        <v>102</v>
      </c>
      <c r="M17" s="9"/>
      <c r="N17" s="47"/>
      <c r="O17" s="7"/>
      <c r="P17" s="27"/>
      <c r="Q17" s="7"/>
      <c r="R17" s="15"/>
      <c r="S17" s="37"/>
    </row>
    <row r="18" spans="1:19" s="8" customFormat="1" ht="12" x14ac:dyDescent="0.3">
      <c r="A18" s="7">
        <v>17</v>
      </c>
      <c r="B18" s="9" t="s">
        <v>19</v>
      </c>
      <c r="C18" s="7">
        <v>17</v>
      </c>
      <c r="D18" s="7" t="s">
        <v>177</v>
      </c>
      <c r="E18" s="7" t="s">
        <v>101</v>
      </c>
      <c r="F18" s="7"/>
      <c r="G18" s="7" t="s">
        <v>141</v>
      </c>
      <c r="H18" s="7" t="s">
        <v>145</v>
      </c>
      <c r="I18" s="7" t="s">
        <v>121</v>
      </c>
      <c r="J18" s="8" t="s">
        <v>156</v>
      </c>
      <c r="K18" s="7" t="s">
        <v>167</v>
      </c>
      <c r="L18" s="8" t="s">
        <v>103</v>
      </c>
      <c r="M18" s="9"/>
      <c r="N18" s="47"/>
      <c r="O18" s="7"/>
      <c r="P18" s="27"/>
      <c r="Q18" s="7"/>
      <c r="R18" s="15"/>
      <c r="S18" s="37"/>
    </row>
    <row r="19" spans="1:19" s="8" customFormat="1" ht="12" x14ac:dyDescent="0.3">
      <c r="A19" s="45">
        <v>18</v>
      </c>
      <c r="B19" s="23" t="s">
        <v>19</v>
      </c>
      <c r="C19" s="45">
        <v>18</v>
      </c>
      <c r="D19" s="45" t="s">
        <v>177</v>
      </c>
      <c r="E19" s="45" t="s">
        <v>61</v>
      </c>
      <c r="F19" s="45" t="s">
        <v>69</v>
      </c>
      <c r="G19" s="45" t="s">
        <v>140</v>
      </c>
      <c r="H19" s="45"/>
      <c r="I19" s="45" t="s">
        <v>120</v>
      </c>
      <c r="J19" s="46" t="s">
        <v>124</v>
      </c>
      <c r="K19" s="45" t="s">
        <v>167</v>
      </c>
      <c r="L19" s="46"/>
      <c r="M19" s="23">
        <v>550</v>
      </c>
      <c r="N19" s="49">
        <v>380</v>
      </c>
      <c r="O19" s="45">
        <v>1357</v>
      </c>
      <c r="P19" s="24">
        <v>555</v>
      </c>
      <c r="Q19" s="45">
        <v>917</v>
      </c>
      <c r="R19" s="25">
        <v>170</v>
      </c>
      <c r="S19" s="62"/>
    </row>
    <row r="20" spans="1:19" s="8" customFormat="1" ht="12" x14ac:dyDescent="0.3">
      <c r="A20" s="7">
        <v>19</v>
      </c>
      <c r="B20" s="9" t="s">
        <v>19</v>
      </c>
      <c r="C20" s="7">
        <v>19</v>
      </c>
      <c r="D20" s="7" t="s">
        <v>177</v>
      </c>
      <c r="E20" s="7" t="s">
        <v>101</v>
      </c>
      <c r="F20" s="7"/>
      <c r="G20" s="7" t="s">
        <v>141</v>
      </c>
      <c r="H20" s="7" t="s">
        <v>145</v>
      </c>
      <c r="I20" s="7" t="s">
        <v>124</v>
      </c>
      <c r="J20" s="8" t="s">
        <v>154</v>
      </c>
      <c r="K20" s="7" t="s">
        <v>167</v>
      </c>
      <c r="L20" s="8" t="s">
        <v>104</v>
      </c>
      <c r="M20" s="9"/>
      <c r="N20" s="47"/>
      <c r="O20" s="7"/>
      <c r="P20" s="27"/>
      <c r="Q20" s="7"/>
      <c r="R20" s="15"/>
      <c r="S20" s="37"/>
    </row>
    <row r="21" spans="1:19" s="8" customFormat="1" ht="12" x14ac:dyDescent="0.3">
      <c r="A21" s="7">
        <v>20</v>
      </c>
      <c r="B21" s="9" t="s">
        <v>19</v>
      </c>
      <c r="C21" s="7">
        <v>20</v>
      </c>
      <c r="D21" s="7" t="s">
        <v>177</v>
      </c>
      <c r="E21" s="7" t="s">
        <v>101</v>
      </c>
      <c r="F21" s="7"/>
      <c r="G21" s="7" t="s">
        <v>141</v>
      </c>
      <c r="H21" s="7" t="s">
        <v>145</v>
      </c>
      <c r="I21" s="7" t="s">
        <v>124</v>
      </c>
      <c r="J21" s="8" t="s">
        <v>155</v>
      </c>
      <c r="K21" s="7" t="s">
        <v>167</v>
      </c>
      <c r="L21" s="8" t="s">
        <v>105</v>
      </c>
      <c r="M21" s="9"/>
      <c r="N21" s="47"/>
      <c r="O21" s="7"/>
      <c r="P21" s="27"/>
      <c r="Q21" s="7"/>
      <c r="R21" s="15"/>
      <c r="S21" s="37"/>
    </row>
    <row r="22" spans="1:19" s="8" customFormat="1" ht="12" x14ac:dyDescent="0.3">
      <c r="A22" s="45">
        <v>21</v>
      </c>
      <c r="B22" s="23" t="s">
        <v>19</v>
      </c>
      <c r="C22" s="45">
        <v>21</v>
      </c>
      <c r="D22" s="45" t="s">
        <v>177</v>
      </c>
      <c r="E22" s="45" t="s">
        <v>61</v>
      </c>
      <c r="F22" s="45" t="s">
        <v>69</v>
      </c>
      <c r="G22" s="45" t="s">
        <v>140</v>
      </c>
      <c r="H22" s="45"/>
      <c r="I22" s="45" t="s">
        <v>120</v>
      </c>
      <c r="J22" s="46" t="s">
        <v>125</v>
      </c>
      <c r="K22" s="45" t="s">
        <v>167</v>
      </c>
      <c r="L22" s="46"/>
      <c r="M22" s="23">
        <v>0</v>
      </c>
      <c r="N22" s="49">
        <v>552</v>
      </c>
      <c r="O22" s="45">
        <v>2067</v>
      </c>
      <c r="P22" s="24">
        <v>785</v>
      </c>
      <c r="Q22" s="45">
        <v>2067</v>
      </c>
      <c r="R22" s="25">
        <v>235</v>
      </c>
      <c r="S22" s="62"/>
    </row>
    <row r="23" spans="1:19" s="8" customFormat="1" ht="12" x14ac:dyDescent="0.3">
      <c r="A23" s="7">
        <v>22</v>
      </c>
      <c r="B23" s="9" t="s">
        <v>19</v>
      </c>
      <c r="C23" s="7">
        <v>22</v>
      </c>
      <c r="D23" s="7" t="s">
        <v>177</v>
      </c>
      <c r="E23" s="7" t="s">
        <v>101</v>
      </c>
      <c r="F23" s="7"/>
      <c r="G23" s="7" t="s">
        <v>141</v>
      </c>
      <c r="H23" s="7" t="s">
        <v>145</v>
      </c>
      <c r="I23" s="7" t="s">
        <v>125</v>
      </c>
      <c r="J23" s="8" t="s">
        <v>157</v>
      </c>
      <c r="K23" s="7" t="s">
        <v>167</v>
      </c>
      <c r="L23" s="8" t="s">
        <v>106</v>
      </c>
      <c r="M23" s="9"/>
      <c r="N23" s="47"/>
      <c r="O23" s="7"/>
      <c r="P23" s="27"/>
      <c r="Q23" s="7"/>
      <c r="R23" s="15"/>
      <c r="S23" s="37"/>
    </row>
    <row r="24" spans="1:19" s="8" customFormat="1" ht="12" x14ac:dyDescent="0.3">
      <c r="A24" s="7">
        <v>23</v>
      </c>
      <c r="B24" s="9" t="s">
        <v>19</v>
      </c>
      <c r="C24" s="7">
        <v>23</v>
      </c>
      <c r="D24" s="7" t="s">
        <v>177</v>
      </c>
      <c r="E24" s="7" t="s">
        <v>101</v>
      </c>
      <c r="F24" s="7"/>
      <c r="G24" s="7" t="s">
        <v>141</v>
      </c>
      <c r="H24" s="7" t="s">
        <v>145</v>
      </c>
      <c r="I24" s="7" t="s">
        <v>125</v>
      </c>
      <c r="J24" s="8" t="s">
        <v>158</v>
      </c>
      <c r="K24" s="7" t="s">
        <v>167</v>
      </c>
      <c r="L24" s="8" t="s">
        <v>107</v>
      </c>
      <c r="M24" s="9"/>
      <c r="N24" s="47"/>
      <c r="O24" s="7"/>
      <c r="P24" s="27"/>
      <c r="Q24" s="7"/>
      <c r="R24" s="15"/>
      <c r="S24" s="37"/>
    </row>
    <row r="25" spans="1:19" s="8" customFormat="1" ht="12" x14ac:dyDescent="0.3">
      <c r="A25" s="7">
        <v>24</v>
      </c>
      <c r="B25" s="9" t="s">
        <v>19</v>
      </c>
      <c r="C25" s="7">
        <v>24</v>
      </c>
      <c r="D25" s="7" t="s">
        <v>177</v>
      </c>
      <c r="E25" s="7" t="s">
        <v>101</v>
      </c>
      <c r="F25" s="7"/>
      <c r="G25" s="7" t="s">
        <v>141</v>
      </c>
      <c r="H25" s="7" t="s">
        <v>145</v>
      </c>
      <c r="I25" s="7" t="s">
        <v>125</v>
      </c>
      <c r="J25" s="8" t="s">
        <v>159</v>
      </c>
      <c r="K25" s="7" t="s">
        <v>167</v>
      </c>
      <c r="L25" s="8" t="s">
        <v>109</v>
      </c>
      <c r="M25" s="9"/>
      <c r="N25" s="47"/>
      <c r="O25" s="7"/>
      <c r="P25" s="27"/>
      <c r="Q25" s="7"/>
      <c r="R25" s="15"/>
      <c r="S25" s="37"/>
    </row>
    <row r="26" spans="1:19" s="8" customFormat="1" ht="12" x14ac:dyDescent="0.3">
      <c r="A26" s="7">
        <v>25</v>
      </c>
      <c r="B26" s="9" t="s">
        <v>19</v>
      </c>
      <c r="C26" s="7">
        <v>25</v>
      </c>
      <c r="D26" s="7" t="s">
        <v>177</v>
      </c>
      <c r="E26" s="7" t="s">
        <v>101</v>
      </c>
      <c r="F26" s="7"/>
      <c r="G26" s="7" t="s">
        <v>141</v>
      </c>
      <c r="H26" s="7" t="s">
        <v>145</v>
      </c>
      <c r="I26" s="7" t="s">
        <v>125</v>
      </c>
      <c r="J26" s="8" t="s">
        <v>160</v>
      </c>
      <c r="K26" s="7" t="s">
        <v>167</v>
      </c>
      <c r="L26" s="8" t="s">
        <v>108</v>
      </c>
      <c r="M26" s="9"/>
      <c r="N26" s="47"/>
      <c r="O26" s="7"/>
      <c r="P26" s="27"/>
      <c r="Q26" s="7"/>
      <c r="R26" s="15"/>
      <c r="S26" s="37"/>
    </row>
    <row r="27" spans="1:19" s="8" customFormat="1" ht="12" x14ac:dyDescent="0.3">
      <c r="A27" s="41">
        <v>26</v>
      </c>
      <c r="B27" s="19" t="s">
        <v>19</v>
      </c>
      <c r="C27" s="41">
        <v>26</v>
      </c>
      <c r="D27" s="41" t="s">
        <v>177</v>
      </c>
      <c r="E27" s="41" t="s">
        <v>66</v>
      </c>
      <c r="F27" s="41" t="s">
        <v>68</v>
      </c>
      <c r="G27" s="41" t="s">
        <v>140</v>
      </c>
      <c r="H27" s="41"/>
      <c r="I27" s="41" t="s">
        <v>143</v>
      </c>
      <c r="J27" s="42" t="s">
        <v>126</v>
      </c>
      <c r="K27" s="41" t="s">
        <v>168</v>
      </c>
      <c r="L27" s="42"/>
      <c r="M27" s="19">
        <v>0</v>
      </c>
      <c r="N27" s="50">
        <v>785</v>
      </c>
      <c r="O27" s="41">
        <v>2067</v>
      </c>
      <c r="P27" s="20">
        <v>1154</v>
      </c>
      <c r="Q27" s="43">
        <v>2067</v>
      </c>
      <c r="R27" s="21">
        <v>369</v>
      </c>
      <c r="S27" s="44">
        <f>(R27*$S$3)/$R$3</f>
        <v>14.374756525126607</v>
      </c>
    </row>
    <row r="28" spans="1:19" s="8" customFormat="1" ht="12" x14ac:dyDescent="0.3">
      <c r="A28" s="45">
        <v>27</v>
      </c>
      <c r="B28" s="23" t="s">
        <v>19</v>
      </c>
      <c r="C28" s="45">
        <v>27</v>
      </c>
      <c r="D28" s="45" t="s">
        <v>177</v>
      </c>
      <c r="E28" s="45" t="s">
        <v>61</v>
      </c>
      <c r="F28" s="45" t="s">
        <v>69</v>
      </c>
      <c r="G28" s="45" t="s">
        <v>140</v>
      </c>
      <c r="H28" s="45"/>
      <c r="I28" s="45" t="s">
        <v>126</v>
      </c>
      <c r="J28" s="46" t="s">
        <v>127</v>
      </c>
      <c r="K28" s="45" t="s">
        <v>168</v>
      </c>
      <c r="L28" s="46"/>
      <c r="M28" s="23">
        <v>0</v>
      </c>
      <c r="N28" s="49">
        <v>785</v>
      </c>
      <c r="O28" s="45">
        <v>550</v>
      </c>
      <c r="P28" s="24">
        <v>983</v>
      </c>
      <c r="Q28" s="45">
        <v>440</v>
      </c>
      <c r="R28" s="25">
        <v>198</v>
      </c>
      <c r="S28" s="62"/>
    </row>
    <row r="29" spans="1:19" s="8" customFormat="1" ht="12" x14ac:dyDescent="0.3">
      <c r="A29" s="7">
        <v>28</v>
      </c>
      <c r="B29" s="9" t="s">
        <v>19</v>
      </c>
      <c r="C29" s="7">
        <v>28</v>
      </c>
      <c r="D29" s="7" t="s">
        <v>177</v>
      </c>
      <c r="E29" s="7" t="s">
        <v>101</v>
      </c>
      <c r="F29" s="7"/>
      <c r="G29" s="7" t="s">
        <v>141</v>
      </c>
      <c r="H29" s="7" t="s">
        <v>145</v>
      </c>
      <c r="I29" s="7" t="s">
        <v>127</v>
      </c>
      <c r="J29" s="8" t="s">
        <v>153</v>
      </c>
      <c r="K29" s="7" t="s">
        <v>168</v>
      </c>
      <c r="L29" s="8" t="s">
        <v>102</v>
      </c>
      <c r="M29" s="9"/>
      <c r="N29" s="47"/>
      <c r="O29" s="7"/>
      <c r="P29" s="27"/>
      <c r="Q29" s="7"/>
      <c r="R29" s="15"/>
      <c r="S29" s="37"/>
    </row>
    <row r="30" spans="1:19" s="8" customFormat="1" ht="12" x14ac:dyDescent="0.3">
      <c r="A30" s="7">
        <v>29</v>
      </c>
      <c r="B30" s="9" t="s">
        <v>19</v>
      </c>
      <c r="C30" s="7">
        <v>29</v>
      </c>
      <c r="D30" s="7" t="s">
        <v>177</v>
      </c>
      <c r="E30" s="7" t="s">
        <v>101</v>
      </c>
      <c r="F30" s="7"/>
      <c r="G30" s="7" t="s">
        <v>141</v>
      </c>
      <c r="H30" s="7" t="s">
        <v>145</v>
      </c>
      <c r="I30" s="7" t="s">
        <v>127</v>
      </c>
      <c r="J30" s="8" t="s">
        <v>152</v>
      </c>
      <c r="K30" s="7" t="s">
        <v>168</v>
      </c>
      <c r="L30" s="8" t="s">
        <v>102</v>
      </c>
      <c r="M30" s="9"/>
      <c r="N30" s="47"/>
      <c r="O30" s="7"/>
      <c r="P30" s="27"/>
      <c r="Q30" s="7"/>
      <c r="R30" s="15"/>
      <c r="S30" s="37"/>
    </row>
    <row r="31" spans="1:19" s="8" customFormat="1" ht="12" x14ac:dyDescent="0.3">
      <c r="A31" s="7">
        <v>30</v>
      </c>
      <c r="B31" s="9" t="s">
        <v>19</v>
      </c>
      <c r="C31" s="7">
        <v>30</v>
      </c>
      <c r="D31" s="7" t="s">
        <v>177</v>
      </c>
      <c r="E31" s="7" t="s">
        <v>101</v>
      </c>
      <c r="F31" s="7"/>
      <c r="G31" s="7" t="s">
        <v>141</v>
      </c>
      <c r="H31" s="7" t="s">
        <v>145</v>
      </c>
      <c r="I31" s="7" t="s">
        <v>127</v>
      </c>
      <c r="J31" s="8" t="s">
        <v>154</v>
      </c>
      <c r="K31" s="7" t="s">
        <v>168</v>
      </c>
      <c r="L31" s="8" t="s">
        <v>110</v>
      </c>
      <c r="M31" s="9"/>
      <c r="N31" s="47"/>
      <c r="O31" s="7"/>
      <c r="P31" s="27"/>
      <c r="Q31" s="7"/>
      <c r="R31" s="15"/>
      <c r="S31" s="37"/>
    </row>
    <row r="32" spans="1:19" s="8" customFormat="1" ht="12" x14ac:dyDescent="0.3">
      <c r="A32" s="7">
        <v>31</v>
      </c>
      <c r="B32" s="9" t="s">
        <v>19</v>
      </c>
      <c r="C32" s="7">
        <v>31</v>
      </c>
      <c r="D32" s="7" t="s">
        <v>177</v>
      </c>
      <c r="E32" s="7" t="s">
        <v>101</v>
      </c>
      <c r="F32" s="7"/>
      <c r="G32" s="7" t="s">
        <v>141</v>
      </c>
      <c r="H32" s="7" t="s">
        <v>145</v>
      </c>
      <c r="I32" s="7" t="s">
        <v>127</v>
      </c>
      <c r="J32" s="8" t="s">
        <v>111</v>
      </c>
      <c r="K32" s="7" t="s">
        <v>168</v>
      </c>
      <c r="L32" s="8" t="s">
        <v>103</v>
      </c>
      <c r="M32" s="9"/>
      <c r="N32" s="47"/>
      <c r="O32" s="7"/>
      <c r="P32" s="27"/>
      <c r="Q32" s="7"/>
      <c r="R32" s="15"/>
      <c r="S32" s="37"/>
    </row>
    <row r="33" spans="1:19" s="8" customFormat="1" ht="12" x14ac:dyDescent="0.3">
      <c r="A33" s="45">
        <v>32</v>
      </c>
      <c r="B33" s="23" t="s">
        <v>19</v>
      </c>
      <c r="C33" s="45">
        <v>32</v>
      </c>
      <c r="D33" s="45" t="s">
        <v>177</v>
      </c>
      <c r="E33" s="45" t="s">
        <v>61</v>
      </c>
      <c r="F33" s="45" t="s">
        <v>69</v>
      </c>
      <c r="G33" s="45" t="s">
        <v>140</v>
      </c>
      <c r="H33" s="45"/>
      <c r="I33" s="45" t="s">
        <v>126</v>
      </c>
      <c r="J33" s="46" t="s">
        <v>128</v>
      </c>
      <c r="K33" s="45" t="s">
        <v>168</v>
      </c>
      <c r="L33" s="46"/>
      <c r="M33" s="23">
        <v>550</v>
      </c>
      <c r="N33" s="49">
        <v>785</v>
      </c>
      <c r="O33" s="45">
        <v>1357</v>
      </c>
      <c r="P33" s="24">
        <v>983</v>
      </c>
      <c r="Q33" s="45">
        <v>917</v>
      </c>
      <c r="R33" s="25">
        <v>198</v>
      </c>
      <c r="S33" s="62"/>
    </row>
    <row r="34" spans="1:19" s="8" customFormat="1" ht="12" x14ac:dyDescent="0.3">
      <c r="A34" s="7">
        <v>33</v>
      </c>
      <c r="B34" s="9" t="s">
        <v>19</v>
      </c>
      <c r="C34" s="7">
        <v>33</v>
      </c>
      <c r="D34" s="7" t="s">
        <v>177</v>
      </c>
      <c r="E34" s="7"/>
      <c r="F34" s="7"/>
      <c r="G34" s="7" t="s">
        <v>141</v>
      </c>
      <c r="H34" s="7" t="s">
        <v>145</v>
      </c>
      <c r="I34" s="7" t="s">
        <v>128</v>
      </c>
      <c r="J34" s="8" t="s">
        <v>161</v>
      </c>
      <c r="K34" s="7" t="s">
        <v>168</v>
      </c>
      <c r="L34" s="8" t="s">
        <v>112</v>
      </c>
      <c r="M34" s="9"/>
      <c r="N34" s="47"/>
      <c r="O34" s="7"/>
      <c r="P34" s="27"/>
      <c r="Q34" s="7"/>
      <c r="R34" s="15"/>
      <c r="S34" s="37"/>
    </row>
    <row r="35" spans="1:19" s="8" customFormat="1" ht="12" x14ac:dyDescent="0.3">
      <c r="A35" s="7">
        <v>34</v>
      </c>
      <c r="B35" s="9" t="s">
        <v>19</v>
      </c>
      <c r="C35" s="7">
        <v>34</v>
      </c>
      <c r="D35" s="7" t="s">
        <v>177</v>
      </c>
      <c r="E35" s="7"/>
      <c r="F35" s="7"/>
      <c r="G35" s="7" t="s">
        <v>141</v>
      </c>
      <c r="H35" s="7" t="s">
        <v>145</v>
      </c>
      <c r="I35" s="7" t="s">
        <v>128</v>
      </c>
      <c r="J35" s="8" t="s">
        <v>155</v>
      </c>
      <c r="K35" s="7" t="s">
        <v>168</v>
      </c>
      <c r="L35" s="8" t="s">
        <v>105</v>
      </c>
      <c r="M35" s="9"/>
      <c r="N35" s="47"/>
      <c r="O35" s="7"/>
      <c r="P35" s="27"/>
      <c r="Q35" s="7"/>
      <c r="R35" s="15"/>
      <c r="S35" s="37"/>
    </row>
    <row r="36" spans="1:19" s="8" customFormat="1" ht="12" x14ac:dyDescent="0.3">
      <c r="A36" s="45">
        <v>35</v>
      </c>
      <c r="B36" s="23" t="s">
        <v>19</v>
      </c>
      <c r="C36" s="45">
        <v>35</v>
      </c>
      <c r="D36" s="45" t="s">
        <v>177</v>
      </c>
      <c r="E36" s="45" t="s">
        <v>61</v>
      </c>
      <c r="F36" s="45" t="s">
        <v>69</v>
      </c>
      <c r="G36" s="45" t="s">
        <v>140</v>
      </c>
      <c r="H36" s="45"/>
      <c r="I36" s="45" t="s">
        <v>126</v>
      </c>
      <c r="J36" s="46" t="s">
        <v>129</v>
      </c>
      <c r="K36" s="45" t="s">
        <v>168</v>
      </c>
      <c r="L36" s="46"/>
      <c r="M36" s="23">
        <v>0</v>
      </c>
      <c r="N36" s="49">
        <v>983</v>
      </c>
      <c r="O36" s="45">
        <v>2067</v>
      </c>
      <c r="P36" s="24">
        <v>1154</v>
      </c>
      <c r="Q36" s="45">
        <v>2067</v>
      </c>
      <c r="R36" s="25">
        <v>171</v>
      </c>
      <c r="S36" s="62"/>
    </row>
    <row r="37" spans="1:19" s="8" customFormat="1" ht="12" x14ac:dyDescent="0.3">
      <c r="A37" s="7">
        <v>36</v>
      </c>
      <c r="B37" s="9" t="s">
        <v>19</v>
      </c>
      <c r="C37" s="7">
        <v>36</v>
      </c>
      <c r="D37" s="7" t="s">
        <v>177</v>
      </c>
      <c r="E37" s="7" t="s">
        <v>101</v>
      </c>
      <c r="F37" s="7"/>
      <c r="G37" s="7" t="s">
        <v>141</v>
      </c>
      <c r="H37" s="7" t="s">
        <v>145</v>
      </c>
      <c r="I37" s="7" t="s">
        <v>129</v>
      </c>
      <c r="J37" s="8" t="s">
        <v>157</v>
      </c>
      <c r="K37" s="7" t="s">
        <v>168</v>
      </c>
      <c r="L37" s="8" t="s">
        <v>106</v>
      </c>
      <c r="M37" s="9"/>
      <c r="N37" s="47"/>
      <c r="O37" s="7"/>
      <c r="P37" s="27"/>
      <c r="Q37" s="7"/>
      <c r="R37" s="15"/>
      <c r="S37" s="37"/>
    </row>
    <row r="38" spans="1:19" s="8" customFormat="1" ht="12" x14ac:dyDescent="0.3">
      <c r="A38" s="7">
        <v>37</v>
      </c>
      <c r="B38" s="9" t="s">
        <v>19</v>
      </c>
      <c r="C38" s="7">
        <v>37</v>
      </c>
      <c r="D38" s="7" t="s">
        <v>177</v>
      </c>
      <c r="E38" s="7" t="s">
        <v>101</v>
      </c>
      <c r="F38" s="7"/>
      <c r="G38" s="7" t="s">
        <v>141</v>
      </c>
      <c r="H38" s="7" t="s">
        <v>145</v>
      </c>
      <c r="I38" s="7" t="s">
        <v>129</v>
      </c>
      <c r="J38" s="8" t="s">
        <v>159</v>
      </c>
      <c r="K38" s="7" t="s">
        <v>168</v>
      </c>
      <c r="L38" s="8" t="s">
        <v>109</v>
      </c>
      <c r="M38" s="9"/>
      <c r="N38" s="47"/>
      <c r="O38" s="7"/>
      <c r="P38" s="27"/>
      <c r="Q38" s="7"/>
      <c r="R38" s="15"/>
      <c r="S38" s="37"/>
    </row>
    <row r="39" spans="1:19" s="8" customFormat="1" ht="12" x14ac:dyDescent="0.3">
      <c r="A39" s="7">
        <v>38</v>
      </c>
      <c r="B39" s="9" t="s">
        <v>19</v>
      </c>
      <c r="C39" s="7">
        <v>38</v>
      </c>
      <c r="D39" s="7" t="s">
        <v>177</v>
      </c>
      <c r="E39" s="7" t="s">
        <v>101</v>
      </c>
      <c r="F39" s="7"/>
      <c r="G39" s="7" t="s">
        <v>141</v>
      </c>
      <c r="H39" s="7" t="s">
        <v>145</v>
      </c>
      <c r="I39" s="7" t="s">
        <v>129</v>
      </c>
      <c r="J39" s="8" t="s">
        <v>160</v>
      </c>
      <c r="K39" s="7" t="s">
        <v>168</v>
      </c>
      <c r="L39" s="8" t="s">
        <v>108</v>
      </c>
      <c r="M39" s="9"/>
      <c r="N39" s="47"/>
      <c r="O39" s="7"/>
      <c r="P39" s="27"/>
      <c r="Q39" s="7"/>
      <c r="R39" s="15"/>
      <c r="S39" s="37"/>
    </row>
    <row r="40" spans="1:19" s="8" customFormat="1" ht="12" x14ac:dyDescent="0.3">
      <c r="A40" s="41">
        <v>39</v>
      </c>
      <c r="B40" s="19" t="s">
        <v>19</v>
      </c>
      <c r="C40" s="41">
        <v>39</v>
      </c>
      <c r="D40" s="41" t="s">
        <v>177</v>
      </c>
      <c r="E40" s="41" t="s">
        <v>66</v>
      </c>
      <c r="F40" s="41" t="s">
        <v>68</v>
      </c>
      <c r="G40" s="41" t="s">
        <v>140</v>
      </c>
      <c r="H40" s="41"/>
      <c r="I40" s="41" t="s">
        <v>143</v>
      </c>
      <c r="J40" s="42" t="s">
        <v>130</v>
      </c>
      <c r="K40" s="41"/>
      <c r="L40" s="42"/>
      <c r="M40" s="19">
        <v>0</v>
      </c>
      <c r="N40" s="50">
        <v>1154</v>
      </c>
      <c r="O40" s="41">
        <v>2067</v>
      </c>
      <c r="P40" s="20">
        <v>1943</v>
      </c>
      <c r="Q40" s="43">
        <v>2067</v>
      </c>
      <c r="R40" s="21">
        <v>690</v>
      </c>
      <c r="S40" s="44">
        <f>(R40*$S$3)/$R$3</f>
        <v>26.879626022594469</v>
      </c>
    </row>
    <row r="41" spans="1:19" s="8" customFormat="1" ht="12" x14ac:dyDescent="0.3">
      <c r="A41" s="45">
        <v>40</v>
      </c>
      <c r="B41" s="23" t="s">
        <v>19</v>
      </c>
      <c r="C41" s="45">
        <v>40</v>
      </c>
      <c r="D41" s="45" t="s">
        <v>177</v>
      </c>
      <c r="E41" s="45" t="s">
        <v>61</v>
      </c>
      <c r="F41" s="45" t="s">
        <v>69</v>
      </c>
      <c r="G41" s="45" t="s">
        <v>140</v>
      </c>
      <c r="H41" s="45"/>
      <c r="I41" s="45" t="s">
        <v>130</v>
      </c>
      <c r="J41" s="46" t="s">
        <v>131</v>
      </c>
      <c r="K41" s="45" t="s">
        <v>169</v>
      </c>
      <c r="L41" s="46"/>
      <c r="M41" s="23">
        <v>0</v>
      </c>
      <c r="N41" s="49">
        <v>1150</v>
      </c>
      <c r="O41" s="45">
        <v>2067</v>
      </c>
      <c r="P41" s="24">
        <v>1790</v>
      </c>
      <c r="Q41" s="45">
        <v>2067</v>
      </c>
      <c r="R41" s="25">
        <v>690</v>
      </c>
      <c r="S41" s="62"/>
    </row>
    <row r="42" spans="1:19" s="8" customFormat="1" ht="12" x14ac:dyDescent="0.3">
      <c r="A42" s="7">
        <v>41</v>
      </c>
      <c r="B42" s="9" t="s">
        <v>19</v>
      </c>
      <c r="C42" s="7">
        <v>41</v>
      </c>
      <c r="D42" s="7" t="s">
        <v>177</v>
      </c>
      <c r="E42" s="7" t="s">
        <v>96</v>
      </c>
      <c r="F42" s="7"/>
      <c r="G42" s="7" t="s">
        <v>141</v>
      </c>
      <c r="H42" s="7" t="s">
        <v>145</v>
      </c>
      <c r="I42" s="7" t="s">
        <v>131</v>
      </c>
      <c r="J42" s="8" t="s">
        <v>162</v>
      </c>
      <c r="K42" s="7" t="s">
        <v>169</v>
      </c>
      <c r="L42" s="8" t="s">
        <v>113</v>
      </c>
      <c r="M42" s="9">
        <v>125</v>
      </c>
      <c r="N42" s="7">
        <v>1123</v>
      </c>
      <c r="O42" s="7">
        <v>1934</v>
      </c>
      <c r="P42" s="10">
        <v>1720</v>
      </c>
      <c r="Q42" s="7">
        <v>0</v>
      </c>
      <c r="R42" s="11">
        <v>0</v>
      </c>
      <c r="S42" s="51"/>
    </row>
    <row r="43" spans="1:19" s="8" customFormat="1" ht="12" x14ac:dyDescent="0.3">
      <c r="A43" s="45">
        <v>42</v>
      </c>
      <c r="B43" s="23" t="s">
        <v>19</v>
      </c>
      <c r="C43" s="45">
        <v>42</v>
      </c>
      <c r="D43" s="45" t="s">
        <v>177</v>
      </c>
      <c r="E43" s="45" t="s">
        <v>61</v>
      </c>
      <c r="F43" s="45" t="s">
        <v>69</v>
      </c>
      <c r="G43" s="45" t="s">
        <v>140</v>
      </c>
      <c r="H43" s="45"/>
      <c r="I43" s="45" t="s">
        <v>130</v>
      </c>
      <c r="J43" s="46" t="s">
        <v>12</v>
      </c>
      <c r="K43" s="45" t="s">
        <v>170</v>
      </c>
      <c r="L43" s="46"/>
      <c r="M43" s="23">
        <v>0</v>
      </c>
      <c r="N43" s="49">
        <v>1743</v>
      </c>
      <c r="O43" s="45">
        <v>2067</v>
      </c>
      <c r="P43" s="24">
        <v>1852</v>
      </c>
      <c r="Q43" s="45">
        <v>2067</v>
      </c>
      <c r="R43" s="25">
        <v>104</v>
      </c>
      <c r="S43" s="62"/>
    </row>
    <row r="44" spans="1:19" s="8" customFormat="1" ht="12" x14ac:dyDescent="0.3">
      <c r="A44" s="7">
        <v>43</v>
      </c>
      <c r="B44" s="9" t="s">
        <v>19</v>
      </c>
      <c r="C44" s="7">
        <v>43</v>
      </c>
      <c r="D44" s="7" t="s">
        <v>177</v>
      </c>
      <c r="E44" s="7" t="s">
        <v>101</v>
      </c>
      <c r="F44" s="7" t="s">
        <v>70</v>
      </c>
      <c r="G44" s="7" t="s">
        <v>141</v>
      </c>
      <c r="H44" s="7" t="s">
        <v>144</v>
      </c>
      <c r="I44" s="7" t="s">
        <v>12</v>
      </c>
      <c r="J44" s="8" t="s">
        <v>115</v>
      </c>
      <c r="K44" s="7" t="s">
        <v>170</v>
      </c>
      <c r="L44" s="8" t="s">
        <v>114</v>
      </c>
      <c r="M44" s="9"/>
      <c r="N44" s="7"/>
      <c r="O44" s="7"/>
      <c r="P44" s="10"/>
      <c r="Q44" s="7">
        <v>0</v>
      </c>
      <c r="R44" s="11">
        <v>0</v>
      </c>
      <c r="S44" s="51"/>
    </row>
    <row r="45" spans="1:19" s="8" customFormat="1" ht="12" x14ac:dyDescent="0.3">
      <c r="A45" s="7">
        <v>44</v>
      </c>
      <c r="B45" s="9" t="s">
        <v>19</v>
      </c>
      <c r="C45" s="7">
        <v>44</v>
      </c>
      <c r="D45" s="7" t="s">
        <v>177</v>
      </c>
      <c r="E45" s="7" t="s">
        <v>96</v>
      </c>
      <c r="F45" s="7" t="s">
        <v>70</v>
      </c>
      <c r="G45" s="7" t="s">
        <v>140</v>
      </c>
      <c r="H45" s="7" t="s">
        <v>144</v>
      </c>
      <c r="I45" s="7" t="s">
        <v>12</v>
      </c>
      <c r="J45" s="8" t="s">
        <v>115</v>
      </c>
      <c r="K45" s="7" t="s">
        <v>170</v>
      </c>
      <c r="L45" s="8" t="s">
        <v>114</v>
      </c>
      <c r="M45" s="9">
        <v>151</v>
      </c>
      <c r="N45" s="7">
        <v>1747</v>
      </c>
      <c r="O45" s="7">
        <v>1918</v>
      </c>
      <c r="P45" s="10">
        <v>1838</v>
      </c>
      <c r="Q45" s="7">
        <v>231</v>
      </c>
      <c r="R45" s="15">
        <v>166</v>
      </c>
      <c r="S45" s="48"/>
    </row>
    <row r="46" spans="1:19" s="8" customFormat="1" ht="12" x14ac:dyDescent="0.3">
      <c r="A46" s="45">
        <v>45</v>
      </c>
      <c r="B46" s="23" t="s">
        <v>19</v>
      </c>
      <c r="C46" s="45">
        <v>45</v>
      </c>
      <c r="D46" s="45" t="s">
        <v>177</v>
      </c>
      <c r="E46" s="45" t="s">
        <v>61</v>
      </c>
      <c r="F46" s="45" t="s">
        <v>69</v>
      </c>
      <c r="G46" s="45" t="s">
        <v>140</v>
      </c>
      <c r="H46" s="45"/>
      <c r="I46" s="45" t="s">
        <v>130</v>
      </c>
      <c r="J46" s="46" t="s">
        <v>132</v>
      </c>
      <c r="K46" s="45" t="s">
        <v>171</v>
      </c>
      <c r="L46" s="46"/>
      <c r="M46" s="23">
        <v>0</v>
      </c>
      <c r="N46" s="49">
        <v>1844</v>
      </c>
      <c r="O46" s="45">
        <v>2067</v>
      </c>
      <c r="P46" s="24">
        <v>1943</v>
      </c>
      <c r="Q46" s="45">
        <v>2067</v>
      </c>
      <c r="R46" s="29">
        <v>99</v>
      </c>
      <c r="S46" s="62"/>
    </row>
    <row r="47" spans="1:19" s="8" customFormat="1" ht="12" x14ac:dyDescent="0.3">
      <c r="A47" s="7">
        <v>46</v>
      </c>
      <c r="B47" s="9" t="s">
        <v>19</v>
      </c>
      <c r="C47" s="7">
        <v>46</v>
      </c>
      <c r="D47" s="7" t="s">
        <v>177</v>
      </c>
      <c r="E47" s="7" t="s">
        <v>101</v>
      </c>
      <c r="F47" s="7"/>
      <c r="G47" s="7" t="s">
        <v>141</v>
      </c>
      <c r="H47" s="7" t="s">
        <v>145</v>
      </c>
      <c r="I47" s="7" t="s">
        <v>132</v>
      </c>
      <c r="J47" s="8" t="s">
        <v>118</v>
      </c>
      <c r="K47" s="7" t="s">
        <v>171</v>
      </c>
      <c r="L47" s="8" t="s">
        <v>116</v>
      </c>
      <c r="M47" s="9"/>
      <c r="N47" s="7"/>
      <c r="O47" s="7"/>
      <c r="P47" s="10"/>
      <c r="Q47" s="7">
        <v>0</v>
      </c>
      <c r="R47" s="11">
        <v>0</v>
      </c>
      <c r="S47" s="51"/>
    </row>
    <row r="48" spans="1:19" s="8" customFormat="1" ht="12" x14ac:dyDescent="0.3">
      <c r="A48" s="7">
        <v>47</v>
      </c>
      <c r="B48" s="9" t="s">
        <v>19</v>
      </c>
      <c r="C48" s="7">
        <v>47</v>
      </c>
      <c r="D48" s="7" t="s">
        <v>177</v>
      </c>
      <c r="E48" s="7" t="s">
        <v>101</v>
      </c>
      <c r="F48" s="7"/>
      <c r="G48" s="7" t="s">
        <v>141</v>
      </c>
      <c r="H48" s="7" t="s">
        <v>145</v>
      </c>
      <c r="I48" s="7" t="s">
        <v>132</v>
      </c>
      <c r="J48" s="8" t="s">
        <v>163</v>
      </c>
      <c r="K48" s="7" t="s">
        <v>171</v>
      </c>
      <c r="L48" s="8" t="s">
        <v>117</v>
      </c>
      <c r="M48" s="9"/>
      <c r="N48" s="7"/>
      <c r="O48" s="7"/>
      <c r="P48" s="10"/>
      <c r="Q48" s="7">
        <v>0</v>
      </c>
      <c r="R48" s="11">
        <v>0</v>
      </c>
      <c r="S48" s="51"/>
    </row>
    <row r="49" spans="1:19" s="8" customFormat="1" ht="12" x14ac:dyDescent="0.3">
      <c r="A49" s="7">
        <v>48</v>
      </c>
      <c r="B49" s="9" t="s">
        <v>19</v>
      </c>
      <c r="C49" s="7">
        <v>48</v>
      </c>
      <c r="D49" s="7" t="s">
        <v>177</v>
      </c>
      <c r="E49" s="7" t="s">
        <v>96</v>
      </c>
      <c r="F49" s="7" t="s">
        <v>70</v>
      </c>
      <c r="G49" s="7" t="s">
        <v>140</v>
      </c>
      <c r="H49" s="7" t="s">
        <v>145</v>
      </c>
      <c r="I49" s="7" t="s">
        <v>132</v>
      </c>
      <c r="J49" s="8" t="s">
        <v>118</v>
      </c>
      <c r="K49" s="7" t="s">
        <v>171</v>
      </c>
      <c r="L49" s="8" t="s">
        <v>116</v>
      </c>
      <c r="M49" s="9">
        <v>123</v>
      </c>
      <c r="N49" s="7">
        <v>1788</v>
      </c>
      <c r="O49" s="7">
        <v>1929</v>
      </c>
      <c r="P49" s="10">
        <v>1943</v>
      </c>
      <c r="Q49" s="7"/>
      <c r="R49" s="11"/>
      <c r="S49" s="51"/>
    </row>
    <row r="50" spans="1:19" s="8" customFormat="1" ht="12" x14ac:dyDescent="0.3">
      <c r="A50" s="41">
        <v>49</v>
      </c>
      <c r="B50" s="19" t="s">
        <v>19</v>
      </c>
      <c r="C50" s="41">
        <v>49</v>
      </c>
      <c r="D50" s="41" t="s">
        <v>177</v>
      </c>
      <c r="E50" s="41" t="s">
        <v>66</v>
      </c>
      <c r="F50" s="41" t="s">
        <v>68</v>
      </c>
      <c r="G50" s="41" t="s">
        <v>140</v>
      </c>
      <c r="H50" s="41"/>
      <c r="I50" s="41" t="s">
        <v>143</v>
      </c>
      <c r="J50" s="42" t="s">
        <v>71</v>
      </c>
      <c r="K50" s="41" t="s">
        <v>172</v>
      </c>
      <c r="L50" s="42"/>
      <c r="M50" s="19">
        <v>0</v>
      </c>
      <c r="N50" s="50">
        <v>1950</v>
      </c>
      <c r="O50" s="41">
        <v>2067</v>
      </c>
      <c r="P50" s="20">
        <v>2273</v>
      </c>
      <c r="Q50" s="43">
        <v>1609</v>
      </c>
      <c r="R50" s="21">
        <v>414</v>
      </c>
      <c r="S50" s="44">
        <f>(R50*$S$3)/$R$3</f>
        <v>16.127775613556683</v>
      </c>
    </row>
    <row r="51" spans="1:19" s="8" customFormat="1" ht="12" x14ac:dyDescent="0.3">
      <c r="A51" s="45">
        <v>50</v>
      </c>
      <c r="B51" s="23" t="s">
        <v>19</v>
      </c>
      <c r="C51" s="45">
        <v>50</v>
      </c>
      <c r="D51" s="45" t="s">
        <v>177</v>
      </c>
      <c r="E51" s="45" t="s">
        <v>61</v>
      </c>
      <c r="F51" s="45" t="s">
        <v>69</v>
      </c>
      <c r="G51" s="45" t="s">
        <v>140</v>
      </c>
      <c r="H51" s="45"/>
      <c r="I51" s="45" t="s">
        <v>71</v>
      </c>
      <c r="J51" s="46" t="s">
        <v>72</v>
      </c>
      <c r="K51" s="45" t="s">
        <v>172</v>
      </c>
      <c r="L51" s="46"/>
      <c r="M51" s="23">
        <v>344</v>
      </c>
      <c r="N51" s="49">
        <v>1950</v>
      </c>
      <c r="O51" s="45">
        <v>1953</v>
      </c>
      <c r="P51" s="24">
        <v>2273</v>
      </c>
      <c r="Q51" s="45">
        <v>1609</v>
      </c>
      <c r="R51" s="25">
        <v>323</v>
      </c>
      <c r="S51" s="62"/>
    </row>
    <row r="52" spans="1:19" s="8" customFormat="1" ht="12" x14ac:dyDescent="0.3">
      <c r="A52" s="7">
        <v>51</v>
      </c>
      <c r="B52" s="9" t="s">
        <v>19</v>
      </c>
      <c r="C52" s="7">
        <v>51</v>
      </c>
      <c r="D52" s="7" t="s">
        <v>177</v>
      </c>
      <c r="E52" s="7" t="s">
        <v>96</v>
      </c>
      <c r="F52" s="7" t="s">
        <v>70</v>
      </c>
      <c r="G52" s="7" t="s">
        <v>140</v>
      </c>
      <c r="H52" s="7" t="s">
        <v>144</v>
      </c>
      <c r="I52" s="7" t="s">
        <v>72</v>
      </c>
      <c r="J52" s="8" t="s">
        <v>29</v>
      </c>
      <c r="K52" s="7" t="s">
        <v>172</v>
      </c>
      <c r="L52" s="8" t="s">
        <v>36</v>
      </c>
      <c r="M52" s="9">
        <v>344</v>
      </c>
      <c r="N52" s="7">
        <v>1950</v>
      </c>
      <c r="O52" s="7">
        <v>575</v>
      </c>
      <c r="P52" s="10">
        <v>2116</v>
      </c>
      <c r="Q52" s="7">
        <v>231</v>
      </c>
      <c r="R52" s="15">
        <v>166</v>
      </c>
      <c r="S52" s="48"/>
    </row>
    <row r="53" spans="1:19" s="8" customFormat="1" ht="12" x14ac:dyDescent="0.3">
      <c r="A53" s="7">
        <v>52</v>
      </c>
      <c r="B53" s="9" t="s">
        <v>19</v>
      </c>
      <c r="C53" s="7">
        <v>52</v>
      </c>
      <c r="D53" s="7" t="s">
        <v>177</v>
      </c>
      <c r="E53" s="7" t="s">
        <v>96</v>
      </c>
      <c r="F53" s="7" t="s">
        <v>70</v>
      </c>
      <c r="G53" s="7" t="s">
        <v>140</v>
      </c>
      <c r="H53" s="7" t="s">
        <v>144</v>
      </c>
      <c r="I53" s="7" t="s">
        <v>72</v>
      </c>
      <c r="J53" s="8" t="s">
        <v>30</v>
      </c>
      <c r="K53" s="7" t="s">
        <v>172</v>
      </c>
      <c r="L53" s="8" t="s">
        <v>37</v>
      </c>
      <c r="M53" s="9">
        <v>583</v>
      </c>
      <c r="N53" s="7">
        <v>1950</v>
      </c>
      <c r="O53" s="7">
        <v>793</v>
      </c>
      <c r="P53" s="10">
        <v>2116</v>
      </c>
      <c r="Q53" s="7">
        <v>210</v>
      </c>
      <c r="R53" s="15">
        <v>166</v>
      </c>
      <c r="S53" s="48"/>
    </row>
    <row r="54" spans="1:19" s="8" customFormat="1" ht="12" x14ac:dyDescent="0.3">
      <c r="A54" s="7">
        <v>53</v>
      </c>
      <c r="B54" s="9" t="s">
        <v>19</v>
      </c>
      <c r="C54" s="7">
        <v>53</v>
      </c>
      <c r="D54" s="7" t="s">
        <v>177</v>
      </c>
      <c r="E54" s="7" t="s">
        <v>96</v>
      </c>
      <c r="F54" s="7" t="s">
        <v>70</v>
      </c>
      <c r="G54" s="7" t="s">
        <v>140</v>
      </c>
      <c r="H54" s="7" t="s">
        <v>144</v>
      </c>
      <c r="I54" s="7" t="s">
        <v>72</v>
      </c>
      <c r="J54" s="8" t="s">
        <v>38</v>
      </c>
      <c r="K54" s="7" t="s">
        <v>172</v>
      </c>
      <c r="L54" s="8" t="s">
        <v>39</v>
      </c>
      <c r="M54" s="9">
        <v>794</v>
      </c>
      <c r="N54" s="7">
        <v>1950</v>
      </c>
      <c r="O54" s="7">
        <v>977</v>
      </c>
      <c r="P54" s="10">
        <v>2116</v>
      </c>
      <c r="Q54" s="7">
        <v>183</v>
      </c>
      <c r="R54" s="15">
        <v>166</v>
      </c>
      <c r="S54" s="48"/>
    </row>
    <row r="55" spans="1:19" s="8" customFormat="1" ht="12" x14ac:dyDescent="0.3">
      <c r="A55" s="7">
        <v>54</v>
      </c>
      <c r="B55" s="9" t="s">
        <v>19</v>
      </c>
      <c r="C55" s="7">
        <v>54</v>
      </c>
      <c r="D55" s="7" t="s">
        <v>177</v>
      </c>
      <c r="E55" s="7" t="s">
        <v>96</v>
      </c>
      <c r="F55" s="7" t="s">
        <v>70</v>
      </c>
      <c r="G55" s="7" t="s">
        <v>140</v>
      </c>
      <c r="H55" s="7" t="s">
        <v>144</v>
      </c>
      <c r="I55" s="7" t="s">
        <v>72</v>
      </c>
      <c r="J55" s="8" t="s">
        <v>31</v>
      </c>
      <c r="K55" s="7" t="s">
        <v>172</v>
      </c>
      <c r="L55" s="8" t="s">
        <v>40</v>
      </c>
      <c r="M55" s="9">
        <v>979</v>
      </c>
      <c r="N55" s="7">
        <v>1950</v>
      </c>
      <c r="O55" s="7">
        <v>1163</v>
      </c>
      <c r="P55" s="10">
        <v>2116</v>
      </c>
      <c r="Q55" s="7">
        <v>184</v>
      </c>
      <c r="R55" s="15">
        <v>166</v>
      </c>
      <c r="S55" s="48"/>
    </row>
    <row r="56" spans="1:19" s="8" customFormat="1" ht="12" x14ac:dyDescent="0.3">
      <c r="A56" s="7">
        <v>55</v>
      </c>
      <c r="B56" s="9" t="s">
        <v>19</v>
      </c>
      <c r="C56" s="7">
        <v>55</v>
      </c>
      <c r="D56" s="7" t="s">
        <v>177</v>
      </c>
      <c r="E56" s="7" t="s">
        <v>96</v>
      </c>
      <c r="F56" s="7" t="s">
        <v>70</v>
      </c>
      <c r="G56" s="7" t="s">
        <v>140</v>
      </c>
      <c r="H56" s="7" t="s">
        <v>144</v>
      </c>
      <c r="I56" s="7" t="s">
        <v>72</v>
      </c>
      <c r="J56" s="8" t="s">
        <v>32</v>
      </c>
      <c r="K56" s="7" t="s">
        <v>172</v>
      </c>
      <c r="L56" s="8" t="s">
        <v>41</v>
      </c>
      <c r="M56" s="9">
        <v>1170</v>
      </c>
      <c r="N56" s="7">
        <v>1950</v>
      </c>
      <c r="O56" s="7">
        <v>1340</v>
      </c>
      <c r="P56" s="10">
        <v>2116</v>
      </c>
      <c r="Q56" s="7">
        <v>170</v>
      </c>
      <c r="R56" s="11">
        <v>166</v>
      </c>
      <c r="S56" s="48"/>
    </row>
    <row r="57" spans="1:19" s="8" customFormat="1" ht="12" x14ac:dyDescent="0.3">
      <c r="A57" s="7">
        <v>56</v>
      </c>
      <c r="B57" s="9" t="s">
        <v>19</v>
      </c>
      <c r="C57" s="7">
        <v>56</v>
      </c>
      <c r="D57" s="7" t="s">
        <v>177</v>
      </c>
      <c r="E57" s="7" t="s">
        <v>96</v>
      </c>
      <c r="F57" s="7" t="s">
        <v>70</v>
      </c>
      <c r="G57" s="7" t="s">
        <v>140</v>
      </c>
      <c r="H57" s="7" t="s">
        <v>144</v>
      </c>
      <c r="I57" s="7" t="s">
        <v>72</v>
      </c>
      <c r="J57" s="8" t="s">
        <v>33</v>
      </c>
      <c r="K57" s="7" t="s">
        <v>172</v>
      </c>
      <c r="L57" s="8" t="s">
        <v>42</v>
      </c>
      <c r="M57" s="9">
        <v>1340</v>
      </c>
      <c r="N57" s="7">
        <v>1950</v>
      </c>
      <c r="O57" s="7">
        <v>1529</v>
      </c>
      <c r="P57" s="10">
        <v>2116</v>
      </c>
      <c r="Q57" s="7">
        <v>189</v>
      </c>
      <c r="R57" s="11">
        <v>166</v>
      </c>
      <c r="S57" s="48"/>
    </row>
    <row r="58" spans="1:19" s="8" customFormat="1" ht="12" x14ac:dyDescent="0.3">
      <c r="A58" s="7">
        <v>57</v>
      </c>
      <c r="B58" s="9" t="s">
        <v>19</v>
      </c>
      <c r="C58" s="7">
        <v>57</v>
      </c>
      <c r="D58" s="7" t="s">
        <v>177</v>
      </c>
      <c r="E58" s="7" t="s">
        <v>96</v>
      </c>
      <c r="F58" s="7" t="s">
        <v>70</v>
      </c>
      <c r="G58" s="7" t="s">
        <v>140</v>
      </c>
      <c r="H58" s="7" t="s">
        <v>144</v>
      </c>
      <c r="I58" s="7" t="s">
        <v>72</v>
      </c>
      <c r="J58" s="8" t="s">
        <v>34</v>
      </c>
      <c r="K58" s="7" t="s">
        <v>172</v>
      </c>
      <c r="L58" s="8" t="s">
        <v>43</v>
      </c>
      <c r="M58" s="9">
        <v>1531</v>
      </c>
      <c r="N58" s="7">
        <v>1950</v>
      </c>
      <c r="O58" s="7">
        <v>1721</v>
      </c>
      <c r="P58" s="10">
        <v>2116</v>
      </c>
      <c r="Q58" s="7">
        <v>190</v>
      </c>
      <c r="R58" s="11">
        <v>166</v>
      </c>
      <c r="S58" s="48"/>
    </row>
    <row r="59" spans="1:19" s="8" customFormat="1" ht="12" x14ac:dyDescent="0.3">
      <c r="A59" s="7">
        <v>58</v>
      </c>
      <c r="B59" s="9" t="s">
        <v>19</v>
      </c>
      <c r="C59" s="7">
        <v>58</v>
      </c>
      <c r="D59" s="7" t="s">
        <v>177</v>
      </c>
      <c r="E59" s="7" t="s">
        <v>96</v>
      </c>
      <c r="F59" s="7" t="s">
        <v>70</v>
      </c>
      <c r="G59" s="7" t="s">
        <v>140</v>
      </c>
      <c r="H59" s="7" t="s">
        <v>144</v>
      </c>
      <c r="I59" s="7" t="s">
        <v>72</v>
      </c>
      <c r="J59" s="8" t="s">
        <v>35</v>
      </c>
      <c r="K59" s="7" t="s">
        <v>172</v>
      </c>
      <c r="L59" s="8" t="s">
        <v>44</v>
      </c>
      <c r="M59" s="9">
        <v>1721</v>
      </c>
      <c r="N59" s="7">
        <v>1950</v>
      </c>
      <c r="O59" s="7">
        <v>1953</v>
      </c>
      <c r="P59" s="10">
        <v>2116</v>
      </c>
      <c r="Q59" s="7">
        <v>232</v>
      </c>
      <c r="R59" s="11">
        <v>166</v>
      </c>
      <c r="S59" s="48"/>
    </row>
    <row r="60" spans="1:19" s="8" customFormat="1" ht="12" x14ac:dyDescent="0.3">
      <c r="A60" s="7">
        <v>59</v>
      </c>
      <c r="B60" s="9" t="s">
        <v>19</v>
      </c>
      <c r="C60" s="7">
        <v>59</v>
      </c>
      <c r="D60" s="7" t="s">
        <v>177</v>
      </c>
      <c r="E60" s="7" t="s">
        <v>96</v>
      </c>
      <c r="F60" s="7" t="s">
        <v>70</v>
      </c>
      <c r="G60" s="7" t="s">
        <v>140</v>
      </c>
      <c r="H60" s="7" t="s">
        <v>144</v>
      </c>
      <c r="I60" s="7" t="s">
        <v>72</v>
      </c>
      <c r="J60" s="8" t="s">
        <v>51</v>
      </c>
      <c r="K60" s="7" t="s">
        <v>172</v>
      </c>
      <c r="L60" s="8" t="s">
        <v>45</v>
      </c>
      <c r="M60" s="9">
        <v>344</v>
      </c>
      <c r="N60" s="7">
        <v>2116</v>
      </c>
      <c r="O60" s="7">
        <v>575</v>
      </c>
      <c r="P60" s="10">
        <v>2273</v>
      </c>
      <c r="Q60" s="7">
        <v>231</v>
      </c>
      <c r="R60" s="11">
        <v>157</v>
      </c>
      <c r="S60" s="48"/>
    </row>
    <row r="61" spans="1:19" s="8" customFormat="1" ht="12" x14ac:dyDescent="0.3">
      <c r="A61" s="7">
        <v>60</v>
      </c>
      <c r="B61" s="9" t="s">
        <v>19</v>
      </c>
      <c r="C61" s="7">
        <v>60</v>
      </c>
      <c r="D61" s="7" t="s">
        <v>177</v>
      </c>
      <c r="E61" s="7" t="s">
        <v>96</v>
      </c>
      <c r="F61" s="7" t="s">
        <v>70</v>
      </c>
      <c r="G61" s="7" t="s">
        <v>140</v>
      </c>
      <c r="H61" s="7" t="s">
        <v>144</v>
      </c>
      <c r="I61" s="7" t="s">
        <v>72</v>
      </c>
      <c r="J61" s="8" t="s">
        <v>52</v>
      </c>
      <c r="K61" s="7" t="s">
        <v>172</v>
      </c>
      <c r="L61" s="8" t="s">
        <v>46</v>
      </c>
      <c r="M61" s="9">
        <v>583</v>
      </c>
      <c r="N61" s="7">
        <v>2116</v>
      </c>
      <c r="O61" s="7">
        <v>793</v>
      </c>
      <c r="P61" s="10">
        <v>2273</v>
      </c>
      <c r="Q61" s="7">
        <v>210</v>
      </c>
      <c r="R61" s="11">
        <v>157</v>
      </c>
      <c r="S61" s="48"/>
    </row>
    <row r="62" spans="1:19" s="8" customFormat="1" ht="12" x14ac:dyDescent="0.3">
      <c r="A62" s="7">
        <v>61</v>
      </c>
      <c r="B62" s="9" t="s">
        <v>19</v>
      </c>
      <c r="C62" s="7">
        <v>61</v>
      </c>
      <c r="D62" s="7" t="s">
        <v>177</v>
      </c>
      <c r="E62" s="7" t="s">
        <v>96</v>
      </c>
      <c r="F62" s="7" t="s">
        <v>70</v>
      </c>
      <c r="G62" s="7" t="s">
        <v>140</v>
      </c>
      <c r="H62" s="7" t="s">
        <v>144</v>
      </c>
      <c r="I62" s="7" t="s">
        <v>72</v>
      </c>
      <c r="J62" s="8" t="s">
        <v>53</v>
      </c>
      <c r="K62" s="7" t="s">
        <v>172</v>
      </c>
      <c r="L62" s="8" t="s">
        <v>54</v>
      </c>
      <c r="M62" s="9">
        <v>794</v>
      </c>
      <c r="N62" s="7">
        <v>2116</v>
      </c>
      <c r="O62" s="7">
        <v>977</v>
      </c>
      <c r="P62" s="10">
        <v>2273</v>
      </c>
      <c r="Q62" s="7">
        <v>183</v>
      </c>
      <c r="R62" s="11">
        <v>157</v>
      </c>
      <c r="S62" s="48"/>
    </row>
    <row r="63" spans="1:19" s="8" customFormat="1" ht="12" x14ac:dyDescent="0.3">
      <c r="A63" s="7">
        <v>62</v>
      </c>
      <c r="B63" s="9" t="s">
        <v>19</v>
      </c>
      <c r="C63" s="7">
        <v>62</v>
      </c>
      <c r="D63" s="7" t="s">
        <v>177</v>
      </c>
      <c r="E63" s="7" t="s">
        <v>96</v>
      </c>
      <c r="F63" s="7" t="s">
        <v>70</v>
      </c>
      <c r="G63" s="7" t="s">
        <v>140</v>
      </c>
      <c r="H63" s="7" t="s">
        <v>144</v>
      </c>
      <c r="I63" s="7" t="s">
        <v>72</v>
      </c>
      <c r="J63" s="8" t="s">
        <v>55</v>
      </c>
      <c r="K63" s="7" t="s">
        <v>172</v>
      </c>
      <c r="L63" s="8" t="s">
        <v>47</v>
      </c>
      <c r="M63" s="9">
        <v>979</v>
      </c>
      <c r="N63" s="7">
        <v>2116</v>
      </c>
      <c r="O63" s="7">
        <v>1163</v>
      </c>
      <c r="P63" s="10">
        <v>2273</v>
      </c>
      <c r="Q63" s="7">
        <v>184</v>
      </c>
      <c r="R63" s="11">
        <v>157</v>
      </c>
      <c r="S63" s="48"/>
    </row>
    <row r="64" spans="1:19" s="8" customFormat="1" ht="12" x14ac:dyDescent="0.3">
      <c r="A64" s="7">
        <v>63</v>
      </c>
      <c r="B64" s="9" t="s">
        <v>19</v>
      </c>
      <c r="C64" s="7">
        <v>63</v>
      </c>
      <c r="D64" s="7" t="s">
        <v>177</v>
      </c>
      <c r="E64" s="7" t="s">
        <v>96</v>
      </c>
      <c r="F64" s="7" t="s">
        <v>70</v>
      </c>
      <c r="G64" s="7" t="s">
        <v>140</v>
      </c>
      <c r="H64" s="7" t="s">
        <v>144</v>
      </c>
      <c r="I64" s="7" t="s">
        <v>72</v>
      </c>
      <c r="J64" s="8" t="s">
        <v>56</v>
      </c>
      <c r="K64" s="7" t="s">
        <v>172</v>
      </c>
      <c r="L64" s="8" t="s">
        <v>48</v>
      </c>
      <c r="M64" s="9">
        <v>1170</v>
      </c>
      <c r="N64" s="7">
        <v>2116</v>
      </c>
      <c r="O64" s="7">
        <v>1340</v>
      </c>
      <c r="P64" s="10">
        <v>2273</v>
      </c>
      <c r="Q64" s="7">
        <v>170</v>
      </c>
      <c r="R64" s="11">
        <v>157</v>
      </c>
      <c r="S64" s="48"/>
    </row>
    <row r="65" spans="1:19" s="8" customFormat="1" ht="12" x14ac:dyDescent="0.3">
      <c r="A65" s="7">
        <v>64</v>
      </c>
      <c r="B65" s="9" t="s">
        <v>19</v>
      </c>
      <c r="C65" s="7">
        <v>64</v>
      </c>
      <c r="D65" s="7" t="s">
        <v>177</v>
      </c>
      <c r="E65" s="7" t="s">
        <v>96</v>
      </c>
      <c r="F65" s="7" t="s">
        <v>70</v>
      </c>
      <c r="G65" s="7" t="s">
        <v>140</v>
      </c>
      <c r="H65" s="7" t="s">
        <v>144</v>
      </c>
      <c r="I65" s="7" t="s">
        <v>72</v>
      </c>
      <c r="J65" s="8" t="s">
        <v>57</v>
      </c>
      <c r="K65" s="7" t="s">
        <v>172</v>
      </c>
      <c r="L65" s="8" t="s">
        <v>49</v>
      </c>
      <c r="M65" s="9">
        <v>1340</v>
      </c>
      <c r="N65" s="7">
        <v>2116</v>
      </c>
      <c r="O65" s="7">
        <v>1721</v>
      </c>
      <c r="P65" s="10">
        <v>2273</v>
      </c>
      <c r="Q65" s="7">
        <v>381</v>
      </c>
      <c r="R65" s="11">
        <v>157</v>
      </c>
      <c r="S65" s="48"/>
    </row>
    <row r="66" spans="1:19" s="8" customFormat="1" ht="12" x14ac:dyDescent="0.3">
      <c r="A66" s="7">
        <v>65</v>
      </c>
      <c r="B66" s="9" t="s">
        <v>19</v>
      </c>
      <c r="C66" s="7">
        <v>65</v>
      </c>
      <c r="D66" s="7" t="s">
        <v>177</v>
      </c>
      <c r="E66" s="7" t="s">
        <v>96</v>
      </c>
      <c r="F66" s="7" t="s">
        <v>70</v>
      </c>
      <c r="G66" s="7" t="s">
        <v>140</v>
      </c>
      <c r="H66" s="7" t="s">
        <v>144</v>
      </c>
      <c r="I66" s="7" t="s">
        <v>72</v>
      </c>
      <c r="J66" s="8" t="s">
        <v>58</v>
      </c>
      <c r="K66" s="7" t="s">
        <v>172</v>
      </c>
      <c r="L66" s="8" t="s">
        <v>50</v>
      </c>
      <c r="M66" s="9">
        <v>1721</v>
      </c>
      <c r="N66" s="7">
        <v>2116</v>
      </c>
      <c r="O66" s="7">
        <v>1953</v>
      </c>
      <c r="P66" s="10">
        <v>2273</v>
      </c>
      <c r="Q66" s="7">
        <v>232</v>
      </c>
      <c r="R66" s="11">
        <v>157</v>
      </c>
      <c r="S66" s="48"/>
    </row>
    <row r="67" spans="1:19" s="8" customFormat="1" ht="12" x14ac:dyDescent="0.3">
      <c r="A67" s="41">
        <v>66</v>
      </c>
      <c r="B67" s="19" t="s">
        <v>19</v>
      </c>
      <c r="C67" s="41">
        <v>66</v>
      </c>
      <c r="D67" s="41" t="s">
        <v>177</v>
      </c>
      <c r="E67" s="41" t="s">
        <v>66</v>
      </c>
      <c r="F67" s="41" t="s">
        <v>68</v>
      </c>
      <c r="G67" s="41" t="s">
        <v>140</v>
      </c>
      <c r="H67" s="41"/>
      <c r="I67" s="41" t="s">
        <v>143</v>
      </c>
      <c r="J67" s="42" t="s">
        <v>135</v>
      </c>
      <c r="K67" s="41"/>
      <c r="L67" s="42"/>
      <c r="M67" s="19">
        <v>0</v>
      </c>
      <c r="N67" s="50">
        <v>2273</v>
      </c>
      <c r="O67" s="41">
        <v>2067</v>
      </c>
      <c r="P67" s="20">
        <v>2676</v>
      </c>
      <c r="Q67" s="43">
        <v>2067</v>
      </c>
      <c r="R67" s="21">
        <v>403</v>
      </c>
      <c r="S67" s="44">
        <f>(R67*$S$3)/$R$3</f>
        <v>15.699259836384885</v>
      </c>
    </row>
    <row r="68" spans="1:19" s="8" customFormat="1" ht="12" x14ac:dyDescent="0.3">
      <c r="A68" s="45">
        <v>67</v>
      </c>
      <c r="B68" s="23" t="s">
        <v>19</v>
      </c>
      <c r="C68" s="45">
        <v>67</v>
      </c>
      <c r="D68" s="45" t="s">
        <v>177</v>
      </c>
      <c r="E68" s="45" t="s">
        <v>61</v>
      </c>
      <c r="F68" s="45" t="s">
        <v>69</v>
      </c>
      <c r="G68" s="45" t="s">
        <v>140</v>
      </c>
      <c r="H68" s="45"/>
      <c r="I68" s="45" t="s">
        <v>135</v>
      </c>
      <c r="J68" s="46" t="s">
        <v>73</v>
      </c>
      <c r="K68" s="45" t="s">
        <v>172</v>
      </c>
      <c r="L68" s="46"/>
      <c r="M68" s="23">
        <v>148</v>
      </c>
      <c r="N68" s="49">
        <v>2273</v>
      </c>
      <c r="O68" s="45">
        <v>1925</v>
      </c>
      <c r="P68" s="30">
        <v>2377</v>
      </c>
      <c r="Q68" s="45">
        <v>1777</v>
      </c>
      <c r="R68" s="25">
        <v>104</v>
      </c>
      <c r="S68" s="62"/>
    </row>
    <row r="69" spans="1:19" s="8" customFormat="1" ht="12" x14ac:dyDescent="0.3">
      <c r="A69" s="7">
        <v>68</v>
      </c>
      <c r="B69" s="9" t="s">
        <v>19</v>
      </c>
      <c r="C69" s="7">
        <v>68</v>
      </c>
      <c r="D69" s="7" t="s">
        <v>177</v>
      </c>
      <c r="E69" s="7" t="s">
        <v>101</v>
      </c>
      <c r="F69" s="7"/>
      <c r="G69" s="7"/>
      <c r="H69" s="7" t="s">
        <v>145</v>
      </c>
      <c r="I69" s="7" t="s">
        <v>73</v>
      </c>
      <c r="J69" s="8" t="s">
        <v>89</v>
      </c>
      <c r="K69" s="7" t="s">
        <v>172</v>
      </c>
      <c r="L69" s="8" t="s">
        <v>88</v>
      </c>
      <c r="M69" s="9"/>
      <c r="N69" s="14"/>
      <c r="O69" s="7"/>
      <c r="P69" s="26"/>
      <c r="Q69" s="7"/>
      <c r="R69" s="11"/>
      <c r="S69" s="48"/>
    </row>
    <row r="70" spans="1:19" s="8" customFormat="1" ht="12" x14ac:dyDescent="0.3">
      <c r="A70" s="45">
        <v>69</v>
      </c>
      <c r="B70" s="23" t="s">
        <v>19</v>
      </c>
      <c r="C70" s="45">
        <v>69</v>
      </c>
      <c r="D70" s="45" t="s">
        <v>177</v>
      </c>
      <c r="E70" s="45" t="s">
        <v>61</v>
      </c>
      <c r="F70" s="45" t="s">
        <v>69</v>
      </c>
      <c r="G70" s="45" t="s">
        <v>140</v>
      </c>
      <c r="H70" s="45"/>
      <c r="I70" s="45" t="s">
        <v>135</v>
      </c>
      <c r="J70" s="46" t="s">
        <v>133</v>
      </c>
      <c r="K70" s="45" t="s">
        <v>173</v>
      </c>
      <c r="L70" s="46"/>
      <c r="M70" s="23">
        <v>148</v>
      </c>
      <c r="N70" s="49">
        <v>2377</v>
      </c>
      <c r="O70" s="45">
        <v>1925</v>
      </c>
      <c r="P70" s="24">
        <v>2521</v>
      </c>
      <c r="Q70" s="45">
        <v>1777</v>
      </c>
      <c r="R70" s="25">
        <v>144</v>
      </c>
      <c r="S70" s="62"/>
    </row>
    <row r="71" spans="1:19" s="8" customFormat="1" ht="12" x14ac:dyDescent="0.3">
      <c r="A71" s="52">
        <v>70</v>
      </c>
      <c r="B71" s="9" t="s">
        <v>19</v>
      </c>
      <c r="C71" s="52">
        <v>70</v>
      </c>
      <c r="D71" s="52" t="s">
        <v>177</v>
      </c>
      <c r="E71" s="7" t="s">
        <v>96</v>
      </c>
      <c r="F71" s="7" t="s">
        <v>70</v>
      </c>
      <c r="G71" s="7" t="s">
        <v>140</v>
      </c>
      <c r="H71" s="7" t="s">
        <v>145</v>
      </c>
      <c r="I71" s="7" t="s">
        <v>133</v>
      </c>
      <c r="J71" s="53" t="s">
        <v>74</v>
      </c>
      <c r="K71" s="7" t="s">
        <v>173</v>
      </c>
      <c r="L71" s="53" t="s">
        <v>75</v>
      </c>
      <c r="M71" s="22">
        <v>148</v>
      </c>
      <c r="N71" s="28">
        <v>2425</v>
      </c>
      <c r="O71" s="52">
        <v>439</v>
      </c>
      <c r="P71" s="26">
        <v>2521</v>
      </c>
      <c r="Q71" s="7">
        <v>291</v>
      </c>
      <c r="R71" s="15">
        <v>96</v>
      </c>
      <c r="S71" s="48"/>
    </row>
    <row r="72" spans="1:19" s="8" customFormat="1" ht="12" x14ac:dyDescent="0.3">
      <c r="A72" s="52">
        <v>71</v>
      </c>
      <c r="B72" s="9" t="s">
        <v>19</v>
      </c>
      <c r="C72" s="52">
        <v>71</v>
      </c>
      <c r="D72" s="52" t="s">
        <v>177</v>
      </c>
      <c r="E72" s="7" t="s">
        <v>96</v>
      </c>
      <c r="F72" s="7" t="s">
        <v>70</v>
      </c>
      <c r="G72" s="7" t="s">
        <v>140</v>
      </c>
      <c r="H72" s="7" t="s">
        <v>145</v>
      </c>
      <c r="I72" s="7" t="s">
        <v>133</v>
      </c>
      <c r="J72" s="53" t="s">
        <v>81</v>
      </c>
      <c r="K72" s="7" t="s">
        <v>173</v>
      </c>
      <c r="L72" s="53" t="s">
        <v>76</v>
      </c>
      <c r="M72" s="22">
        <v>439</v>
      </c>
      <c r="N72" s="28">
        <v>2425</v>
      </c>
      <c r="O72" s="52">
        <v>767</v>
      </c>
      <c r="P72" s="26">
        <v>2521</v>
      </c>
      <c r="Q72" s="7">
        <v>328</v>
      </c>
      <c r="R72" s="15">
        <v>96</v>
      </c>
      <c r="S72" s="48"/>
    </row>
    <row r="73" spans="1:19" s="8" customFormat="1" ht="12" x14ac:dyDescent="0.3">
      <c r="A73" s="52">
        <v>72</v>
      </c>
      <c r="B73" s="9" t="s">
        <v>19</v>
      </c>
      <c r="C73" s="52">
        <v>72</v>
      </c>
      <c r="D73" s="52" t="s">
        <v>177</v>
      </c>
      <c r="E73" s="7" t="s">
        <v>96</v>
      </c>
      <c r="F73" s="7" t="s">
        <v>70</v>
      </c>
      <c r="G73" s="7" t="s">
        <v>140</v>
      </c>
      <c r="H73" s="7" t="s">
        <v>145</v>
      </c>
      <c r="I73" s="7" t="s">
        <v>133</v>
      </c>
      <c r="J73" s="53" t="s">
        <v>82</v>
      </c>
      <c r="K73" s="7" t="s">
        <v>173</v>
      </c>
      <c r="L73" s="53" t="s">
        <v>77</v>
      </c>
      <c r="M73" s="22">
        <v>767</v>
      </c>
      <c r="N73" s="28">
        <v>2425</v>
      </c>
      <c r="O73" s="52">
        <v>1066</v>
      </c>
      <c r="P73" s="26">
        <v>2521</v>
      </c>
      <c r="Q73" s="7">
        <v>299</v>
      </c>
      <c r="R73" s="15">
        <v>96</v>
      </c>
      <c r="S73" s="48"/>
    </row>
    <row r="74" spans="1:19" s="8" customFormat="1" ht="12" x14ac:dyDescent="0.3">
      <c r="A74" s="52">
        <v>73</v>
      </c>
      <c r="B74" s="9" t="s">
        <v>19</v>
      </c>
      <c r="C74" s="52">
        <v>73</v>
      </c>
      <c r="D74" s="52" t="s">
        <v>177</v>
      </c>
      <c r="E74" s="7" t="s">
        <v>96</v>
      </c>
      <c r="F74" s="7" t="s">
        <v>70</v>
      </c>
      <c r="G74" s="7" t="s">
        <v>140</v>
      </c>
      <c r="H74" s="7" t="s">
        <v>145</v>
      </c>
      <c r="I74" s="7" t="s">
        <v>133</v>
      </c>
      <c r="J74" s="53" t="s">
        <v>83</v>
      </c>
      <c r="K74" s="7" t="s">
        <v>173</v>
      </c>
      <c r="L74" s="53" t="s">
        <v>78</v>
      </c>
      <c r="M74" s="22">
        <v>1066</v>
      </c>
      <c r="N74" s="28">
        <v>2425</v>
      </c>
      <c r="O74" s="52">
        <v>1328</v>
      </c>
      <c r="P74" s="26">
        <v>2521</v>
      </c>
      <c r="Q74" s="7">
        <v>262</v>
      </c>
      <c r="R74" s="15">
        <v>96</v>
      </c>
      <c r="S74" s="48"/>
    </row>
    <row r="75" spans="1:19" s="8" customFormat="1" ht="12" x14ac:dyDescent="0.3">
      <c r="A75" s="52">
        <v>74</v>
      </c>
      <c r="B75" s="9" t="s">
        <v>19</v>
      </c>
      <c r="C75" s="52">
        <v>74</v>
      </c>
      <c r="D75" s="52" t="s">
        <v>177</v>
      </c>
      <c r="E75" s="7" t="s">
        <v>96</v>
      </c>
      <c r="F75" s="7" t="s">
        <v>70</v>
      </c>
      <c r="G75" s="7" t="s">
        <v>140</v>
      </c>
      <c r="H75" s="7" t="s">
        <v>145</v>
      </c>
      <c r="I75" s="7" t="s">
        <v>133</v>
      </c>
      <c r="J75" s="53" t="s">
        <v>84</v>
      </c>
      <c r="K75" s="7" t="s">
        <v>173</v>
      </c>
      <c r="L75" s="53" t="s">
        <v>79</v>
      </c>
      <c r="M75" s="22">
        <v>1328</v>
      </c>
      <c r="N75" s="28">
        <v>2425</v>
      </c>
      <c r="O75" s="52">
        <v>1638</v>
      </c>
      <c r="P75" s="26">
        <v>2521</v>
      </c>
      <c r="Q75" s="7">
        <v>310</v>
      </c>
      <c r="R75" s="15">
        <v>96</v>
      </c>
      <c r="S75" s="48"/>
    </row>
    <row r="76" spans="1:19" s="8" customFormat="1" ht="12" x14ac:dyDescent="0.3">
      <c r="A76" s="52">
        <v>75</v>
      </c>
      <c r="B76" s="9" t="s">
        <v>19</v>
      </c>
      <c r="C76" s="52">
        <v>75</v>
      </c>
      <c r="D76" s="52" t="s">
        <v>177</v>
      </c>
      <c r="E76" s="7" t="s">
        <v>96</v>
      </c>
      <c r="F76" s="7" t="s">
        <v>70</v>
      </c>
      <c r="G76" s="7" t="s">
        <v>140</v>
      </c>
      <c r="H76" s="7" t="s">
        <v>145</v>
      </c>
      <c r="I76" s="7" t="s">
        <v>133</v>
      </c>
      <c r="J76" s="53" t="s">
        <v>85</v>
      </c>
      <c r="K76" s="7" t="s">
        <v>173</v>
      </c>
      <c r="L76" s="53" t="s">
        <v>80</v>
      </c>
      <c r="M76" s="22">
        <v>1638</v>
      </c>
      <c r="N76" s="28">
        <v>2425</v>
      </c>
      <c r="O76" s="52">
        <v>1922</v>
      </c>
      <c r="P76" s="26">
        <v>2521</v>
      </c>
      <c r="Q76" s="7">
        <v>284</v>
      </c>
      <c r="R76" s="15">
        <v>96</v>
      </c>
      <c r="S76" s="48"/>
    </row>
    <row r="77" spans="1:19" s="8" customFormat="1" ht="12" x14ac:dyDescent="0.3">
      <c r="A77" s="45">
        <v>76</v>
      </c>
      <c r="B77" s="23" t="s">
        <v>19</v>
      </c>
      <c r="C77" s="45">
        <v>76</v>
      </c>
      <c r="D77" s="45" t="s">
        <v>177</v>
      </c>
      <c r="E77" s="45" t="s">
        <v>61</v>
      </c>
      <c r="F77" s="45" t="s">
        <v>69</v>
      </c>
      <c r="G77" s="45"/>
      <c r="H77" s="45"/>
      <c r="I77" s="45" t="s">
        <v>135</v>
      </c>
      <c r="J77" s="46" t="s">
        <v>134</v>
      </c>
      <c r="K77" s="45" t="s">
        <v>174</v>
      </c>
      <c r="L77" s="46" t="s">
        <v>164</v>
      </c>
      <c r="M77" s="23">
        <v>148</v>
      </c>
      <c r="N77" s="49">
        <v>2521</v>
      </c>
      <c r="O77" s="45">
        <v>1922</v>
      </c>
      <c r="P77" s="30">
        <v>2676</v>
      </c>
      <c r="Q77" s="45">
        <v>1774</v>
      </c>
      <c r="R77" s="25">
        <v>155</v>
      </c>
      <c r="S77" s="62"/>
    </row>
    <row r="78" spans="1:19" s="8" customFormat="1" ht="12.5" thickBot="1" x14ac:dyDescent="0.35">
      <c r="A78" s="54">
        <v>77</v>
      </c>
      <c r="B78" s="12" t="s">
        <v>19</v>
      </c>
      <c r="C78" s="54">
        <v>77</v>
      </c>
      <c r="D78" s="54" t="s">
        <v>177</v>
      </c>
      <c r="E78" s="13" t="s">
        <v>101</v>
      </c>
      <c r="F78" s="13"/>
      <c r="G78" s="13" t="s">
        <v>141</v>
      </c>
      <c r="H78" s="13"/>
      <c r="I78" s="13" t="s">
        <v>134</v>
      </c>
      <c r="J78" s="55" t="s">
        <v>87</v>
      </c>
      <c r="K78" s="13" t="s">
        <v>174</v>
      </c>
      <c r="L78" s="55" t="s">
        <v>86</v>
      </c>
      <c r="M78" s="56"/>
      <c r="N78" s="57"/>
      <c r="O78" s="54"/>
      <c r="P78" s="58"/>
      <c r="Q78" s="13">
        <f>O78-M78</f>
        <v>0</v>
      </c>
      <c r="R78" s="59">
        <f>P78-N78</f>
        <v>0</v>
      </c>
      <c r="S78" s="60"/>
    </row>
    <row r="79" spans="1:19" s="8" customFormat="1" ht="12" x14ac:dyDescent="0.3">
      <c r="A79" s="38">
        <v>78</v>
      </c>
      <c r="B79" s="31" t="s">
        <v>175</v>
      </c>
      <c r="C79" s="38">
        <v>2</v>
      </c>
      <c r="D79" s="38" t="s">
        <v>177</v>
      </c>
      <c r="E79" s="38" t="s">
        <v>138</v>
      </c>
      <c r="F79" s="38" t="s">
        <v>142</v>
      </c>
      <c r="G79" s="38" t="s">
        <v>140</v>
      </c>
      <c r="H79" s="38"/>
      <c r="I79" s="38" t="s">
        <v>136</v>
      </c>
      <c r="J79" s="39" t="s">
        <v>143</v>
      </c>
      <c r="K79" s="38"/>
      <c r="L79" s="39"/>
      <c r="M79" s="31">
        <v>144</v>
      </c>
      <c r="N79" s="40">
        <v>99</v>
      </c>
      <c r="O79" s="38">
        <v>1925</v>
      </c>
      <c r="P79" s="32">
        <v>2666</v>
      </c>
      <c r="Q79" s="38">
        <v>1781</v>
      </c>
      <c r="R79" s="33">
        <v>2567</v>
      </c>
      <c r="S79" s="37">
        <v>100</v>
      </c>
    </row>
    <row r="80" spans="1:19" s="8" customFormat="1" ht="12" x14ac:dyDescent="0.3">
      <c r="A80" s="41">
        <v>79</v>
      </c>
      <c r="B80" s="19" t="s">
        <v>175</v>
      </c>
      <c r="C80" s="41">
        <v>3</v>
      </c>
      <c r="D80" s="41" t="s">
        <v>177</v>
      </c>
      <c r="E80" s="41" t="s">
        <v>66</v>
      </c>
      <c r="F80" s="41" t="s">
        <v>68</v>
      </c>
      <c r="G80" s="41" t="s">
        <v>140</v>
      </c>
      <c r="H80" s="41"/>
      <c r="I80" s="41" t="s">
        <v>143</v>
      </c>
      <c r="J80" s="42" t="s">
        <v>119</v>
      </c>
      <c r="K80" s="41" t="s">
        <v>166</v>
      </c>
      <c r="L80" s="42"/>
      <c r="M80" s="19">
        <v>0</v>
      </c>
      <c r="N80" s="41">
        <v>0</v>
      </c>
      <c r="O80" s="41">
        <v>2067</v>
      </c>
      <c r="P80" s="20">
        <v>380</v>
      </c>
      <c r="Q80" s="43">
        <v>2067</v>
      </c>
      <c r="R80" s="21">
        <v>380</v>
      </c>
      <c r="S80" s="44">
        <f>(R80*$S$3)/$R$3</f>
        <v>14.803272302298403</v>
      </c>
    </row>
    <row r="81" spans="1:19" s="8" customFormat="1" ht="12" x14ac:dyDescent="0.3">
      <c r="A81" s="45">
        <v>80</v>
      </c>
      <c r="B81" s="23" t="s">
        <v>175</v>
      </c>
      <c r="C81" s="45">
        <v>4</v>
      </c>
      <c r="D81" s="45" t="s">
        <v>177</v>
      </c>
      <c r="E81" s="45" t="s">
        <v>61</v>
      </c>
      <c r="F81" s="45" t="s">
        <v>69</v>
      </c>
      <c r="G81" s="45" t="s">
        <v>140</v>
      </c>
      <c r="H81" s="45"/>
      <c r="I81" s="45" t="s">
        <v>119</v>
      </c>
      <c r="J81" s="46" t="s">
        <v>123</v>
      </c>
      <c r="K81" s="45" t="s">
        <v>166</v>
      </c>
      <c r="L81" s="46"/>
      <c r="M81" s="23">
        <v>406</v>
      </c>
      <c r="N81" s="45">
        <v>0</v>
      </c>
      <c r="O81" s="45">
        <v>1540</v>
      </c>
      <c r="P81" s="24">
        <v>380</v>
      </c>
      <c r="Q81" s="45">
        <v>1030</v>
      </c>
      <c r="R81" s="25">
        <v>380</v>
      </c>
      <c r="S81" s="62"/>
    </row>
    <row r="82" spans="1:19" s="8" customFormat="1" ht="12" x14ac:dyDescent="0.3">
      <c r="A82" s="7">
        <v>81</v>
      </c>
      <c r="B82" s="9" t="s">
        <v>175</v>
      </c>
      <c r="C82" s="7">
        <v>5</v>
      </c>
      <c r="D82" s="7" t="s">
        <v>177</v>
      </c>
      <c r="E82" s="7" t="s">
        <v>101</v>
      </c>
      <c r="F82" s="7"/>
      <c r="G82" s="7" t="s">
        <v>141</v>
      </c>
      <c r="H82" s="7" t="s">
        <v>145</v>
      </c>
      <c r="I82" s="7" t="s">
        <v>123</v>
      </c>
      <c r="J82" s="8" t="s">
        <v>148</v>
      </c>
      <c r="K82" s="7" t="s">
        <v>166</v>
      </c>
      <c r="L82" s="8" t="s">
        <v>92</v>
      </c>
      <c r="M82" s="9"/>
      <c r="N82" s="47"/>
      <c r="O82" s="7"/>
      <c r="P82" s="27"/>
      <c r="Q82" s="7"/>
      <c r="R82" s="15"/>
      <c r="S82" s="37"/>
    </row>
    <row r="83" spans="1:19" s="8" customFormat="1" ht="12" x14ac:dyDescent="0.3">
      <c r="A83" s="7">
        <v>82</v>
      </c>
      <c r="B83" s="9" t="s">
        <v>175</v>
      </c>
      <c r="C83" s="7">
        <v>6</v>
      </c>
      <c r="D83" s="7" t="s">
        <v>177</v>
      </c>
      <c r="E83" s="7" t="s">
        <v>101</v>
      </c>
      <c r="F83" s="7"/>
      <c r="G83" s="7" t="s">
        <v>141</v>
      </c>
      <c r="H83" s="7" t="s">
        <v>145</v>
      </c>
      <c r="I83" s="7" t="s">
        <v>123</v>
      </c>
      <c r="J83" s="8" t="s">
        <v>94</v>
      </c>
      <c r="K83" s="7" t="s">
        <v>166</v>
      </c>
      <c r="L83" s="8" t="s">
        <v>93</v>
      </c>
      <c r="M83" s="9"/>
      <c r="N83" s="47"/>
      <c r="O83" s="7"/>
      <c r="P83" s="27"/>
      <c r="Q83" s="7"/>
      <c r="R83" s="15"/>
      <c r="S83" s="37"/>
    </row>
    <row r="84" spans="1:19" s="8" customFormat="1" ht="12" x14ac:dyDescent="0.3">
      <c r="A84" s="7">
        <v>83</v>
      </c>
      <c r="B84" s="9" t="s">
        <v>175</v>
      </c>
      <c r="C84" s="7">
        <v>7</v>
      </c>
      <c r="D84" s="7" t="s">
        <v>177</v>
      </c>
      <c r="E84" s="7" t="s">
        <v>101</v>
      </c>
      <c r="F84" s="7"/>
      <c r="G84" s="7" t="s">
        <v>141</v>
      </c>
      <c r="H84" s="7" t="s">
        <v>145</v>
      </c>
      <c r="I84" s="7" t="s">
        <v>123</v>
      </c>
      <c r="J84" s="8" t="s">
        <v>149</v>
      </c>
      <c r="K84" s="7" t="s">
        <v>166</v>
      </c>
      <c r="L84" s="8" t="s">
        <v>95</v>
      </c>
      <c r="M84" s="9"/>
      <c r="N84" s="47"/>
      <c r="O84" s="7"/>
      <c r="P84" s="27"/>
      <c r="Q84" s="7"/>
      <c r="R84" s="15"/>
      <c r="S84" s="37"/>
    </row>
    <row r="85" spans="1:19" s="8" customFormat="1" ht="12" x14ac:dyDescent="0.3">
      <c r="A85" s="45">
        <v>84</v>
      </c>
      <c r="B85" s="23" t="s">
        <v>175</v>
      </c>
      <c r="C85" s="45">
        <v>8</v>
      </c>
      <c r="D85" s="45" t="s">
        <v>177</v>
      </c>
      <c r="E85" s="45" t="s">
        <v>61</v>
      </c>
      <c r="F85" s="45" t="s">
        <v>69</v>
      </c>
      <c r="G85" s="45" t="s">
        <v>140</v>
      </c>
      <c r="H85" s="45"/>
      <c r="I85" s="45" t="s">
        <v>119</v>
      </c>
      <c r="J85" s="46" t="s">
        <v>122</v>
      </c>
      <c r="K85" s="45" t="s">
        <v>166</v>
      </c>
      <c r="L85" s="46"/>
      <c r="M85" s="23">
        <v>1633</v>
      </c>
      <c r="N85" s="45">
        <v>0</v>
      </c>
      <c r="O85" s="45">
        <v>2067</v>
      </c>
      <c r="P85" s="24">
        <v>380</v>
      </c>
      <c r="Q85" s="45">
        <v>434</v>
      </c>
      <c r="R85" s="25">
        <v>380</v>
      </c>
      <c r="S85" s="62"/>
    </row>
    <row r="86" spans="1:19" s="8" customFormat="1" ht="12" x14ac:dyDescent="0.3">
      <c r="A86" s="7">
        <v>85</v>
      </c>
      <c r="B86" s="9" t="s">
        <v>175</v>
      </c>
      <c r="C86" s="7">
        <v>9</v>
      </c>
      <c r="D86" s="7" t="s">
        <v>177</v>
      </c>
      <c r="E86" s="7" t="s">
        <v>101</v>
      </c>
      <c r="F86" s="7"/>
      <c r="G86" s="7" t="s">
        <v>141</v>
      </c>
      <c r="H86" s="7" t="s">
        <v>145</v>
      </c>
      <c r="I86" s="7" t="s">
        <v>122</v>
      </c>
      <c r="J86" s="8" t="s">
        <v>150</v>
      </c>
      <c r="K86" s="7" t="s">
        <v>166</v>
      </c>
      <c r="L86" s="8" t="s">
        <v>91</v>
      </c>
      <c r="M86" s="9"/>
      <c r="N86" s="47"/>
      <c r="O86" s="7"/>
      <c r="P86" s="27"/>
      <c r="Q86" s="7"/>
      <c r="R86" s="15"/>
      <c r="S86" s="37"/>
    </row>
    <row r="87" spans="1:19" s="8" customFormat="1" ht="12" x14ac:dyDescent="0.3">
      <c r="A87" s="7">
        <v>86</v>
      </c>
      <c r="B87" s="9" t="s">
        <v>175</v>
      </c>
      <c r="C87" s="7">
        <v>10</v>
      </c>
      <c r="D87" s="7" t="s">
        <v>177</v>
      </c>
      <c r="E87" s="7" t="s">
        <v>101</v>
      </c>
      <c r="F87" s="7"/>
      <c r="G87" s="7" t="s">
        <v>141</v>
      </c>
      <c r="H87" s="7" t="s">
        <v>145</v>
      </c>
      <c r="I87" s="7" t="s">
        <v>122</v>
      </c>
      <c r="J87" s="8" t="s">
        <v>98</v>
      </c>
      <c r="K87" s="7" t="s">
        <v>166</v>
      </c>
      <c r="L87" s="8" t="s">
        <v>97</v>
      </c>
      <c r="M87" s="9"/>
      <c r="N87" s="47"/>
      <c r="O87" s="7"/>
      <c r="P87" s="27"/>
      <c r="Q87" s="7"/>
      <c r="R87" s="15"/>
      <c r="S87" s="37"/>
    </row>
    <row r="88" spans="1:19" s="8" customFormat="1" ht="12" x14ac:dyDescent="0.3">
      <c r="A88" s="7">
        <v>87</v>
      </c>
      <c r="B88" s="9" t="s">
        <v>175</v>
      </c>
      <c r="C88" s="7">
        <v>11</v>
      </c>
      <c r="D88" s="7" t="s">
        <v>177</v>
      </c>
      <c r="E88" s="7" t="s">
        <v>101</v>
      </c>
      <c r="F88" s="7"/>
      <c r="G88" s="7" t="s">
        <v>141</v>
      </c>
      <c r="H88" s="7" t="s">
        <v>145</v>
      </c>
      <c r="I88" s="7" t="s">
        <v>122</v>
      </c>
      <c r="J88" s="8" t="s">
        <v>151</v>
      </c>
      <c r="K88" s="7" t="s">
        <v>166</v>
      </c>
      <c r="L88" s="8" t="s">
        <v>99</v>
      </c>
      <c r="M88" s="9"/>
      <c r="N88" s="47"/>
      <c r="O88" s="7"/>
      <c r="P88" s="27"/>
      <c r="Q88" s="7"/>
      <c r="R88" s="15"/>
      <c r="S88" s="37"/>
    </row>
    <row r="89" spans="1:19" s="1" customFormat="1" x14ac:dyDescent="0.35">
      <c r="A89" s="7">
        <v>88</v>
      </c>
      <c r="B89" s="9" t="s">
        <v>175</v>
      </c>
      <c r="C89" s="7">
        <v>12</v>
      </c>
      <c r="D89" s="7" t="s">
        <v>177</v>
      </c>
      <c r="E89" s="7" t="s">
        <v>101</v>
      </c>
      <c r="F89" s="7"/>
      <c r="G89" s="7" t="s">
        <v>141</v>
      </c>
      <c r="H89" s="7" t="s">
        <v>145</v>
      </c>
      <c r="I89" s="7" t="s">
        <v>122</v>
      </c>
      <c r="J89" s="8" t="s">
        <v>137</v>
      </c>
      <c r="K89" s="7" t="s">
        <v>166</v>
      </c>
      <c r="L89" s="8" t="s">
        <v>100</v>
      </c>
      <c r="M89" s="9"/>
      <c r="N89" s="47"/>
      <c r="O89" s="7"/>
      <c r="P89" s="27"/>
      <c r="Q89" s="7"/>
      <c r="R89" s="15"/>
      <c r="S89" s="37"/>
    </row>
    <row r="90" spans="1:19" s="1" customFormat="1" x14ac:dyDescent="0.35">
      <c r="A90" s="41">
        <v>89</v>
      </c>
      <c r="B90" s="19" t="s">
        <v>175</v>
      </c>
      <c r="C90" s="41">
        <v>13</v>
      </c>
      <c r="D90" s="41" t="s">
        <v>177</v>
      </c>
      <c r="E90" s="41" t="s">
        <v>66</v>
      </c>
      <c r="F90" s="41" t="s">
        <v>68</v>
      </c>
      <c r="G90" s="41" t="s">
        <v>140</v>
      </c>
      <c r="H90" s="41"/>
      <c r="I90" s="41" t="s">
        <v>143</v>
      </c>
      <c r="J90" s="42" t="s">
        <v>120</v>
      </c>
      <c r="K90" s="41" t="s">
        <v>167</v>
      </c>
      <c r="L90" s="42"/>
      <c r="M90" s="19">
        <v>0</v>
      </c>
      <c r="N90" s="41">
        <v>380</v>
      </c>
      <c r="O90" s="41">
        <v>2067</v>
      </c>
      <c r="P90" s="20">
        <v>785</v>
      </c>
      <c r="Q90" s="43">
        <v>2067</v>
      </c>
      <c r="R90" s="21">
        <v>405</v>
      </c>
      <c r="S90" s="44">
        <f>(R90*$S$3)/$R$3</f>
        <v>15.777171795870666</v>
      </c>
    </row>
    <row r="91" spans="1:19" s="1" customFormat="1" x14ac:dyDescent="0.35">
      <c r="A91" s="45">
        <v>90</v>
      </c>
      <c r="B91" s="23" t="s">
        <v>175</v>
      </c>
      <c r="C91" s="45">
        <v>14</v>
      </c>
      <c r="D91" s="45" t="s">
        <v>177</v>
      </c>
      <c r="E91" s="45" t="s">
        <v>61</v>
      </c>
      <c r="F91" s="45" t="s">
        <v>69</v>
      </c>
      <c r="G91" s="45" t="s">
        <v>140</v>
      </c>
      <c r="H91" s="45"/>
      <c r="I91" s="45" t="s">
        <v>120</v>
      </c>
      <c r="J91" s="46" t="s">
        <v>121</v>
      </c>
      <c r="K91" s="45" t="s">
        <v>167</v>
      </c>
      <c r="L91" s="46"/>
      <c r="M91" s="23">
        <v>0</v>
      </c>
      <c r="N91" s="49">
        <v>380</v>
      </c>
      <c r="O91" s="45">
        <v>550</v>
      </c>
      <c r="P91" s="24">
        <v>555</v>
      </c>
      <c r="Q91" s="45">
        <v>440</v>
      </c>
      <c r="R91" s="25">
        <v>170</v>
      </c>
      <c r="S91" s="62"/>
    </row>
    <row r="92" spans="1:19" s="1" customFormat="1" x14ac:dyDescent="0.35">
      <c r="A92" s="7">
        <v>91</v>
      </c>
      <c r="B92" s="9" t="s">
        <v>175</v>
      </c>
      <c r="C92" s="7">
        <v>15</v>
      </c>
      <c r="D92" s="7" t="s">
        <v>177</v>
      </c>
      <c r="E92" s="7" t="s">
        <v>101</v>
      </c>
      <c r="F92" s="7"/>
      <c r="G92" s="7" t="s">
        <v>141</v>
      </c>
      <c r="H92" s="7" t="s">
        <v>145</v>
      </c>
      <c r="I92" s="7" t="s">
        <v>121</v>
      </c>
      <c r="J92" s="8" t="s">
        <v>153</v>
      </c>
      <c r="K92" s="7" t="s">
        <v>167</v>
      </c>
      <c r="L92" s="8" t="s">
        <v>102</v>
      </c>
      <c r="M92" s="9"/>
      <c r="N92" s="47"/>
      <c r="O92" s="7"/>
      <c r="P92" s="27"/>
      <c r="Q92" s="7"/>
      <c r="R92" s="15"/>
      <c r="S92" s="37"/>
    </row>
    <row r="93" spans="1:19" s="1" customFormat="1" x14ac:dyDescent="0.35">
      <c r="A93" s="7">
        <v>92</v>
      </c>
      <c r="B93" s="9" t="s">
        <v>175</v>
      </c>
      <c r="C93" s="7">
        <v>16</v>
      </c>
      <c r="D93" s="7" t="s">
        <v>177</v>
      </c>
      <c r="E93" s="7" t="s">
        <v>101</v>
      </c>
      <c r="F93" s="7"/>
      <c r="G93" s="7" t="s">
        <v>141</v>
      </c>
      <c r="H93" s="7" t="s">
        <v>145</v>
      </c>
      <c r="I93" s="7" t="s">
        <v>121</v>
      </c>
      <c r="J93" s="8" t="s">
        <v>152</v>
      </c>
      <c r="K93" s="7" t="s">
        <v>167</v>
      </c>
      <c r="L93" s="8" t="s">
        <v>102</v>
      </c>
      <c r="M93" s="9"/>
      <c r="N93" s="47"/>
      <c r="O93" s="7"/>
      <c r="P93" s="27"/>
      <c r="Q93" s="7"/>
      <c r="R93" s="15"/>
      <c r="S93" s="37"/>
    </row>
    <row r="94" spans="1:19" s="1" customFormat="1" x14ac:dyDescent="0.35">
      <c r="A94" s="7">
        <v>93</v>
      </c>
      <c r="B94" s="9" t="s">
        <v>175</v>
      </c>
      <c r="C94" s="7">
        <v>17</v>
      </c>
      <c r="D94" s="7" t="s">
        <v>177</v>
      </c>
      <c r="E94" s="7" t="s">
        <v>101</v>
      </c>
      <c r="F94" s="7"/>
      <c r="G94" s="7" t="s">
        <v>141</v>
      </c>
      <c r="H94" s="7" t="s">
        <v>145</v>
      </c>
      <c r="I94" s="7" t="s">
        <v>121</v>
      </c>
      <c r="J94" s="8" t="s">
        <v>156</v>
      </c>
      <c r="K94" s="7" t="s">
        <v>167</v>
      </c>
      <c r="L94" s="8" t="s">
        <v>103</v>
      </c>
      <c r="M94" s="9"/>
      <c r="N94" s="47"/>
      <c r="O94" s="7"/>
      <c r="P94" s="27"/>
      <c r="Q94" s="7"/>
      <c r="R94" s="15"/>
      <c r="S94" s="37"/>
    </row>
    <row r="95" spans="1:19" s="1" customFormat="1" x14ac:dyDescent="0.35">
      <c r="A95" s="45">
        <v>94</v>
      </c>
      <c r="B95" s="23" t="s">
        <v>175</v>
      </c>
      <c r="C95" s="45">
        <v>18</v>
      </c>
      <c r="D95" s="45" t="s">
        <v>177</v>
      </c>
      <c r="E95" s="45" t="s">
        <v>61</v>
      </c>
      <c r="F95" s="45" t="s">
        <v>69</v>
      </c>
      <c r="G95" s="45" t="s">
        <v>140</v>
      </c>
      <c r="H95" s="45"/>
      <c r="I95" s="45" t="s">
        <v>120</v>
      </c>
      <c r="J95" s="46" t="s">
        <v>124</v>
      </c>
      <c r="K95" s="45" t="s">
        <v>167</v>
      </c>
      <c r="L95" s="46"/>
      <c r="M95" s="23">
        <v>550</v>
      </c>
      <c r="N95" s="49">
        <v>380</v>
      </c>
      <c r="O95" s="45">
        <v>1357</v>
      </c>
      <c r="P95" s="24">
        <v>555</v>
      </c>
      <c r="Q95" s="45">
        <v>917</v>
      </c>
      <c r="R95" s="25">
        <v>170</v>
      </c>
      <c r="S95" s="62"/>
    </row>
    <row r="96" spans="1:19" s="1" customFormat="1" x14ac:dyDescent="0.35">
      <c r="A96" s="7">
        <v>95</v>
      </c>
      <c r="B96" s="9" t="s">
        <v>175</v>
      </c>
      <c r="C96" s="7">
        <v>19</v>
      </c>
      <c r="D96" s="7" t="s">
        <v>177</v>
      </c>
      <c r="E96" s="7" t="s">
        <v>101</v>
      </c>
      <c r="F96" s="7"/>
      <c r="G96" s="7" t="s">
        <v>141</v>
      </c>
      <c r="H96" s="7" t="s">
        <v>145</v>
      </c>
      <c r="I96" s="7" t="s">
        <v>124</v>
      </c>
      <c r="J96" s="8" t="s">
        <v>154</v>
      </c>
      <c r="K96" s="7" t="s">
        <v>167</v>
      </c>
      <c r="L96" s="8" t="s">
        <v>104</v>
      </c>
      <c r="M96" s="9"/>
      <c r="N96" s="47"/>
      <c r="O96" s="7"/>
      <c r="P96" s="27"/>
      <c r="Q96" s="7"/>
      <c r="R96" s="15"/>
      <c r="S96" s="37"/>
    </row>
    <row r="97" spans="1:19" s="1" customFormat="1" x14ac:dyDescent="0.35">
      <c r="A97" s="7">
        <v>96</v>
      </c>
      <c r="B97" s="9" t="s">
        <v>175</v>
      </c>
      <c r="C97" s="7">
        <v>20</v>
      </c>
      <c r="D97" s="7" t="s">
        <v>177</v>
      </c>
      <c r="E97" s="7" t="s">
        <v>101</v>
      </c>
      <c r="F97" s="7"/>
      <c r="G97" s="7" t="s">
        <v>141</v>
      </c>
      <c r="H97" s="7" t="s">
        <v>145</v>
      </c>
      <c r="I97" s="7" t="s">
        <v>124</v>
      </c>
      <c r="J97" s="8" t="s">
        <v>155</v>
      </c>
      <c r="K97" s="7" t="s">
        <v>167</v>
      </c>
      <c r="L97" s="8" t="s">
        <v>105</v>
      </c>
      <c r="M97" s="9"/>
      <c r="N97" s="47"/>
      <c r="O97" s="7"/>
      <c r="P97" s="27"/>
      <c r="Q97" s="7"/>
      <c r="R97" s="15"/>
      <c r="S97" s="37"/>
    </row>
    <row r="98" spans="1:19" s="1" customFormat="1" x14ac:dyDescent="0.35">
      <c r="A98" s="45">
        <v>97</v>
      </c>
      <c r="B98" s="23" t="s">
        <v>175</v>
      </c>
      <c r="C98" s="45">
        <v>21</v>
      </c>
      <c r="D98" s="45" t="s">
        <v>177</v>
      </c>
      <c r="E98" s="45" t="s">
        <v>61</v>
      </c>
      <c r="F98" s="45" t="s">
        <v>69</v>
      </c>
      <c r="G98" s="45" t="s">
        <v>140</v>
      </c>
      <c r="H98" s="45"/>
      <c r="I98" s="45" t="s">
        <v>120</v>
      </c>
      <c r="J98" s="46" t="s">
        <v>125</v>
      </c>
      <c r="K98" s="45" t="s">
        <v>167</v>
      </c>
      <c r="L98" s="46"/>
      <c r="M98" s="23">
        <v>0</v>
      </c>
      <c r="N98" s="49">
        <v>552</v>
      </c>
      <c r="O98" s="45">
        <v>2067</v>
      </c>
      <c r="P98" s="24">
        <v>785</v>
      </c>
      <c r="Q98" s="45">
        <v>2067</v>
      </c>
      <c r="R98" s="25">
        <v>235</v>
      </c>
      <c r="S98" s="62"/>
    </row>
    <row r="99" spans="1:19" s="1" customFormat="1" x14ac:dyDescent="0.35">
      <c r="A99" s="7">
        <v>98</v>
      </c>
      <c r="B99" s="9" t="s">
        <v>175</v>
      </c>
      <c r="C99" s="7">
        <v>22</v>
      </c>
      <c r="D99" s="7" t="s">
        <v>177</v>
      </c>
      <c r="E99" s="7" t="s">
        <v>101</v>
      </c>
      <c r="F99" s="7"/>
      <c r="G99" s="7" t="s">
        <v>141</v>
      </c>
      <c r="H99" s="7" t="s">
        <v>145</v>
      </c>
      <c r="I99" s="7" t="s">
        <v>125</v>
      </c>
      <c r="J99" s="8" t="s">
        <v>157</v>
      </c>
      <c r="K99" s="7" t="s">
        <v>167</v>
      </c>
      <c r="L99" s="8" t="s">
        <v>106</v>
      </c>
      <c r="M99" s="9"/>
      <c r="N99" s="47"/>
      <c r="O99" s="7"/>
      <c r="P99" s="27"/>
      <c r="Q99" s="7"/>
      <c r="R99" s="15"/>
      <c r="S99" s="37"/>
    </row>
    <row r="100" spans="1:19" s="1" customFormat="1" x14ac:dyDescent="0.35">
      <c r="A100" s="7">
        <v>99</v>
      </c>
      <c r="B100" s="9" t="s">
        <v>175</v>
      </c>
      <c r="C100" s="7">
        <v>23</v>
      </c>
      <c r="D100" s="7" t="s">
        <v>177</v>
      </c>
      <c r="E100" s="7" t="s">
        <v>101</v>
      </c>
      <c r="F100" s="7"/>
      <c r="G100" s="7" t="s">
        <v>141</v>
      </c>
      <c r="H100" s="7" t="s">
        <v>145</v>
      </c>
      <c r="I100" s="7" t="s">
        <v>125</v>
      </c>
      <c r="J100" s="8" t="s">
        <v>158</v>
      </c>
      <c r="K100" s="7" t="s">
        <v>167</v>
      </c>
      <c r="L100" s="8" t="s">
        <v>107</v>
      </c>
      <c r="M100" s="9"/>
      <c r="N100" s="47"/>
      <c r="O100" s="7"/>
      <c r="P100" s="27"/>
      <c r="Q100" s="7"/>
      <c r="R100" s="15"/>
      <c r="S100" s="37"/>
    </row>
    <row r="101" spans="1:19" s="1" customFormat="1" x14ac:dyDescent="0.35">
      <c r="A101" s="7">
        <v>100</v>
      </c>
      <c r="B101" s="9" t="s">
        <v>175</v>
      </c>
      <c r="C101" s="7">
        <v>24</v>
      </c>
      <c r="D101" s="7" t="s">
        <v>177</v>
      </c>
      <c r="E101" s="7" t="s">
        <v>101</v>
      </c>
      <c r="F101" s="7"/>
      <c r="G101" s="7" t="s">
        <v>141</v>
      </c>
      <c r="H101" s="7" t="s">
        <v>145</v>
      </c>
      <c r="I101" s="7" t="s">
        <v>125</v>
      </c>
      <c r="J101" s="8" t="s">
        <v>159</v>
      </c>
      <c r="K101" s="7" t="s">
        <v>167</v>
      </c>
      <c r="L101" s="8" t="s">
        <v>109</v>
      </c>
      <c r="M101" s="9"/>
      <c r="N101" s="47"/>
      <c r="O101" s="7"/>
      <c r="P101" s="27"/>
      <c r="Q101" s="7"/>
      <c r="R101" s="15"/>
      <c r="S101" s="37"/>
    </row>
    <row r="102" spans="1:19" s="1" customFormat="1" x14ac:dyDescent="0.35">
      <c r="A102" s="7">
        <v>101</v>
      </c>
      <c r="B102" s="9" t="s">
        <v>175</v>
      </c>
      <c r="C102" s="7">
        <v>25</v>
      </c>
      <c r="D102" s="7" t="s">
        <v>177</v>
      </c>
      <c r="E102" s="7" t="s">
        <v>101</v>
      </c>
      <c r="F102" s="7"/>
      <c r="G102" s="7" t="s">
        <v>141</v>
      </c>
      <c r="H102" s="7" t="s">
        <v>145</v>
      </c>
      <c r="I102" s="7" t="s">
        <v>125</v>
      </c>
      <c r="J102" s="8" t="s">
        <v>160</v>
      </c>
      <c r="K102" s="7" t="s">
        <v>167</v>
      </c>
      <c r="L102" s="8" t="s">
        <v>108</v>
      </c>
      <c r="M102" s="9"/>
      <c r="N102" s="47"/>
      <c r="O102" s="7"/>
      <c r="P102" s="27"/>
      <c r="Q102" s="7"/>
      <c r="R102" s="15"/>
      <c r="S102" s="37"/>
    </row>
    <row r="103" spans="1:19" s="1" customFormat="1" x14ac:dyDescent="0.35">
      <c r="A103" s="41">
        <v>102</v>
      </c>
      <c r="B103" s="19" t="s">
        <v>175</v>
      </c>
      <c r="C103" s="41">
        <v>26</v>
      </c>
      <c r="D103" s="41" t="s">
        <v>177</v>
      </c>
      <c r="E103" s="41" t="s">
        <v>66</v>
      </c>
      <c r="F103" s="41" t="s">
        <v>68</v>
      </c>
      <c r="G103" s="41" t="s">
        <v>140</v>
      </c>
      <c r="H103" s="41"/>
      <c r="I103" s="41" t="s">
        <v>143</v>
      </c>
      <c r="J103" s="42" t="s">
        <v>126</v>
      </c>
      <c r="K103" s="41" t="s">
        <v>168</v>
      </c>
      <c r="L103" s="42"/>
      <c r="M103" s="19">
        <v>0</v>
      </c>
      <c r="N103" s="50">
        <v>785</v>
      </c>
      <c r="O103" s="41">
        <v>2067</v>
      </c>
      <c r="P103" s="20">
        <v>1154</v>
      </c>
      <c r="Q103" s="43">
        <v>2067</v>
      </c>
      <c r="R103" s="21">
        <v>369</v>
      </c>
      <c r="S103" s="44">
        <f>(R103*$S$3)/$R$3</f>
        <v>14.374756525126607</v>
      </c>
    </row>
    <row r="104" spans="1:19" s="1" customFormat="1" x14ac:dyDescent="0.35">
      <c r="A104" s="45">
        <v>103</v>
      </c>
      <c r="B104" s="23" t="s">
        <v>175</v>
      </c>
      <c r="C104" s="45">
        <v>27</v>
      </c>
      <c r="D104" s="45" t="s">
        <v>177</v>
      </c>
      <c r="E104" s="45" t="s">
        <v>61</v>
      </c>
      <c r="F104" s="45" t="s">
        <v>69</v>
      </c>
      <c r="G104" s="45" t="s">
        <v>140</v>
      </c>
      <c r="H104" s="45"/>
      <c r="I104" s="45" t="s">
        <v>126</v>
      </c>
      <c r="J104" s="46" t="s">
        <v>127</v>
      </c>
      <c r="K104" s="45" t="s">
        <v>168</v>
      </c>
      <c r="L104" s="46"/>
      <c r="M104" s="23">
        <v>0</v>
      </c>
      <c r="N104" s="49">
        <v>785</v>
      </c>
      <c r="O104" s="45">
        <v>550</v>
      </c>
      <c r="P104" s="24">
        <v>983</v>
      </c>
      <c r="Q104" s="45">
        <v>440</v>
      </c>
      <c r="R104" s="25">
        <v>198</v>
      </c>
      <c r="S104" s="62"/>
    </row>
    <row r="105" spans="1:19" s="1" customFormat="1" x14ac:dyDescent="0.35">
      <c r="A105" s="7">
        <v>104</v>
      </c>
      <c r="B105" s="9" t="s">
        <v>175</v>
      </c>
      <c r="C105" s="7">
        <v>28</v>
      </c>
      <c r="D105" s="7" t="s">
        <v>177</v>
      </c>
      <c r="E105" s="7" t="s">
        <v>101</v>
      </c>
      <c r="F105" s="7"/>
      <c r="G105" s="7" t="s">
        <v>141</v>
      </c>
      <c r="H105" s="7" t="s">
        <v>145</v>
      </c>
      <c r="I105" s="7" t="s">
        <v>127</v>
      </c>
      <c r="J105" s="8" t="s">
        <v>153</v>
      </c>
      <c r="K105" s="7" t="s">
        <v>168</v>
      </c>
      <c r="L105" s="8" t="s">
        <v>102</v>
      </c>
      <c r="M105" s="9"/>
      <c r="N105" s="47"/>
      <c r="O105" s="7"/>
      <c r="P105" s="27"/>
      <c r="Q105" s="7"/>
      <c r="R105" s="15"/>
      <c r="S105" s="37"/>
    </row>
    <row r="106" spans="1:19" s="1" customFormat="1" x14ac:dyDescent="0.35">
      <c r="A106" s="7">
        <v>105</v>
      </c>
      <c r="B106" s="9" t="s">
        <v>175</v>
      </c>
      <c r="C106" s="7">
        <v>29</v>
      </c>
      <c r="D106" s="7" t="s">
        <v>177</v>
      </c>
      <c r="E106" s="7" t="s">
        <v>101</v>
      </c>
      <c r="F106" s="7"/>
      <c r="G106" s="7" t="s">
        <v>141</v>
      </c>
      <c r="H106" s="7" t="s">
        <v>145</v>
      </c>
      <c r="I106" s="7" t="s">
        <v>127</v>
      </c>
      <c r="J106" s="8" t="s">
        <v>152</v>
      </c>
      <c r="K106" s="7" t="s">
        <v>168</v>
      </c>
      <c r="L106" s="8" t="s">
        <v>102</v>
      </c>
      <c r="M106" s="9"/>
      <c r="N106" s="47"/>
      <c r="O106" s="7"/>
      <c r="P106" s="27"/>
      <c r="Q106" s="7"/>
      <c r="R106" s="15"/>
      <c r="S106" s="37"/>
    </row>
    <row r="107" spans="1:19" s="1" customFormat="1" x14ac:dyDescent="0.35">
      <c r="A107" s="7">
        <v>106</v>
      </c>
      <c r="B107" s="9" t="s">
        <v>175</v>
      </c>
      <c r="C107" s="7">
        <v>30</v>
      </c>
      <c r="D107" s="7" t="s">
        <v>177</v>
      </c>
      <c r="E107" s="7" t="s">
        <v>101</v>
      </c>
      <c r="F107" s="7"/>
      <c r="G107" s="7" t="s">
        <v>141</v>
      </c>
      <c r="H107" s="7" t="s">
        <v>145</v>
      </c>
      <c r="I107" s="7" t="s">
        <v>127</v>
      </c>
      <c r="J107" s="8" t="s">
        <v>154</v>
      </c>
      <c r="K107" s="7" t="s">
        <v>168</v>
      </c>
      <c r="L107" s="8" t="s">
        <v>110</v>
      </c>
      <c r="M107" s="9"/>
      <c r="N107" s="47"/>
      <c r="O107" s="7"/>
      <c r="P107" s="27"/>
      <c r="Q107" s="7"/>
      <c r="R107" s="15"/>
      <c r="S107" s="37"/>
    </row>
    <row r="108" spans="1:19" s="1" customFormat="1" x14ac:dyDescent="0.35">
      <c r="A108" s="7">
        <v>107</v>
      </c>
      <c r="B108" s="9" t="s">
        <v>175</v>
      </c>
      <c r="C108" s="7">
        <v>31</v>
      </c>
      <c r="D108" s="7" t="s">
        <v>177</v>
      </c>
      <c r="E108" s="7" t="s">
        <v>101</v>
      </c>
      <c r="F108" s="7"/>
      <c r="G108" s="7" t="s">
        <v>141</v>
      </c>
      <c r="H108" s="7" t="s">
        <v>145</v>
      </c>
      <c r="I108" s="7" t="s">
        <v>127</v>
      </c>
      <c r="J108" s="8" t="s">
        <v>111</v>
      </c>
      <c r="K108" s="7" t="s">
        <v>168</v>
      </c>
      <c r="L108" s="8" t="s">
        <v>103</v>
      </c>
      <c r="M108" s="9"/>
      <c r="N108" s="47"/>
      <c r="O108" s="7"/>
      <c r="P108" s="27"/>
      <c r="Q108" s="7"/>
      <c r="R108" s="15"/>
      <c r="S108" s="37"/>
    </row>
    <row r="109" spans="1:19" s="1" customFormat="1" x14ac:dyDescent="0.35">
      <c r="A109" s="45">
        <v>108</v>
      </c>
      <c r="B109" s="23" t="s">
        <v>175</v>
      </c>
      <c r="C109" s="45">
        <v>32</v>
      </c>
      <c r="D109" s="45" t="s">
        <v>177</v>
      </c>
      <c r="E109" s="45" t="s">
        <v>61</v>
      </c>
      <c r="F109" s="45" t="s">
        <v>69</v>
      </c>
      <c r="G109" s="45" t="s">
        <v>140</v>
      </c>
      <c r="H109" s="45"/>
      <c r="I109" s="45" t="s">
        <v>126</v>
      </c>
      <c r="J109" s="46" t="s">
        <v>128</v>
      </c>
      <c r="K109" s="45" t="s">
        <v>168</v>
      </c>
      <c r="L109" s="46"/>
      <c r="M109" s="23">
        <v>550</v>
      </c>
      <c r="N109" s="49">
        <v>785</v>
      </c>
      <c r="O109" s="45">
        <v>1357</v>
      </c>
      <c r="P109" s="24">
        <v>983</v>
      </c>
      <c r="Q109" s="45">
        <v>917</v>
      </c>
      <c r="R109" s="25">
        <v>198</v>
      </c>
      <c r="S109" s="62"/>
    </row>
    <row r="110" spans="1:19" s="1" customFormat="1" x14ac:dyDescent="0.35">
      <c r="A110" s="7">
        <v>109</v>
      </c>
      <c r="B110" s="9" t="s">
        <v>175</v>
      </c>
      <c r="C110" s="7">
        <v>33</v>
      </c>
      <c r="D110" s="7" t="s">
        <v>177</v>
      </c>
      <c r="E110" s="7"/>
      <c r="F110" s="7"/>
      <c r="G110" s="7" t="s">
        <v>141</v>
      </c>
      <c r="H110" s="7" t="s">
        <v>145</v>
      </c>
      <c r="I110" s="7" t="s">
        <v>128</v>
      </c>
      <c r="J110" s="8" t="s">
        <v>161</v>
      </c>
      <c r="K110" s="7" t="s">
        <v>168</v>
      </c>
      <c r="L110" s="8" t="s">
        <v>112</v>
      </c>
      <c r="M110" s="9"/>
      <c r="N110" s="47"/>
      <c r="O110" s="7"/>
      <c r="P110" s="27"/>
      <c r="Q110" s="7"/>
      <c r="R110" s="15"/>
      <c r="S110" s="37"/>
    </row>
    <row r="111" spans="1:19" s="1" customFormat="1" x14ac:dyDescent="0.35">
      <c r="A111" s="7">
        <v>110</v>
      </c>
      <c r="B111" s="9" t="s">
        <v>175</v>
      </c>
      <c r="C111" s="7">
        <v>34</v>
      </c>
      <c r="D111" s="7" t="s">
        <v>177</v>
      </c>
      <c r="E111" s="7"/>
      <c r="F111" s="7"/>
      <c r="G111" s="7" t="s">
        <v>141</v>
      </c>
      <c r="H111" s="7" t="s">
        <v>145</v>
      </c>
      <c r="I111" s="7" t="s">
        <v>128</v>
      </c>
      <c r="J111" s="8" t="s">
        <v>155</v>
      </c>
      <c r="K111" s="7" t="s">
        <v>168</v>
      </c>
      <c r="L111" s="8" t="s">
        <v>105</v>
      </c>
      <c r="M111" s="9"/>
      <c r="N111" s="47"/>
      <c r="O111" s="7"/>
      <c r="P111" s="27"/>
      <c r="Q111" s="7"/>
      <c r="R111" s="15"/>
      <c r="S111" s="37"/>
    </row>
    <row r="112" spans="1:19" s="1" customFormat="1" x14ac:dyDescent="0.35">
      <c r="A112" s="45">
        <v>111</v>
      </c>
      <c r="B112" s="23" t="s">
        <v>175</v>
      </c>
      <c r="C112" s="45">
        <v>35</v>
      </c>
      <c r="D112" s="45" t="s">
        <v>177</v>
      </c>
      <c r="E112" s="45" t="s">
        <v>61</v>
      </c>
      <c r="F112" s="45" t="s">
        <v>69</v>
      </c>
      <c r="G112" s="45" t="s">
        <v>140</v>
      </c>
      <c r="H112" s="45"/>
      <c r="I112" s="45" t="s">
        <v>126</v>
      </c>
      <c r="J112" s="46" t="s">
        <v>129</v>
      </c>
      <c r="K112" s="45" t="s">
        <v>168</v>
      </c>
      <c r="L112" s="46"/>
      <c r="M112" s="23">
        <v>0</v>
      </c>
      <c r="N112" s="49">
        <v>983</v>
      </c>
      <c r="O112" s="45">
        <v>2067</v>
      </c>
      <c r="P112" s="24">
        <v>1154</v>
      </c>
      <c r="Q112" s="45">
        <v>2067</v>
      </c>
      <c r="R112" s="25">
        <v>171</v>
      </c>
      <c r="S112" s="62"/>
    </row>
    <row r="113" spans="1:19" s="1" customFormat="1" x14ac:dyDescent="0.35">
      <c r="A113" s="7">
        <v>112</v>
      </c>
      <c r="B113" s="9" t="s">
        <v>175</v>
      </c>
      <c r="C113" s="7">
        <v>36</v>
      </c>
      <c r="D113" s="7" t="s">
        <v>177</v>
      </c>
      <c r="E113" s="7" t="s">
        <v>101</v>
      </c>
      <c r="F113" s="7"/>
      <c r="G113" s="7" t="s">
        <v>141</v>
      </c>
      <c r="H113" s="7" t="s">
        <v>145</v>
      </c>
      <c r="I113" s="7" t="s">
        <v>129</v>
      </c>
      <c r="J113" s="8" t="s">
        <v>157</v>
      </c>
      <c r="K113" s="7" t="s">
        <v>168</v>
      </c>
      <c r="L113" s="8" t="s">
        <v>106</v>
      </c>
      <c r="M113" s="9"/>
      <c r="N113" s="47"/>
      <c r="O113" s="7"/>
      <c r="P113" s="27"/>
      <c r="Q113" s="7"/>
      <c r="R113" s="15"/>
      <c r="S113" s="37"/>
    </row>
    <row r="114" spans="1:19" s="1" customFormat="1" x14ac:dyDescent="0.35">
      <c r="A114" s="7">
        <v>113</v>
      </c>
      <c r="B114" s="9" t="s">
        <v>175</v>
      </c>
      <c r="C114" s="7">
        <v>37</v>
      </c>
      <c r="D114" s="7" t="s">
        <v>177</v>
      </c>
      <c r="E114" s="7" t="s">
        <v>101</v>
      </c>
      <c r="F114" s="7"/>
      <c r="G114" s="7" t="s">
        <v>141</v>
      </c>
      <c r="H114" s="7" t="s">
        <v>145</v>
      </c>
      <c r="I114" s="7" t="s">
        <v>129</v>
      </c>
      <c r="J114" s="8" t="s">
        <v>159</v>
      </c>
      <c r="K114" s="7" t="s">
        <v>168</v>
      </c>
      <c r="L114" s="8" t="s">
        <v>109</v>
      </c>
      <c r="M114" s="9"/>
      <c r="N114" s="47"/>
      <c r="O114" s="7"/>
      <c r="P114" s="27"/>
      <c r="Q114" s="7"/>
      <c r="R114" s="15"/>
      <c r="S114" s="37"/>
    </row>
    <row r="115" spans="1:19" s="1" customFormat="1" x14ac:dyDescent="0.35">
      <c r="A115" s="7">
        <v>114</v>
      </c>
      <c r="B115" s="9" t="s">
        <v>175</v>
      </c>
      <c r="C115" s="7">
        <v>38</v>
      </c>
      <c r="D115" s="7" t="s">
        <v>177</v>
      </c>
      <c r="E115" s="7" t="s">
        <v>101</v>
      </c>
      <c r="F115" s="7"/>
      <c r="G115" s="7" t="s">
        <v>141</v>
      </c>
      <c r="H115" s="7" t="s">
        <v>145</v>
      </c>
      <c r="I115" s="7" t="s">
        <v>129</v>
      </c>
      <c r="J115" s="8" t="s">
        <v>160</v>
      </c>
      <c r="K115" s="7" t="s">
        <v>168</v>
      </c>
      <c r="L115" s="8" t="s">
        <v>108</v>
      </c>
      <c r="M115" s="9"/>
      <c r="N115" s="47"/>
      <c r="O115" s="7"/>
      <c r="P115" s="27"/>
      <c r="Q115" s="7"/>
      <c r="R115" s="15"/>
      <c r="S115" s="37"/>
    </row>
    <row r="116" spans="1:19" s="1" customFormat="1" x14ac:dyDescent="0.35">
      <c r="A116" s="41">
        <v>115</v>
      </c>
      <c r="B116" s="19" t="s">
        <v>175</v>
      </c>
      <c r="C116" s="41">
        <v>39</v>
      </c>
      <c r="D116" s="41" t="s">
        <v>177</v>
      </c>
      <c r="E116" s="41" t="s">
        <v>66</v>
      </c>
      <c r="F116" s="41" t="s">
        <v>68</v>
      </c>
      <c r="G116" s="41" t="s">
        <v>140</v>
      </c>
      <c r="H116" s="41"/>
      <c r="I116" s="41" t="s">
        <v>143</v>
      </c>
      <c r="J116" s="42" t="s">
        <v>130</v>
      </c>
      <c r="K116" s="41"/>
      <c r="L116" s="42"/>
      <c r="M116" s="19">
        <v>0</v>
      </c>
      <c r="N116" s="50">
        <v>1154</v>
      </c>
      <c r="O116" s="41">
        <v>2067</v>
      </c>
      <c r="P116" s="20">
        <v>1943</v>
      </c>
      <c r="Q116" s="43">
        <v>2067</v>
      </c>
      <c r="R116" s="21">
        <v>690</v>
      </c>
      <c r="S116" s="44">
        <f>(R116*$S$3)/$R$3</f>
        <v>26.879626022594469</v>
      </c>
    </row>
    <row r="117" spans="1:19" s="1" customFormat="1" x14ac:dyDescent="0.35">
      <c r="A117" s="45">
        <v>116</v>
      </c>
      <c r="B117" s="23" t="s">
        <v>175</v>
      </c>
      <c r="C117" s="45">
        <v>40</v>
      </c>
      <c r="D117" s="45" t="s">
        <v>177</v>
      </c>
      <c r="E117" s="45" t="s">
        <v>61</v>
      </c>
      <c r="F117" s="45" t="s">
        <v>69</v>
      </c>
      <c r="G117" s="45" t="s">
        <v>140</v>
      </c>
      <c r="H117" s="45"/>
      <c r="I117" s="45" t="s">
        <v>130</v>
      </c>
      <c r="J117" s="46" t="s">
        <v>131</v>
      </c>
      <c r="K117" s="45" t="s">
        <v>169</v>
      </c>
      <c r="L117" s="46"/>
      <c r="M117" s="23">
        <v>0</v>
      </c>
      <c r="N117" s="49">
        <v>1150</v>
      </c>
      <c r="O117" s="45">
        <v>2067</v>
      </c>
      <c r="P117" s="24">
        <v>1790</v>
      </c>
      <c r="Q117" s="45">
        <v>2067</v>
      </c>
      <c r="R117" s="25">
        <v>690</v>
      </c>
      <c r="S117" s="62"/>
    </row>
    <row r="118" spans="1:19" s="1" customFormat="1" x14ac:dyDescent="0.35">
      <c r="A118" s="7">
        <v>117</v>
      </c>
      <c r="B118" s="9" t="s">
        <v>175</v>
      </c>
      <c r="C118" s="7">
        <v>41</v>
      </c>
      <c r="D118" s="7" t="s">
        <v>177</v>
      </c>
      <c r="E118" s="7" t="s">
        <v>96</v>
      </c>
      <c r="F118" s="7"/>
      <c r="G118" s="7" t="s">
        <v>141</v>
      </c>
      <c r="H118" s="7" t="s">
        <v>145</v>
      </c>
      <c r="I118" s="7" t="s">
        <v>131</v>
      </c>
      <c r="J118" s="8" t="s">
        <v>162</v>
      </c>
      <c r="K118" s="7" t="s">
        <v>169</v>
      </c>
      <c r="L118" s="8" t="s">
        <v>113</v>
      </c>
      <c r="M118" s="9">
        <v>125</v>
      </c>
      <c r="N118" s="7">
        <v>1123</v>
      </c>
      <c r="O118" s="7">
        <v>1934</v>
      </c>
      <c r="P118" s="10">
        <v>1720</v>
      </c>
      <c r="Q118" s="7">
        <v>0</v>
      </c>
      <c r="R118" s="11">
        <v>0</v>
      </c>
      <c r="S118" s="51"/>
    </row>
    <row r="119" spans="1:19" s="1" customFormat="1" x14ac:dyDescent="0.35">
      <c r="A119" s="45">
        <v>118</v>
      </c>
      <c r="B119" s="23" t="s">
        <v>175</v>
      </c>
      <c r="C119" s="45">
        <v>42</v>
      </c>
      <c r="D119" s="45" t="s">
        <v>177</v>
      </c>
      <c r="E119" s="45" t="s">
        <v>61</v>
      </c>
      <c r="F119" s="45" t="s">
        <v>69</v>
      </c>
      <c r="G119" s="45" t="s">
        <v>140</v>
      </c>
      <c r="H119" s="45"/>
      <c r="I119" s="45" t="s">
        <v>130</v>
      </c>
      <c r="J119" s="46" t="s">
        <v>12</v>
      </c>
      <c r="K119" s="45" t="s">
        <v>170</v>
      </c>
      <c r="L119" s="46"/>
      <c r="M119" s="23">
        <v>0</v>
      </c>
      <c r="N119" s="49">
        <v>1743</v>
      </c>
      <c r="O119" s="45">
        <v>2067</v>
      </c>
      <c r="P119" s="24">
        <v>1852</v>
      </c>
      <c r="Q119" s="45">
        <v>2067</v>
      </c>
      <c r="R119" s="25">
        <v>104</v>
      </c>
      <c r="S119" s="62"/>
    </row>
    <row r="120" spans="1:19" s="1" customFormat="1" x14ac:dyDescent="0.35">
      <c r="A120" s="7">
        <v>119</v>
      </c>
      <c r="B120" s="9" t="s">
        <v>175</v>
      </c>
      <c r="C120" s="7">
        <v>43</v>
      </c>
      <c r="D120" s="7" t="s">
        <v>177</v>
      </c>
      <c r="E120" s="7" t="s">
        <v>101</v>
      </c>
      <c r="F120" s="7" t="s">
        <v>70</v>
      </c>
      <c r="G120" s="7" t="s">
        <v>141</v>
      </c>
      <c r="H120" s="7" t="s">
        <v>144</v>
      </c>
      <c r="I120" s="7" t="s">
        <v>12</v>
      </c>
      <c r="J120" s="8" t="s">
        <v>115</v>
      </c>
      <c r="K120" s="7" t="s">
        <v>170</v>
      </c>
      <c r="L120" s="8" t="s">
        <v>114</v>
      </c>
      <c r="M120" s="9"/>
      <c r="N120" s="7"/>
      <c r="O120" s="7"/>
      <c r="P120" s="10"/>
      <c r="Q120" s="7">
        <v>0</v>
      </c>
      <c r="R120" s="11">
        <v>0</v>
      </c>
      <c r="S120" s="51"/>
    </row>
    <row r="121" spans="1:19" s="1" customFormat="1" x14ac:dyDescent="0.35">
      <c r="A121" s="7">
        <v>120</v>
      </c>
      <c r="B121" s="9" t="s">
        <v>175</v>
      </c>
      <c r="C121" s="7">
        <v>44</v>
      </c>
      <c r="D121" s="7" t="s">
        <v>177</v>
      </c>
      <c r="E121" s="7" t="s">
        <v>96</v>
      </c>
      <c r="F121" s="7" t="s">
        <v>70</v>
      </c>
      <c r="G121" s="7" t="s">
        <v>140</v>
      </c>
      <c r="H121" s="7" t="s">
        <v>144</v>
      </c>
      <c r="I121" s="7" t="s">
        <v>12</v>
      </c>
      <c r="J121" s="8" t="s">
        <v>115</v>
      </c>
      <c r="K121" s="7" t="s">
        <v>170</v>
      </c>
      <c r="L121" s="8" t="s">
        <v>114</v>
      </c>
      <c r="M121" s="9">
        <v>151</v>
      </c>
      <c r="N121" s="7">
        <v>1747</v>
      </c>
      <c r="O121" s="7">
        <v>1918</v>
      </c>
      <c r="P121" s="10">
        <v>1838</v>
      </c>
      <c r="Q121" s="7">
        <v>231</v>
      </c>
      <c r="R121" s="15">
        <v>166</v>
      </c>
      <c r="S121" s="48"/>
    </row>
    <row r="122" spans="1:19" s="1" customFormat="1" x14ac:dyDescent="0.35">
      <c r="A122" s="45">
        <v>121</v>
      </c>
      <c r="B122" s="23" t="s">
        <v>175</v>
      </c>
      <c r="C122" s="45">
        <v>45</v>
      </c>
      <c r="D122" s="45" t="s">
        <v>177</v>
      </c>
      <c r="E122" s="45" t="s">
        <v>61</v>
      </c>
      <c r="F122" s="45" t="s">
        <v>69</v>
      </c>
      <c r="G122" s="45" t="s">
        <v>140</v>
      </c>
      <c r="H122" s="45"/>
      <c r="I122" s="45" t="s">
        <v>130</v>
      </c>
      <c r="J122" s="46" t="s">
        <v>132</v>
      </c>
      <c r="K122" s="45" t="s">
        <v>171</v>
      </c>
      <c r="L122" s="46"/>
      <c r="M122" s="23">
        <v>0</v>
      </c>
      <c r="N122" s="49">
        <v>1844</v>
      </c>
      <c r="O122" s="45">
        <v>2067</v>
      </c>
      <c r="P122" s="24">
        <v>1943</v>
      </c>
      <c r="Q122" s="45">
        <v>2067</v>
      </c>
      <c r="R122" s="29">
        <v>99</v>
      </c>
      <c r="S122" s="62"/>
    </row>
    <row r="123" spans="1:19" s="1" customFormat="1" x14ac:dyDescent="0.35">
      <c r="A123" s="7">
        <v>122</v>
      </c>
      <c r="B123" s="9" t="s">
        <v>175</v>
      </c>
      <c r="C123" s="7">
        <v>46</v>
      </c>
      <c r="D123" s="7" t="s">
        <v>177</v>
      </c>
      <c r="E123" s="7" t="s">
        <v>101</v>
      </c>
      <c r="F123" s="7"/>
      <c r="G123" s="7" t="s">
        <v>141</v>
      </c>
      <c r="H123" s="7" t="s">
        <v>145</v>
      </c>
      <c r="I123" s="7" t="s">
        <v>132</v>
      </c>
      <c r="J123" s="8" t="s">
        <v>118</v>
      </c>
      <c r="K123" s="7" t="s">
        <v>171</v>
      </c>
      <c r="L123" s="8" t="s">
        <v>116</v>
      </c>
      <c r="M123" s="9"/>
      <c r="N123" s="7"/>
      <c r="O123" s="7"/>
      <c r="P123" s="10"/>
      <c r="Q123" s="7">
        <v>0</v>
      </c>
      <c r="R123" s="11">
        <v>0</v>
      </c>
      <c r="S123" s="51"/>
    </row>
    <row r="124" spans="1:19" s="1" customFormat="1" x14ac:dyDescent="0.35">
      <c r="A124" s="7">
        <v>123</v>
      </c>
      <c r="B124" s="9" t="s">
        <v>175</v>
      </c>
      <c r="C124" s="7">
        <v>47</v>
      </c>
      <c r="D124" s="7" t="s">
        <v>177</v>
      </c>
      <c r="E124" s="7" t="s">
        <v>101</v>
      </c>
      <c r="F124" s="7"/>
      <c r="G124" s="7" t="s">
        <v>141</v>
      </c>
      <c r="H124" s="7" t="s">
        <v>145</v>
      </c>
      <c r="I124" s="7" t="s">
        <v>132</v>
      </c>
      <c r="J124" s="8" t="s">
        <v>163</v>
      </c>
      <c r="K124" s="7" t="s">
        <v>171</v>
      </c>
      <c r="L124" s="8" t="s">
        <v>117</v>
      </c>
      <c r="M124" s="9"/>
      <c r="N124" s="7"/>
      <c r="O124" s="7"/>
      <c r="P124" s="10"/>
      <c r="Q124" s="7">
        <v>0</v>
      </c>
      <c r="R124" s="11">
        <v>0</v>
      </c>
      <c r="S124" s="51"/>
    </row>
    <row r="125" spans="1:19" s="1" customFormat="1" x14ac:dyDescent="0.35">
      <c r="A125" s="7">
        <v>124</v>
      </c>
      <c r="B125" s="9" t="s">
        <v>175</v>
      </c>
      <c r="C125" s="7">
        <v>48</v>
      </c>
      <c r="D125" s="7" t="s">
        <v>177</v>
      </c>
      <c r="E125" s="7" t="s">
        <v>96</v>
      </c>
      <c r="F125" s="7" t="s">
        <v>70</v>
      </c>
      <c r="G125" s="7" t="s">
        <v>140</v>
      </c>
      <c r="H125" s="7" t="s">
        <v>145</v>
      </c>
      <c r="I125" s="7" t="s">
        <v>132</v>
      </c>
      <c r="J125" s="8" t="s">
        <v>118</v>
      </c>
      <c r="K125" s="7" t="s">
        <v>171</v>
      </c>
      <c r="L125" s="8" t="s">
        <v>116</v>
      </c>
      <c r="M125" s="9">
        <v>123</v>
      </c>
      <c r="N125" s="7">
        <v>1788</v>
      </c>
      <c r="O125" s="7">
        <v>1929</v>
      </c>
      <c r="P125" s="10">
        <v>1943</v>
      </c>
      <c r="Q125" s="7"/>
      <c r="R125" s="11"/>
      <c r="S125" s="51"/>
    </row>
    <row r="126" spans="1:19" s="1" customFormat="1" x14ac:dyDescent="0.35">
      <c r="A126" s="41">
        <v>125</v>
      </c>
      <c r="B126" s="19" t="s">
        <v>175</v>
      </c>
      <c r="C126" s="41">
        <v>49</v>
      </c>
      <c r="D126" s="41" t="s">
        <v>177</v>
      </c>
      <c r="E126" s="41" t="s">
        <v>66</v>
      </c>
      <c r="F126" s="41" t="s">
        <v>68</v>
      </c>
      <c r="G126" s="41" t="s">
        <v>140</v>
      </c>
      <c r="H126" s="41"/>
      <c r="I126" s="41" t="s">
        <v>143</v>
      </c>
      <c r="J126" s="42" t="s">
        <v>71</v>
      </c>
      <c r="K126" s="41" t="s">
        <v>172</v>
      </c>
      <c r="L126" s="42"/>
      <c r="M126" s="19">
        <v>0</v>
      </c>
      <c r="N126" s="50">
        <v>1950</v>
      </c>
      <c r="O126" s="41">
        <v>2067</v>
      </c>
      <c r="P126" s="20">
        <v>2273</v>
      </c>
      <c r="Q126" s="43">
        <v>1609</v>
      </c>
      <c r="R126" s="21">
        <v>414</v>
      </c>
      <c r="S126" s="44">
        <f>(R126*$S$3)/$R$3</f>
        <v>16.127775613556683</v>
      </c>
    </row>
    <row r="127" spans="1:19" s="1" customFormat="1" x14ac:dyDescent="0.35">
      <c r="A127" s="45">
        <v>126</v>
      </c>
      <c r="B127" s="23" t="s">
        <v>175</v>
      </c>
      <c r="C127" s="45">
        <v>50</v>
      </c>
      <c r="D127" s="45" t="s">
        <v>177</v>
      </c>
      <c r="E127" s="45" t="s">
        <v>61</v>
      </c>
      <c r="F127" s="45" t="s">
        <v>69</v>
      </c>
      <c r="G127" s="45" t="s">
        <v>140</v>
      </c>
      <c r="H127" s="45"/>
      <c r="I127" s="45" t="s">
        <v>71</v>
      </c>
      <c r="J127" s="46" t="s">
        <v>72</v>
      </c>
      <c r="K127" s="45" t="s">
        <v>172</v>
      </c>
      <c r="L127" s="46"/>
      <c r="M127" s="23">
        <v>344</v>
      </c>
      <c r="N127" s="49">
        <v>1950</v>
      </c>
      <c r="O127" s="45">
        <v>1953</v>
      </c>
      <c r="P127" s="24">
        <v>2273</v>
      </c>
      <c r="Q127" s="45">
        <v>1609</v>
      </c>
      <c r="R127" s="25">
        <v>323</v>
      </c>
      <c r="S127" s="62"/>
    </row>
    <row r="128" spans="1:19" s="1" customFormat="1" x14ac:dyDescent="0.35">
      <c r="A128" s="7">
        <v>127</v>
      </c>
      <c r="B128" s="9" t="s">
        <v>175</v>
      </c>
      <c r="C128" s="7">
        <v>51</v>
      </c>
      <c r="D128" s="7" t="s">
        <v>177</v>
      </c>
      <c r="E128" s="7" t="s">
        <v>96</v>
      </c>
      <c r="F128" s="7" t="s">
        <v>70</v>
      </c>
      <c r="G128" s="7" t="s">
        <v>140</v>
      </c>
      <c r="H128" s="7" t="s">
        <v>144</v>
      </c>
      <c r="I128" s="7" t="s">
        <v>72</v>
      </c>
      <c r="J128" s="8" t="s">
        <v>29</v>
      </c>
      <c r="K128" s="7" t="s">
        <v>172</v>
      </c>
      <c r="L128" s="8" t="s">
        <v>36</v>
      </c>
      <c r="M128" s="9">
        <v>344</v>
      </c>
      <c r="N128" s="7">
        <v>1950</v>
      </c>
      <c r="O128" s="7">
        <v>575</v>
      </c>
      <c r="P128" s="10">
        <v>2116</v>
      </c>
      <c r="Q128" s="7">
        <v>231</v>
      </c>
      <c r="R128" s="15">
        <v>166</v>
      </c>
      <c r="S128" s="48"/>
    </row>
    <row r="129" spans="1:19" s="1" customFormat="1" x14ac:dyDescent="0.35">
      <c r="A129" s="7">
        <v>128</v>
      </c>
      <c r="B129" s="9" t="s">
        <v>175</v>
      </c>
      <c r="C129" s="7">
        <v>52</v>
      </c>
      <c r="D129" s="7" t="s">
        <v>177</v>
      </c>
      <c r="E129" s="7" t="s">
        <v>96</v>
      </c>
      <c r="F129" s="7" t="s">
        <v>70</v>
      </c>
      <c r="G129" s="7" t="s">
        <v>140</v>
      </c>
      <c r="H129" s="7" t="s">
        <v>144</v>
      </c>
      <c r="I129" s="7" t="s">
        <v>72</v>
      </c>
      <c r="J129" s="8" t="s">
        <v>30</v>
      </c>
      <c r="K129" s="7" t="s">
        <v>172</v>
      </c>
      <c r="L129" s="8" t="s">
        <v>37</v>
      </c>
      <c r="M129" s="9">
        <v>583</v>
      </c>
      <c r="N129" s="7">
        <v>1950</v>
      </c>
      <c r="O129" s="7">
        <v>793</v>
      </c>
      <c r="P129" s="10">
        <v>2116</v>
      </c>
      <c r="Q129" s="7">
        <v>210</v>
      </c>
      <c r="R129" s="15">
        <v>166</v>
      </c>
      <c r="S129" s="48"/>
    </row>
    <row r="130" spans="1:19" s="1" customFormat="1" x14ac:dyDescent="0.35">
      <c r="A130" s="7">
        <v>129</v>
      </c>
      <c r="B130" s="9" t="s">
        <v>175</v>
      </c>
      <c r="C130" s="7">
        <v>53</v>
      </c>
      <c r="D130" s="7" t="s">
        <v>177</v>
      </c>
      <c r="E130" s="7" t="s">
        <v>96</v>
      </c>
      <c r="F130" s="7" t="s">
        <v>70</v>
      </c>
      <c r="G130" s="7" t="s">
        <v>140</v>
      </c>
      <c r="H130" s="7" t="s">
        <v>144</v>
      </c>
      <c r="I130" s="7" t="s">
        <v>72</v>
      </c>
      <c r="J130" s="8" t="s">
        <v>38</v>
      </c>
      <c r="K130" s="7" t="s">
        <v>172</v>
      </c>
      <c r="L130" s="8" t="s">
        <v>39</v>
      </c>
      <c r="M130" s="9">
        <v>794</v>
      </c>
      <c r="N130" s="7">
        <v>1950</v>
      </c>
      <c r="O130" s="7">
        <v>977</v>
      </c>
      <c r="P130" s="10">
        <v>2116</v>
      </c>
      <c r="Q130" s="7">
        <v>183</v>
      </c>
      <c r="R130" s="15">
        <v>166</v>
      </c>
      <c r="S130" s="48"/>
    </row>
    <row r="131" spans="1:19" s="1" customFormat="1" x14ac:dyDescent="0.35">
      <c r="A131" s="7">
        <v>130</v>
      </c>
      <c r="B131" s="9" t="s">
        <v>175</v>
      </c>
      <c r="C131" s="7">
        <v>54</v>
      </c>
      <c r="D131" s="7" t="s">
        <v>177</v>
      </c>
      <c r="E131" s="7" t="s">
        <v>96</v>
      </c>
      <c r="F131" s="7" t="s">
        <v>70</v>
      </c>
      <c r="G131" s="7" t="s">
        <v>140</v>
      </c>
      <c r="H131" s="7" t="s">
        <v>144</v>
      </c>
      <c r="I131" s="7" t="s">
        <v>72</v>
      </c>
      <c r="J131" s="8" t="s">
        <v>31</v>
      </c>
      <c r="K131" s="7" t="s">
        <v>172</v>
      </c>
      <c r="L131" s="8" t="s">
        <v>40</v>
      </c>
      <c r="M131" s="9">
        <v>979</v>
      </c>
      <c r="N131" s="7">
        <v>1950</v>
      </c>
      <c r="O131" s="7">
        <v>1163</v>
      </c>
      <c r="P131" s="10">
        <v>2116</v>
      </c>
      <c r="Q131" s="7">
        <v>184</v>
      </c>
      <c r="R131" s="15">
        <v>166</v>
      </c>
      <c r="S131" s="48"/>
    </row>
    <row r="132" spans="1:19" s="1" customFormat="1" x14ac:dyDescent="0.35">
      <c r="A132" s="7">
        <v>131</v>
      </c>
      <c r="B132" s="9" t="s">
        <v>175</v>
      </c>
      <c r="C132" s="7">
        <v>55</v>
      </c>
      <c r="D132" s="7" t="s">
        <v>177</v>
      </c>
      <c r="E132" s="7" t="s">
        <v>96</v>
      </c>
      <c r="F132" s="7" t="s">
        <v>70</v>
      </c>
      <c r="G132" s="7" t="s">
        <v>140</v>
      </c>
      <c r="H132" s="7" t="s">
        <v>144</v>
      </c>
      <c r="I132" s="7" t="s">
        <v>72</v>
      </c>
      <c r="J132" s="8" t="s">
        <v>32</v>
      </c>
      <c r="K132" s="7" t="s">
        <v>172</v>
      </c>
      <c r="L132" s="8" t="s">
        <v>41</v>
      </c>
      <c r="M132" s="9">
        <v>1170</v>
      </c>
      <c r="N132" s="7">
        <v>1950</v>
      </c>
      <c r="O132" s="7">
        <v>1340</v>
      </c>
      <c r="P132" s="10">
        <v>2116</v>
      </c>
      <c r="Q132" s="7">
        <v>170</v>
      </c>
      <c r="R132" s="11">
        <v>166</v>
      </c>
      <c r="S132" s="48"/>
    </row>
    <row r="133" spans="1:19" s="1" customFormat="1" x14ac:dyDescent="0.35">
      <c r="A133" s="7">
        <v>132</v>
      </c>
      <c r="B133" s="9" t="s">
        <v>175</v>
      </c>
      <c r="C133" s="7">
        <v>56</v>
      </c>
      <c r="D133" s="7" t="s">
        <v>177</v>
      </c>
      <c r="E133" s="7" t="s">
        <v>96</v>
      </c>
      <c r="F133" s="7" t="s">
        <v>70</v>
      </c>
      <c r="G133" s="7" t="s">
        <v>140</v>
      </c>
      <c r="H133" s="7" t="s">
        <v>144</v>
      </c>
      <c r="I133" s="7" t="s">
        <v>72</v>
      </c>
      <c r="J133" s="8" t="s">
        <v>33</v>
      </c>
      <c r="K133" s="7" t="s">
        <v>172</v>
      </c>
      <c r="L133" s="8" t="s">
        <v>42</v>
      </c>
      <c r="M133" s="9">
        <v>1340</v>
      </c>
      <c r="N133" s="7">
        <v>1950</v>
      </c>
      <c r="O133" s="7">
        <v>1529</v>
      </c>
      <c r="P133" s="10">
        <v>2116</v>
      </c>
      <c r="Q133" s="7">
        <v>189</v>
      </c>
      <c r="R133" s="11">
        <v>166</v>
      </c>
      <c r="S133" s="48"/>
    </row>
    <row r="134" spans="1:19" s="1" customFormat="1" x14ac:dyDescent="0.35">
      <c r="A134" s="7">
        <v>133</v>
      </c>
      <c r="B134" s="9" t="s">
        <v>175</v>
      </c>
      <c r="C134" s="7">
        <v>57</v>
      </c>
      <c r="D134" s="7" t="s">
        <v>177</v>
      </c>
      <c r="E134" s="7" t="s">
        <v>96</v>
      </c>
      <c r="F134" s="7" t="s">
        <v>70</v>
      </c>
      <c r="G134" s="7" t="s">
        <v>140</v>
      </c>
      <c r="H134" s="7" t="s">
        <v>144</v>
      </c>
      <c r="I134" s="7" t="s">
        <v>72</v>
      </c>
      <c r="J134" s="8" t="s">
        <v>34</v>
      </c>
      <c r="K134" s="7" t="s">
        <v>172</v>
      </c>
      <c r="L134" s="8" t="s">
        <v>43</v>
      </c>
      <c r="M134" s="9">
        <v>1531</v>
      </c>
      <c r="N134" s="7">
        <v>1950</v>
      </c>
      <c r="O134" s="7">
        <v>1721</v>
      </c>
      <c r="P134" s="10">
        <v>2116</v>
      </c>
      <c r="Q134" s="7">
        <v>190</v>
      </c>
      <c r="R134" s="11">
        <v>166</v>
      </c>
      <c r="S134" s="48"/>
    </row>
    <row r="135" spans="1:19" s="1" customFormat="1" x14ac:dyDescent="0.35">
      <c r="A135" s="7">
        <v>134</v>
      </c>
      <c r="B135" s="9" t="s">
        <v>175</v>
      </c>
      <c r="C135" s="7">
        <v>58</v>
      </c>
      <c r="D135" s="7" t="s">
        <v>177</v>
      </c>
      <c r="E135" s="7" t="s">
        <v>96</v>
      </c>
      <c r="F135" s="7" t="s">
        <v>70</v>
      </c>
      <c r="G135" s="7" t="s">
        <v>140</v>
      </c>
      <c r="H135" s="7" t="s">
        <v>144</v>
      </c>
      <c r="I135" s="7" t="s">
        <v>72</v>
      </c>
      <c r="J135" s="8" t="s">
        <v>35</v>
      </c>
      <c r="K135" s="7" t="s">
        <v>172</v>
      </c>
      <c r="L135" s="8" t="s">
        <v>44</v>
      </c>
      <c r="M135" s="9">
        <v>1721</v>
      </c>
      <c r="N135" s="7">
        <v>1950</v>
      </c>
      <c r="O135" s="7">
        <v>1953</v>
      </c>
      <c r="P135" s="10">
        <v>2116</v>
      </c>
      <c r="Q135" s="7">
        <v>232</v>
      </c>
      <c r="R135" s="11">
        <v>166</v>
      </c>
      <c r="S135" s="48"/>
    </row>
    <row r="136" spans="1:19" s="1" customFormat="1" x14ac:dyDescent="0.35">
      <c r="A136" s="7">
        <v>135</v>
      </c>
      <c r="B136" s="9" t="s">
        <v>175</v>
      </c>
      <c r="C136" s="7">
        <v>59</v>
      </c>
      <c r="D136" s="7" t="s">
        <v>177</v>
      </c>
      <c r="E136" s="7" t="s">
        <v>96</v>
      </c>
      <c r="F136" s="7" t="s">
        <v>70</v>
      </c>
      <c r="G136" s="7" t="s">
        <v>140</v>
      </c>
      <c r="H136" s="7" t="s">
        <v>144</v>
      </c>
      <c r="I136" s="7" t="s">
        <v>72</v>
      </c>
      <c r="J136" s="8" t="s">
        <v>51</v>
      </c>
      <c r="K136" s="7" t="s">
        <v>172</v>
      </c>
      <c r="L136" s="8" t="s">
        <v>45</v>
      </c>
      <c r="M136" s="9">
        <v>344</v>
      </c>
      <c r="N136" s="7">
        <v>2116</v>
      </c>
      <c r="O136" s="7">
        <v>575</v>
      </c>
      <c r="P136" s="10">
        <v>2273</v>
      </c>
      <c r="Q136" s="7">
        <v>231</v>
      </c>
      <c r="R136" s="11">
        <v>157</v>
      </c>
      <c r="S136" s="48"/>
    </row>
    <row r="137" spans="1:19" s="1" customFormat="1" x14ac:dyDescent="0.35">
      <c r="A137" s="7">
        <v>136</v>
      </c>
      <c r="B137" s="9" t="s">
        <v>175</v>
      </c>
      <c r="C137" s="7">
        <v>60</v>
      </c>
      <c r="D137" s="7" t="s">
        <v>177</v>
      </c>
      <c r="E137" s="7" t="s">
        <v>96</v>
      </c>
      <c r="F137" s="7" t="s">
        <v>70</v>
      </c>
      <c r="G137" s="7" t="s">
        <v>140</v>
      </c>
      <c r="H137" s="7" t="s">
        <v>144</v>
      </c>
      <c r="I137" s="7" t="s">
        <v>72</v>
      </c>
      <c r="J137" s="8" t="s">
        <v>52</v>
      </c>
      <c r="K137" s="7" t="s">
        <v>172</v>
      </c>
      <c r="L137" s="8" t="s">
        <v>46</v>
      </c>
      <c r="M137" s="9">
        <v>583</v>
      </c>
      <c r="N137" s="7">
        <v>2116</v>
      </c>
      <c r="O137" s="7">
        <v>793</v>
      </c>
      <c r="P137" s="10">
        <v>2273</v>
      </c>
      <c r="Q137" s="7">
        <v>210</v>
      </c>
      <c r="R137" s="11">
        <v>157</v>
      </c>
      <c r="S137" s="48"/>
    </row>
    <row r="138" spans="1:19" s="1" customFormat="1" x14ac:dyDescent="0.35">
      <c r="A138" s="7">
        <v>137</v>
      </c>
      <c r="B138" s="9" t="s">
        <v>175</v>
      </c>
      <c r="C138" s="7">
        <v>61</v>
      </c>
      <c r="D138" s="7" t="s">
        <v>177</v>
      </c>
      <c r="E138" s="7" t="s">
        <v>96</v>
      </c>
      <c r="F138" s="7" t="s">
        <v>70</v>
      </c>
      <c r="G138" s="7" t="s">
        <v>140</v>
      </c>
      <c r="H138" s="7" t="s">
        <v>144</v>
      </c>
      <c r="I138" s="7" t="s">
        <v>72</v>
      </c>
      <c r="J138" s="8" t="s">
        <v>53</v>
      </c>
      <c r="K138" s="7" t="s">
        <v>172</v>
      </c>
      <c r="L138" s="8" t="s">
        <v>54</v>
      </c>
      <c r="M138" s="9">
        <v>794</v>
      </c>
      <c r="N138" s="7">
        <v>2116</v>
      </c>
      <c r="O138" s="7">
        <v>977</v>
      </c>
      <c r="P138" s="10">
        <v>2273</v>
      </c>
      <c r="Q138" s="7">
        <v>183</v>
      </c>
      <c r="R138" s="11">
        <v>157</v>
      </c>
      <c r="S138" s="48"/>
    </row>
    <row r="139" spans="1:19" s="1" customFormat="1" x14ac:dyDescent="0.35">
      <c r="A139" s="7">
        <v>138</v>
      </c>
      <c r="B139" s="9" t="s">
        <v>175</v>
      </c>
      <c r="C139" s="7">
        <v>62</v>
      </c>
      <c r="D139" s="7" t="s">
        <v>177</v>
      </c>
      <c r="E139" s="7" t="s">
        <v>96</v>
      </c>
      <c r="F139" s="7" t="s">
        <v>70</v>
      </c>
      <c r="G139" s="7" t="s">
        <v>140</v>
      </c>
      <c r="H139" s="7" t="s">
        <v>144</v>
      </c>
      <c r="I139" s="7" t="s">
        <v>72</v>
      </c>
      <c r="J139" s="8" t="s">
        <v>55</v>
      </c>
      <c r="K139" s="7" t="s">
        <v>172</v>
      </c>
      <c r="L139" s="8" t="s">
        <v>47</v>
      </c>
      <c r="M139" s="9">
        <v>979</v>
      </c>
      <c r="N139" s="7">
        <v>2116</v>
      </c>
      <c r="O139" s="7">
        <v>1163</v>
      </c>
      <c r="P139" s="10">
        <v>2273</v>
      </c>
      <c r="Q139" s="7">
        <v>184</v>
      </c>
      <c r="R139" s="11">
        <v>157</v>
      </c>
      <c r="S139" s="48"/>
    </row>
    <row r="140" spans="1:19" s="1" customFormat="1" x14ac:dyDescent="0.35">
      <c r="A140" s="7">
        <v>139</v>
      </c>
      <c r="B140" s="9" t="s">
        <v>175</v>
      </c>
      <c r="C140" s="7">
        <v>63</v>
      </c>
      <c r="D140" s="7" t="s">
        <v>177</v>
      </c>
      <c r="E140" s="7" t="s">
        <v>96</v>
      </c>
      <c r="F140" s="7" t="s">
        <v>70</v>
      </c>
      <c r="G140" s="7" t="s">
        <v>140</v>
      </c>
      <c r="H140" s="7" t="s">
        <v>144</v>
      </c>
      <c r="I140" s="7" t="s">
        <v>72</v>
      </c>
      <c r="J140" s="8" t="s">
        <v>56</v>
      </c>
      <c r="K140" s="7" t="s">
        <v>172</v>
      </c>
      <c r="L140" s="8" t="s">
        <v>48</v>
      </c>
      <c r="M140" s="9">
        <v>1170</v>
      </c>
      <c r="N140" s="7">
        <v>2116</v>
      </c>
      <c r="O140" s="7">
        <v>1340</v>
      </c>
      <c r="P140" s="10">
        <v>2273</v>
      </c>
      <c r="Q140" s="7">
        <v>170</v>
      </c>
      <c r="R140" s="11">
        <v>157</v>
      </c>
      <c r="S140" s="48"/>
    </row>
    <row r="141" spans="1:19" s="1" customFormat="1" x14ac:dyDescent="0.35">
      <c r="A141" s="7">
        <v>140</v>
      </c>
      <c r="B141" s="9" t="s">
        <v>175</v>
      </c>
      <c r="C141" s="7">
        <v>64</v>
      </c>
      <c r="D141" s="7" t="s">
        <v>177</v>
      </c>
      <c r="E141" s="7" t="s">
        <v>96</v>
      </c>
      <c r="F141" s="7" t="s">
        <v>70</v>
      </c>
      <c r="G141" s="7" t="s">
        <v>140</v>
      </c>
      <c r="H141" s="7" t="s">
        <v>144</v>
      </c>
      <c r="I141" s="7" t="s">
        <v>72</v>
      </c>
      <c r="J141" s="8" t="s">
        <v>57</v>
      </c>
      <c r="K141" s="7" t="s">
        <v>172</v>
      </c>
      <c r="L141" s="8" t="s">
        <v>49</v>
      </c>
      <c r="M141" s="9">
        <v>1340</v>
      </c>
      <c r="N141" s="7">
        <v>2116</v>
      </c>
      <c r="O141" s="7">
        <v>1721</v>
      </c>
      <c r="P141" s="10">
        <v>2273</v>
      </c>
      <c r="Q141" s="7">
        <v>381</v>
      </c>
      <c r="R141" s="11">
        <v>157</v>
      </c>
      <c r="S141" s="48"/>
    </row>
    <row r="142" spans="1:19" s="1" customFormat="1" x14ac:dyDescent="0.35">
      <c r="A142" s="7">
        <v>141</v>
      </c>
      <c r="B142" s="9" t="s">
        <v>175</v>
      </c>
      <c r="C142" s="7">
        <v>65</v>
      </c>
      <c r="D142" s="7" t="s">
        <v>177</v>
      </c>
      <c r="E142" s="7" t="s">
        <v>96</v>
      </c>
      <c r="F142" s="7" t="s">
        <v>70</v>
      </c>
      <c r="G142" s="7" t="s">
        <v>140</v>
      </c>
      <c r="H142" s="7" t="s">
        <v>144</v>
      </c>
      <c r="I142" s="7" t="s">
        <v>72</v>
      </c>
      <c r="J142" s="8" t="s">
        <v>58</v>
      </c>
      <c r="K142" s="7" t="s">
        <v>172</v>
      </c>
      <c r="L142" s="8" t="s">
        <v>50</v>
      </c>
      <c r="M142" s="9">
        <v>1721</v>
      </c>
      <c r="N142" s="7">
        <v>2116</v>
      </c>
      <c r="O142" s="7">
        <v>1953</v>
      </c>
      <c r="P142" s="10">
        <v>2273</v>
      </c>
      <c r="Q142" s="7">
        <v>232</v>
      </c>
      <c r="R142" s="11">
        <v>157</v>
      </c>
      <c r="S142" s="48"/>
    </row>
    <row r="143" spans="1:19" s="1" customFormat="1" x14ac:dyDescent="0.35">
      <c r="A143" s="41">
        <v>142</v>
      </c>
      <c r="B143" s="19" t="s">
        <v>175</v>
      </c>
      <c r="C143" s="41">
        <v>66</v>
      </c>
      <c r="D143" s="41" t="s">
        <v>177</v>
      </c>
      <c r="E143" s="41" t="s">
        <v>66</v>
      </c>
      <c r="F143" s="41" t="s">
        <v>68</v>
      </c>
      <c r="G143" s="41" t="s">
        <v>140</v>
      </c>
      <c r="H143" s="41"/>
      <c r="I143" s="41" t="s">
        <v>143</v>
      </c>
      <c r="J143" s="42" t="s">
        <v>135</v>
      </c>
      <c r="K143" s="41"/>
      <c r="L143" s="42"/>
      <c r="M143" s="19">
        <v>0</v>
      </c>
      <c r="N143" s="50">
        <v>2273</v>
      </c>
      <c r="O143" s="41">
        <v>2067</v>
      </c>
      <c r="P143" s="20">
        <v>2676</v>
      </c>
      <c r="Q143" s="43">
        <v>2067</v>
      </c>
      <c r="R143" s="21">
        <v>403</v>
      </c>
      <c r="S143" s="44">
        <f>(R143*$S$3)/$R$3</f>
        <v>15.699259836384885</v>
      </c>
    </row>
    <row r="144" spans="1:19" s="1" customFormat="1" x14ac:dyDescent="0.35">
      <c r="A144" s="45">
        <v>143</v>
      </c>
      <c r="B144" s="23" t="s">
        <v>175</v>
      </c>
      <c r="C144" s="45">
        <v>67</v>
      </c>
      <c r="D144" s="45" t="s">
        <v>177</v>
      </c>
      <c r="E144" s="45" t="s">
        <v>61</v>
      </c>
      <c r="F144" s="45" t="s">
        <v>69</v>
      </c>
      <c r="G144" s="45" t="s">
        <v>140</v>
      </c>
      <c r="H144" s="45"/>
      <c r="I144" s="45" t="s">
        <v>135</v>
      </c>
      <c r="J144" s="46" t="s">
        <v>73</v>
      </c>
      <c r="K144" s="45" t="s">
        <v>172</v>
      </c>
      <c r="L144" s="46"/>
      <c r="M144" s="23">
        <v>148</v>
      </c>
      <c r="N144" s="49">
        <v>2273</v>
      </c>
      <c r="O144" s="45">
        <v>1925</v>
      </c>
      <c r="P144" s="30">
        <v>2377</v>
      </c>
      <c r="Q144" s="45">
        <v>1777</v>
      </c>
      <c r="R144" s="25">
        <v>104</v>
      </c>
      <c r="S144" s="62"/>
    </row>
    <row r="145" spans="1:19" s="1" customFormat="1" x14ac:dyDescent="0.35">
      <c r="A145" s="7">
        <v>144</v>
      </c>
      <c r="B145" s="9" t="s">
        <v>175</v>
      </c>
      <c r="C145" s="7">
        <v>68</v>
      </c>
      <c r="D145" s="7" t="s">
        <v>177</v>
      </c>
      <c r="E145" s="7" t="s">
        <v>101</v>
      </c>
      <c r="F145" s="7"/>
      <c r="G145" s="7"/>
      <c r="H145" s="7" t="s">
        <v>145</v>
      </c>
      <c r="I145" s="7" t="s">
        <v>73</v>
      </c>
      <c r="J145" s="8" t="s">
        <v>89</v>
      </c>
      <c r="K145" s="7" t="s">
        <v>172</v>
      </c>
      <c r="L145" s="8" t="s">
        <v>88</v>
      </c>
      <c r="M145" s="9"/>
      <c r="N145" s="14"/>
      <c r="O145" s="7"/>
      <c r="P145" s="26"/>
      <c r="Q145" s="7"/>
      <c r="R145" s="11"/>
      <c r="S145" s="48"/>
    </row>
    <row r="146" spans="1:19" s="1" customFormat="1" x14ac:dyDescent="0.35">
      <c r="A146" s="45">
        <v>145</v>
      </c>
      <c r="B146" s="23" t="s">
        <v>175</v>
      </c>
      <c r="C146" s="45">
        <v>69</v>
      </c>
      <c r="D146" s="45" t="s">
        <v>177</v>
      </c>
      <c r="E146" s="45" t="s">
        <v>61</v>
      </c>
      <c r="F146" s="45" t="s">
        <v>69</v>
      </c>
      <c r="G146" s="45" t="s">
        <v>140</v>
      </c>
      <c r="H146" s="45"/>
      <c r="I146" s="45" t="s">
        <v>135</v>
      </c>
      <c r="J146" s="46" t="s">
        <v>133</v>
      </c>
      <c r="K146" s="45" t="s">
        <v>173</v>
      </c>
      <c r="L146" s="46"/>
      <c r="M146" s="23">
        <v>148</v>
      </c>
      <c r="N146" s="49">
        <v>2377</v>
      </c>
      <c r="O146" s="45">
        <v>1925</v>
      </c>
      <c r="P146" s="24">
        <v>2521</v>
      </c>
      <c r="Q146" s="45">
        <v>1777</v>
      </c>
      <c r="R146" s="25">
        <v>144</v>
      </c>
      <c r="S146" s="62"/>
    </row>
    <row r="147" spans="1:19" s="1" customFormat="1" x14ac:dyDescent="0.35">
      <c r="A147" s="52">
        <v>146</v>
      </c>
      <c r="B147" s="9" t="s">
        <v>175</v>
      </c>
      <c r="C147" s="52">
        <v>70</v>
      </c>
      <c r="D147" s="52" t="s">
        <v>177</v>
      </c>
      <c r="E147" s="7" t="s">
        <v>96</v>
      </c>
      <c r="F147" s="7" t="s">
        <v>70</v>
      </c>
      <c r="G147" s="7" t="s">
        <v>140</v>
      </c>
      <c r="H147" s="7" t="s">
        <v>145</v>
      </c>
      <c r="I147" s="7" t="s">
        <v>133</v>
      </c>
      <c r="J147" s="53" t="s">
        <v>74</v>
      </c>
      <c r="K147" s="7" t="s">
        <v>173</v>
      </c>
      <c r="L147" s="53" t="s">
        <v>75</v>
      </c>
      <c r="M147" s="22">
        <v>148</v>
      </c>
      <c r="N147" s="28">
        <v>2425</v>
      </c>
      <c r="O147" s="52">
        <v>439</v>
      </c>
      <c r="P147" s="26">
        <v>2521</v>
      </c>
      <c r="Q147" s="7">
        <v>291</v>
      </c>
      <c r="R147" s="15">
        <v>96</v>
      </c>
      <c r="S147" s="48"/>
    </row>
    <row r="148" spans="1:19" s="1" customFormat="1" x14ac:dyDescent="0.35">
      <c r="A148" s="52">
        <v>147</v>
      </c>
      <c r="B148" s="9" t="s">
        <v>175</v>
      </c>
      <c r="C148" s="52">
        <v>71</v>
      </c>
      <c r="D148" s="52" t="s">
        <v>177</v>
      </c>
      <c r="E148" s="7" t="s">
        <v>96</v>
      </c>
      <c r="F148" s="7" t="s">
        <v>70</v>
      </c>
      <c r="G148" s="7" t="s">
        <v>140</v>
      </c>
      <c r="H148" s="7" t="s">
        <v>145</v>
      </c>
      <c r="I148" s="7" t="s">
        <v>133</v>
      </c>
      <c r="J148" s="53" t="s">
        <v>81</v>
      </c>
      <c r="K148" s="7" t="s">
        <v>173</v>
      </c>
      <c r="L148" s="53" t="s">
        <v>76</v>
      </c>
      <c r="M148" s="22">
        <v>439</v>
      </c>
      <c r="N148" s="28">
        <v>2425</v>
      </c>
      <c r="O148" s="52">
        <v>767</v>
      </c>
      <c r="P148" s="26">
        <v>2521</v>
      </c>
      <c r="Q148" s="7">
        <v>328</v>
      </c>
      <c r="R148" s="15">
        <v>96</v>
      </c>
      <c r="S148" s="48"/>
    </row>
    <row r="149" spans="1:19" s="1" customFormat="1" x14ac:dyDescent="0.35">
      <c r="A149" s="52">
        <v>148</v>
      </c>
      <c r="B149" s="9" t="s">
        <v>175</v>
      </c>
      <c r="C149" s="52">
        <v>72</v>
      </c>
      <c r="D149" s="52" t="s">
        <v>177</v>
      </c>
      <c r="E149" s="7" t="s">
        <v>96</v>
      </c>
      <c r="F149" s="7" t="s">
        <v>70</v>
      </c>
      <c r="G149" s="7" t="s">
        <v>140</v>
      </c>
      <c r="H149" s="7" t="s">
        <v>145</v>
      </c>
      <c r="I149" s="7" t="s">
        <v>133</v>
      </c>
      <c r="J149" s="53" t="s">
        <v>82</v>
      </c>
      <c r="K149" s="7" t="s">
        <v>173</v>
      </c>
      <c r="L149" s="53" t="s">
        <v>77</v>
      </c>
      <c r="M149" s="22">
        <v>767</v>
      </c>
      <c r="N149" s="28">
        <v>2425</v>
      </c>
      <c r="O149" s="52">
        <v>1066</v>
      </c>
      <c r="P149" s="26">
        <v>2521</v>
      </c>
      <c r="Q149" s="7">
        <v>299</v>
      </c>
      <c r="R149" s="15">
        <v>96</v>
      </c>
      <c r="S149" s="48"/>
    </row>
    <row r="150" spans="1:19" s="1" customFormat="1" x14ac:dyDescent="0.35">
      <c r="A150" s="52">
        <v>149</v>
      </c>
      <c r="B150" s="9" t="s">
        <v>175</v>
      </c>
      <c r="C150" s="52">
        <v>73</v>
      </c>
      <c r="D150" s="52" t="s">
        <v>177</v>
      </c>
      <c r="E150" s="7" t="s">
        <v>96</v>
      </c>
      <c r="F150" s="7" t="s">
        <v>70</v>
      </c>
      <c r="G150" s="7" t="s">
        <v>140</v>
      </c>
      <c r="H150" s="7" t="s">
        <v>145</v>
      </c>
      <c r="I150" s="7" t="s">
        <v>133</v>
      </c>
      <c r="J150" s="53" t="s">
        <v>83</v>
      </c>
      <c r="K150" s="7" t="s">
        <v>173</v>
      </c>
      <c r="L150" s="53" t="s">
        <v>78</v>
      </c>
      <c r="M150" s="22">
        <v>1066</v>
      </c>
      <c r="N150" s="28">
        <v>2425</v>
      </c>
      <c r="O150" s="52">
        <v>1328</v>
      </c>
      <c r="P150" s="26">
        <v>2521</v>
      </c>
      <c r="Q150" s="7">
        <v>262</v>
      </c>
      <c r="R150" s="15">
        <v>96</v>
      </c>
      <c r="S150" s="48"/>
    </row>
    <row r="151" spans="1:19" s="1" customFormat="1" x14ac:dyDescent="0.35">
      <c r="A151" s="52">
        <v>150</v>
      </c>
      <c r="B151" s="9" t="s">
        <v>175</v>
      </c>
      <c r="C151" s="52">
        <v>74</v>
      </c>
      <c r="D151" s="52" t="s">
        <v>177</v>
      </c>
      <c r="E151" s="7" t="s">
        <v>96</v>
      </c>
      <c r="F151" s="7" t="s">
        <v>70</v>
      </c>
      <c r="G151" s="7" t="s">
        <v>140</v>
      </c>
      <c r="H151" s="7" t="s">
        <v>145</v>
      </c>
      <c r="I151" s="7" t="s">
        <v>133</v>
      </c>
      <c r="J151" s="53" t="s">
        <v>84</v>
      </c>
      <c r="K151" s="7" t="s">
        <v>173</v>
      </c>
      <c r="L151" s="53" t="s">
        <v>79</v>
      </c>
      <c r="M151" s="22">
        <v>1328</v>
      </c>
      <c r="N151" s="28">
        <v>2425</v>
      </c>
      <c r="O151" s="52">
        <v>1638</v>
      </c>
      <c r="P151" s="26">
        <v>2521</v>
      </c>
      <c r="Q151" s="7">
        <v>310</v>
      </c>
      <c r="R151" s="15">
        <v>96</v>
      </c>
      <c r="S151" s="48"/>
    </row>
    <row r="152" spans="1:19" s="1" customFormat="1" x14ac:dyDescent="0.35">
      <c r="A152" s="52">
        <v>151</v>
      </c>
      <c r="B152" s="9" t="s">
        <v>175</v>
      </c>
      <c r="C152" s="52">
        <v>75</v>
      </c>
      <c r="D152" s="52" t="s">
        <v>177</v>
      </c>
      <c r="E152" s="7" t="s">
        <v>96</v>
      </c>
      <c r="F152" s="7" t="s">
        <v>70</v>
      </c>
      <c r="G152" s="7" t="s">
        <v>140</v>
      </c>
      <c r="H152" s="7" t="s">
        <v>145</v>
      </c>
      <c r="I152" s="7" t="s">
        <v>133</v>
      </c>
      <c r="J152" s="53" t="s">
        <v>85</v>
      </c>
      <c r="K152" s="7" t="s">
        <v>173</v>
      </c>
      <c r="L152" s="53" t="s">
        <v>80</v>
      </c>
      <c r="M152" s="22">
        <v>1638</v>
      </c>
      <c r="N152" s="28">
        <v>2425</v>
      </c>
      <c r="O152" s="52">
        <v>1922</v>
      </c>
      <c r="P152" s="26">
        <v>2521</v>
      </c>
      <c r="Q152" s="7">
        <v>284</v>
      </c>
      <c r="R152" s="15">
        <v>96</v>
      </c>
      <c r="S152" s="48"/>
    </row>
    <row r="153" spans="1:19" s="1" customFormat="1" x14ac:dyDescent="0.35">
      <c r="A153" s="45">
        <v>152</v>
      </c>
      <c r="B153" s="23" t="s">
        <v>175</v>
      </c>
      <c r="C153" s="45">
        <v>76</v>
      </c>
      <c r="D153" s="45" t="s">
        <v>177</v>
      </c>
      <c r="E153" s="45" t="s">
        <v>61</v>
      </c>
      <c r="F153" s="45" t="s">
        <v>69</v>
      </c>
      <c r="G153" s="45"/>
      <c r="H153" s="45"/>
      <c r="I153" s="45" t="s">
        <v>135</v>
      </c>
      <c r="J153" s="46" t="s">
        <v>134</v>
      </c>
      <c r="K153" s="45" t="s">
        <v>174</v>
      </c>
      <c r="L153" s="46" t="s">
        <v>164</v>
      </c>
      <c r="M153" s="23">
        <v>148</v>
      </c>
      <c r="N153" s="49">
        <v>2521</v>
      </c>
      <c r="O153" s="45">
        <v>1922</v>
      </c>
      <c r="P153" s="30">
        <v>2676</v>
      </c>
      <c r="Q153" s="45">
        <v>1774</v>
      </c>
      <c r="R153" s="25">
        <v>155</v>
      </c>
      <c r="S153" s="62"/>
    </row>
    <row r="154" spans="1:19" s="1" customFormat="1" ht="15" thickBot="1" x14ac:dyDescent="0.4">
      <c r="A154" s="54">
        <v>153</v>
      </c>
      <c r="B154" s="12" t="s">
        <v>175</v>
      </c>
      <c r="C154" s="54">
        <v>77</v>
      </c>
      <c r="D154" s="54" t="s">
        <v>177</v>
      </c>
      <c r="E154" s="13" t="s">
        <v>101</v>
      </c>
      <c r="F154" s="13"/>
      <c r="G154" s="13" t="s">
        <v>141</v>
      </c>
      <c r="H154" s="13"/>
      <c r="I154" s="13" t="s">
        <v>134</v>
      </c>
      <c r="J154" s="55" t="s">
        <v>87</v>
      </c>
      <c r="K154" s="13" t="s">
        <v>174</v>
      </c>
      <c r="L154" s="55" t="s">
        <v>86</v>
      </c>
      <c r="M154" s="56"/>
      <c r="N154" s="57"/>
      <c r="O154" s="54"/>
      <c r="P154" s="58"/>
      <c r="Q154" s="13">
        <f>O154-M154</f>
        <v>0</v>
      </c>
      <c r="R154" s="59">
        <f>P154-N154</f>
        <v>0</v>
      </c>
      <c r="S154" s="60"/>
    </row>
    <row r="155" spans="1:19" s="1" customFormat="1" x14ac:dyDescent="0.35">
      <c r="A155" s="38">
        <v>154</v>
      </c>
      <c r="B155" s="31" t="s">
        <v>178</v>
      </c>
      <c r="C155" s="38">
        <v>2</v>
      </c>
      <c r="D155" s="38" t="s">
        <v>177</v>
      </c>
      <c r="E155" s="38" t="s">
        <v>138</v>
      </c>
      <c r="F155" s="38" t="s">
        <v>142</v>
      </c>
      <c r="G155" s="38" t="s">
        <v>140</v>
      </c>
      <c r="H155" s="38"/>
      <c r="I155" s="38" t="s">
        <v>136</v>
      </c>
      <c r="J155" s="39" t="s">
        <v>143</v>
      </c>
      <c r="K155" s="38"/>
      <c r="L155" s="39"/>
      <c r="M155" s="31">
        <v>144</v>
      </c>
      <c r="N155" s="40">
        <v>99</v>
      </c>
      <c r="O155" s="38">
        <v>1925</v>
      </c>
      <c r="P155" s="32">
        <v>2666</v>
      </c>
      <c r="Q155" s="38">
        <v>1781</v>
      </c>
      <c r="R155" s="33">
        <v>2567</v>
      </c>
      <c r="S155" s="37">
        <v>100</v>
      </c>
    </row>
    <row r="156" spans="1:19" s="1" customFormat="1" x14ac:dyDescent="0.35">
      <c r="A156" s="41">
        <v>155</v>
      </c>
      <c r="B156" s="19" t="s">
        <v>178</v>
      </c>
      <c r="C156" s="41">
        <v>3</v>
      </c>
      <c r="D156" s="41" t="s">
        <v>177</v>
      </c>
      <c r="E156" s="41" t="s">
        <v>66</v>
      </c>
      <c r="F156" s="41" t="s">
        <v>68</v>
      </c>
      <c r="G156" s="41" t="s">
        <v>140</v>
      </c>
      <c r="H156" s="41"/>
      <c r="I156" s="41" t="s">
        <v>143</v>
      </c>
      <c r="J156" s="42" t="s">
        <v>119</v>
      </c>
      <c r="K156" s="41" t="s">
        <v>166</v>
      </c>
      <c r="L156" s="42"/>
      <c r="M156" s="19">
        <v>0</v>
      </c>
      <c r="N156" s="41">
        <v>0</v>
      </c>
      <c r="O156" s="41">
        <v>2067</v>
      </c>
      <c r="P156" s="20">
        <v>380</v>
      </c>
      <c r="Q156" s="43">
        <v>2067</v>
      </c>
      <c r="R156" s="21">
        <v>380</v>
      </c>
      <c r="S156" s="44">
        <f>(R156*$S$3)/$R$3</f>
        <v>14.803272302298403</v>
      </c>
    </row>
    <row r="157" spans="1:19" s="1" customFormat="1" x14ac:dyDescent="0.35">
      <c r="A157" s="45">
        <v>156</v>
      </c>
      <c r="B157" s="23" t="s">
        <v>178</v>
      </c>
      <c r="C157" s="45">
        <v>4</v>
      </c>
      <c r="D157" s="45" t="s">
        <v>177</v>
      </c>
      <c r="E157" s="45" t="s">
        <v>61</v>
      </c>
      <c r="F157" s="45" t="s">
        <v>69</v>
      </c>
      <c r="G157" s="45" t="s">
        <v>140</v>
      </c>
      <c r="H157" s="45"/>
      <c r="I157" s="45" t="s">
        <v>119</v>
      </c>
      <c r="J157" s="46" t="s">
        <v>123</v>
      </c>
      <c r="K157" s="45" t="s">
        <v>166</v>
      </c>
      <c r="L157" s="46"/>
      <c r="M157" s="23">
        <v>406</v>
      </c>
      <c r="N157" s="45">
        <v>0</v>
      </c>
      <c r="O157" s="45">
        <v>1540</v>
      </c>
      <c r="P157" s="24">
        <v>380</v>
      </c>
      <c r="Q157" s="45">
        <v>1030</v>
      </c>
      <c r="R157" s="25">
        <v>380</v>
      </c>
      <c r="S157" s="62"/>
    </row>
    <row r="158" spans="1:19" s="1" customFormat="1" x14ac:dyDescent="0.35">
      <c r="A158" s="7">
        <v>157</v>
      </c>
      <c r="B158" s="9" t="s">
        <v>178</v>
      </c>
      <c r="C158" s="7">
        <v>5</v>
      </c>
      <c r="D158" s="7" t="s">
        <v>177</v>
      </c>
      <c r="E158" s="7" t="s">
        <v>101</v>
      </c>
      <c r="F158" s="7"/>
      <c r="G158" s="7" t="s">
        <v>141</v>
      </c>
      <c r="H158" s="7" t="s">
        <v>145</v>
      </c>
      <c r="I158" s="7" t="s">
        <v>123</v>
      </c>
      <c r="J158" s="8" t="s">
        <v>148</v>
      </c>
      <c r="K158" s="7" t="s">
        <v>166</v>
      </c>
      <c r="L158" s="8" t="s">
        <v>92</v>
      </c>
      <c r="M158" s="9"/>
      <c r="N158" s="47"/>
      <c r="O158" s="7"/>
      <c r="P158" s="27"/>
      <c r="Q158" s="7"/>
      <c r="R158" s="15"/>
      <c r="S158" s="37"/>
    </row>
    <row r="159" spans="1:19" s="1" customFormat="1" x14ac:dyDescent="0.35">
      <c r="A159" s="7">
        <v>158</v>
      </c>
      <c r="B159" s="9" t="s">
        <v>178</v>
      </c>
      <c r="C159" s="7">
        <v>6</v>
      </c>
      <c r="D159" s="7" t="s">
        <v>177</v>
      </c>
      <c r="E159" s="7" t="s">
        <v>101</v>
      </c>
      <c r="F159" s="7"/>
      <c r="G159" s="7" t="s">
        <v>141</v>
      </c>
      <c r="H159" s="7" t="s">
        <v>145</v>
      </c>
      <c r="I159" s="7" t="s">
        <v>123</v>
      </c>
      <c r="J159" s="8" t="s">
        <v>94</v>
      </c>
      <c r="K159" s="7" t="s">
        <v>166</v>
      </c>
      <c r="L159" s="8" t="s">
        <v>93</v>
      </c>
      <c r="M159" s="9"/>
      <c r="N159" s="47"/>
      <c r="O159" s="7"/>
      <c r="P159" s="27"/>
      <c r="Q159" s="7"/>
      <c r="R159" s="15"/>
      <c r="S159" s="37"/>
    </row>
    <row r="160" spans="1:19" s="1" customFormat="1" x14ac:dyDescent="0.35">
      <c r="A160" s="7">
        <v>159</v>
      </c>
      <c r="B160" s="9" t="s">
        <v>178</v>
      </c>
      <c r="C160" s="7">
        <v>7</v>
      </c>
      <c r="D160" s="7" t="s">
        <v>177</v>
      </c>
      <c r="E160" s="7" t="s">
        <v>101</v>
      </c>
      <c r="F160" s="7"/>
      <c r="G160" s="7" t="s">
        <v>141</v>
      </c>
      <c r="H160" s="7" t="s">
        <v>145</v>
      </c>
      <c r="I160" s="7" t="s">
        <v>123</v>
      </c>
      <c r="J160" s="8" t="s">
        <v>149</v>
      </c>
      <c r="K160" s="7" t="s">
        <v>166</v>
      </c>
      <c r="L160" s="8" t="s">
        <v>95</v>
      </c>
      <c r="M160" s="9"/>
      <c r="N160" s="47"/>
      <c r="O160" s="7"/>
      <c r="P160" s="27"/>
      <c r="Q160" s="7"/>
      <c r="R160" s="15"/>
      <c r="S160" s="37"/>
    </row>
    <row r="161" spans="1:19" s="1" customFormat="1" x14ac:dyDescent="0.35">
      <c r="A161" s="45">
        <v>160</v>
      </c>
      <c r="B161" s="23" t="s">
        <v>178</v>
      </c>
      <c r="C161" s="45">
        <v>8</v>
      </c>
      <c r="D161" s="45" t="s">
        <v>177</v>
      </c>
      <c r="E161" s="45" t="s">
        <v>61</v>
      </c>
      <c r="F161" s="45" t="s">
        <v>69</v>
      </c>
      <c r="G161" s="45" t="s">
        <v>140</v>
      </c>
      <c r="H161" s="45"/>
      <c r="I161" s="45" t="s">
        <v>119</v>
      </c>
      <c r="J161" s="46" t="s">
        <v>122</v>
      </c>
      <c r="K161" s="45" t="s">
        <v>166</v>
      </c>
      <c r="L161" s="46"/>
      <c r="M161" s="23">
        <v>1633</v>
      </c>
      <c r="N161" s="45">
        <v>0</v>
      </c>
      <c r="O161" s="45">
        <v>2067</v>
      </c>
      <c r="P161" s="24">
        <v>380</v>
      </c>
      <c r="Q161" s="45">
        <v>434</v>
      </c>
      <c r="R161" s="25">
        <v>380</v>
      </c>
      <c r="S161" s="62"/>
    </row>
    <row r="162" spans="1:19" s="1" customFormat="1" x14ac:dyDescent="0.35">
      <c r="A162" s="7">
        <v>161</v>
      </c>
      <c r="B162" s="9" t="s">
        <v>178</v>
      </c>
      <c r="C162" s="7">
        <v>9</v>
      </c>
      <c r="D162" s="7" t="s">
        <v>177</v>
      </c>
      <c r="E162" s="7" t="s">
        <v>101</v>
      </c>
      <c r="F162" s="7"/>
      <c r="G162" s="7" t="s">
        <v>141</v>
      </c>
      <c r="H162" s="7" t="s">
        <v>145</v>
      </c>
      <c r="I162" s="7" t="s">
        <v>122</v>
      </c>
      <c r="J162" s="8" t="s">
        <v>150</v>
      </c>
      <c r="K162" s="7" t="s">
        <v>166</v>
      </c>
      <c r="L162" s="8" t="s">
        <v>91</v>
      </c>
      <c r="M162" s="9"/>
      <c r="N162" s="47"/>
      <c r="O162" s="7"/>
      <c r="P162" s="27"/>
      <c r="Q162" s="7"/>
      <c r="R162" s="15"/>
      <c r="S162" s="37"/>
    </row>
    <row r="163" spans="1:19" s="1" customFormat="1" x14ac:dyDescent="0.35">
      <c r="A163" s="7">
        <v>162</v>
      </c>
      <c r="B163" s="9" t="s">
        <v>178</v>
      </c>
      <c r="C163" s="7">
        <v>10</v>
      </c>
      <c r="D163" s="7" t="s">
        <v>177</v>
      </c>
      <c r="E163" s="7" t="s">
        <v>101</v>
      </c>
      <c r="F163" s="7"/>
      <c r="G163" s="7" t="s">
        <v>141</v>
      </c>
      <c r="H163" s="7" t="s">
        <v>145</v>
      </c>
      <c r="I163" s="7" t="s">
        <v>122</v>
      </c>
      <c r="J163" s="8" t="s">
        <v>98</v>
      </c>
      <c r="K163" s="7" t="s">
        <v>166</v>
      </c>
      <c r="L163" s="8" t="s">
        <v>97</v>
      </c>
      <c r="M163" s="9"/>
      <c r="N163" s="47"/>
      <c r="O163" s="7"/>
      <c r="P163" s="27"/>
      <c r="Q163" s="7"/>
      <c r="R163" s="15"/>
      <c r="S163" s="37"/>
    </row>
    <row r="164" spans="1:19" s="1" customFormat="1" x14ac:dyDescent="0.35">
      <c r="A164" s="7">
        <v>163</v>
      </c>
      <c r="B164" s="9" t="s">
        <v>178</v>
      </c>
      <c r="C164" s="7">
        <v>11</v>
      </c>
      <c r="D164" s="7" t="s">
        <v>177</v>
      </c>
      <c r="E164" s="7" t="s">
        <v>101</v>
      </c>
      <c r="F164" s="7"/>
      <c r="G164" s="7" t="s">
        <v>141</v>
      </c>
      <c r="H164" s="7" t="s">
        <v>145</v>
      </c>
      <c r="I164" s="7" t="s">
        <v>122</v>
      </c>
      <c r="J164" s="8" t="s">
        <v>151</v>
      </c>
      <c r="K164" s="7" t="s">
        <v>166</v>
      </c>
      <c r="L164" s="8" t="s">
        <v>99</v>
      </c>
      <c r="M164" s="9"/>
      <c r="N164" s="47"/>
      <c r="O164" s="7"/>
      <c r="P164" s="27"/>
      <c r="Q164" s="7"/>
      <c r="R164" s="15"/>
      <c r="S164" s="37"/>
    </row>
    <row r="165" spans="1:19" s="1" customFormat="1" x14ac:dyDescent="0.35">
      <c r="A165" s="7">
        <v>164</v>
      </c>
      <c r="B165" s="9" t="s">
        <v>178</v>
      </c>
      <c r="C165" s="7">
        <v>12</v>
      </c>
      <c r="D165" s="7" t="s">
        <v>177</v>
      </c>
      <c r="E165" s="7" t="s">
        <v>101</v>
      </c>
      <c r="F165" s="7"/>
      <c r="G165" s="7" t="s">
        <v>141</v>
      </c>
      <c r="H165" s="7" t="s">
        <v>145</v>
      </c>
      <c r="I165" s="7" t="s">
        <v>122</v>
      </c>
      <c r="J165" s="8" t="s">
        <v>137</v>
      </c>
      <c r="K165" s="7" t="s">
        <v>166</v>
      </c>
      <c r="L165" s="8" t="s">
        <v>100</v>
      </c>
      <c r="M165" s="9"/>
      <c r="N165" s="47"/>
      <c r="O165" s="7"/>
      <c r="P165" s="27"/>
      <c r="Q165" s="7"/>
      <c r="R165" s="15"/>
      <c r="S165" s="37"/>
    </row>
    <row r="166" spans="1:19" s="1" customFormat="1" x14ac:dyDescent="0.35">
      <c r="A166" s="41">
        <v>165</v>
      </c>
      <c r="B166" s="19" t="s">
        <v>178</v>
      </c>
      <c r="C166" s="41">
        <v>13</v>
      </c>
      <c r="D166" s="41" t="s">
        <v>177</v>
      </c>
      <c r="E166" s="41" t="s">
        <v>66</v>
      </c>
      <c r="F166" s="41" t="s">
        <v>68</v>
      </c>
      <c r="G166" s="41" t="s">
        <v>140</v>
      </c>
      <c r="H166" s="41"/>
      <c r="I166" s="41" t="s">
        <v>143</v>
      </c>
      <c r="J166" s="42" t="s">
        <v>120</v>
      </c>
      <c r="K166" s="41" t="s">
        <v>167</v>
      </c>
      <c r="L166" s="42"/>
      <c r="M166" s="19">
        <v>0</v>
      </c>
      <c r="N166" s="41">
        <v>380</v>
      </c>
      <c r="O166" s="41">
        <v>2067</v>
      </c>
      <c r="P166" s="20">
        <v>785</v>
      </c>
      <c r="Q166" s="43">
        <v>2067</v>
      </c>
      <c r="R166" s="21">
        <v>405</v>
      </c>
      <c r="S166" s="44">
        <f>(R166*$S$3)/$R$3</f>
        <v>15.777171795870666</v>
      </c>
    </row>
    <row r="167" spans="1:19" s="1" customFormat="1" x14ac:dyDescent="0.35">
      <c r="A167" s="45">
        <v>166</v>
      </c>
      <c r="B167" s="23" t="s">
        <v>178</v>
      </c>
      <c r="C167" s="45">
        <v>14</v>
      </c>
      <c r="D167" s="45" t="s">
        <v>177</v>
      </c>
      <c r="E167" s="45" t="s">
        <v>61</v>
      </c>
      <c r="F167" s="45" t="s">
        <v>69</v>
      </c>
      <c r="G167" s="45" t="s">
        <v>140</v>
      </c>
      <c r="H167" s="45"/>
      <c r="I167" s="45" t="s">
        <v>120</v>
      </c>
      <c r="J167" s="46" t="s">
        <v>121</v>
      </c>
      <c r="K167" s="45" t="s">
        <v>167</v>
      </c>
      <c r="L167" s="46"/>
      <c r="M167" s="23">
        <v>0</v>
      </c>
      <c r="N167" s="49">
        <v>380</v>
      </c>
      <c r="O167" s="45">
        <v>550</v>
      </c>
      <c r="P167" s="24">
        <v>555</v>
      </c>
      <c r="Q167" s="45">
        <v>440</v>
      </c>
      <c r="R167" s="25">
        <v>170</v>
      </c>
      <c r="S167" s="62"/>
    </row>
    <row r="168" spans="1:19" s="1" customFormat="1" x14ac:dyDescent="0.35">
      <c r="A168" s="7">
        <v>167</v>
      </c>
      <c r="B168" s="9" t="s">
        <v>178</v>
      </c>
      <c r="C168" s="7">
        <v>15</v>
      </c>
      <c r="D168" s="7" t="s">
        <v>177</v>
      </c>
      <c r="E168" s="7" t="s">
        <v>101</v>
      </c>
      <c r="F168" s="7"/>
      <c r="G168" s="7" t="s">
        <v>141</v>
      </c>
      <c r="H168" s="7" t="s">
        <v>145</v>
      </c>
      <c r="I168" s="7" t="s">
        <v>121</v>
      </c>
      <c r="J168" s="8" t="s">
        <v>153</v>
      </c>
      <c r="K168" s="7" t="s">
        <v>167</v>
      </c>
      <c r="L168" s="8" t="s">
        <v>102</v>
      </c>
      <c r="M168" s="9"/>
      <c r="N168" s="47"/>
      <c r="O168" s="7"/>
      <c r="P168" s="27"/>
      <c r="Q168" s="7"/>
      <c r="R168" s="15"/>
      <c r="S168" s="37"/>
    </row>
    <row r="169" spans="1:19" s="1" customFormat="1" x14ac:dyDescent="0.35">
      <c r="A169" s="7">
        <v>168</v>
      </c>
      <c r="B169" s="9" t="s">
        <v>178</v>
      </c>
      <c r="C169" s="7">
        <v>16</v>
      </c>
      <c r="D169" s="7" t="s">
        <v>177</v>
      </c>
      <c r="E169" s="7" t="s">
        <v>101</v>
      </c>
      <c r="F169" s="7"/>
      <c r="G169" s="7" t="s">
        <v>141</v>
      </c>
      <c r="H169" s="7" t="s">
        <v>145</v>
      </c>
      <c r="I169" s="7" t="s">
        <v>121</v>
      </c>
      <c r="J169" s="8" t="s">
        <v>152</v>
      </c>
      <c r="K169" s="7" t="s">
        <v>167</v>
      </c>
      <c r="L169" s="8" t="s">
        <v>102</v>
      </c>
      <c r="M169" s="9"/>
      <c r="N169" s="47"/>
      <c r="O169" s="7"/>
      <c r="P169" s="27"/>
      <c r="Q169" s="7"/>
      <c r="R169" s="15"/>
      <c r="S169" s="37"/>
    </row>
    <row r="170" spans="1:19" s="1" customFormat="1" x14ac:dyDescent="0.35">
      <c r="A170" s="7">
        <v>169</v>
      </c>
      <c r="B170" s="9" t="s">
        <v>178</v>
      </c>
      <c r="C170" s="7">
        <v>17</v>
      </c>
      <c r="D170" s="7" t="s">
        <v>177</v>
      </c>
      <c r="E170" s="7" t="s">
        <v>101</v>
      </c>
      <c r="F170" s="7"/>
      <c r="G170" s="7" t="s">
        <v>141</v>
      </c>
      <c r="H170" s="7" t="s">
        <v>145</v>
      </c>
      <c r="I170" s="7" t="s">
        <v>121</v>
      </c>
      <c r="J170" s="8" t="s">
        <v>156</v>
      </c>
      <c r="K170" s="7" t="s">
        <v>167</v>
      </c>
      <c r="L170" s="8" t="s">
        <v>103</v>
      </c>
      <c r="M170" s="9"/>
      <c r="N170" s="47"/>
      <c r="O170" s="7"/>
      <c r="P170" s="27"/>
      <c r="Q170" s="7"/>
      <c r="R170" s="15"/>
      <c r="S170" s="37"/>
    </row>
    <row r="171" spans="1:19" s="1" customFormat="1" x14ac:dyDescent="0.35">
      <c r="A171" s="45">
        <v>170</v>
      </c>
      <c r="B171" s="23" t="s">
        <v>178</v>
      </c>
      <c r="C171" s="45">
        <v>18</v>
      </c>
      <c r="D171" s="45" t="s">
        <v>177</v>
      </c>
      <c r="E171" s="45" t="s">
        <v>61</v>
      </c>
      <c r="F171" s="45" t="s">
        <v>69</v>
      </c>
      <c r="G171" s="45" t="s">
        <v>140</v>
      </c>
      <c r="H171" s="45"/>
      <c r="I171" s="45" t="s">
        <v>120</v>
      </c>
      <c r="J171" s="46" t="s">
        <v>124</v>
      </c>
      <c r="K171" s="45" t="s">
        <v>167</v>
      </c>
      <c r="L171" s="46"/>
      <c r="M171" s="23">
        <v>550</v>
      </c>
      <c r="N171" s="49">
        <v>380</v>
      </c>
      <c r="O171" s="45">
        <v>1357</v>
      </c>
      <c r="P171" s="24">
        <v>555</v>
      </c>
      <c r="Q171" s="45">
        <v>917</v>
      </c>
      <c r="R171" s="25">
        <v>170</v>
      </c>
      <c r="S171" s="62"/>
    </row>
    <row r="172" spans="1:19" s="1" customFormat="1" x14ac:dyDescent="0.35">
      <c r="A172" s="7">
        <v>171</v>
      </c>
      <c r="B172" s="9" t="s">
        <v>178</v>
      </c>
      <c r="C172" s="7">
        <v>19</v>
      </c>
      <c r="D172" s="7" t="s">
        <v>177</v>
      </c>
      <c r="E172" s="7" t="s">
        <v>101</v>
      </c>
      <c r="F172" s="7"/>
      <c r="G172" s="7" t="s">
        <v>141</v>
      </c>
      <c r="H172" s="7" t="s">
        <v>145</v>
      </c>
      <c r="I172" s="7" t="s">
        <v>124</v>
      </c>
      <c r="J172" s="8" t="s">
        <v>154</v>
      </c>
      <c r="K172" s="7" t="s">
        <v>167</v>
      </c>
      <c r="L172" s="8" t="s">
        <v>104</v>
      </c>
      <c r="M172" s="9"/>
      <c r="N172" s="47"/>
      <c r="O172" s="7"/>
      <c r="P172" s="27"/>
      <c r="Q172" s="7"/>
      <c r="R172" s="15"/>
      <c r="S172" s="37"/>
    </row>
    <row r="173" spans="1:19" s="1" customFormat="1" x14ac:dyDescent="0.35">
      <c r="A173" s="7">
        <v>172</v>
      </c>
      <c r="B173" s="9" t="s">
        <v>178</v>
      </c>
      <c r="C173" s="7">
        <v>20</v>
      </c>
      <c r="D173" s="7" t="s">
        <v>177</v>
      </c>
      <c r="E173" s="7" t="s">
        <v>101</v>
      </c>
      <c r="F173" s="7"/>
      <c r="G173" s="7" t="s">
        <v>141</v>
      </c>
      <c r="H173" s="7" t="s">
        <v>145</v>
      </c>
      <c r="I173" s="7" t="s">
        <v>124</v>
      </c>
      <c r="J173" s="8" t="s">
        <v>155</v>
      </c>
      <c r="K173" s="7" t="s">
        <v>167</v>
      </c>
      <c r="L173" s="8" t="s">
        <v>105</v>
      </c>
      <c r="M173" s="9"/>
      <c r="N173" s="47"/>
      <c r="O173" s="7"/>
      <c r="P173" s="27"/>
      <c r="Q173" s="7"/>
      <c r="R173" s="15"/>
      <c r="S173" s="37"/>
    </row>
    <row r="174" spans="1:19" s="1" customFormat="1" x14ac:dyDescent="0.35">
      <c r="A174" s="45">
        <v>173</v>
      </c>
      <c r="B174" s="23" t="s">
        <v>178</v>
      </c>
      <c r="C174" s="45">
        <v>21</v>
      </c>
      <c r="D174" s="45" t="s">
        <v>177</v>
      </c>
      <c r="E174" s="45" t="s">
        <v>61</v>
      </c>
      <c r="F174" s="45" t="s">
        <v>69</v>
      </c>
      <c r="G174" s="45" t="s">
        <v>140</v>
      </c>
      <c r="H174" s="45"/>
      <c r="I174" s="45" t="s">
        <v>120</v>
      </c>
      <c r="J174" s="46" t="s">
        <v>125</v>
      </c>
      <c r="K174" s="45" t="s">
        <v>167</v>
      </c>
      <c r="L174" s="46"/>
      <c r="M174" s="23">
        <v>0</v>
      </c>
      <c r="N174" s="49">
        <v>552</v>
      </c>
      <c r="O174" s="45">
        <v>2067</v>
      </c>
      <c r="P174" s="24">
        <v>785</v>
      </c>
      <c r="Q174" s="45">
        <v>2067</v>
      </c>
      <c r="R174" s="25">
        <v>235</v>
      </c>
      <c r="S174" s="62"/>
    </row>
    <row r="175" spans="1:19" s="1" customFormat="1" x14ac:dyDescent="0.35">
      <c r="A175" s="7">
        <v>174</v>
      </c>
      <c r="B175" s="9" t="s">
        <v>178</v>
      </c>
      <c r="C175" s="7">
        <v>22</v>
      </c>
      <c r="D175" s="7" t="s">
        <v>177</v>
      </c>
      <c r="E175" s="7" t="s">
        <v>101</v>
      </c>
      <c r="F175" s="7"/>
      <c r="G175" s="7" t="s">
        <v>141</v>
      </c>
      <c r="H175" s="7" t="s">
        <v>145</v>
      </c>
      <c r="I175" s="7" t="s">
        <v>125</v>
      </c>
      <c r="J175" s="8" t="s">
        <v>157</v>
      </c>
      <c r="K175" s="7" t="s">
        <v>167</v>
      </c>
      <c r="L175" s="8" t="s">
        <v>106</v>
      </c>
      <c r="M175" s="9"/>
      <c r="N175" s="47"/>
      <c r="O175" s="7"/>
      <c r="P175" s="27"/>
      <c r="Q175" s="7"/>
      <c r="R175" s="15"/>
      <c r="S175" s="37"/>
    </row>
    <row r="176" spans="1:19" s="1" customFormat="1" x14ac:dyDescent="0.35">
      <c r="A176" s="7">
        <v>175</v>
      </c>
      <c r="B176" s="9" t="s">
        <v>178</v>
      </c>
      <c r="C176" s="7">
        <v>23</v>
      </c>
      <c r="D176" s="7" t="s">
        <v>177</v>
      </c>
      <c r="E176" s="7" t="s">
        <v>101</v>
      </c>
      <c r="F176" s="7"/>
      <c r="G176" s="7" t="s">
        <v>141</v>
      </c>
      <c r="H176" s="7" t="s">
        <v>145</v>
      </c>
      <c r="I176" s="7" t="s">
        <v>125</v>
      </c>
      <c r="J176" s="8" t="s">
        <v>158</v>
      </c>
      <c r="K176" s="7" t="s">
        <v>167</v>
      </c>
      <c r="L176" s="8" t="s">
        <v>107</v>
      </c>
      <c r="M176" s="9"/>
      <c r="N176" s="47"/>
      <c r="O176" s="7"/>
      <c r="P176" s="27"/>
      <c r="Q176" s="7"/>
      <c r="R176" s="15"/>
      <c r="S176" s="37"/>
    </row>
    <row r="177" spans="1:19" s="1" customFormat="1" x14ac:dyDescent="0.35">
      <c r="A177" s="7">
        <v>176</v>
      </c>
      <c r="B177" s="9" t="s">
        <v>178</v>
      </c>
      <c r="C177" s="7">
        <v>24</v>
      </c>
      <c r="D177" s="7" t="s">
        <v>177</v>
      </c>
      <c r="E177" s="7" t="s">
        <v>101</v>
      </c>
      <c r="F177" s="7"/>
      <c r="G177" s="7" t="s">
        <v>141</v>
      </c>
      <c r="H177" s="7" t="s">
        <v>145</v>
      </c>
      <c r="I177" s="7" t="s">
        <v>125</v>
      </c>
      <c r="J177" s="8" t="s">
        <v>159</v>
      </c>
      <c r="K177" s="7" t="s">
        <v>167</v>
      </c>
      <c r="L177" s="8" t="s">
        <v>109</v>
      </c>
      <c r="M177" s="9"/>
      <c r="N177" s="47"/>
      <c r="O177" s="7"/>
      <c r="P177" s="27"/>
      <c r="Q177" s="7"/>
      <c r="R177" s="15"/>
      <c r="S177" s="37"/>
    </row>
    <row r="178" spans="1:19" s="1" customFormat="1" x14ac:dyDescent="0.35">
      <c r="A178" s="7">
        <v>177</v>
      </c>
      <c r="B178" s="9" t="s">
        <v>178</v>
      </c>
      <c r="C178" s="7">
        <v>25</v>
      </c>
      <c r="D178" s="7" t="s">
        <v>177</v>
      </c>
      <c r="E178" s="7" t="s">
        <v>101</v>
      </c>
      <c r="F178" s="7"/>
      <c r="G178" s="7" t="s">
        <v>141</v>
      </c>
      <c r="H178" s="7" t="s">
        <v>145</v>
      </c>
      <c r="I178" s="7" t="s">
        <v>125</v>
      </c>
      <c r="J178" s="8" t="s">
        <v>160</v>
      </c>
      <c r="K178" s="7" t="s">
        <v>167</v>
      </c>
      <c r="L178" s="8" t="s">
        <v>108</v>
      </c>
      <c r="M178" s="9"/>
      <c r="N178" s="47"/>
      <c r="O178" s="7"/>
      <c r="P178" s="27"/>
      <c r="Q178" s="7"/>
      <c r="R178" s="15"/>
      <c r="S178" s="37"/>
    </row>
    <row r="179" spans="1:19" s="1" customFormat="1" x14ac:dyDescent="0.35">
      <c r="A179" s="41">
        <v>178</v>
      </c>
      <c r="B179" s="19" t="s">
        <v>178</v>
      </c>
      <c r="C179" s="41">
        <v>26</v>
      </c>
      <c r="D179" s="41" t="s">
        <v>177</v>
      </c>
      <c r="E179" s="41" t="s">
        <v>66</v>
      </c>
      <c r="F179" s="41" t="s">
        <v>68</v>
      </c>
      <c r="G179" s="41" t="s">
        <v>140</v>
      </c>
      <c r="H179" s="41"/>
      <c r="I179" s="41" t="s">
        <v>143</v>
      </c>
      <c r="J179" s="42" t="s">
        <v>126</v>
      </c>
      <c r="K179" s="41" t="s">
        <v>168</v>
      </c>
      <c r="L179" s="42"/>
      <c r="M179" s="19">
        <v>0</v>
      </c>
      <c r="N179" s="50">
        <v>785</v>
      </c>
      <c r="O179" s="41">
        <v>2067</v>
      </c>
      <c r="P179" s="20">
        <v>1154</v>
      </c>
      <c r="Q179" s="43">
        <v>2067</v>
      </c>
      <c r="R179" s="21">
        <v>369</v>
      </c>
      <c r="S179" s="44">
        <f>(R179*$S$3)/$R$3</f>
        <v>14.374756525126607</v>
      </c>
    </row>
    <row r="180" spans="1:19" s="1" customFormat="1" x14ac:dyDescent="0.35">
      <c r="A180" s="45">
        <v>179</v>
      </c>
      <c r="B180" s="23" t="s">
        <v>178</v>
      </c>
      <c r="C180" s="45">
        <v>27</v>
      </c>
      <c r="D180" s="45" t="s">
        <v>177</v>
      </c>
      <c r="E180" s="45" t="s">
        <v>61</v>
      </c>
      <c r="F180" s="45" t="s">
        <v>69</v>
      </c>
      <c r="G180" s="45" t="s">
        <v>140</v>
      </c>
      <c r="H180" s="45"/>
      <c r="I180" s="45" t="s">
        <v>126</v>
      </c>
      <c r="J180" s="46" t="s">
        <v>127</v>
      </c>
      <c r="K180" s="45" t="s">
        <v>168</v>
      </c>
      <c r="L180" s="46"/>
      <c r="M180" s="23">
        <v>0</v>
      </c>
      <c r="N180" s="49">
        <v>785</v>
      </c>
      <c r="O180" s="45">
        <v>550</v>
      </c>
      <c r="P180" s="24">
        <v>983</v>
      </c>
      <c r="Q180" s="45">
        <v>440</v>
      </c>
      <c r="R180" s="25">
        <v>198</v>
      </c>
      <c r="S180" s="62"/>
    </row>
    <row r="181" spans="1:19" s="1" customFormat="1" x14ac:dyDescent="0.35">
      <c r="A181" s="7">
        <v>180</v>
      </c>
      <c r="B181" s="9" t="s">
        <v>178</v>
      </c>
      <c r="C181" s="7">
        <v>28</v>
      </c>
      <c r="D181" s="7" t="s">
        <v>177</v>
      </c>
      <c r="E181" s="7" t="s">
        <v>101</v>
      </c>
      <c r="F181" s="7"/>
      <c r="G181" s="7" t="s">
        <v>141</v>
      </c>
      <c r="H181" s="7" t="s">
        <v>145</v>
      </c>
      <c r="I181" s="7" t="s">
        <v>127</v>
      </c>
      <c r="J181" s="8" t="s">
        <v>153</v>
      </c>
      <c r="K181" s="7" t="s">
        <v>168</v>
      </c>
      <c r="L181" s="8" t="s">
        <v>102</v>
      </c>
      <c r="M181" s="9"/>
      <c r="N181" s="47"/>
      <c r="O181" s="7"/>
      <c r="P181" s="27"/>
      <c r="Q181" s="7"/>
      <c r="R181" s="15"/>
      <c r="S181" s="37"/>
    </row>
    <row r="182" spans="1:19" s="1" customFormat="1" x14ac:dyDescent="0.35">
      <c r="A182" s="7">
        <v>181</v>
      </c>
      <c r="B182" s="9" t="s">
        <v>178</v>
      </c>
      <c r="C182" s="7">
        <v>29</v>
      </c>
      <c r="D182" s="7" t="s">
        <v>177</v>
      </c>
      <c r="E182" s="7" t="s">
        <v>101</v>
      </c>
      <c r="F182" s="7"/>
      <c r="G182" s="7" t="s">
        <v>141</v>
      </c>
      <c r="H182" s="7" t="s">
        <v>145</v>
      </c>
      <c r="I182" s="7" t="s">
        <v>127</v>
      </c>
      <c r="J182" s="8" t="s">
        <v>152</v>
      </c>
      <c r="K182" s="7" t="s">
        <v>168</v>
      </c>
      <c r="L182" s="8" t="s">
        <v>102</v>
      </c>
      <c r="M182" s="9"/>
      <c r="N182" s="47"/>
      <c r="O182" s="7"/>
      <c r="P182" s="27"/>
      <c r="Q182" s="7"/>
      <c r="R182" s="15"/>
      <c r="S182" s="37"/>
    </row>
    <row r="183" spans="1:19" s="1" customFormat="1" x14ac:dyDescent="0.35">
      <c r="A183" s="7">
        <v>182</v>
      </c>
      <c r="B183" s="9" t="s">
        <v>178</v>
      </c>
      <c r="C183" s="7">
        <v>30</v>
      </c>
      <c r="D183" s="7" t="s">
        <v>177</v>
      </c>
      <c r="E183" s="7" t="s">
        <v>101</v>
      </c>
      <c r="F183" s="7"/>
      <c r="G183" s="7" t="s">
        <v>141</v>
      </c>
      <c r="H183" s="7" t="s">
        <v>145</v>
      </c>
      <c r="I183" s="7" t="s">
        <v>127</v>
      </c>
      <c r="J183" s="8" t="s">
        <v>154</v>
      </c>
      <c r="K183" s="7" t="s">
        <v>168</v>
      </c>
      <c r="L183" s="8" t="s">
        <v>110</v>
      </c>
      <c r="M183" s="9"/>
      <c r="N183" s="47"/>
      <c r="O183" s="7"/>
      <c r="P183" s="27"/>
      <c r="Q183" s="7"/>
      <c r="R183" s="15"/>
      <c r="S183" s="37"/>
    </row>
    <row r="184" spans="1:19" s="1" customFormat="1" x14ac:dyDescent="0.35">
      <c r="A184" s="7">
        <v>183</v>
      </c>
      <c r="B184" s="9" t="s">
        <v>178</v>
      </c>
      <c r="C184" s="7">
        <v>31</v>
      </c>
      <c r="D184" s="7" t="s">
        <v>177</v>
      </c>
      <c r="E184" s="7" t="s">
        <v>101</v>
      </c>
      <c r="F184" s="7"/>
      <c r="G184" s="7" t="s">
        <v>141</v>
      </c>
      <c r="H184" s="7" t="s">
        <v>145</v>
      </c>
      <c r="I184" s="7" t="s">
        <v>127</v>
      </c>
      <c r="J184" s="8" t="s">
        <v>111</v>
      </c>
      <c r="K184" s="7" t="s">
        <v>168</v>
      </c>
      <c r="L184" s="8" t="s">
        <v>103</v>
      </c>
      <c r="M184" s="9"/>
      <c r="N184" s="47"/>
      <c r="O184" s="7"/>
      <c r="P184" s="27"/>
      <c r="Q184" s="7"/>
      <c r="R184" s="15"/>
      <c r="S184" s="37"/>
    </row>
    <row r="185" spans="1:19" s="1" customFormat="1" x14ac:dyDescent="0.35">
      <c r="A185" s="45">
        <v>184</v>
      </c>
      <c r="B185" s="23" t="s">
        <v>178</v>
      </c>
      <c r="C185" s="45">
        <v>32</v>
      </c>
      <c r="D185" s="45" t="s">
        <v>177</v>
      </c>
      <c r="E185" s="45" t="s">
        <v>61</v>
      </c>
      <c r="F185" s="45" t="s">
        <v>69</v>
      </c>
      <c r="G185" s="45" t="s">
        <v>140</v>
      </c>
      <c r="H185" s="45"/>
      <c r="I185" s="45" t="s">
        <v>126</v>
      </c>
      <c r="J185" s="46" t="s">
        <v>128</v>
      </c>
      <c r="K185" s="45" t="s">
        <v>168</v>
      </c>
      <c r="L185" s="46"/>
      <c r="M185" s="23">
        <v>550</v>
      </c>
      <c r="N185" s="49">
        <v>785</v>
      </c>
      <c r="O185" s="45">
        <v>1357</v>
      </c>
      <c r="P185" s="24">
        <v>983</v>
      </c>
      <c r="Q185" s="45">
        <v>917</v>
      </c>
      <c r="R185" s="25">
        <v>198</v>
      </c>
      <c r="S185" s="62"/>
    </row>
    <row r="186" spans="1:19" s="1" customFormat="1" x14ac:dyDescent="0.35">
      <c r="A186" s="7">
        <v>185</v>
      </c>
      <c r="B186" s="9" t="s">
        <v>178</v>
      </c>
      <c r="C186" s="7">
        <v>33</v>
      </c>
      <c r="D186" s="7" t="s">
        <v>177</v>
      </c>
      <c r="E186" s="7"/>
      <c r="F186" s="7"/>
      <c r="G186" s="7" t="s">
        <v>141</v>
      </c>
      <c r="H186" s="7" t="s">
        <v>145</v>
      </c>
      <c r="I186" s="7" t="s">
        <v>128</v>
      </c>
      <c r="J186" s="8" t="s">
        <v>161</v>
      </c>
      <c r="K186" s="7" t="s">
        <v>168</v>
      </c>
      <c r="L186" s="8" t="s">
        <v>112</v>
      </c>
      <c r="M186" s="9"/>
      <c r="N186" s="47"/>
      <c r="O186" s="7"/>
      <c r="P186" s="27"/>
      <c r="Q186" s="7"/>
      <c r="R186" s="15"/>
      <c r="S186" s="37"/>
    </row>
    <row r="187" spans="1:19" s="1" customFormat="1" x14ac:dyDescent="0.35">
      <c r="A187" s="7">
        <v>186</v>
      </c>
      <c r="B187" s="9" t="s">
        <v>178</v>
      </c>
      <c r="C187" s="7">
        <v>34</v>
      </c>
      <c r="D187" s="7" t="s">
        <v>177</v>
      </c>
      <c r="E187" s="7"/>
      <c r="F187" s="7"/>
      <c r="G187" s="7" t="s">
        <v>141</v>
      </c>
      <c r="H187" s="7" t="s">
        <v>145</v>
      </c>
      <c r="I187" s="7" t="s">
        <v>128</v>
      </c>
      <c r="J187" s="8" t="s">
        <v>155</v>
      </c>
      <c r="K187" s="7" t="s">
        <v>168</v>
      </c>
      <c r="L187" s="8" t="s">
        <v>105</v>
      </c>
      <c r="M187" s="9"/>
      <c r="N187" s="47"/>
      <c r="O187" s="7"/>
      <c r="P187" s="27"/>
      <c r="Q187" s="7"/>
      <c r="R187" s="15"/>
      <c r="S187" s="37"/>
    </row>
    <row r="188" spans="1:19" s="1" customFormat="1" x14ac:dyDescent="0.35">
      <c r="A188" s="45">
        <v>187</v>
      </c>
      <c r="B188" s="23" t="s">
        <v>178</v>
      </c>
      <c r="C188" s="45">
        <v>35</v>
      </c>
      <c r="D188" s="45" t="s">
        <v>177</v>
      </c>
      <c r="E188" s="45" t="s">
        <v>61</v>
      </c>
      <c r="F188" s="45" t="s">
        <v>69</v>
      </c>
      <c r="G188" s="45" t="s">
        <v>140</v>
      </c>
      <c r="H188" s="45"/>
      <c r="I188" s="45" t="s">
        <v>126</v>
      </c>
      <c r="J188" s="46" t="s">
        <v>129</v>
      </c>
      <c r="K188" s="45" t="s">
        <v>168</v>
      </c>
      <c r="L188" s="46"/>
      <c r="M188" s="23">
        <v>0</v>
      </c>
      <c r="N188" s="49">
        <v>983</v>
      </c>
      <c r="O188" s="45">
        <v>2067</v>
      </c>
      <c r="P188" s="24">
        <v>1154</v>
      </c>
      <c r="Q188" s="45">
        <v>2067</v>
      </c>
      <c r="R188" s="25">
        <v>171</v>
      </c>
      <c r="S188" s="62"/>
    </row>
    <row r="189" spans="1:19" s="1" customFormat="1" x14ac:dyDescent="0.35">
      <c r="A189" s="7">
        <v>188</v>
      </c>
      <c r="B189" s="9" t="s">
        <v>178</v>
      </c>
      <c r="C189" s="7">
        <v>36</v>
      </c>
      <c r="D189" s="7" t="s">
        <v>177</v>
      </c>
      <c r="E189" s="7" t="s">
        <v>101</v>
      </c>
      <c r="F189" s="7"/>
      <c r="G189" s="7" t="s">
        <v>141</v>
      </c>
      <c r="H189" s="7" t="s">
        <v>145</v>
      </c>
      <c r="I189" s="7" t="s">
        <v>129</v>
      </c>
      <c r="J189" s="8" t="s">
        <v>157</v>
      </c>
      <c r="K189" s="7" t="s">
        <v>168</v>
      </c>
      <c r="L189" s="8" t="s">
        <v>106</v>
      </c>
      <c r="M189" s="9"/>
      <c r="N189" s="47"/>
      <c r="O189" s="7"/>
      <c r="P189" s="27"/>
      <c r="Q189" s="7"/>
      <c r="R189" s="15"/>
      <c r="S189" s="37"/>
    </row>
    <row r="190" spans="1:19" s="1" customFormat="1" x14ac:dyDescent="0.35">
      <c r="A190" s="7">
        <v>189</v>
      </c>
      <c r="B190" s="9" t="s">
        <v>178</v>
      </c>
      <c r="C190" s="7">
        <v>37</v>
      </c>
      <c r="D190" s="7" t="s">
        <v>177</v>
      </c>
      <c r="E190" s="7" t="s">
        <v>101</v>
      </c>
      <c r="F190" s="7"/>
      <c r="G190" s="7" t="s">
        <v>141</v>
      </c>
      <c r="H190" s="7" t="s">
        <v>145</v>
      </c>
      <c r="I190" s="7" t="s">
        <v>129</v>
      </c>
      <c r="J190" s="8" t="s">
        <v>159</v>
      </c>
      <c r="K190" s="7" t="s">
        <v>168</v>
      </c>
      <c r="L190" s="8" t="s">
        <v>109</v>
      </c>
      <c r="M190" s="9"/>
      <c r="N190" s="47"/>
      <c r="O190" s="7"/>
      <c r="P190" s="27"/>
      <c r="Q190" s="7"/>
      <c r="R190" s="15"/>
      <c r="S190" s="37"/>
    </row>
    <row r="191" spans="1:19" s="1" customFormat="1" x14ac:dyDescent="0.35">
      <c r="A191" s="7">
        <v>190</v>
      </c>
      <c r="B191" s="9" t="s">
        <v>178</v>
      </c>
      <c r="C191" s="7">
        <v>38</v>
      </c>
      <c r="D191" s="7" t="s">
        <v>177</v>
      </c>
      <c r="E191" s="7" t="s">
        <v>101</v>
      </c>
      <c r="F191" s="7"/>
      <c r="G191" s="7" t="s">
        <v>141</v>
      </c>
      <c r="H191" s="7" t="s">
        <v>145</v>
      </c>
      <c r="I191" s="7" t="s">
        <v>129</v>
      </c>
      <c r="J191" s="8" t="s">
        <v>160</v>
      </c>
      <c r="K191" s="7" t="s">
        <v>168</v>
      </c>
      <c r="L191" s="8" t="s">
        <v>108</v>
      </c>
      <c r="M191" s="9"/>
      <c r="N191" s="47"/>
      <c r="O191" s="7"/>
      <c r="P191" s="27"/>
      <c r="Q191" s="7"/>
      <c r="R191" s="15"/>
      <c r="S191" s="37"/>
    </row>
    <row r="192" spans="1:19" s="1" customFormat="1" x14ac:dyDescent="0.35">
      <c r="A192" s="41">
        <v>191</v>
      </c>
      <c r="B192" s="19" t="s">
        <v>178</v>
      </c>
      <c r="C192" s="41">
        <v>39</v>
      </c>
      <c r="D192" s="41" t="s">
        <v>177</v>
      </c>
      <c r="E192" s="41" t="s">
        <v>66</v>
      </c>
      <c r="F192" s="41" t="s">
        <v>68</v>
      </c>
      <c r="G192" s="41" t="s">
        <v>140</v>
      </c>
      <c r="H192" s="41"/>
      <c r="I192" s="41" t="s">
        <v>143</v>
      </c>
      <c r="J192" s="42" t="s">
        <v>130</v>
      </c>
      <c r="K192" s="41"/>
      <c r="L192" s="42"/>
      <c r="M192" s="19">
        <v>0</v>
      </c>
      <c r="N192" s="50">
        <v>1154</v>
      </c>
      <c r="O192" s="41">
        <v>2067</v>
      </c>
      <c r="P192" s="20">
        <v>1943</v>
      </c>
      <c r="Q192" s="43">
        <v>2067</v>
      </c>
      <c r="R192" s="21">
        <v>690</v>
      </c>
      <c r="S192" s="44">
        <f>(R192*$S$3)/$R$3</f>
        <v>26.879626022594469</v>
      </c>
    </row>
    <row r="193" spans="1:19" s="1" customFormat="1" x14ac:dyDescent="0.35">
      <c r="A193" s="45">
        <v>192</v>
      </c>
      <c r="B193" s="23" t="s">
        <v>178</v>
      </c>
      <c r="C193" s="45">
        <v>40</v>
      </c>
      <c r="D193" s="45" t="s">
        <v>177</v>
      </c>
      <c r="E193" s="45" t="s">
        <v>61</v>
      </c>
      <c r="F193" s="45" t="s">
        <v>69</v>
      </c>
      <c r="G193" s="45" t="s">
        <v>140</v>
      </c>
      <c r="H193" s="45"/>
      <c r="I193" s="45" t="s">
        <v>130</v>
      </c>
      <c r="J193" s="46" t="s">
        <v>131</v>
      </c>
      <c r="K193" s="45" t="s">
        <v>169</v>
      </c>
      <c r="L193" s="46"/>
      <c r="M193" s="23">
        <v>0</v>
      </c>
      <c r="N193" s="49">
        <v>1150</v>
      </c>
      <c r="O193" s="45">
        <v>2067</v>
      </c>
      <c r="P193" s="24">
        <v>1790</v>
      </c>
      <c r="Q193" s="45">
        <v>2067</v>
      </c>
      <c r="R193" s="25">
        <v>690</v>
      </c>
      <c r="S193" s="62"/>
    </row>
    <row r="194" spans="1:19" s="1" customFormat="1" x14ac:dyDescent="0.35">
      <c r="A194" s="7">
        <v>193</v>
      </c>
      <c r="B194" s="9" t="s">
        <v>178</v>
      </c>
      <c r="C194" s="7">
        <v>41</v>
      </c>
      <c r="D194" s="7" t="s">
        <v>177</v>
      </c>
      <c r="E194" s="7" t="s">
        <v>96</v>
      </c>
      <c r="F194" s="7"/>
      <c r="G194" s="7" t="s">
        <v>141</v>
      </c>
      <c r="H194" s="7" t="s">
        <v>145</v>
      </c>
      <c r="I194" s="7" t="s">
        <v>131</v>
      </c>
      <c r="J194" s="8" t="s">
        <v>162</v>
      </c>
      <c r="K194" s="7" t="s">
        <v>169</v>
      </c>
      <c r="L194" s="8" t="s">
        <v>113</v>
      </c>
      <c r="M194" s="9">
        <v>125</v>
      </c>
      <c r="N194" s="7">
        <v>1123</v>
      </c>
      <c r="O194" s="7">
        <v>1934</v>
      </c>
      <c r="P194" s="10">
        <v>1720</v>
      </c>
      <c r="Q194" s="7">
        <v>0</v>
      </c>
      <c r="R194" s="11">
        <v>0</v>
      </c>
      <c r="S194" s="51"/>
    </row>
    <row r="195" spans="1:19" s="1" customFormat="1" x14ac:dyDescent="0.35">
      <c r="A195" s="45">
        <v>194</v>
      </c>
      <c r="B195" s="23" t="s">
        <v>178</v>
      </c>
      <c r="C195" s="45">
        <v>42</v>
      </c>
      <c r="D195" s="45" t="s">
        <v>177</v>
      </c>
      <c r="E195" s="45" t="s">
        <v>61</v>
      </c>
      <c r="F195" s="45" t="s">
        <v>69</v>
      </c>
      <c r="G195" s="45" t="s">
        <v>140</v>
      </c>
      <c r="H195" s="45"/>
      <c r="I195" s="45" t="s">
        <v>130</v>
      </c>
      <c r="J195" s="46" t="s">
        <v>12</v>
      </c>
      <c r="K195" s="45" t="s">
        <v>170</v>
      </c>
      <c r="L195" s="46"/>
      <c r="M195" s="23">
        <v>0</v>
      </c>
      <c r="N195" s="49">
        <v>1743</v>
      </c>
      <c r="O195" s="45">
        <v>2067</v>
      </c>
      <c r="P195" s="24">
        <v>1852</v>
      </c>
      <c r="Q195" s="45">
        <v>2067</v>
      </c>
      <c r="R195" s="25">
        <v>104</v>
      </c>
      <c r="S195" s="62"/>
    </row>
    <row r="196" spans="1:19" s="1" customFormat="1" x14ac:dyDescent="0.35">
      <c r="A196" s="7">
        <v>195</v>
      </c>
      <c r="B196" s="9" t="s">
        <v>178</v>
      </c>
      <c r="C196" s="7">
        <v>43</v>
      </c>
      <c r="D196" s="7" t="s">
        <v>177</v>
      </c>
      <c r="E196" s="7" t="s">
        <v>101</v>
      </c>
      <c r="F196" s="7" t="s">
        <v>70</v>
      </c>
      <c r="G196" s="7" t="s">
        <v>141</v>
      </c>
      <c r="H196" s="7" t="s">
        <v>144</v>
      </c>
      <c r="I196" s="7" t="s">
        <v>12</v>
      </c>
      <c r="J196" s="8" t="s">
        <v>115</v>
      </c>
      <c r="K196" s="7" t="s">
        <v>170</v>
      </c>
      <c r="L196" s="8" t="s">
        <v>114</v>
      </c>
      <c r="M196" s="9"/>
      <c r="N196" s="7"/>
      <c r="O196" s="7"/>
      <c r="P196" s="10"/>
      <c r="Q196" s="7">
        <v>0</v>
      </c>
      <c r="R196" s="11">
        <v>0</v>
      </c>
      <c r="S196" s="51"/>
    </row>
    <row r="197" spans="1:19" s="1" customFormat="1" x14ac:dyDescent="0.35">
      <c r="A197" s="7">
        <v>196</v>
      </c>
      <c r="B197" s="9" t="s">
        <v>178</v>
      </c>
      <c r="C197" s="7">
        <v>44</v>
      </c>
      <c r="D197" s="7" t="s">
        <v>177</v>
      </c>
      <c r="E197" s="7" t="s">
        <v>96</v>
      </c>
      <c r="F197" s="7" t="s">
        <v>70</v>
      </c>
      <c r="G197" s="7" t="s">
        <v>140</v>
      </c>
      <c r="H197" s="7" t="s">
        <v>144</v>
      </c>
      <c r="I197" s="7" t="s">
        <v>12</v>
      </c>
      <c r="J197" s="8" t="s">
        <v>115</v>
      </c>
      <c r="K197" s="7" t="s">
        <v>170</v>
      </c>
      <c r="L197" s="8" t="s">
        <v>114</v>
      </c>
      <c r="M197" s="9">
        <v>151</v>
      </c>
      <c r="N197" s="7">
        <v>1747</v>
      </c>
      <c r="O197" s="7">
        <v>1918</v>
      </c>
      <c r="P197" s="10">
        <v>1838</v>
      </c>
      <c r="Q197" s="7">
        <v>231</v>
      </c>
      <c r="R197" s="15">
        <v>166</v>
      </c>
      <c r="S197" s="48"/>
    </row>
    <row r="198" spans="1:19" s="1" customFormat="1" x14ac:dyDescent="0.35">
      <c r="A198" s="45">
        <v>197</v>
      </c>
      <c r="B198" s="23" t="s">
        <v>178</v>
      </c>
      <c r="C198" s="45">
        <v>45</v>
      </c>
      <c r="D198" s="45" t="s">
        <v>177</v>
      </c>
      <c r="E198" s="45" t="s">
        <v>61</v>
      </c>
      <c r="F198" s="45" t="s">
        <v>69</v>
      </c>
      <c r="G198" s="45" t="s">
        <v>140</v>
      </c>
      <c r="H198" s="45"/>
      <c r="I198" s="45" t="s">
        <v>130</v>
      </c>
      <c r="J198" s="46" t="s">
        <v>132</v>
      </c>
      <c r="K198" s="45" t="s">
        <v>171</v>
      </c>
      <c r="L198" s="46"/>
      <c r="M198" s="23">
        <v>0</v>
      </c>
      <c r="N198" s="49">
        <v>1844</v>
      </c>
      <c r="O198" s="45">
        <v>2067</v>
      </c>
      <c r="P198" s="24">
        <v>1943</v>
      </c>
      <c r="Q198" s="45">
        <v>2067</v>
      </c>
      <c r="R198" s="29">
        <v>99</v>
      </c>
      <c r="S198" s="62"/>
    </row>
    <row r="199" spans="1:19" s="1" customFormat="1" x14ac:dyDescent="0.35">
      <c r="A199" s="7">
        <v>198</v>
      </c>
      <c r="B199" s="9" t="s">
        <v>178</v>
      </c>
      <c r="C199" s="7">
        <v>46</v>
      </c>
      <c r="D199" s="7" t="s">
        <v>177</v>
      </c>
      <c r="E199" s="7" t="s">
        <v>101</v>
      </c>
      <c r="F199" s="7"/>
      <c r="G199" s="7" t="s">
        <v>141</v>
      </c>
      <c r="H199" s="7" t="s">
        <v>145</v>
      </c>
      <c r="I199" s="7" t="s">
        <v>132</v>
      </c>
      <c r="J199" s="8" t="s">
        <v>118</v>
      </c>
      <c r="K199" s="7" t="s">
        <v>171</v>
      </c>
      <c r="L199" s="8" t="s">
        <v>116</v>
      </c>
      <c r="M199" s="9"/>
      <c r="N199" s="7"/>
      <c r="O199" s="7"/>
      <c r="P199" s="10"/>
      <c r="Q199" s="7">
        <v>0</v>
      </c>
      <c r="R199" s="11">
        <v>0</v>
      </c>
      <c r="S199" s="51"/>
    </row>
    <row r="200" spans="1:19" s="1" customFormat="1" x14ac:dyDescent="0.35">
      <c r="A200" s="7">
        <v>199</v>
      </c>
      <c r="B200" s="9" t="s">
        <v>178</v>
      </c>
      <c r="C200" s="7">
        <v>47</v>
      </c>
      <c r="D200" s="7" t="s">
        <v>177</v>
      </c>
      <c r="E200" s="7" t="s">
        <v>101</v>
      </c>
      <c r="F200" s="7"/>
      <c r="G200" s="7" t="s">
        <v>141</v>
      </c>
      <c r="H200" s="7" t="s">
        <v>145</v>
      </c>
      <c r="I200" s="7" t="s">
        <v>132</v>
      </c>
      <c r="J200" s="8" t="s">
        <v>163</v>
      </c>
      <c r="K200" s="7" t="s">
        <v>171</v>
      </c>
      <c r="L200" s="8" t="s">
        <v>117</v>
      </c>
      <c r="M200" s="9"/>
      <c r="N200" s="7"/>
      <c r="O200" s="7"/>
      <c r="P200" s="10"/>
      <c r="Q200" s="7">
        <v>0</v>
      </c>
      <c r="R200" s="11">
        <v>0</v>
      </c>
      <c r="S200" s="51"/>
    </row>
    <row r="201" spans="1:19" s="1" customFormat="1" x14ac:dyDescent="0.35">
      <c r="A201" s="7">
        <v>200</v>
      </c>
      <c r="B201" s="9" t="s">
        <v>178</v>
      </c>
      <c r="C201" s="7">
        <v>48</v>
      </c>
      <c r="D201" s="7" t="s">
        <v>177</v>
      </c>
      <c r="E201" s="7" t="s">
        <v>96</v>
      </c>
      <c r="F201" s="7" t="s">
        <v>70</v>
      </c>
      <c r="G201" s="7" t="s">
        <v>140</v>
      </c>
      <c r="H201" s="7" t="s">
        <v>145</v>
      </c>
      <c r="I201" s="7" t="s">
        <v>132</v>
      </c>
      <c r="J201" s="8" t="s">
        <v>118</v>
      </c>
      <c r="K201" s="7" t="s">
        <v>171</v>
      </c>
      <c r="L201" s="8" t="s">
        <v>116</v>
      </c>
      <c r="M201" s="9">
        <v>123</v>
      </c>
      <c r="N201" s="7">
        <v>1788</v>
      </c>
      <c r="O201" s="7">
        <v>1929</v>
      </c>
      <c r="P201" s="10">
        <v>1943</v>
      </c>
      <c r="Q201" s="7"/>
      <c r="R201" s="11"/>
      <c r="S201" s="51"/>
    </row>
    <row r="202" spans="1:19" s="1" customFormat="1" x14ac:dyDescent="0.35">
      <c r="A202" s="41">
        <v>201</v>
      </c>
      <c r="B202" s="19" t="s">
        <v>178</v>
      </c>
      <c r="C202" s="41">
        <v>49</v>
      </c>
      <c r="D202" s="41" t="s">
        <v>177</v>
      </c>
      <c r="E202" s="41" t="s">
        <v>66</v>
      </c>
      <c r="F202" s="41" t="s">
        <v>68</v>
      </c>
      <c r="G202" s="41" t="s">
        <v>140</v>
      </c>
      <c r="H202" s="41"/>
      <c r="I202" s="41" t="s">
        <v>143</v>
      </c>
      <c r="J202" s="42" t="s">
        <v>71</v>
      </c>
      <c r="K202" s="41" t="s">
        <v>172</v>
      </c>
      <c r="L202" s="42"/>
      <c r="M202" s="19">
        <v>0</v>
      </c>
      <c r="N202" s="50">
        <v>1950</v>
      </c>
      <c r="O202" s="41">
        <v>2067</v>
      </c>
      <c r="P202" s="20">
        <v>2273</v>
      </c>
      <c r="Q202" s="43">
        <v>1609</v>
      </c>
      <c r="R202" s="21">
        <v>414</v>
      </c>
      <c r="S202" s="44">
        <f>(R202*$S$3)/$R$3</f>
        <v>16.127775613556683</v>
      </c>
    </row>
    <row r="203" spans="1:19" s="1" customFormat="1" x14ac:dyDescent="0.35">
      <c r="A203" s="45">
        <v>202</v>
      </c>
      <c r="B203" s="23" t="s">
        <v>178</v>
      </c>
      <c r="C203" s="45">
        <v>50</v>
      </c>
      <c r="D203" s="45" t="s">
        <v>177</v>
      </c>
      <c r="E203" s="45" t="s">
        <v>61</v>
      </c>
      <c r="F203" s="45" t="s">
        <v>69</v>
      </c>
      <c r="G203" s="45" t="s">
        <v>140</v>
      </c>
      <c r="H203" s="45"/>
      <c r="I203" s="45" t="s">
        <v>71</v>
      </c>
      <c r="J203" s="46" t="s">
        <v>72</v>
      </c>
      <c r="K203" s="45" t="s">
        <v>172</v>
      </c>
      <c r="L203" s="46"/>
      <c r="M203" s="23">
        <v>344</v>
      </c>
      <c r="N203" s="49">
        <v>1950</v>
      </c>
      <c r="O203" s="45">
        <v>1953</v>
      </c>
      <c r="P203" s="24">
        <v>2273</v>
      </c>
      <c r="Q203" s="45">
        <v>1609</v>
      </c>
      <c r="R203" s="25">
        <v>323</v>
      </c>
      <c r="S203" s="62"/>
    </row>
    <row r="204" spans="1:19" s="1" customFormat="1" x14ac:dyDescent="0.35">
      <c r="A204" s="7">
        <v>203</v>
      </c>
      <c r="B204" s="9" t="s">
        <v>178</v>
      </c>
      <c r="C204" s="7">
        <v>51</v>
      </c>
      <c r="D204" s="7" t="s">
        <v>177</v>
      </c>
      <c r="E204" s="7" t="s">
        <v>96</v>
      </c>
      <c r="F204" s="7" t="s">
        <v>70</v>
      </c>
      <c r="G204" s="7" t="s">
        <v>140</v>
      </c>
      <c r="H204" s="7" t="s">
        <v>144</v>
      </c>
      <c r="I204" s="7" t="s">
        <v>72</v>
      </c>
      <c r="J204" s="8" t="s">
        <v>29</v>
      </c>
      <c r="K204" s="7" t="s">
        <v>172</v>
      </c>
      <c r="L204" s="8" t="s">
        <v>36</v>
      </c>
      <c r="M204" s="9">
        <v>344</v>
      </c>
      <c r="N204" s="7">
        <v>1950</v>
      </c>
      <c r="O204" s="7">
        <v>575</v>
      </c>
      <c r="P204" s="10">
        <v>2116</v>
      </c>
      <c r="Q204" s="7">
        <v>231</v>
      </c>
      <c r="R204" s="15">
        <v>166</v>
      </c>
      <c r="S204" s="48"/>
    </row>
    <row r="205" spans="1:19" s="1" customFormat="1" x14ac:dyDescent="0.35">
      <c r="A205" s="7">
        <v>204</v>
      </c>
      <c r="B205" s="9" t="s">
        <v>178</v>
      </c>
      <c r="C205" s="7">
        <v>52</v>
      </c>
      <c r="D205" s="7" t="s">
        <v>177</v>
      </c>
      <c r="E205" s="7" t="s">
        <v>96</v>
      </c>
      <c r="F205" s="7" t="s">
        <v>70</v>
      </c>
      <c r="G205" s="7" t="s">
        <v>140</v>
      </c>
      <c r="H205" s="7" t="s">
        <v>144</v>
      </c>
      <c r="I205" s="7" t="s">
        <v>72</v>
      </c>
      <c r="J205" s="8" t="s">
        <v>30</v>
      </c>
      <c r="K205" s="7" t="s">
        <v>172</v>
      </c>
      <c r="L205" s="8" t="s">
        <v>37</v>
      </c>
      <c r="M205" s="9">
        <v>583</v>
      </c>
      <c r="N205" s="7">
        <v>1950</v>
      </c>
      <c r="O205" s="7">
        <v>793</v>
      </c>
      <c r="P205" s="10">
        <v>2116</v>
      </c>
      <c r="Q205" s="7">
        <v>210</v>
      </c>
      <c r="R205" s="15">
        <v>166</v>
      </c>
      <c r="S205" s="48"/>
    </row>
    <row r="206" spans="1:19" s="1" customFormat="1" x14ac:dyDescent="0.35">
      <c r="A206" s="7">
        <v>205</v>
      </c>
      <c r="B206" s="9" t="s">
        <v>178</v>
      </c>
      <c r="C206" s="7">
        <v>53</v>
      </c>
      <c r="D206" s="7" t="s">
        <v>177</v>
      </c>
      <c r="E206" s="7" t="s">
        <v>96</v>
      </c>
      <c r="F206" s="7" t="s">
        <v>70</v>
      </c>
      <c r="G206" s="7" t="s">
        <v>140</v>
      </c>
      <c r="H206" s="7" t="s">
        <v>144</v>
      </c>
      <c r="I206" s="7" t="s">
        <v>72</v>
      </c>
      <c r="J206" s="8" t="s">
        <v>38</v>
      </c>
      <c r="K206" s="7" t="s">
        <v>172</v>
      </c>
      <c r="L206" s="8" t="s">
        <v>39</v>
      </c>
      <c r="M206" s="9">
        <v>794</v>
      </c>
      <c r="N206" s="7">
        <v>1950</v>
      </c>
      <c r="O206" s="7">
        <v>977</v>
      </c>
      <c r="P206" s="10">
        <v>2116</v>
      </c>
      <c r="Q206" s="7">
        <v>183</v>
      </c>
      <c r="R206" s="15">
        <v>166</v>
      </c>
      <c r="S206" s="48"/>
    </row>
    <row r="207" spans="1:19" s="1" customFormat="1" x14ac:dyDescent="0.35">
      <c r="A207" s="7">
        <v>206</v>
      </c>
      <c r="B207" s="9" t="s">
        <v>178</v>
      </c>
      <c r="C207" s="7">
        <v>54</v>
      </c>
      <c r="D207" s="7" t="s">
        <v>177</v>
      </c>
      <c r="E207" s="7" t="s">
        <v>96</v>
      </c>
      <c r="F207" s="7" t="s">
        <v>70</v>
      </c>
      <c r="G207" s="7" t="s">
        <v>140</v>
      </c>
      <c r="H207" s="7" t="s">
        <v>144</v>
      </c>
      <c r="I207" s="7" t="s">
        <v>72</v>
      </c>
      <c r="J207" s="8" t="s">
        <v>31</v>
      </c>
      <c r="K207" s="7" t="s">
        <v>172</v>
      </c>
      <c r="L207" s="8" t="s">
        <v>40</v>
      </c>
      <c r="M207" s="9">
        <v>979</v>
      </c>
      <c r="N207" s="7">
        <v>1950</v>
      </c>
      <c r="O207" s="7">
        <v>1163</v>
      </c>
      <c r="P207" s="10">
        <v>2116</v>
      </c>
      <c r="Q207" s="7">
        <v>184</v>
      </c>
      <c r="R207" s="15">
        <v>166</v>
      </c>
      <c r="S207" s="48"/>
    </row>
    <row r="208" spans="1:19" s="1" customFormat="1" x14ac:dyDescent="0.35">
      <c r="A208" s="7">
        <v>207</v>
      </c>
      <c r="B208" s="9" t="s">
        <v>178</v>
      </c>
      <c r="C208" s="7">
        <v>55</v>
      </c>
      <c r="D208" s="7" t="s">
        <v>177</v>
      </c>
      <c r="E208" s="7" t="s">
        <v>96</v>
      </c>
      <c r="F208" s="7" t="s">
        <v>70</v>
      </c>
      <c r="G208" s="7" t="s">
        <v>140</v>
      </c>
      <c r="H208" s="7" t="s">
        <v>144</v>
      </c>
      <c r="I208" s="7" t="s">
        <v>72</v>
      </c>
      <c r="J208" s="8" t="s">
        <v>32</v>
      </c>
      <c r="K208" s="7" t="s">
        <v>172</v>
      </c>
      <c r="L208" s="8" t="s">
        <v>41</v>
      </c>
      <c r="M208" s="9">
        <v>1170</v>
      </c>
      <c r="N208" s="7">
        <v>1950</v>
      </c>
      <c r="O208" s="7">
        <v>1340</v>
      </c>
      <c r="P208" s="10">
        <v>2116</v>
      </c>
      <c r="Q208" s="7">
        <v>170</v>
      </c>
      <c r="R208" s="11">
        <v>166</v>
      </c>
      <c r="S208" s="48"/>
    </row>
    <row r="209" spans="1:19" s="1" customFormat="1" x14ac:dyDescent="0.35">
      <c r="A209" s="7">
        <v>208</v>
      </c>
      <c r="B209" s="9" t="s">
        <v>178</v>
      </c>
      <c r="C209" s="7">
        <v>56</v>
      </c>
      <c r="D209" s="7" t="s">
        <v>177</v>
      </c>
      <c r="E209" s="7" t="s">
        <v>96</v>
      </c>
      <c r="F209" s="7" t="s">
        <v>70</v>
      </c>
      <c r="G209" s="7" t="s">
        <v>140</v>
      </c>
      <c r="H209" s="7" t="s">
        <v>144</v>
      </c>
      <c r="I209" s="7" t="s">
        <v>72</v>
      </c>
      <c r="J209" s="8" t="s">
        <v>33</v>
      </c>
      <c r="K209" s="7" t="s">
        <v>172</v>
      </c>
      <c r="L209" s="8" t="s">
        <v>42</v>
      </c>
      <c r="M209" s="9">
        <v>1340</v>
      </c>
      <c r="N209" s="7">
        <v>1950</v>
      </c>
      <c r="O209" s="7">
        <v>1529</v>
      </c>
      <c r="P209" s="10">
        <v>2116</v>
      </c>
      <c r="Q209" s="7">
        <v>189</v>
      </c>
      <c r="R209" s="11">
        <v>166</v>
      </c>
      <c r="S209" s="48"/>
    </row>
    <row r="210" spans="1:19" s="1" customFormat="1" x14ac:dyDescent="0.35">
      <c r="A210" s="7">
        <v>209</v>
      </c>
      <c r="B210" s="9" t="s">
        <v>178</v>
      </c>
      <c r="C210" s="7">
        <v>57</v>
      </c>
      <c r="D210" s="7" t="s">
        <v>177</v>
      </c>
      <c r="E210" s="7" t="s">
        <v>96</v>
      </c>
      <c r="F210" s="7" t="s">
        <v>70</v>
      </c>
      <c r="G210" s="7" t="s">
        <v>140</v>
      </c>
      <c r="H210" s="7" t="s">
        <v>144</v>
      </c>
      <c r="I210" s="7" t="s">
        <v>72</v>
      </c>
      <c r="J210" s="8" t="s">
        <v>34</v>
      </c>
      <c r="K210" s="7" t="s">
        <v>172</v>
      </c>
      <c r="L210" s="8" t="s">
        <v>43</v>
      </c>
      <c r="M210" s="9">
        <v>1531</v>
      </c>
      <c r="N210" s="7">
        <v>1950</v>
      </c>
      <c r="O210" s="7">
        <v>1721</v>
      </c>
      <c r="P210" s="10">
        <v>2116</v>
      </c>
      <c r="Q210" s="7">
        <v>190</v>
      </c>
      <c r="R210" s="11">
        <v>166</v>
      </c>
      <c r="S210" s="48"/>
    </row>
    <row r="211" spans="1:19" s="1" customFormat="1" x14ac:dyDescent="0.35">
      <c r="A211" s="7">
        <v>210</v>
      </c>
      <c r="B211" s="9" t="s">
        <v>178</v>
      </c>
      <c r="C211" s="7">
        <v>58</v>
      </c>
      <c r="D211" s="7" t="s">
        <v>177</v>
      </c>
      <c r="E211" s="7" t="s">
        <v>96</v>
      </c>
      <c r="F211" s="7" t="s">
        <v>70</v>
      </c>
      <c r="G211" s="7" t="s">
        <v>140</v>
      </c>
      <c r="H211" s="7" t="s">
        <v>144</v>
      </c>
      <c r="I211" s="7" t="s">
        <v>72</v>
      </c>
      <c r="J211" s="8" t="s">
        <v>35</v>
      </c>
      <c r="K211" s="7" t="s">
        <v>172</v>
      </c>
      <c r="L211" s="8" t="s">
        <v>44</v>
      </c>
      <c r="M211" s="9">
        <v>1721</v>
      </c>
      <c r="N211" s="7">
        <v>1950</v>
      </c>
      <c r="O211" s="7">
        <v>1953</v>
      </c>
      <c r="P211" s="10">
        <v>2116</v>
      </c>
      <c r="Q211" s="7">
        <v>232</v>
      </c>
      <c r="R211" s="11">
        <v>166</v>
      </c>
      <c r="S211" s="48"/>
    </row>
    <row r="212" spans="1:19" s="1" customFormat="1" x14ac:dyDescent="0.35">
      <c r="A212" s="7">
        <v>211</v>
      </c>
      <c r="B212" s="9" t="s">
        <v>178</v>
      </c>
      <c r="C212" s="7">
        <v>59</v>
      </c>
      <c r="D212" s="7" t="s">
        <v>177</v>
      </c>
      <c r="E212" s="7" t="s">
        <v>96</v>
      </c>
      <c r="F212" s="7" t="s">
        <v>70</v>
      </c>
      <c r="G212" s="7" t="s">
        <v>140</v>
      </c>
      <c r="H212" s="7" t="s">
        <v>144</v>
      </c>
      <c r="I212" s="7" t="s">
        <v>72</v>
      </c>
      <c r="J212" s="8" t="s">
        <v>51</v>
      </c>
      <c r="K212" s="7" t="s">
        <v>172</v>
      </c>
      <c r="L212" s="8" t="s">
        <v>45</v>
      </c>
      <c r="M212" s="9">
        <v>344</v>
      </c>
      <c r="N212" s="7">
        <v>2116</v>
      </c>
      <c r="O212" s="7">
        <v>575</v>
      </c>
      <c r="P212" s="10">
        <v>2273</v>
      </c>
      <c r="Q212" s="7">
        <v>231</v>
      </c>
      <c r="R212" s="11">
        <v>157</v>
      </c>
      <c r="S212" s="48"/>
    </row>
    <row r="213" spans="1:19" s="1" customFormat="1" x14ac:dyDescent="0.35">
      <c r="A213" s="7">
        <v>212</v>
      </c>
      <c r="B213" s="9" t="s">
        <v>178</v>
      </c>
      <c r="C213" s="7">
        <v>60</v>
      </c>
      <c r="D213" s="7" t="s">
        <v>177</v>
      </c>
      <c r="E213" s="7" t="s">
        <v>96</v>
      </c>
      <c r="F213" s="7" t="s">
        <v>70</v>
      </c>
      <c r="G213" s="7" t="s">
        <v>140</v>
      </c>
      <c r="H213" s="7" t="s">
        <v>144</v>
      </c>
      <c r="I213" s="7" t="s">
        <v>72</v>
      </c>
      <c r="J213" s="8" t="s">
        <v>52</v>
      </c>
      <c r="K213" s="7" t="s">
        <v>172</v>
      </c>
      <c r="L213" s="8" t="s">
        <v>46</v>
      </c>
      <c r="M213" s="9">
        <v>583</v>
      </c>
      <c r="N213" s="7">
        <v>2116</v>
      </c>
      <c r="O213" s="7">
        <v>793</v>
      </c>
      <c r="P213" s="10">
        <v>2273</v>
      </c>
      <c r="Q213" s="7">
        <v>210</v>
      </c>
      <c r="R213" s="11">
        <v>157</v>
      </c>
      <c r="S213" s="48"/>
    </row>
    <row r="214" spans="1:19" s="1" customFormat="1" x14ac:dyDescent="0.35">
      <c r="A214" s="7">
        <v>213</v>
      </c>
      <c r="B214" s="9" t="s">
        <v>178</v>
      </c>
      <c r="C214" s="7">
        <v>61</v>
      </c>
      <c r="D214" s="7" t="s">
        <v>177</v>
      </c>
      <c r="E214" s="7" t="s">
        <v>96</v>
      </c>
      <c r="F214" s="7" t="s">
        <v>70</v>
      </c>
      <c r="G214" s="7" t="s">
        <v>140</v>
      </c>
      <c r="H214" s="7" t="s">
        <v>144</v>
      </c>
      <c r="I214" s="7" t="s">
        <v>72</v>
      </c>
      <c r="J214" s="8" t="s">
        <v>53</v>
      </c>
      <c r="K214" s="7" t="s">
        <v>172</v>
      </c>
      <c r="L214" s="8" t="s">
        <v>54</v>
      </c>
      <c r="M214" s="9">
        <v>794</v>
      </c>
      <c r="N214" s="7">
        <v>2116</v>
      </c>
      <c r="O214" s="7">
        <v>977</v>
      </c>
      <c r="P214" s="10">
        <v>2273</v>
      </c>
      <c r="Q214" s="7">
        <v>183</v>
      </c>
      <c r="R214" s="11">
        <v>157</v>
      </c>
      <c r="S214" s="48"/>
    </row>
    <row r="215" spans="1:19" s="1" customFormat="1" x14ac:dyDescent="0.35">
      <c r="A215" s="7">
        <v>214</v>
      </c>
      <c r="B215" s="9" t="s">
        <v>178</v>
      </c>
      <c r="C215" s="7">
        <v>62</v>
      </c>
      <c r="D215" s="7" t="s">
        <v>177</v>
      </c>
      <c r="E215" s="7" t="s">
        <v>96</v>
      </c>
      <c r="F215" s="7" t="s">
        <v>70</v>
      </c>
      <c r="G215" s="7" t="s">
        <v>140</v>
      </c>
      <c r="H215" s="7" t="s">
        <v>144</v>
      </c>
      <c r="I215" s="7" t="s">
        <v>72</v>
      </c>
      <c r="J215" s="8" t="s">
        <v>55</v>
      </c>
      <c r="K215" s="7" t="s">
        <v>172</v>
      </c>
      <c r="L215" s="8" t="s">
        <v>47</v>
      </c>
      <c r="M215" s="9">
        <v>979</v>
      </c>
      <c r="N215" s="7">
        <v>2116</v>
      </c>
      <c r="O215" s="7">
        <v>1163</v>
      </c>
      <c r="P215" s="10">
        <v>2273</v>
      </c>
      <c r="Q215" s="7">
        <v>184</v>
      </c>
      <c r="R215" s="11">
        <v>157</v>
      </c>
      <c r="S215" s="48"/>
    </row>
    <row r="216" spans="1:19" s="1" customFormat="1" x14ac:dyDescent="0.35">
      <c r="A216" s="7">
        <v>215</v>
      </c>
      <c r="B216" s="9" t="s">
        <v>178</v>
      </c>
      <c r="C216" s="7">
        <v>63</v>
      </c>
      <c r="D216" s="7" t="s">
        <v>177</v>
      </c>
      <c r="E216" s="7" t="s">
        <v>96</v>
      </c>
      <c r="F216" s="7" t="s">
        <v>70</v>
      </c>
      <c r="G216" s="7" t="s">
        <v>140</v>
      </c>
      <c r="H216" s="7" t="s">
        <v>144</v>
      </c>
      <c r="I216" s="7" t="s">
        <v>72</v>
      </c>
      <c r="J216" s="8" t="s">
        <v>56</v>
      </c>
      <c r="K216" s="7" t="s">
        <v>172</v>
      </c>
      <c r="L216" s="8" t="s">
        <v>48</v>
      </c>
      <c r="M216" s="9">
        <v>1170</v>
      </c>
      <c r="N216" s="7">
        <v>2116</v>
      </c>
      <c r="O216" s="7">
        <v>1340</v>
      </c>
      <c r="P216" s="10">
        <v>2273</v>
      </c>
      <c r="Q216" s="7">
        <v>170</v>
      </c>
      <c r="R216" s="11">
        <v>157</v>
      </c>
      <c r="S216" s="48"/>
    </row>
    <row r="217" spans="1:19" s="1" customFormat="1" x14ac:dyDescent="0.35">
      <c r="A217" s="7">
        <v>216</v>
      </c>
      <c r="B217" s="9" t="s">
        <v>178</v>
      </c>
      <c r="C217" s="7">
        <v>64</v>
      </c>
      <c r="D217" s="7" t="s">
        <v>177</v>
      </c>
      <c r="E217" s="7" t="s">
        <v>96</v>
      </c>
      <c r="F217" s="7" t="s">
        <v>70</v>
      </c>
      <c r="G217" s="7" t="s">
        <v>140</v>
      </c>
      <c r="H217" s="7" t="s">
        <v>144</v>
      </c>
      <c r="I217" s="7" t="s">
        <v>72</v>
      </c>
      <c r="J217" s="8" t="s">
        <v>57</v>
      </c>
      <c r="K217" s="7" t="s">
        <v>172</v>
      </c>
      <c r="L217" s="8" t="s">
        <v>49</v>
      </c>
      <c r="M217" s="9">
        <v>1340</v>
      </c>
      <c r="N217" s="7">
        <v>2116</v>
      </c>
      <c r="O217" s="7">
        <v>1721</v>
      </c>
      <c r="P217" s="10">
        <v>2273</v>
      </c>
      <c r="Q217" s="7">
        <v>381</v>
      </c>
      <c r="R217" s="11">
        <v>157</v>
      </c>
      <c r="S217" s="48"/>
    </row>
    <row r="218" spans="1:19" s="1" customFormat="1" x14ac:dyDescent="0.35">
      <c r="A218" s="7">
        <v>217</v>
      </c>
      <c r="B218" s="9" t="s">
        <v>178</v>
      </c>
      <c r="C218" s="7">
        <v>65</v>
      </c>
      <c r="D218" s="7" t="s">
        <v>177</v>
      </c>
      <c r="E218" s="7" t="s">
        <v>96</v>
      </c>
      <c r="F218" s="7" t="s">
        <v>70</v>
      </c>
      <c r="G218" s="7" t="s">
        <v>140</v>
      </c>
      <c r="H218" s="7" t="s">
        <v>144</v>
      </c>
      <c r="I218" s="7" t="s">
        <v>72</v>
      </c>
      <c r="J218" s="8" t="s">
        <v>58</v>
      </c>
      <c r="K218" s="7" t="s">
        <v>172</v>
      </c>
      <c r="L218" s="8" t="s">
        <v>50</v>
      </c>
      <c r="M218" s="9">
        <v>1721</v>
      </c>
      <c r="N218" s="7">
        <v>2116</v>
      </c>
      <c r="O218" s="7">
        <v>1953</v>
      </c>
      <c r="P218" s="10">
        <v>2273</v>
      </c>
      <c r="Q218" s="7">
        <v>232</v>
      </c>
      <c r="R218" s="11">
        <v>157</v>
      </c>
      <c r="S218" s="48"/>
    </row>
    <row r="219" spans="1:19" s="1" customFormat="1" x14ac:dyDescent="0.35">
      <c r="A219" s="41">
        <v>218</v>
      </c>
      <c r="B219" s="19" t="s">
        <v>178</v>
      </c>
      <c r="C219" s="41">
        <v>66</v>
      </c>
      <c r="D219" s="41" t="s">
        <v>177</v>
      </c>
      <c r="E219" s="41" t="s">
        <v>66</v>
      </c>
      <c r="F219" s="41" t="s">
        <v>68</v>
      </c>
      <c r="G219" s="41" t="s">
        <v>140</v>
      </c>
      <c r="H219" s="41"/>
      <c r="I219" s="41" t="s">
        <v>143</v>
      </c>
      <c r="J219" s="42" t="s">
        <v>135</v>
      </c>
      <c r="K219" s="41"/>
      <c r="L219" s="42"/>
      <c r="M219" s="19">
        <v>0</v>
      </c>
      <c r="N219" s="50">
        <v>2273</v>
      </c>
      <c r="O219" s="41">
        <v>2067</v>
      </c>
      <c r="P219" s="20">
        <v>2676</v>
      </c>
      <c r="Q219" s="43">
        <v>2067</v>
      </c>
      <c r="R219" s="21">
        <v>403</v>
      </c>
      <c r="S219" s="44">
        <f>(R219*$S$3)/$R$3</f>
        <v>15.699259836384885</v>
      </c>
    </row>
    <row r="220" spans="1:19" s="1" customFormat="1" x14ac:dyDescent="0.35">
      <c r="A220" s="45">
        <v>219</v>
      </c>
      <c r="B220" s="23" t="s">
        <v>178</v>
      </c>
      <c r="C220" s="45">
        <v>67</v>
      </c>
      <c r="D220" s="45" t="s">
        <v>177</v>
      </c>
      <c r="E220" s="45" t="s">
        <v>61</v>
      </c>
      <c r="F220" s="45" t="s">
        <v>69</v>
      </c>
      <c r="G220" s="45" t="s">
        <v>140</v>
      </c>
      <c r="H220" s="45"/>
      <c r="I220" s="45" t="s">
        <v>135</v>
      </c>
      <c r="J220" s="46" t="s">
        <v>73</v>
      </c>
      <c r="K220" s="45" t="s">
        <v>172</v>
      </c>
      <c r="L220" s="46"/>
      <c r="M220" s="23">
        <v>148</v>
      </c>
      <c r="N220" s="49">
        <v>2273</v>
      </c>
      <c r="O220" s="45">
        <v>1925</v>
      </c>
      <c r="P220" s="30">
        <v>2377</v>
      </c>
      <c r="Q220" s="45">
        <v>1777</v>
      </c>
      <c r="R220" s="25">
        <v>104</v>
      </c>
      <c r="S220" s="62"/>
    </row>
    <row r="221" spans="1:19" s="1" customFormat="1" x14ac:dyDescent="0.35">
      <c r="A221" s="7">
        <v>220</v>
      </c>
      <c r="B221" s="9" t="s">
        <v>178</v>
      </c>
      <c r="C221" s="7">
        <v>68</v>
      </c>
      <c r="D221" s="7" t="s">
        <v>177</v>
      </c>
      <c r="E221" s="7" t="s">
        <v>101</v>
      </c>
      <c r="F221" s="7"/>
      <c r="G221" s="7"/>
      <c r="H221" s="7" t="s">
        <v>145</v>
      </c>
      <c r="I221" s="7" t="s">
        <v>73</v>
      </c>
      <c r="J221" s="8" t="s">
        <v>89</v>
      </c>
      <c r="K221" s="7" t="s">
        <v>172</v>
      </c>
      <c r="L221" s="8" t="s">
        <v>88</v>
      </c>
      <c r="M221" s="9"/>
      <c r="N221" s="14"/>
      <c r="O221" s="7"/>
      <c r="P221" s="26"/>
      <c r="Q221" s="7"/>
      <c r="R221" s="11"/>
      <c r="S221" s="48"/>
    </row>
    <row r="222" spans="1:19" s="1" customFormat="1" x14ac:dyDescent="0.35">
      <c r="A222" s="45">
        <v>221</v>
      </c>
      <c r="B222" s="23" t="s">
        <v>178</v>
      </c>
      <c r="C222" s="45">
        <v>69</v>
      </c>
      <c r="D222" s="45" t="s">
        <v>177</v>
      </c>
      <c r="E222" s="45" t="s">
        <v>61</v>
      </c>
      <c r="F222" s="45" t="s">
        <v>69</v>
      </c>
      <c r="G222" s="45" t="s">
        <v>140</v>
      </c>
      <c r="H222" s="45"/>
      <c r="I222" s="45" t="s">
        <v>135</v>
      </c>
      <c r="J222" s="46" t="s">
        <v>133</v>
      </c>
      <c r="K222" s="45" t="s">
        <v>173</v>
      </c>
      <c r="L222" s="46"/>
      <c r="M222" s="23">
        <v>148</v>
      </c>
      <c r="N222" s="49">
        <v>2377</v>
      </c>
      <c r="O222" s="45">
        <v>1925</v>
      </c>
      <c r="P222" s="24">
        <v>2521</v>
      </c>
      <c r="Q222" s="45">
        <v>1777</v>
      </c>
      <c r="R222" s="25">
        <v>144</v>
      </c>
      <c r="S222" s="62"/>
    </row>
    <row r="223" spans="1:19" s="1" customFormat="1" x14ac:dyDescent="0.35">
      <c r="A223" s="52">
        <v>222</v>
      </c>
      <c r="B223" s="9" t="s">
        <v>178</v>
      </c>
      <c r="C223" s="52">
        <v>70</v>
      </c>
      <c r="D223" s="52" t="s">
        <v>177</v>
      </c>
      <c r="E223" s="7" t="s">
        <v>96</v>
      </c>
      <c r="F223" s="7" t="s">
        <v>70</v>
      </c>
      <c r="G223" s="7" t="s">
        <v>140</v>
      </c>
      <c r="H223" s="7" t="s">
        <v>145</v>
      </c>
      <c r="I223" s="7" t="s">
        <v>133</v>
      </c>
      <c r="J223" s="53" t="s">
        <v>74</v>
      </c>
      <c r="K223" s="7" t="s">
        <v>173</v>
      </c>
      <c r="L223" s="53" t="s">
        <v>75</v>
      </c>
      <c r="M223" s="22">
        <v>148</v>
      </c>
      <c r="N223" s="28">
        <v>2425</v>
      </c>
      <c r="O223" s="52">
        <v>439</v>
      </c>
      <c r="P223" s="26">
        <v>2521</v>
      </c>
      <c r="Q223" s="7">
        <v>291</v>
      </c>
      <c r="R223" s="15">
        <v>96</v>
      </c>
      <c r="S223" s="48"/>
    </row>
    <row r="224" spans="1:19" s="1" customFormat="1" x14ac:dyDescent="0.35">
      <c r="A224" s="52">
        <v>223</v>
      </c>
      <c r="B224" s="9" t="s">
        <v>178</v>
      </c>
      <c r="C224" s="52">
        <v>71</v>
      </c>
      <c r="D224" s="52" t="s">
        <v>177</v>
      </c>
      <c r="E224" s="7" t="s">
        <v>96</v>
      </c>
      <c r="F224" s="7" t="s">
        <v>70</v>
      </c>
      <c r="G224" s="7" t="s">
        <v>140</v>
      </c>
      <c r="H224" s="7" t="s">
        <v>145</v>
      </c>
      <c r="I224" s="7" t="s">
        <v>133</v>
      </c>
      <c r="J224" s="53" t="s">
        <v>81</v>
      </c>
      <c r="K224" s="7" t="s">
        <v>173</v>
      </c>
      <c r="L224" s="53" t="s">
        <v>76</v>
      </c>
      <c r="M224" s="22">
        <v>439</v>
      </c>
      <c r="N224" s="28">
        <v>2425</v>
      </c>
      <c r="O224" s="52">
        <v>767</v>
      </c>
      <c r="P224" s="26">
        <v>2521</v>
      </c>
      <c r="Q224" s="7">
        <v>328</v>
      </c>
      <c r="R224" s="15">
        <v>96</v>
      </c>
      <c r="S224" s="48"/>
    </row>
    <row r="225" spans="1:19" s="1" customFormat="1" x14ac:dyDescent="0.35">
      <c r="A225" s="52">
        <v>224</v>
      </c>
      <c r="B225" s="9" t="s">
        <v>178</v>
      </c>
      <c r="C225" s="52">
        <v>72</v>
      </c>
      <c r="D225" s="52" t="s">
        <v>177</v>
      </c>
      <c r="E225" s="7" t="s">
        <v>96</v>
      </c>
      <c r="F225" s="7" t="s">
        <v>70</v>
      </c>
      <c r="G225" s="7" t="s">
        <v>140</v>
      </c>
      <c r="H225" s="7" t="s">
        <v>145</v>
      </c>
      <c r="I225" s="7" t="s">
        <v>133</v>
      </c>
      <c r="J225" s="53" t="s">
        <v>82</v>
      </c>
      <c r="K225" s="7" t="s">
        <v>173</v>
      </c>
      <c r="L225" s="53" t="s">
        <v>77</v>
      </c>
      <c r="M225" s="22">
        <v>767</v>
      </c>
      <c r="N225" s="28">
        <v>2425</v>
      </c>
      <c r="O225" s="52">
        <v>1066</v>
      </c>
      <c r="P225" s="26">
        <v>2521</v>
      </c>
      <c r="Q225" s="7">
        <v>299</v>
      </c>
      <c r="R225" s="15">
        <v>96</v>
      </c>
      <c r="S225" s="48"/>
    </row>
    <row r="226" spans="1:19" s="1" customFormat="1" x14ac:dyDescent="0.35">
      <c r="A226" s="52">
        <v>225</v>
      </c>
      <c r="B226" s="9" t="s">
        <v>178</v>
      </c>
      <c r="C226" s="52">
        <v>73</v>
      </c>
      <c r="D226" s="52" t="s">
        <v>177</v>
      </c>
      <c r="E226" s="7" t="s">
        <v>96</v>
      </c>
      <c r="F226" s="7" t="s">
        <v>70</v>
      </c>
      <c r="G226" s="7" t="s">
        <v>140</v>
      </c>
      <c r="H226" s="7" t="s">
        <v>145</v>
      </c>
      <c r="I226" s="7" t="s">
        <v>133</v>
      </c>
      <c r="J226" s="53" t="s">
        <v>83</v>
      </c>
      <c r="K226" s="7" t="s">
        <v>173</v>
      </c>
      <c r="L226" s="53" t="s">
        <v>78</v>
      </c>
      <c r="M226" s="22">
        <v>1066</v>
      </c>
      <c r="N226" s="28">
        <v>2425</v>
      </c>
      <c r="O226" s="52">
        <v>1328</v>
      </c>
      <c r="P226" s="26">
        <v>2521</v>
      </c>
      <c r="Q226" s="7">
        <v>262</v>
      </c>
      <c r="R226" s="15">
        <v>96</v>
      </c>
      <c r="S226" s="48"/>
    </row>
    <row r="227" spans="1:19" s="1" customFormat="1" x14ac:dyDescent="0.35">
      <c r="A227" s="52">
        <v>226</v>
      </c>
      <c r="B227" s="9" t="s">
        <v>178</v>
      </c>
      <c r="C227" s="52">
        <v>74</v>
      </c>
      <c r="D227" s="52" t="s">
        <v>177</v>
      </c>
      <c r="E227" s="7" t="s">
        <v>96</v>
      </c>
      <c r="F227" s="7" t="s">
        <v>70</v>
      </c>
      <c r="G227" s="7" t="s">
        <v>140</v>
      </c>
      <c r="H227" s="7" t="s">
        <v>145</v>
      </c>
      <c r="I227" s="7" t="s">
        <v>133</v>
      </c>
      <c r="J227" s="53" t="s">
        <v>84</v>
      </c>
      <c r="K227" s="7" t="s">
        <v>173</v>
      </c>
      <c r="L227" s="53" t="s">
        <v>79</v>
      </c>
      <c r="M227" s="22">
        <v>1328</v>
      </c>
      <c r="N227" s="28">
        <v>2425</v>
      </c>
      <c r="O227" s="52">
        <v>1638</v>
      </c>
      <c r="P227" s="26">
        <v>2521</v>
      </c>
      <c r="Q227" s="7">
        <v>310</v>
      </c>
      <c r="R227" s="15">
        <v>96</v>
      </c>
      <c r="S227" s="48"/>
    </row>
    <row r="228" spans="1:19" s="1" customFormat="1" x14ac:dyDescent="0.35">
      <c r="A228" s="52">
        <v>227</v>
      </c>
      <c r="B228" s="9" t="s">
        <v>178</v>
      </c>
      <c r="C228" s="52">
        <v>75</v>
      </c>
      <c r="D228" s="52" t="s">
        <v>177</v>
      </c>
      <c r="E228" s="7" t="s">
        <v>96</v>
      </c>
      <c r="F228" s="7" t="s">
        <v>70</v>
      </c>
      <c r="G228" s="7" t="s">
        <v>140</v>
      </c>
      <c r="H228" s="7" t="s">
        <v>145</v>
      </c>
      <c r="I228" s="7" t="s">
        <v>133</v>
      </c>
      <c r="J228" s="53" t="s">
        <v>85</v>
      </c>
      <c r="K228" s="7" t="s">
        <v>173</v>
      </c>
      <c r="L228" s="53" t="s">
        <v>80</v>
      </c>
      <c r="M228" s="22">
        <v>1638</v>
      </c>
      <c r="N228" s="28">
        <v>2425</v>
      </c>
      <c r="O228" s="52">
        <v>1922</v>
      </c>
      <c r="P228" s="26">
        <v>2521</v>
      </c>
      <c r="Q228" s="7">
        <v>284</v>
      </c>
      <c r="R228" s="15">
        <v>96</v>
      </c>
      <c r="S228" s="48"/>
    </row>
    <row r="229" spans="1:19" s="1" customFormat="1" x14ac:dyDescent="0.35">
      <c r="A229" s="45">
        <v>228</v>
      </c>
      <c r="B229" s="23" t="s">
        <v>178</v>
      </c>
      <c r="C229" s="45">
        <v>76</v>
      </c>
      <c r="D229" s="45" t="s">
        <v>177</v>
      </c>
      <c r="E229" s="45" t="s">
        <v>61</v>
      </c>
      <c r="F229" s="45" t="s">
        <v>69</v>
      </c>
      <c r="G229" s="45"/>
      <c r="H229" s="45"/>
      <c r="I229" s="45" t="s">
        <v>135</v>
      </c>
      <c r="J229" s="46" t="s">
        <v>134</v>
      </c>
      <c r="K229" s="45" t="s">
        <v>174</v>
      </c>
      <c r="L229" s="46" t="s">
        <v>164</v>
      </c>
      <c r="M229" s="23">
        <v>148</v>
      </c>
      <c r="N229" s="49">
        <v>2521</v>
      </c>
      <c r="O229" s="45">
        <v>1922</v>
      </c>
      <c r="P229" s="30">
        <v>2676</v>
      </c>
      <c r="Q229" s="45">
        <v>1774</v>
      </c>
      <c r="R229" s="25">
        <v>155</v>
      </c>
      <c r="S229" s="62"/>
    </row>
    <row r="230" spans="1:19" s="1" customFormat="1" ht="15" thickBot="1" x14ac:dyDescent="0.4">
      <c r="A230" s="54">
        <v>229</v>
      </c>
      <c r="B230" s="12" t="s">
        <v>178</v>
      </c>
      <c r="C230" s="54">
        <v>77</v>
      </c>
      <c r="D230" s="54" t="s">
        <v>177</v>
      </c>
      <c r="E230" s="13" t="s">
        <v>101</v>
      </c>
      <c r="F230" s="13"/>
      <c r="G230" s="13" t="s">
        <v>141</v>
      </c>
      <c r="H230" s="13"/>
      <c r="I230" s="13" t="s">
        <v>134</v>
      </c>
      <c r="J230" s="55" t="s">
        <v>87</v>
      </c>
      <c r="K230" s="13" t="s">
        <v>174</v>
      </c>
      <c r="L230" s="55" t="s">
        <v>86</v>
      </c>
      <c r="M230" s="56"/>
      <c r="N230" s="57"/>
      <c r="O230" s="54"/>
      <c r="P230" s="58"/>
      <c r="Q230" s="13">
        <f>O230-M230</f>
        <v>0</v>
      </c>
      <c r="R230" s="59">
        <f>P230-N230</f>
        <v>0</v>
      </c>
      <c r="S230" s="60"/>
    </row>
    <row r="231" spans="1:19" s="1" customFormat="1" x14ac:dyDescent="0.35">
      <c r="J231"/>
      <c r="M231" s="2"/>
      <c r="P231" s="3"/>
    </row>
    <row r="232" spans="1:19" s="1" customFormat="1" x14ac:dyDescent="0.35">
      <c r="J232"/>
      <c r="M232" s="2"/>
      <c r="P232" s="3"/>
    </row>
    <row r="233" spans="1:19" s="1" customFormat="1" x14ac:dyDescent="0.35">
      <c r="J233"/>
      <c r="M233" s="2"/>
      <c r="P233" s="3"/>
    </row>
    <row r="234" spans="1:19" s="1" customFormat="1" x14ac:dyDescent="0.35">
      <c r="J234"/>
      <c r="M234" s="2"/>
      <c r="P234" s="3"/>
    </row>
    <row r="235" spans="1:19" s="1" customFormat="1" x14ac:dyDescent="0.35">
      <c r="J235"/>
      <c r="M235" s="2"/>
      <c r="P235" s="3"/>
    </row>
    <row r="236" spans="1:19" s="1" customFormat="1" x14ac:dyDescent="0.35">
      <c r="J236"/>
      <c r="M236" s="2"/>
      <c r="P236" s="3"/>
    </row>
    <row r="237" spans="1:19" s="1" customFormat="1" x14ac:dyDescent="0.35">
      <c r="J237"/>
      <c r="M237" s="2"/>
      <c r="P237" s="3"/>
    </row>
    <row r="238" spans="1:19" s="1" customFormat="1" x14ac:dyDescent="0.35">
      <c r="J238"/>
      <c r="M238" s="2"/>
      <c r="P238" s="3"/>
    </row>
    <row r="239" spans="1:19" s="1" customFormat="1" x14ac:dyDescent="0.35">
      <c r="J239"/>
      <c r="M239" s="2"/>
      <c r="P239" s="3"/>
    </row>
    <row r="240" spans="1:19" s="1" customFormat="1" x14ac:dyDescent="0.35">
      <c r="J240"/>
      <c r="M240" s="2"/>
      <c r="P240" s="3"/>
    </row>
    <row r="241" spans="10:16" s="1" customFormat="1" x14ac:dyDescent="0.35">
      <c r="J241"/>
      <c r="M241" s="2"/>
      <c r="P241" s="3"/>
    </row>
    <row r="242" spans="10:16" s="1" customFormat="1" x14ac:dyDescent="0.35">
      <c r="J242"/>
      <c r="M242" s="2"/>
      <c r="P242" s="3"/>
    </row>
    <row r="243" spans="10:16" s="1" customFormat="1" x14ac:dyDescent="0.35">
      <c r="J243"/>
      <c r="M243" s="2"/>
      <c r="P243" s="3"/>
    </row>
    <row r="244" spans="10:16" s="1" customFormat="1" x14ac:dyDescent="0.35">
      <c r="J244"/>
      <c r="M244" s="2"/>
      <c r="P244" s="3"/>
    </row>
    <row r="245" spans="10:16" s="1" customFormat="1" x14ac:dyDescent="0.35">
      <c r="J245"/>
      <c r="M245" s="2"/>
      <c r="P245" s="3"/>
    </row>
    <row r="246" spans="10:16" s="1" customFormat="1" x14ac:dyDescent="0.35">
      <c r="J246"/>
      <c r="M246" s="2"/>
      <c r="P246" s="3"/>
    </row>
    <row r="247" spans="10:16" s="1" customFormat="1" x14ac:dyDescent="0.35">
      <c r="J247"/>
      <c r="M247" s="2"/>
      <c r="P247" s="3"/>
    </row>
    <row r="248" spans="10:16" s="1" customFormat="1" x14ac:dyDescent="0.35">
      <c r="J248"/>
      <c r="M248" s="2"/>
      <c r="P248" s="3"/>
    </row>
    <row r="249" spans="10:16" s="1" customFormat="1" x14ac:dyDescent="0.35">
      <c r="J249"/>
      <c r="M249" s="2"/>
      <c r="P249" s="3"/>
    </row>
    <row r="250" spans="10:16" s="1" customFormat="1" x14ac:dyDescent="0.35">
      <c r="J250"/>
      <c r="M250" s="2"/>
      <c r="P250" s="3"/>
    </row>
    <row r="251" spans="10:16" s="1" customFormat="1" x14ac:dyDescent="0.35">
      <c r="J251"/>
      <c r="M251" s="2"/>
      <c r="P251" s="3"/>
    </row>
    <row r="252" spans="10:16" s="1" customFormat="1" x14ac:dyDescent="0.35">
      <c r="J252"/>
      <c r="M252" s="2"/>
      <c r="P252" s="3"/>
    </row>
    <row r="253" spans="10:16" s="1" customFormat="1" x14ac:dyDescent="0.35">
      <c r="J253"/>
      <c r="M253" s="2"/>
      <c r="P253" s="3"/>
    </row>
    <row r="254" spans="10:16" s="1" customFormat="1" x14ac:dyDescent="0.35">
      <c r="J254"/>
      <c r="M254" s="2"/>
      <c r="P254" s="3"/>
    </row>
    <row r="255" spans="10:16" s="1" customFormat="1" x14ac:dyDescent="0.35">
      <c r="J255"/>
      <c r="M255" s="2"/>
      <c r="P255" s="3"/>
    </row>
    <row r="256" spans="10:16" s="1" customFormat="1" x14ac:dyDescent="0.35">
      <c r="J256"/>
      <c r="M256" s="2"/>
      <c r="P256" s="3"/>
    </row>
    <row r="257" spans="10:16" s="1" customFormat="1" x14ac:dyDescent="0.35">
      <c r="J257"/>
      <c r="M257" s="2"/>
      <c r="P257" s="3"/>
    </row>
    <row r="258" spans="10:16" s="1" customFormat="1" x14ac:dyDescent="0.35">
      <c r="J258"/>
      <c r="M258" s="2"/>
      <c r="P258" s="3"/>
    </row>
    <row r="259" spans="10:16" s="1" customFormat="1" x14ac:dyDescent="0.35">
      <c r="J259"/>
      <c r="M259" s="2"/>
      <c r="P259" s="3"/>
    </row>
    <row r="260" spans="10:16" s="1" customFormat="1" x14ac:dyDescent="0.35">
      <c r="J260"/>
      <c r="M260" s="2"/>
      <c r="P260" s="3"/>
    </row>
    <row r="261" spans="10:16" s="1" customFormat="1" x14ac:dyDescent="0.35">
      <c r="J261"/>
      <c r="M261" s="2"/>
      <c r="P261" s="3"/>
    </row>
    <row r="262" spans="10:16" s="1" customFormat="1" x14ac:dyDescent="0.35">
      <c r="J262"/>
      <c r="M262" s="2"/>
      <c r="P262" s="3"/>
    </row>
    <row r="263" spans="10:16" s="1" customFormat="1" x14ac:dyDescent="0.35">
      <c r="J263"/>
      <c r="M263" s="2"/>
      <c r="P263" s="3"/>
    </row>
    <row r="264" spans="10:16" s="1" customFormat="1" x14ac:dyDescent="0.35">
      <c r="J264"/>
      <c r="M264" s="2"/>
      <c r="P264" s="3"/>
    </row>
    <row r="265" spans="10:16" s="1" customFormat="1" x14ac:dyDescent="0.35">
      <c r="J265"/>
      <c r="M265" s="2"/>
      <c r="P265" s="3"/>
    </row>
    <row r="266" spans="10:16" s="1" customFormat="1" x14ac:dyDescent="0.35">
      <c r="J266"/>
      <c r="M266" s="2"/>
      <c r="P266" s="3"/>
    </row>
    <row r="267" spans="10:16" s="1" customFormat="1" x14ac:dyDescent="0.35">
      <c r="J267"/>
      <c r="M267" s="2"/>
      <c r="P267" s="3"/>
    </row>
    <row r="268" spans="10:16" s="1" customFormat="1" x14ac:dyDescent="0.35">
      <c r="J268"/>
      <c r="M268" s="2"/>
      <c r="P268" s="3"/>
    </row>
    <row r="269" spans="10:16" s="1" customFormat="1" x14ac:dyDescent="0.35">
      <c r="J269"/>
      <c r="M269" s="2"/>
      <c r="P269" s="3"/>
    </row>
    <row r="270" spans="10:16" s="1" customFormat="1" x14ac:dyDescent="0.35">
      <c r="J270"/>
      <c r="M270" s="2"/>
      <c r="P270" s="3"/>
    </row>
    <row r="271" spans="10:16" s="1" customFormat="1" x14ac:dyDescent="0.35">
      <c r="J271"/>
      <c r="M271" s="2"/>
      <c r="P271" s="3"/>
    </row>
    <row r="272" spans="10:16" s="1" customFormat="1" x14ac:dyDescent="0.35">
      <c r="J272"/>
      <c r="M272" s="2"/>
      <c r="P272" s="3"/>
    </row>
    <row r="273" spans="10:16" s="1" customFormat="1" x14ac:dyDescent="0.35">
      <c r="J273"/>
      <c r="M273" s="2"/>
      <c r="P273" s="3"/>
    </row>
    <row r="274" spans="10:16" s="1" customFormat="1" x14ac:dyDescent="0.35">
      <c r="J274"/>
      <c r="M274" s="2"/>
      <c r="P274" s="3"/>
    </row>
    <row r="275" spans="10:16" s="1" customFormat="1" x14ac:dyDescent="0.35">
      <c r="J275"/>
      <c r="M275" s="2"/>
      <c r="P275" s="3"/>
    </row>
    <row r="276" spans="10:16" s="1" customFormat="1" x14ac:dyDescent="0.35">
      <c r="J276"/>
      <c r="M276" s="2"/>
      <c r="P276" s="3"/>
    </row>
    <row r="277" spans="10:16" s="1" customFormat="1" x14ac:dyDescent="0.35">
      <c r="J277"/>
      <c r="M277" s="2"/>
      <c r="P277" s="3"/>
    </row>
    <row r="278" spans="10:16" s="1" customFormat="1" x14ac:dyDescent="0.35">
      <c r="J278"/>
      <c r="M278" s="2"/>
      <c r="P278" s="3"/>
    </row>
    <row r="279" spans="10:16" s="1" customFormat="1" x14ac:dyDescent="0.35">
      <c r="J279"/>
      <c r="M279" s="2"/>
      <c r="P279" s="3"/>
    </row>
    <row r="280" spans="10:16" s="1" customFormat="1" x14ac:dyDescent="0.35">
      <c r="J280"/>
      <c r="M280" s="2"/>
      <c r="P280" s="3"/>
    </row>
    <row r="281" spans="10:16" s="1" customFormat="1" x14ac:dyDescent="0.35">
      <c r="J281"/>
      <c r="M281" s="2"/>
      <c r="P281" s="3"/>
    </row>
    <row r="282" spans="10:16" s="1" customFormat="1" x14ac:dyDescent="0.35">
      <c r="J282"/>
      <c r="M282" s="2"/>
      <c r="P282" s="3"/>
    </row>
    <row r="283" spans="10:16" s="1" customFormat="1" x14ac:dyDescent="0.35">
      <c r="J283"/>
      <c r="M283" s="2"/>
      <c r="P283" s="3"/>
    </row>
    <row r="284" spans="10:16" s="1" customFormat="1" x14ac:dyDescent="0.35">
      <c r="J284"/>
      <c r="M284" s="2"/>
      <c r="P284" s="3"/>
    </row>
    <row r="285" spans="10:16" s="1" customFormat="1" x14ac:dyDescent="0.35">
      <c r="J285"/>
      <c r="M285" s="2"/>
      <c r="P285" s="3"/>
    </row>
    <row r="286" spans="10:16" s="1" customFormat="1" x14ac:dyDescent="0.35">
      <c r="J286"/>
      <c r="M286" s="2"/>
      <c r="P286" s="3"/>
    </row>
    <row r="287" spans="10:16" s="1" customFormat="1" x14ac:dyDescent="0.35">
      <c r="J287"/>
      <c r="M287" s="2"/>
      <c r="P287" s="3"/>
    </row>
    <row r="288" spans="10:16" s="1" customFormat="1" x14ac:dyDescent="0.35">
      <c r="J288"/>
      <c r="M288" s="2"/>
      <c r="P288" s="3"/>
    </row>
    <row r="289" spans="10:16" s="1" customFormat="1" x14ac:dyDescent="0.35">
      <c r="J289"/>
      <c r="M289" s="2"/>
      <c r="P289" s="3"/>
    </row>
    <row r="290" spans="10:16" s="1" customFormat="1" x14ac:dyDescent="0.35">
      <c r="J290"/>
      <c r="M290" s="2"/>
      <c r="P290" s="3"/>
    </row>
    <row r="291" spans="10:16" s="1" customFormat="1" x14ac:dyDescent="0.35">
      <c r="J291"/>
      <c r="M291" s="2"/>
      <c r="P291" s="3"/>
    </row>
    <row r="292" spans="10:16" s="1" customFormat="1" x14ac:dyDescent="0.35">
      <c r="J292"/>
      <c r="M292" s="2"/>
      <c r="P292" s="3"/>
    </row>
    <row r="293" spans="10:16" s="1" customFormat="1" x14ac:dyDescent="0.35">
      <c r="J293"/>
      <c r="M293" s="2"/>
      <c r="P293" s="3"/>
    </row>
    <row r="294" spans="10:16" s="1" customFormat="1" x14ac:dyDescent="0.35">
      <c r="J294"/>
      <c r="M294" s="2"/>
      <c r="P294" s="3"/>
    </row>
    <row r="295" spans="10:16" s="1" customFormat="1" x14ac:dyDescent="0.35">
      <c r="J295"/>
      <c r="M295" s="2"/>
      <c r="P295" s="3"/>
    </row>
    <row r="296" spans="10:16" s="1" customFormat="1" x14ac:dyDescent="0.35">
      <c r="J296"/>
      <c r="M296" s="2"/>
      <c r="P296" s="3"/>
    </row>
    <row r="297" spans="10:16" s="1" customFormat="1" x14ac:dyDescent="0.35">
      <c r="J297"/>
      <c r="M297" s="2"/>
      <c r="P297" s="3"/>
    </row>
    <row r="298" spans="10:16" s="1" customFormat="1" x14ac:dyDescent="0.35">
      <c r="J298"/>
      <c r="M298" s="2"/>
      <c r="P298" s="3"/>
    </row>
    <row r="299" spans="10:16" s="1" customFormat="1" x14ac:dyDescent="0.35">
      <c r="J299"/>
      <c r="M299" s="4"/>
      <c r="N299" s="5"/>
      <c r="O299" s="5"/>
      <c r="P299" s="6"/>
    </row>
    <row r="300" spans="10:16" s="1" customFormat="1" x14ac:dyDescent="0.35">
      <c r="J300"/>
    </row>
    <row r="301" spans="10:16" s="1" customFormat="1" x14ac:dyDescent="0.35">
      <c r="J301"/>
    </row>
    <row r="302" spans="10:16" s="1" customFormat="1" x14ac:dyDescent="0.35">
      <c r="J302"/>
    </row>
    <row r="303" spans="10:16" s="1" customFormat="1" x14ac:dyDescent="0.35">
      <c r="J303"/>
    </row>
    <row r="304" spans="10:16" s="1" customFormat="1" x14ac:dyDescent="0.35">
      <c r="J304"/>
    </row>
    <row r="305" spans="10:10" s="1" customFormat="1" x14ac:dyDescent="0.35">
      <c r="J305"/>
    </row>
    <row r="306" spans="10:10" s="1" customFormat="1" x14ac:dyDescent="0.35">
      <c r="J306"/>
    </row>
    <row r="307" spans="10:10" s="1" customFormat="1" x14ac:dyDescent="0.35">
      <c r="J307"/>
    </row>
    <row r="308" spans="10:10" s="1" customFormat="1" x14ac:dyDescent="0.35">
      <c r="J308"/>
    </row>
    <row r="309" spans="10:10" s="1" customFormat="1" x14ac:dyDescent="0.35">
      <c r="J309"/>
    </row>
    <row r="310" spans="10:10" s="1" customFormat="1" x14ac:dyDescent="0.35">
      <c r="J310"/>
    </row>
    <row r="311" spans="10:10" s="1" customFormat="1" x14ac:dyDescent="0.35">
      <c r="J311"/>
    </row>
    <row r="312" spans="10:10" s="1" customFormat="1" x14ac:dyDescent="0.35">
      <c r="J312"/>
    </row>
    <row r="313" spans="10:10" s="1" customFormat="1" x14ac:dyDescent="0.35">
      <c r="J313"/>
    </row>
    <row r="314" spans="10:10" s="1" customFormat="1" x14ac:dyDescent="0.35">
      <c r="J314"/>
    </row>
    <row r="315" spans="10:10" s="1" customFormat="1" x14ac:dyDescent="0.35">
      <c r="J315"/>
    </row>
    <row r="316" spans="10:10" s="1" customFormat="1" x14ac:dyDescent="0.35">
      <c r="J316"/>
    </row>
    <row r="317" spans="10:10" s="1" customFormat="1" x14ac:dyDescent="0.35">
      <c r="J317"/>
    </row>
    <row r="318" spans="10:10" s="1" customFormat="1" x14ac:dyDescent="0.35">
      <c r="J318"/>
    </row>
    <row r="319" spans="10:10" s="1" customFormat="1" x14ac:dyDescent="0.35">
      <c r="J319"/>
    </row>
    <row r="320" spans="10:10" s="1" customFormat="1" x14ac:dyDescent="0.35">
      <c r="J320"/>
    </row>
    <row r="321" spans="10:10" s="1" customFormat="1" x14ac:dyDescent="0.35">
      <c r="J321"/>
    </row>
    <row r="322" spans="10:10" s="1" customFormat="1" x14ac:dyDescent="0.35">
      <c r="J322"/>
    </row>
    <row r="323" spans="10:10" s="1" customFormat="1" x14ac:dyDescent="0.35">
      <c r="J323"/>
    </row>
    <row r="324" spans="10:10" s="1" customFormat="1" x14ac:dyDescent="0.35">
      <c r="J324"/>
    </row>
    <row r="325" spans="10:10" s="1" customFormat="1" x14ac:dyDescent="0.35">
      <c r="J325"/>
    </row>
    <row r="326" spans="10:10" s="1" customFormat="1" x14ac:dyDescent="0.35">
      <c r="J326"/>
    </row>
    <row r="327" spans="10:10" s="1" customFormat="1" x14ac:dyDescent="0.35">
      <c r="J327"/>
    </row>
    <row r="328" spans="10:10" s="1" customFormat="1" x14ac:dyDescent="0.35">
      <c r="J328"/>
    </row>
    <row r="329" spans="10:10" s="1" customFormat="1" x14ac:dyDescent="0.35">
      <c r="J329"/>
    </row>
    <row r="330" spans="10:10" s="1" customFormat="1" x14ac:dyDescent="0.35">
      <c r="J330"/>
    </row>
    <row r="331" spans="10:10" s="1" customFormat="1" x14ac:dyDescent="0.35">
      <c r="J331"/>
    </row>
    <row r="332" spans="10:10" s="1" customFormat="1" x14ac:dyDescent="0.35">
      <c r="J332"/>
    </row>
    <row r="333" spans="10:10" s="1" customFormat="1" x14ac:dyDescent="0.35">
      <c r="J333"/>
    </row>
    <row r="334" spans="10:10" s="1" customFormat="1" x14ac:dyDescent="0.35">
      <c r="J334"/>
    </row>
    <row r="335" spans="10:10" s="1" customFormat="1" x14ac:dyDescent="0.35">
      <c r="J335"/>
    </row>
    <row r="336" spans="10:10" s="1" customFormat="1" x14ac:dyDescent="0.35">
      <c r="J336"/>
    </row>
    <row r="337" spans="10:10" s="1" customFormat="1" x14ac:dyDescent="0.35">
      <c r="J337"/>
    </row>
    <row r="338" spans="10:10" s="1" customFormat="1" x14ac:dyDescent="0.35">
      <c r="J338"/>
    </row>
    <row r="339" spans="10:10" s="1" customFormat="1" x14ac:dyDescent="0.35">
      <c r="J339"/>
    </row>
    <row r="340" spans="10:10" s="1" customFormat="1" x14ac:dyDescent="0.35">
      <c r="J340"/>
    </row>
    <row r="341" spans="10:10" s="1" customFormat="1" x14ac:dyDescent="0.35">
      <c r="J341"/>
    </row>
    <row r="342" spans="10:10" s="1" customFormat="1" x14ac:dyDescent="0.35">
      <c r="J342"/>
    </row>
    <row r="343" spans="10:10" s="1" customFormat="1" x14ac:dyDescent="0.35">
      <c r="J343"/>
    </row>
    <row r="344" spans="10:10" s="1" customFormat="1" x14ac:dyDescent="0.35">
      <c r="J344"/>
    </row>
    <row r="345" spans="10:10" s="1" customFormat="1" x14ac:dyDescent="0.35">
      <c r="J345"/>
    </row>
    <row r="346" spans="10:10" s="1" customFormat="1" x14ac:dyDescent="0.35">
      <c r="J346"/>
    </row>
    <row r="347" spans="10:10" s="1" customFormat="1" x14ac:dyDescent="0.35">
      <c r="J347"/>
    </row>
    <row r="348" spans="10:10" s="1" customFormat="1" x14ac:dyDescent="0.35">
      <c r="J348"/>
    </row>
    <row r="349" spans="10:10" s="1" customFormat="1" x14ac:dyDescent="0.35">
      <c r="J349"/>
    </row>
    <row r="350" spans="10:10" s="1" customFormat="1" x14ac:dyDescent="0.35">
      <c r="J350"/>
    </row>
    <row r="351" spans="10:10" s="1" customFormat="1" x14ac:dyDescent="0.35">
      <c r="J351"/>
    </row>
    <row r="352" spans="10:10" s="1" customFormat="1" x14ac:dyDescent="0.35">
      <c r="J352"/>
    </row>
  </sheetData>
  <autoFilter ref="A1:S1" xr:uid="{96AFBF12-C0D4-4D34-ACAA-5DFD5D21716F}">
    <sortState xmlns:xlrd2="http://schemas.microsoft.com/office/spreadsheetml/2017/richdata2" ref="A2:S230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568-A490-499E-AAD0-11E4B43F3E2C}">
  <dimension ref="A1:G44"/>
  <sheetViews>
    <sheetView workbookViewId="0">
      <selection activeCell="B30" sqref="B30:B44"/>
    </sheetView>
  </sheetViews>
  <sheetFormatPr defaultRowHeight="14.5" x14ac:dyDescent="0.35"/>
  <cols>
    <col min="2" max="2" width="20.54296875" customWidth="1"/>
  </cols>
  <sheetData>
    <row r="1" spans="1:7" x14ac:dyDescent="0.35">
      <c r="A1" t="s">
        <v>18</v>
      </c>
      <c r="B1" t="s">
        <v>59</v>
      </c>
      <c r="C1" t="s">
        <v>7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19</v>
      </c>
      <c r="C2" t="s">
        <v>8</v>
      </c>
      <c r="D2">
        <v>0</v>
      </c>
      <c r="E2">
        <v>0</v>
      </c>
      <c r="F2">
        <v>2067</v>
      </c>
      <c r="G2">
        <v>380</v>
      </c>
    </row>
    <row r="3" spans="1:7" x14ac:dyDescent="0.35">
      <c r="A3" t="s">
        <v>19</v>
      </c>
      <c r="C3" t="s">
        <v>23</v>
      </c>
      <c r="D3">
        <v>510</v>
      </c>
      <c r="E3">
        <v>0</v>
      </c>
      <c r="F3">
        <v>1540</v>
      </c>
      <c r="G3">
        <v>380</v>
      </c>
    </row>
    <row r="4" spans="1:7" x14ac:dyDescent="0.35">
      <c r="A4" t="s">
        <v>19</v>
      </c>
      <c r="C4" t="s">
        <v>24</v>
      </c>
      <c r="D4">
        <v>1633</v>
      </c>
      <c r="E4">
        <v>0</v>
      </c>
      <c r="F4">
        <v>2067</v>
      </c>
      <c r="G4">
        <v>380</v>
      </c>
    </row>
    <row r="5" spans="1:7" x14ac:dyDescent="0.35">
      <c r="A5" t="s">
        <v>19</v>
      </c>
      <c r="C5" t="s">
        <v>25</v>
      </c>
      <c r="D5">
        <v>0</v>
      </c>
      <c r="E5">
        <v>380</v>
      </c>
      <c r="F5">
        <v>440</v>
      </c>
      <c r="G5">
        <v>550</v>
      </c>
    </row>
    <row r="6" spans="1:7" x14ac:dyDescent="0.35">
      <c r="A6" t="s">
        <v>19</v>
      </c>
      <c r="C6" t="s">
        <v>26</v>
      </c>
      <c r="D6">
        <v>440</v>
      </c>
      <c r="E6">
        <v>380</v>
      </c>
      <c r="F6">
        <v>1357</v>
      </c>
      <c r="G6">
        <v>550</v>
      </c>
    </row>
    <row r="7" spans="1:7" x14ac:dyDescent="0.35">
      <c r="A7" t="s">
        <v>19</v>
      </c>
      <c r="C7" t="s">
        <v>9</v>
      </c>
      <c r="D7">
        <v>0</v>
      </c>
      <c r="E7">
        <v>550</v>
      </c>
      <c r="F7">
        <v>2067</v>
      </c>
      <c r="G7">
        <v>785</v>
      </c>
    </row>
    <row r="8" spans="1:7" x14ac:dyDescent="0.35">
      <c r="A8" t="s">
        <v>19</v>
      </c>
      <c r="C8" t="s">
        <v>27</v>
      </c>
      <c r="D8">
        <v>0</v>
      </c>
      <c r="E8">
        <v>785</v>
      </c>
      <c r="F8">
        <v>440</v>
      </c>
      <c r="G8">
        <v>983</v>
      </c>
    </row>
    <row r="9" spans="1:7" x14ac:dyDescent="0.35">
      <c r="A9" t="s">
        <v>19</v>
      </c>
      <c r="C9" t="s">
        <v>28</v>
      </c>
      <c r="D9">
        <v>440</v>
      </c>
      <c r="E9">
        <v>785</v>
      </c>
      <c r="F9">
        <v>1357</v>
      </c>
      <c r="G9">
        <v>983</v>
      </c>
    </row>
    <row r="10" spans="1:7" x14ac:dyDescent="0.35">
      <c r="A10" t="s">
        <v>19</v>
      </c>
      <c r="C10" t="s">
        <v>10</v>
      </c>
      <c r="D10">
        <v>0</v>
      </c>
      <c r="E10">
        <v>983</v>
      </c>
      <c r="F10">
        <v>2067</v>
      </c>
      <c r="G10">
        <v>1154</v>
      </c>
    </row>
    <row r="11" spans="1:7" x14ac:dyDescent="0.35">
      <c r="A11" t="s">
        <v>19</v>
      </c>
      <c r="C11" t="s">
        <v>11</v>
      </c>
      <c r="D11">
        <v>0</v>
      </c>
      <c r="E11">
        <v>1154</v>
      </c>
      <c r="F11">
        <v>2067</v>
      </c>
      <c r="G11">
        <v>1740</v>
      </c>
    </row>
    <row r="12" spans="1:7" x14ac:dyDescent="0.35">
      <c r="A12" t="s">
        <v>19</v>
      </c>
      <c r="C12" t="s">
        <v>12</v>
      </c>
      <c r="D12">
        <v>0</v>
      </c>
      <c r="E12">
        <v>1740</v>
      </c>
      <c r="F12">
        <v>2067</v>
      </c>
      <c r="G12">
        <v>1844</v>
      </c>
    </row>
    <row r="13" spans="1:7" x14ac:dyDescent="0.35">
      <c r="A13" t="s">
        <v>19</v>
      </c>
      <c r="C13" t="s">
        <v>13</v>
      </c>
      <c r="D13">
        <v>0</v>
      </c>
      <c r="E13">
        <v>1844</v>
      </c>
      <c r="F13">
        <v>2067</v>
      </c>
      <c r="G13">
        <v>1943</v>
      </c>
    </row>
    <row r="14" spans="1:7" x14ac:dyDescent="0.35">
      <c r="A14" t="s">
        <v>19</v>
      </c>
      <c r="C14" t="s">
        <v>14</v>
      </c>
      <c r="D14">
        <v>0</v>
      </c>
      <c r="E14">
        <v>1943</v>
      </c>
      <c r="F14">
        <v>2067</v>
      </c>
      <c r="G14">
        <v>2260</v>
      </c>
    </row>
    <row r="15" spans="1:7" x14ac:dyDescent="0.35">
      <c r="A15" t="s">
        <v>19</v>
      </c>
      <c r="C15" t="s">
        <v>15</v>
      </c>
      <c r="D15">
        <v>0</v>
      </c>
      <c r="E15">
        <v>2260</v>
      </c>
      <c r="F15">
        <v>2067</v>
      </c>
      <c r="G15">
        <v>2364</v>
      </c>
    </row>
    <row r="16" spans="1:7" x14ac:dyDescent="0.35">
      <c r="A16" t="s">
        <v>19</v>
      </c>
      <c r="C16" t="s">
        <v>16</v>
      </c>
      <c r="D16">
        <v>0</v>
      </c>
      <c r="E16">
        <v>2364</v>
      </c>
      <c r="F16">
        <v>2067</v>
      </c>
      <c r="G16">
        <v>2514</v>
      </c>
    </row>
    <row r="17" spans="1:7" x14ac:dyDescent="0.35">
      <c r="A17" t="s">
        <v>19</v>
      </c>
      <c r="C17" t="s">
        <v>17</v>
      </c>
      <c r="D17">
        <v>0</v>
      </c>
      <c r="E17">
        <v>2514</v>
      </c>
      <c r="F17">
        <v>2067</v>
      </c>
      <c r="G17">
        <v>2923</v>
      </c>
    </row>
    <row r="18" spans="1:7" x14ac:dyDescent="0.35">
      <c r="A18" t="s">
        <v>20</v>
      </c>
      <c r="C18" t="s">
        <v>8</v>
      </c>
      <c r="D18">
        <v>0</v>
      </c>
      <c r="E18">
        <v>0</v>
      </c>
      <c r="F18">
        <v>2067</v>
      </c>
      <c r="G18">
        <v>460</v>
      </c>
    </row>
    <row r="19" spans="1:7" x14ac:dyDescent="0.35">
      <c r="A19" t="s">
        <v>20</v>
      </c>
      <c r="C19" t="s">
        <v>23</v>
      </c>
      <c r="D19">
        <v>510</v>
      </c>
      <c r="E19">
        <v>0</v>
      </c>
      <c r="F19">
        <v>1540</v>
      </c>
      <c r="G19">
        <v>380</v>
      </c>
    </row>
    <row r="20" spans="1:7" x14ac:dyDescent="0.35">
      <c r="A20" t="s">
        <v>20</v>
      </c>
      <c r="C20" t="s">
        <v>24</v>
      </c>
      <c r="D20">
        <v>1633</v>
      </c>
      <c r="E20">
        <v>0</v>
      </c>
      <c r="F20">
        <v>2067</v>
      </c>
      <c r="G20">
        <v>380</v>
      </c>
    </row>
    <row r="21" spans="1:7" x14ac:dyDescent="0.35">
      <c r="A21" t="s">
        <v>20</v>
      </c>
      <c r="C21" t="s">
        <v>9</v>
      </c>
      <c r="D21">
        <v>0</v>
      </c>
      <c r="E21">
        <v>460</v>
      </c>
      <c r="F21">
        <v>2067</v>
      </c>
      <c r="G21">
        <v>995</v>
      </c>
    </row>
    <row r="22" spans="1:7" x14ac:dyDescent="0.35">
      <c r="A22" t="s">
        <v>20</v>
      </c>
      <c r="C22" t="s">
        <v>10</v>
      </c>
      <c r="D22">
        <v>0</v>
      </c>
      <c r="E22">
        <v>995</v>
      </c>
      <c r="F22">
        <v>2067</v>
      </c>
      <c r="G22">
        <v>1435</v>
      </c>
    </row>
    <row r="23" spans="1:7" x14ac:dyDescent="0.35">
      <c r="A23" t="s">
        <v>20</v>
      </c>
      <c r="C23" t="s">
        <v>11</v>
      </c>
      <c r="D23">
        <v>0</v>
      </c>
      <c r="E23">
        <v>1435</v>
      </c>
      <c r="F23">
        <v>2067</v>
      </c>
      <c r="G23">
        <v>1819</v>
      </c>
    </row>
    <row r="24" spans="1:7" x14ac:dyDescent="0.35">
      <c r="A24" t="s">
        <v>20</v>
      </c>
      <c r="C24" t="s">
        <v>12</v>
      </c>
      <c r="D24">
        <v>0</v>
      </c>
      <c r="E24">
        <v>1819</v>
      </c>
      <c r="F24">
        <v>2067</v>
      </c>
      <c r="G24">
        <v>1894</v>
      </c>
    </row>
    <row r="25" spans="1:7" x14ac:dyDescent="0.35">
      <c r="A25" t="s">
        <v>20</v>
      </c>
      <c r="C25" t="s">
        <v>13</v>
      </c>
      <c r="D25">
        <v>0</v>
      </c>
      <c r="E25">
        <v>1894</v>
      </c>
      <c r="F25">
        <v>2067</v>
      </c>
      <c r="G25">
        <v>2002</v>
      </c>
    </row>
    <row r="26" spans="1:7" x14ac:dyDescent="0.35">
      <c r="A26" t="s">
        <v>20</v>
      </c>
      <c r="C26" t="s">
        <v>14</v>
      </c>
      <c r="D26">
        <v>0</v>
      </c>
      <c r="E26">
        <v>2002</v>
      </c>
      <c r="F26">
        <v>2067</v>
      </c>
      <c r="G26">
        <v>2240</v>
      </c>
    </row>
    <row r="27" spans="1:7" x14ac:dyDescent="0.35">
      <c r="A27" t="s">
        <v>20</v>
      </c>
      <c r="C27" t="s">
        <v>15</v>
      </c>
      <c r="D27">
        <v>0</v>
      </c>
      <c r="E27">
        <v>2240</v>
      </c>
      <c r="F27">
        <v>2067</v>
      </c>
      <c r="G27">
        <v>2393</v>
      </c>
    </row>
    <row r="28" spans="1:7" x14ac:dyDescent="0.35">
      <c r="A28" t="s">
        <v>20</v>
      </c>
      <c r="C28" t="s">
        <v>16</v>
      </c>
      <c r="D28">
        <v>0</v>
      </c>
      <c r="E28">
        <v>2393</v>
      </c>
      <c r="F28">
        <v>2067</v>
      </c>
      <c r="G28">
        <v>2587</v>
      </c>
    </row>
    <row r="29" spans="1:7" x14ac:dyDescent="0.35">
      <c r="A29" t="s">
        <v>20</v>
      </c>
      <c r="C29" t="s">
        <v>17</v>
      </c>
      <c r="D29">
        <v>0</v>
      </c>
      <c r="E29">
        <v>2587</v>
      </c>
      <c r="F29">
        <v>2067</v>
      </c>
      <c r="G29">
        <v>2923</v>
      </c>
    </row>
    <row r="30" spans="1:7" x14ac:dyDescent="0.35">
      <c r="A30" t="s">
        <v>19</v>
      </c>
      <c r="B30" t="s">
        <v>36</v>
      </c>
      <c r="C30" t="s">
        <v>29</v>
      </c>
      <c r="D30">
        <v>344</v>
      </c>
      <c r="E30">
        <v>1950</v>
      </c>
      <c r="F30">
        <v>575</v>
      </c>
      <c r="G30">
        <v>2116</v>
      </c>
    </row>
    <row r="31" spans="1:7" x14ac:dyDescent="0.35">
      <c r="A31" t="s">
        <v>19</v>
      </c>
      <c r="B31" t="s">
        <v>37</v>
      </c>
      <c r="C31" t="s">
        <v>30</v>
      </c>
      <c r="D31">
        <v>583</v>
      </c>
      <c r="E31">
        <v>1950</v>
      </c>
      <c r="F31">
        <v>793</v>
      </c>
      <c r="G31">
        <v>2116</v>
      </c>
    </row>
    <row r="32" spans="1:7" x14ac:dyDescent="0.35">
      <c r="A32" t="s">
        <v>19</v>
      </c>
      <c r="B32" t="s">
        <v>39</v>
      </c>
      <c r="C32" t="s">
        <v>38</v>
      </c>
      <c r="D32">
        <v>794</v>
      </c>
      <c r="E32">
        <v>1950</v>
      </c>
      <c r="F32">
        <v>977</v>
      </c>
      <c r="G32">
        <v>2116</v>
      </c>
    </row>
    <row r="33" spans="1:7" x14ac:dyDescent="0.35">
      <c r="A33" t="s">
        <v>19</v>
      </c>
      <c r="B33" t="s">
        <v>40</v>
      </c>
      <c r="C33" t="s">
        <v>31</v>
      </c>
      <c r="D33">
        <v>979</v>
      </c>
      <c r="E33">
        <v>1950</v>
      </c>
      <c r="F33">
        <v>1163</v>
      </c>
      <c r="G33">
        <v>2116</v>
      </c>
    </row>
    <row r="34" spans="1:7" x14ac:dyDescent="0.35">
      <c r="A34" t="s">
        <v>19</v>
      </c>
      <c r="B34" t="s">
        <v>41</v>
      </c>
      <c r="C34" t="s">
        <v>32</v>
      </c>
      <c r="D34">
        <v>1170</v>
      </c>
      <c r="E34">
        <v>1950</v>
      </c>
      <c r="F34">
        <v>1340</v>
      </c>
      <c r="G34">
        <v>2116</v>
      </c>
    </row>
    <row r="35" spans="1:7" x14ac:dyDescent="0.35">
      <c r="A35" t="s">
        <v>19</v>
      </c>
      <c r="B35" t="s">
        <v>42</v>
      </c>
      <c r="C35" t="s">
        <v>33</v>
      </c>
      <c r="D35">
        <v>1340</v>
      </c>
      <c r="E35">
        <v>1950</v>
      </c>
      <c r="F35">
        <v>1529</v>
      </c>
      <c r="G35">
        <v>2116</v>
      </c>
    </row>
    <row r="36" spans="1:7" x14ac:dyDescent="0.35">
      <c r="A36" t="s">
        <v>19</v>
      </c>
      <c r="B36" t="s">
        <v>43</v>
      </c>
      <c r="C36" t="s">
        <v>34</v>
      </c>
      <c r="D36">
        <v>1531</v>
      </c>
      <c r="E36">
        <v>1950</v>
      </c>
      <c r="F36">
        <v>1721</v>
      </c>
      <c r="G36">
        <v>2116</v>
      </c>
    </row>
    <row r="37" spans="1:7" x14ac:dyDescent="0.35">
      <c r="A37" t="s">
        <v>19</v>
      </c>
      <c r="B37" t="s">
        <v>44</v>
      </c>
      <c r="C37" t="s">
        <v>35</v>
      </c>
      <c r="D37">
        <v>1721</v>
      </c>
      <c r="E37">
        <v>1950</v>
      </c>
      <c r="F37">
        <v>1953</v>
      </c>
      <c r="G37">
        <v>2116</v>
      </c>
    </row>
    <row r="38" spans="1:7" x14ac:dyDescent="0.35">
      <c r="A38" t="s">
        <v>19</v>
      </c>
      <c r="B38" t="s">
        <v>45</v>
      </c>
      <c r="C38" t="s">
        <v>51</v>
      </c>
      <c r="D38">
        <v>344</v>
      </c>
      <c r="E38">
        <v>2116</v>
      </c>
      <c r="F38">
        <v>575</v>
      </c>
      <c r="G38">
        <v>2273</v>
      </c>
    </row>
    <row r="39" spans="1:7" x14ac:dyDescent="0.35">
      <c r="A39" t="s">
        <v>19</v>
      </c>
      <c r="B39" t="s">
        <v>46</v>
      </c>
      <c r="C39" t="s">
        <v>52</v>
      </c>
      <c r="D39">
        <v>583</v>
      </c>
      <c r="E39">
        <v>2116</v>
      </c>
      <c r="F39">
        <v>793</v>
      </c>
      <c r="G39">
        <v>2273</v>
      </c>
    </row>
    <row r="40" spans="1:7" x14ac:dyDescent="0.35">
      <c r="A40" t="s">
        <v>19</v>
      </c>
      <c r="B40" t="s">
        <v>54</v>
      </c>
      <c r="C40" t="s">
        <v>53</v>
      </c>
      <c r="D40">
        <v>794</v>
      </c>
      <c r="E40">
        <v>2116</v>
      </c>
      <c r="F40">
        <v>977</v>
      </c>
      <c r="G40">
        <v>2273</v>
      </c>
    </row>
    <row r="41" spans="1:7" x14ac:dyDescent="0.35">
      <c r="A41" t="s">
        <v>19</v>
      </c>
      <c r="B41" t="s">
        <v>47</v>
      </c>
      <c r="C41" t="s">
        <v>55</v>
      </c>
      <c r="D41">
        <v>979</v>
      </c>
      <c r="E41">
        <v>2116</v>
      </c>
      <c r="F41">
        <v>1163</v>
      </c>
      <c r="G41">
        <v>2273</v>
      </c>
    </row>
    <row r="42" spans="1:7" x14ac:dyDescent="0.35">
      <c r="A42" t="s">
        <v>19</v>
      </c>
      <c r="B42" t="s">
        <v>48</v>
      </c>
      <c r="C42" t="s">
        <v>56</v>
      </c>
      <c r="D42">
        <v>1170</v>
      </c>
      <c r="E42">
        <v>2116</v>
      </c>
      <c r="F42">
        <v>1340</v>
      </c>
      <c r="G42">
        <v>2273</v>
      </c>
    </row>
    <row r="43" spans="1:7" x14ac:dyDescent="0.35">
      <c r="A43" t="s">
        <v>19</v>
      </c>
      <c r="B43" t="s">
        <v>49</v>
      </c>
      <c r="C43" t="s">
        <v>57</v>
      </c>
      <c r="D43">
        <v>1340</v>
      </c>
      <c r="E43">
        <v>2116</v>
      </c>
      <c r="F43">
        <v>1529</v>
      </c>
      <c r="G43">
        <v>2273</v>
      </c>
    </row>
    <row r="44" spans="1:7" x14ac:dyDescent="0.35">
      <c r="A44" t="s">
        <v>19</v>
      </c>
      <c r="B44" t="s">
        <v>50</v>
      </c>
      <c r="C44" t="s">
        <v>58</v>
      </c>
      <c r="D44">
        <v>1721</v>
      </c>
      <c r="E44">
        <v>2116</v>
      </c>
      <c r="F44">
        <v>1953</v>
      </c>
      <c r="G44">
        <v>2273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05C9-00B7-4083-B928-B116516360CB}">
  <dimension ref="H9:X20"/>
  <sheetViews>
    <sheetView zoomScale="160" zoomScaleNormal="160" workbookViewId="0">
      <selection activeCell="X14" sqref="X14:X16"/>
    </sheetView>
  </sheetViews>
  <sheetFormatPr defaultRowHeight="14.5" x14ac:dyDescent="0.35"/>
  <cols>
    <col min="13" max="13" width="3.08984375" customWidth="1"/>
    <col min="16" max="16" width="4.08984375" customWidth="1"/>
    <col min="19" max="19" width="3.6328125" customWidth="1"/>
    <col min="22" max="22" width="3.08984375" customWidth="1"/>
  </cols>
  <sheetData>
    <row r="9" spans="8:24" x14ac:dyDescent="0.35">
      <c r="H9" s="16" t="s">
        <v>21</v>
      </c>
    </row>
    <row r="10" spans="8:24" x14ac:dyDescent="0.35">
      <c r="H10" s="16" t="s">
        <v>22</v>
      </c>
    </row>
    <row r="12" spans="8:24" x14ac:dyDescent="0.35">
      <c r="H12" s="17">
        <v>100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8:24" x14ac:dyDescent="0.35">
      <c r="H13" s="17">
        <v>1</v>
      </c>
      <c r="I13" s="17"/>
      <c r="J13" s="17"/>
      <c r="K13" s="17">
        <v>2</v>
      </c>
      <c r="L13" s="17"/>
      <c r="M13" s="17"/>
      <c r="N13" s="17">
        <v>3</v>
      </c>
      <c r="O13" s="17"/>
      <c r="P13" s="17"/>
      <c r="Q13" s="17">
        <v>4</v>
      </c>
      <c r="R13" s="17"/>
      <c r="S13" s="17"/>
      <c r="T13">
        <v>5</v>
      </c>
      <c r="W13">
        <v>6</v>
      </c>
    </row>
    <row r="14" spans="8:24" x14ac:dyDescent="0.35">
      <c r="H14" s="17">
        <v>0</v>
      </c>
      <c r="I14" s="17">
        <f>$H$12*H14</f>
        <v>0</v>
      </c>
      <c r="J14" s="17"/>
      <c r="K14" s="17">
        <v>0.85</v>
      </c>
      <c r="L14" s="17">
        <f>$H$12*K14</f>
        <v>85</v>
      </c>
      <c r="M14" s="17"/>
      <c r="N14" s="17">
        <v>0.92900000000000005</v>
      </c>
      <c r="O14" s="17">
        <f>$H$12*N14</f>
        <v>92.9</v>
      </c>
      <c r="P14" s="17"/>
      <c r="Q14" s="17">
        <v>0.49399999999999999</v>
      </c>
      <c r="R14" s="17">
        <f>$H$12*Q14</f>
        <v>49.4</v>
      </c>
      <c r="S14" s="17"/>
      <c r="T14">
        <v>0.46600000000000003</v>
      </c>
      <c r="U14" s="17">
        <f>$H$12*T14</f>
        <v>46.6</v>
      </c>
      <c r="W14">
        <v>0.30099999999999999</v>
      </c>
      <c r="X14" s="17">
        <f>$H$12*W14</f>
        <v>30.099999999999998</v>
      </c>
    </row>
    <row r="15" spans="8:24" x14ac:dyDescent="0.35">
      <c r="H15" s="17">
        <v>0.44700000000000001</v>
      </c>
      <c r="I15" s="17">
        <f>$H$12*H15</f>
        <v>44.7</v>
      </c>
      <c r="J15" s="17"/>
      <c r="K15" s="17">
        <v>0.32500000000000001</v>
      </c>
      <c r="L15" s="17">
        <f>$H$12*K15</f>
        <v>32.5</v>
      </c>
      <c r="M15" s="17"/>
      <c r="N15" s="17">
        <v>0.69399999999999995</v>
      </c>
      <c r="O15" s="17">
        <f>$H$12*N15</f>
        <v>69.399999999999991</v>
      </c>
      <c r="P15" s="17"/>
      <c r="Q15" s="17">
        <v>0.184</v>
      </c>
      <c r="R15" s="17">
        <f>$H$12*Q15</f>
        <v>18.399999999999999</v>
      </c>
      <c r="S15" s="17"/>
      <c r="T15">
        <v>0.67400000000000004</v>
      </c>
      <c r="U15" s="17">
        <f>$H$12*T15</f>
        <v>67.400000000000006</v>
      </c>
      <c r="W15">
        <v>0.745</v>
      </c>
      <c r="X15" s="17">
        <f>$H$12*W15</f>
        <v>74.5</v>
      </c>
    </row>
    <row r="16" spans="8:24" x14ac:dyDescent="0.35">
      <c r="H16" s="17">
        <v>0.74099999999999999</v>
      </c>
      <c r="I16" s="17">
        <f>$H$12*H16</f>
        <v>74.099999999999994</v>
      </c>
      <c r="J16" s="17"/>
      <c r="K16" s="17">
        <v>9.8000000000000004E-2</v>
      </c>
      <c r="L16" s="17">
        <f>$H$12*K16</f>
        <v>9.8000000000000007</v>
      </c>
      <c r="M16" s="17"/>
      <c r="N16" s="17">
        <v>0.125</v>
      </c>
      <c r="O16" s="17">
        <f>$H$12*N16</f>
        <v>12.5</v>
      </c>
      <c r="P16" s="17"/>
      <c r="Q16" s="17">
        <v>0.55600000000000005</v>
      </c>
      <c r="R16" s="17">
        <f>$H$12*Q16</f>
        <v>55.600000000000009</v>
      </c>
      <c r="S16" s="17"/>
      <c r="T16">
        <v>0.188</v>
      </c>
      <c r="U16" s="17">
        <f>$H$12*T16</f>
        <v>18.8</v>
      </c>
      <c r="W16">
        <v>0.93300000000000005</v>
      </c>
      <c r="X16" s="17">
        <f>$H$12*W16</f>
        <v>93.300000000000011</v>
      </c>
    </row>
    <row r="17" spans="8:19" x14ac:dyDescent="0.35">
      <c r="H17" s="18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8:19" x14ac:dyDescent="0.35"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8:19" x14ac:dyDescent="0.35"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8:19" x14ac:dyDescent="0.35"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modelo_TT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Nascimento</dc:creator>
  <cp:lastModifiedBy>Daniel Nascimento</cp:lastModifiedBy>
  <dcterms:created xsi:type="dcterms:W3CDTF">2023-08-18T19:51:16Z</dcterms:created>
  <dcterms:modified xsi:type="dcterms:W3CDTF">2023-08-30T01:07:49Z</dcterms:modified>
</cp:coreProperties>
</file>