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sets\science\Mawsons_Huts_Dataloggers\2008\"/>
    </mc:Choice>
  </mc:AlternateContent>
  <xr:revisionPtr revIDLastSave="0" documentId="8_{7B2FD673-AB63-43C2-9F8F-67961CC6F09B}" xr6:coauthVersionLast="36" xr6:coauthVersionMax="36" xr10:uidLastSave="{00000000-0000-0000-0000-000000000000}"/>
  <bookViews>
    <workbookView xWindow="120" yWindow="12" windowWidth="18972" windowHeight="11952" activeTab="1"/>
  </bookViews>
  <sheets>
    <sheet name="Rh" sheetId="1" r:id="rId1"/>
    <sheet name="Max-Min" sheetId="3" r:id="rId2"/>
  </sheets>
  <calcPr calcId="191029"/>
</workbook>
</file>

<file path=xl/calcChain.xml><?xml version="1.0" encoding="utf-8"?>
<calcChain xmlns="http://schemas.openxmlformats.org/spreadsheetml/2006/main">
  <c r="S36" i="3" l="1"/>
  <c r="S35" i="3"/>
  <c r="S34" i="3"/>
  <c r="S33" i="3"/>
  <c r="S32" i="3"/>
  <c r="S37" i="3" s="1"/>
  <c r="D36" i="3"/>
  <c r="D35" i="3"/>
  <c r="D34" i="3"/>
  <c r="D33" i="3"/>
  <c r="D32" i="3"/>
  <c r="D37" i="3" s="1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36" i="3" s="1"/>
  <c r="P6" i="3"/>
  <c r="P5" i="3"/>
  <c r="P4" i="3"/>
  <c r="P3" i="3"/>
  <c r="P33" i="3" s="1"/>
  <c r="P2" i="3"/>
  <c r="P35" i="3" s="1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5" i="3" s="1"/>
  <c r="M3" i="3"/>
  <c r="M34" i="3" s="1"/>
  <c r="M2" i="3"/>
  <c r="M36" i="3" s="1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32" i="3" s="1"/>
  <c r="J2" i="3"/>
  <c r="J33" i="3" s="1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35" i="3" s="1"/>
  <c r="G5" i="3"/>
  <c r="G4" i="3"/>
  <c r="G3" i="3"/>
  <c r="G2" i="3"/>
  <c r="G36" i="3" s="1"/>
  <c r="G671" i="1"/>
  <c r="G672" i="1"/>
  <c r="F671" i="1"/>
  <c r="F672" i="1"/>
  <c r="E671" i="1"/>
  <c r="E672" i="1" s="1"/>
  <c r="D671" i="1"/>
  <c r="D672" i="1"/>
  <c r="C671" i="1"/>
  <c r="C672" i="1"/>
  <c r="B671" i="1"/>
  <c r="B672" i="1"/>
  <c r="J34" i="3" l="1"/>
  <c r="G32" i="3"/>
  <c r="G37" i="3" s="1"/>
  <c r="J35" i="3"/>
  <c r="G33" i="3"/>
  <c r="J36" i="3"/>
  <c r="J37" i="3" s="1"/>
  <c r="P34" i="3"/>
  <c r="P32" i="3"/>
  <c r="P37" i="3" s="1"/>
  <c r="G34" i="3"/>
  <c r="M32" i="3"/>
  <c r="M37" i="3" s="1"/>
  <c r="M33" i="3"/>
</calcChain>
</file>

<file path=xl/sharedStrings.xml><?xml version="1.0" encoding="utf-8"?>
<sst xmlns="http://schemas.openxmlformats.org/spreadsheetml/2006/main" count="31" uniqueCount="26">
  <si>
    <t>RhA</t>
  </si>
  <si>
    <t>RhB</t>
  </si>
  <si>
    <t>RhC</t>
  </si>
  <si>
    <t>RhD</t>
  </si>
  <si>
    <t>RhE</t>
  </si>
  <si>
    <t>RhF</t>
  </si>
  <si>
    <t>Date</t>
  </si>
  <si>
    <t>Max of RhA</t>
  </si>
  <si>
    <t>Max of RhB</t>
  </si>
  <si>
    <t>Max of RhC</t>
  </si>
  <si>
    <t>Max of RhD</t>
  </si>
  <si>
    <t>Max of RhE</t>
  </si>
  <si>
    <t>Max of RhF</t>
  </si>
  <si>
    <t>Min of RhA</t>
  </si>
  <si>
    <t>Min of RhB</t>
  </si>
  <si>
    <t>Min of RhC</t>
  </si>
  <si>
    <t>Min of RhD</t>
  </si>
  <si>
    <t>Min of RhE</t>
  </si>
  <si>
    <t>Min of RhF</t>
  </si>
  <si>
    <t>Difference</t>
  </si>
  <si>
    <t>count &gt;15</t>
  </si>
  <si>
    <t>mean</t>
  </si>
  <si>
    <t>min</t>
  </si>
  <si>
    <t>max</t>
  </si>
  <si>
    <t>count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</si>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</sst>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Font="1"/>
    <xf numFmtId="0" fontId="2" fillId="0" borderId="0" xfId="0" applyFont="1"/>
    <xf numFmtId="10" fontId="2" fillId="0" borderId="0" xfId="0" applyNumberFormat="1" applyFont="1"/>
    <xf numFmtId="14" fontId="0" fillId="0" borderId="0" xfId="0" applyNumberFormat="1"/>
    <xf numFmtId="0" fontId="1" fillId="0" borderId="0" xfId="0" applyFont="1"/>
    <xf numFmtId="0" fontId="0" fillId="2" borderId="0" xfId="0" applyFont="1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2"/>
  <sheetViews>
    <sheetView topLeftCell="A187" workbookViewId="0">
      <selection activeCell="E174" sqref="E174"/>
    </sheetView>
  </sheetViews>
  <sheetFormatPr defaultRowHeight="14.4" x14ac:dyDescent="0.3"/>
  <cols>
    <col min="1" max="1" width="21" customWidth="1"/>
    <col min="2" max="7" width="9.109375" style="2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39449.583333333336</v>
      </c>
      <c r="B2" s="2">
        <v>9.17</v>
      </c>
      <c r="C2" s="2">
        <v>96.6</v>
      </c>
      <c r="D2" s="2">
        <v>92.7</v>
      </c>
      <c r="E2" s="2">
        <v>93.6</v>
      </c>
      <c r="F2" s="2">
        <v>91.1</v>
      </c>
      <c r="G2" s="2">
        <v>10.62</v>
      </c>
    </row>
    <row r="3" spans="1:7" x14ac:dyDescent="0.3">
      <c r="A3" s="1">
        <v>39449.625</v>
      </c>
      <c r="B3" s="2">
        <v>1.9490000000000001</v>
      </c>
      <c r="C3" s="2">
        <v>95.7</v>
      </c>
      <c r="D3" s="2">
        <v>91.8</v>
      </c>
      <c r="E3" s="2">
        <v>93.6</v>
      </c>
      <c r="F3" s="2">
        <v>91</v>
      </c>
      <c r="G3" s="2">
        <v>4.4020000000000001</v>
      </c>
    </row>
    <row r="4" spans="1:7" x14ac:dyDescent="0.3">
      <c r="A4" s="1">
        <v>39449.666666666664</v>
      </c>
      <c r="C4" s="2">
        <v>96.3</v>
      </c>
      <c r="D4" s="2">
        <v>92.5</v>
      </c>
      <c r="E4" s="2">
        <v>93.1</v>
      </c>
      <c r="F4" s="2">
        <v>90.5</v>
      </c>
    </row>
    <row r="5" spans="1:7" x14ac:dyDescent="0.3">
      <c r="A5" s="1">
        <v>39449.708333333336</v>
      </c>
      <c r="C5" s="2">
        <v>97</v>
      </c>
      <c r="D5" s="2">
        <v>93.5</v>
      </c>
      <c r="E5" s="2">
        <v>93.6</v>
      </c>
      <c r="F5" s="2">
        <v>90.7</v>
      </c>
    </row>
    <row r="6" spans="1:7" x14ac:dyDescent="0.3">
      <c r="A6" s="1">
        <v>39449.75</v>
      </c>
    </row>
    <row r="7" spans="1:7" x14ac:dyDescent="0.3">
      <c r="A7" s="1">
        <v>39449.791666666664</v>
      </c>
      <c r="C7" s="2">
        <v>98.3</v>
      </c>
      <c r="D7" s="2">
        <v>95.9</v>
      </c>
      <c r="E7" s="2">
        <v>95.7</v>
      </c>
      <c r="F7" s="2">
        <v>91.6</v>
      </c>
    </row>
    <row r="8" spans="1:7" x14ac:dyDescent="0.3">
      <c r="A8" s="1">
        <v>39449.833333333336</v>
      </c>
      <c r="C8" s="2">
        <v>98.4</v>
      </c>
      <c r="D8" s="2">
        <v>96.7</v>
      </c>
      <c r="E8" s="2">
        <v>96.3</v>
      </c>
      <c r="F8" s="2">
        <v>92.1</v>
      </c>
    </row>
    <row r="9" spans="1:7" x14ac:dyDescent="0.3">
      <c r="A9" s="1">
        <v>39449.875</v>
      </c>
      <c r="C9" s="2">
        <v>98.2</v>
      </c>
      <c r="D9" s="2">
        <v>97.3</v>
      </c>
      <c r="E9" s="2">
        <v>96.4</v>
      </c>
      <c r="F9" s="2">
        <v>92.7</v>
      </c>
    </row>
    <row r="10" spans="1:7" x14ac:dyDescent="0.3">
      <c r="A10" s="1">
        <v>39449.916666666664</v>
      </c>
    </row>
    <row r="11" spans="1:7" x14ac:dyDescent="0.3">
      <c r="A11" s="1">
        <v>39449.958333333336</v>
      </c>
      <c r="C11" s="2">
        <v>98.4</v>
      </c>
      <c r="D11" s="2">
        <v>97.9</v>
      </c>
      <c r="E11" s="2">
        <v>96.7</v>
      </c>
      <c r="F11" s="2">
        <v>93.5</v>
      </c>
    </row>
    <row r="12" spans="1:7" x14ac:dyDescent="0.3">
      <c r="A12" s="1">
        <v>39450</v>
      </c>
      <c r="C12" s="2">
        <v>98.2</v>
      </c>
      <c r="D12" s="2">
        <v>97.8</v>
      </c>
      <c r="E12" s="2">
        <v>97.1</v>
      </c>
      <c r="F12" s="2">
        <v>93.4</v>
      </c>
    </row>
    <row r="13" spans="1:7" x14ac:dyDescent="0.3">
      <c r="A13" s="1">
        <v>39450.041666666664</v>
      </c>
      <c r="C13" s="2">
        <v>98.1</v>
      </c>
      <c r="D13" s="2">
        <v>97.6</v>
      </c>
      <c r="E13" s="2">
        <v>97.7</v>
      </c>
      <c r="F13" s="2">
        <v>93.9</v>
      </c>
    </row>
    <row r="14" spans="1:7" x14ac:dyDescent="0.3">
      <c r="A14" s="1">
        <v>39450.083333333336</v>
      </c>
      <c r="C14" s="2">
        <v>97.9</v>
      </c>
      <c r="D14" s="2">
        <v>97.7</v>
      </c>
      <c r="E14" s="2">
        <v>98.1</v>
      </c>
      <c r="F14" s="2">
        <v>95</v>
      </c>
    </row>
    <row r="15" spans="1:7" x14ac:dyDescent="0.3">
      <c r="A15" s="1">
        <v>39450.125</v>
      </c>
    </row>
    <row r="16" spans="1:7" x14ac:dyDescent="0.3">
      <c r="A16" s="1">
        <v>39450.166666666664</v>
      </c>
      <c r="C16" s="2">
        <v>97.7</v>
      </c>
      <c r="D16" s="2">
        <v>96.9</v>
      </c>
      <c r="E16" s="2">
        <v>98.7</v>
      </c>
      <c r="F16" s="2">
        <v>95.5</v>
      </c>
    </row>
    <row r="17" spans="1:6" x14ac:dyDescent="0.3">
      <c r="A17" s="1">
        <v>39450.208333333336</v>
      </c>
      <c r="C17" s="2">
        <v>97.8</v>
      </c>
      <c r="D17" s="2">
        <v>96.1</v>
      </c>
      <c r="E17" s="2">
        <v>97.8</v>
      </c>
      <c r="F17" s="2">
        <v>94.3</v>
      </c>
    </row>
    <row r="18" spans="1:6" x14ac:dyDescent="0.3">
      <c r="A18" s="1">
        <v>39450.25</v>
      </c>
    </row>
    <row r="19" spans="1:6" x14ac:dyDescent="0.3">
      <c r="A19" s="1">
        <v>39450.291666666664</v>
      </c>
      <c r="C19" s="2">
        <v>96.5</v>
      </c>
      <c r="D19" s="2">
        <v>94.1</v>
      </c>
      <c r="E19" s="2">
        <v>94.3</v>
      </c>
      <c r="F19" s="2">
        <v>90.9</v>
      </c>
    </row>
    <row r="20" spans="1:6" x14ac:dyDescent="0.3">
      <c r="A20" s="1">
        <v>39450.333333333336</v>
      </c>
      <c r="C20" s="2">
        <v>96.2</v>
      </c>
      <c r="D20" s="2">
        <v>94.3</v>
      </c>
      <c r="E20" s="2">
        <v>93.3</v>
      </c>
      <c r="F20" s="2">
        <v>88.3</v>
      </c>
    </row>
    <row r="21" spans="1:6" x14ac:dyDescent="0.3">
      <c r="A21" s="1">
        <v>39450.375</v>
      </c>
    </row>
    <row r="22" spans="1:6" x14ac:dyDescent="0.3">
      <c r="A22" s="1">
        <v>39450.416666666664</v>
      </c>
      <c r="C22" s="2">
        <v>95.5</v>
      </c>
      <c r="D22" s="2">
        <v>93</v>
      </c>
      <c r="E22" s="2">
        <v>83.9</v>
      </c>
      <c r="F22" s="2">
        <v>85.1</v>
      </c>
    </row>
    <row r="23" spans="1:6" x14ac:dyDescent="0.3">
      <c r="A23" s="1">
        <v>39450.458333333336</v>
      </c>
      <c r="C23" s="2">
        <v>95</v>
      </c>
      <c r="D23" s="2">
        <v>94.2</v>
      </c>
      <c r="E23" s="2">
        <v>90.3</v>
      </c>
      <c r="F23" s="2">
        <v>84.4</v>
      </c>
    </row>
    <row r="24" spans="1:6" x14ac:dyDescent="0.3">
      <c r="A24" s="1">
        <v>39450.5</v>
      </c>
      <c r="C24" s="2">
        <v>95.1</v>
      </c>
      <c r="D24" s="2">
        <v>95.3</v>
      </c>
      <c r="E24" s="2">
        <v>91.1</v>
      </c>
      <c r="F24" s="2">
        <v>83.9</v>
      </c>
    </row>
    <row r="25" spans="1:6" x14ac:dyDescent="0.3">
      <c r="A25" s="1">
        <v>39450.541666666664</v>
      </c>
      <c r="C25" s="2">
        <v>94.1</v>
      </c>
      <c r="D25" s="2">
        <v>94.2</v>
      </c>
      <c r="E25" s="2">
        <v>91.6</v>
      </c>
      <c r="F25" s="2">
        <v>86.1</v>
      </c>
    </row>
    <row r="26" spans="1:6" x14ac:dyDescent="0.3">
      <c r="A26" s="1">
        <v>39450.583333333336</v>
      </c>
      <c r="C26" s="2">
        <v>93.2</v>
      </c>
      <c r="D26" s="2">
        <v>92</v>
      </c>
      <c r="E26" s="2">
        <v>91.2</v>
      </c>
      <c r="F26" s="2">
        <v>83.2</v>
      </c>
    </row>
    <row r="27" spans="1:6" x14ac:dyDescent="0.3">
      <c r="A27" s="1">
        <v>39450.625</v>
      </c>
      <c r="C27" s="2">
        <v>89.8</v>
      </c>
      <c r="D27" s="2">
        <v>89.6</v>
      </c>
      <c r="E27" s="2">
        <v>87.5</v>
      </c>
      <c r="F27" s="2">
        <v>82.6</v>
      </c>
    </row>
    <row r="28" spans="1:6" x14ac:dyDescent="0.3">
      <c r="A28" s="1">
        <v>39450.666666666664</v>
      </c>
      <c r="C28" s="2">
        <v>90.8</v>
      </c>
      <c r="D28" s="2">
        <v>92.9</v>
      </c>
      <c r="E28" s="2">
        <v>89.9</v>
      </c>
      <c r="F28" s="2">
        <v>81.7</v>
      </c>
    </row>
    <row r="29" spans="1:6" x14ac:dyDescent="0.3">
      <c r="A29" s="1">
        <v>39450.708333333336</v>
      </c>
      <c r="C29" s="2">
        <v>91.8</v>
      </c>
      <c r="D29" s="2">
        <v>93.9</v>
      </c>
      <c r="E29" s="2">
        <v>31.05</v>
      </c>
      <c r="F29" s="2">
        <v>83.7</v>
      </c>
    </row>
    <row r="30" spans="1:6" x14ac:dyDescent="0.3">
      <c r="A30" s="1">
        <v>39450.75</v>
      </c>
      <c r="C30" s="2">
        <v>91.3</v>
      </c>
      <c r="D30" s="2">
        <v>94.4</v>
      </c>
      <c r="E30" s="2">
        <v>39.22</v>
      </c>
      <c r="F30" s="2">
        <v>84.9</v>
      </c>
    </row>
    <row r="31" spans="1:6" x14ac:dyDescent="0.3">
      <c r="A31" s="1">
        <v>39450.791666666664</v>
      </c>
      <c r="C31" s="2">
        <v>91.8</v>
      </c>
      <c r="D31" s="2">
        <v>93.2</v>
      </c>
      <c r="E31" s="2">
        <v>89.8</v>
      </c>
      <c r="F31" s="2">
        <v>82.6</v>
      </c>
    </row>
    <row r="32" spans="1:6" x14ac:dyDescent="0.3">
      <c r="A32" s="1">
        <v>39450.833333333336</v>
      </c>
      <c r="C32" s="2">
        <v>94.1</v>
      </c>
      <c r="D32" s="2">
        <v>92.8</v>
      </c>
      <c r="E32" s="2">
        <v>92.7</v>
      </c>
      <c r="F32" s="2">
        <v>86.6</v>
      </c>
    </row>
    <row r="33" spans="1:6" x14ac:dyDescent="0.3">
      <c r="A33" s="1">
        <v>39450.875</v>
      </c>
      <c r="C33" s="2">
        <v>90.7</v>
      </c>
      <c r="D33" s="2">
        <v>94.1</v>
      </c>
      <c r="E33" s="2">
        <v>92.7</v>
      </c>
      <c r="F33" s="2">
        <v>89</v>
      </c>
    </row>
    <row r="34" spans="1:6" x14ac:dyDescent="0.3">
      <c r="A34" s="1">
        <v>39450.916666666664</v>
      </c>
    </row>
    <row r="35" spans="1:6" x14ac:dyDescent="0.3">
      <c r="A35" s="1">
        <v>39450.958333333336</v>
      </c>
      <c r="C35" s="2">
        <v>93</v>
      </c>
      <c r="D35" s="2">
        <v>94.2</v>
      </c>
      <c r="E35" s="2">
        <v>94.2</v>
      </c>
      <c r="F35" s="2">
        <v>89.5</v>
      </c>
    </row>
    <row r="36" spans="1:6" x14ac:dyDescent="0.3">
      <c r="A36" s="1">
        <v>39450.999999826388</v>
      </c>
      <c r="C36" s="2">
        <v>93.1</v>
      </c>
      <c r="D36" s="2">
        <v>94.6</v>
      </c>
      <c r="E36" s="2">
        <v>94.7</v>
      </c>
      <c r="F36" s="2">
        <v>91.4</v>
      </c>
    </row>
    <row r="37" spans="1:6" x14ac:dyDescent="0.3">
      <c r="A37" s="1">
        <v>39451.041666435187</v>
      </c>
    </row>
    <row r="38" spans="1:6" x14ac:dyDescent="0.3">
      <c r="A38" s="1">
        <v>39451.083333043978</v>
      </c>
    </row>
    <row r="39" spans="1:6" x14ac:dyDescent="0.3">
      <c r="A39" s="1">
        <v>39451.124999652777</v>
      </c>
      <c r="C39" s="2">
        <v>94.2</v>
      </c>
      <c r="D39" s="2">
        <v>94.2</v>
      </c>
      <c r="E39" s="2">
        <v>94.9</v>
      </c>
      <c r="F39" s="2">
        <v>95</v>
      </c>
    </row>
    <row r="40" spans="1:6" x14ac:dyDescent="0.3">
      <c r="A40" s="1">
        <v>39451.166666261575</v>
      </c>
      <c r="C40" s="2">
        <v>94.3</v>
      </c>
      <c r="D40" s="2">
        <v>93.4</v>
      </c>
      <c r="E40" s="2">
        <v>94.7</v>
      </c>
      <c r="F40" s="2">
        <v>94.9</v>
      </c>
    </row>
    <row r="41" spans="1:6" x14ac:dyDescent="0.3">
      <c r="A41" s="1">
        <v>39451.208332870374</v>
      </c>
    </row>
    <row r="42" spans="1:6" x14ac:dyDescent="0.3">
      <c r="A42" s="1">
        <v>39451.249999479165</v>
      </c>
    </row>
    <row r="43" spans="1:6" x14ac:dyDescent="0.3">
      <c r="A43" s="1">
        <v>39451.291666087964</v>
      </c>
    </row>
    <row r="44" spans="1:6" x14ac:dyDescent="0.3">
      <c r="A44" s="1">
        <v>39451.333332696762</v>
      </c>
      <c r="C44" s="2">
        <v>92.7</v>
      </c>
      <c r="D44" s="2">
        <v>93.1</v>
      </c>
      <c r="E44" s="2">
        <v>90.5</v>
      </c>
      <c r="F44" s="2">
        <v>91.1</v>
      </c>
    </row>
    <row r="45" spans="1:6" x14ac:dyDescent="0.3">
      <c r="A45" s="1">
        <v>39451.374999305554</v>
      </c>
    </row>
    <row r="46" spans="1:6" x14ac:dyDescent="0.3">
      <c r="A46" s="1">
        <v>39451.416665914352</v>
      </c>
      <c r="C46" s="2">
        <v>93.5</v>
      </c>
      <c r="D46" s="2">
        <v>92.1</v>
      </c>
      <c r="E46" s="2">
        <v>82.5</v>
      </c>
      <c r="F46" s="2">
        <v>84.9</v>
      </c>
    </row>
    <row r="47" spans="1:6" x14ac:dyDescent="0.3">
      <c r="A47" s="1">
        <v>39451.458332523151</v>
      </c>
      <c r="C47" s="2">
        <v>95.3</v>
      </c>
      <c r="D47" s="2">
        <v>92.3</v>
      </c>
      <c r="E47" s="2">
        <v>87.4</v>
      </c>
      <c r="F47" s="2">
        <v>82.4</v>
      </c>
    </row>
    <row r="48" spans="1:6" x14ac:dyDescent="0.3">
      <c r="A48" s="1">
        <v>39451.499999131942</v>
      </c>
    </row>
    <row r="49" spans="1:7" x14ac:dyDescent="0.3">
      <c r="A49" s="1">
        <v>39451.54166574074</v>
      </c>
    </row>
    <row r="50" spans="1:7" x14ac:dyDescent="0.3">
      <c r="A50" s="1">
        <v>39451.583332349539</v>
      </c>
    </row>
    <row r="51" spans="1:7" x14ac:dyDescent="0.3">
      <c r="A51" s="1">
        <v>39451.62499895833</v>
      </c>
      <c r="C51" s="2">
        <v>90.4</v>
      </c>
      <c r="D51" s="2">
        <v>91.7</v>
      </c>
      <c r="E51" s="2">
        <v>86.8</v>
      </c>
      <c r="F51" s="2">
        <v>82.2</v>
      </c>
    </row>
    <row r="52" spans="1:7" x14ac:dyDescent="0.3">
      <c r="A52" s="1">
        <v>39451.666665567129</v>
      </c>
    </row>
    <row r="53" spans="1:7" x14ac:dyDescent="0.3">
      <c r="A53" s="1">
        <v>39451.708332175927</v>
      </c>
      <c r="C53" s="2">
        <v>91.3</v>
      </c>
      <c r="D53" s="2">
        <v>89.8</v>
      </c>
      <c r="E53" s="2">
        <v>87.8</v>
      </c>
      <c r="F53" s="2">
        <v>84.2</v>
      </c>
    </row>
    <row r="54" spans="1:7" x14ac:dyDescent="0.3">
      <c r="A54" s="1">
        <v>39451.749998784719</v>
      </c>
    </row>
    <row r="55" spans="1:7" x14ac:dyDescent="0.3">
      <c r="A55" s="1">
        <v>39451.791665393517</v>
      </c>
      <c r="C55" s="2">
        <v>97.5</v>
      </c>
      <c r="D55" s="2">
        <v>94.5</v>
      </c>
      <c r="E55" s="2">
        <v>93.7</v>
      </c>
      <c r="F55" s="2">
        <v>85.1</v>
      </c>
    </row>
    <row r="56" spans="1:7" x14ac:dyDescent="0.3">
      <c r="A56" s="1">
        <v>39451.833332002316</v>
      </c>
      <c r="C56" s="2">
        <v>97.7</v>
      </c>
      <c r="D56" s="2">
        <v>94.9</v>
      </c>
      <c r="E56" s="2">
        <v>94.2</v>
      </c>
      <c r="F56" s="2">
        <v>85.5</v>
      </c>
    </row>
    <row r="57" spans="1:7" x14ac:dyDescent="0.3">
      <c r="A57" s="1">
        <v>39451.874998611114</v>
      </c>
      <c r="B57" s="2">
        <v>7.33</v>
      </c>
      <c r="G57" s="2">
        <v>8</v>
      </c>
    </row>
    <row r="58" spans="1:7" x14ac:dyDescent="0.3">
      <c r="A58" s="1">
        <v>39451.916665219906</v>
      </c>
      <c r="C58" s="2">
        <v>96.2</v>
      </c>
      <c r="D58" s="2">
        <v>96.4</v>
      </c>
      <c r="E58" s="2">
        <v>96</v>
      </c>
      <c r="F58" s="2">
        <v>87.1</v>
      </c>
    </row>
    <row r="59" spans="1:7" x14ac:dyDescent="0.3">
      <c r="A59" s="1">
        <v>39451.958331828704</v>
      </c>
      <c r="C59" s="2">
        <v>95.5</v>
      </c>
      <c r="D59" s="2">
        <v>96.8</v>
      </c>
      <c r="E59" s="2">
        <v>95.7</v>
      </c>
      <c r="F59" s="2">
        <v>87.8</v>
      </c>
    </row>
    <row r="60" spans="1:7" x14ac:dyDescent="0.3">
      <c r="A60" s="1">
        <v>39451.999998437503</v>
      </c>
      <c r="C60" s="2">
        <v>95.7</v>
      </c>
      <c r="D60" s="2">
        <v>96.7</v>
      </c>
      <c r="E60" s="2">
        <v>95.6</v>
      </c>
      <c r="F60" s="2">
        <v>89.1</v>
      </c>
    </row>
    <row r="61" spans="1:7" x14ac:dyDescent="0.3">
      <c r="A61" s="1">
        <v>39452.041665046294</v>
      </c>
      <c r="C61" s="2">
        <v>95.8</v>
      </c>
      <c r="D61" s="2">
        <v>96.7</v>
      </c>
      <c r="E61" s="2">
        <v>95.2</v>
      </c>
      <c r="F61" s="2">
        <v>89.1</v>
      </c>
    </row>
    <row r="62" spans="1:7" x14ac:dyDescent="0.3">
      <c r="A62" s="1">
        <v>39452.083331655092</v>
      </c>
      <c r="C62" s="2">
        <v>96.3</v>
      </c>
      <c r="D62" s="2">
        <v>96.9</v>
      </c>
      <c r="E62" s="2">
        <v>95.8</v>
      </c>
      <c r="F62" s="2">
        <v>89.4</v>
      </c>
    </row>
    <row r="63" spans="1:7" x14ac:dyDescent="0.3">
      <c r="A63" s="1">
        <v>39452.124998263891</v>
      </c>
      <c r="C63" s="2">
        <v>96.1</v>
      </c>
      <c r="D63" s="2">
        <v>95.6</v>
      </c>
      <c r="E63" s="2">
        <v>94.9</v>
      </c>
      <c r="F63" s="2">
        <v>89.3</v>
      </c>
    </row>
    <row r="64" spans="1:7" x14ac:dyDescent="0.3">
      <c r="A64" s="1">
        <v>39452.166664872682</v>
      </c>
      <c r="C64" s="2">
        <v>96.4</v>
      </c>
      <c r="D64" s="2">
        <v>95.3</v>
      </c>
      <c r="E64" s="2">
        <v>94.3</v>
      </c>
      <c r="F64" s="2">
        <v>89.4</v>
      </c>
    </row>
    <row r="65" spans="1:6" x14ac:dyDescent="0.3">
      <c r="A65" s="1">
        <v>39452.208331481481</v>
      </c>
      <c r="C65" s="2">
        <v>96.3</v>
      </c>
      <c r="D65" s="2">
        <v>95.1</v>
      </c>
      <c r="E65" s="2">
        <v>93.8</v>
      </c>
      <c r="F65" s="2">
        <v>89.2</v>
      </c>
    </row>
    <row r="66" spans="1:6" x14ac:dyDescent="0.3">
      <c r="A66" s="1">
        <v>39452.249998090279</v>
      </c>
      <c r="C66" s="2">
        <v>96.4</v>
      </c>
      <c r="D66" s="2">
        <v>95.1</v>
      </c>
      <c r="E66" s="2">
        <v>93.6</v>
      </c>
      <c r="F66" s="2">
        <v>90.3</v>
      </c>
    </row>
    <row r="67" spans="1:6" x14ac:dyDescent="0.3">
      <c r="A67" s="1">
        <v>39452.291664699071</v>
      </c>
      <c r="C67" s="2">
        <v>96.8</v>
      </c>
      <c r="D67" s="2">
        <v>94.9</v>
      </c>
      <c r="E67" s="2">
        <v>93.7</v>
      </c>
      <c r="F67" s="2">
        <v>89.1</v>
      </c>
    </row>
    <row r="68" spans="1:6" x14ac:dyDescent="0.3">
      <c r="A68" s="1">
        <v>39452.333331307869</v>
      </c>
      <c r="C68" s="2">
        <v>96.4</v>
      </c>
      <c r="D68" s="2">
        <v>95.1</v>
      </c>
      <c r="E68" s="2">
        <v>93.6</v>
      </c>
      <c r="F68" s="2">
        <v>89.6</v>
      </c>
    </row>
    <row r="69" spans="1:6" x14ac:dyDescent="0.3">
      <c r="A69" s="1">
        <v>39452.374997916668</v>
      </c>
      <c r="C69" s="2">
        <v>96.9</v>
      </c>
      <c r="D69" s="2">
        <v>95.1</v>
      </c>
      <c r="E69" s="2">
        <v>94.4</v>
      </c>
      <c r="F69" s="2">
        <v>89.2</v>
      </c>
    </row>
    <row r="70" spans="1:6" x14ac:dyDescent="0.3">
      <c r="A70" s="1">
        <v>39452.416664525466</v>
      </c>
    </row>
    <row r="71" spans="1:6" x14ac:dyDescent="0.3">
      <c r="A71" s="1">
        <v>39452.458331134258</v>
      </c>
      <c r="C71" s="2">
        <v>98.7</v>
      </c>
      <c r="D71" s="2">
        <v>95.3</v>
      </c>
      <c r="E71" s="2">
        <v>94.1</v>
      </c>
      <c r="F71" s="2">
        <v>88.9</v>
      </c>
    </row>
    <row r="72" spans="1:6" x14ac:dyDescent="0.3">
      <c r="A72" s="1">
        <v>39452.499997743056</v>
      </c>
      <c r="C72" s="2">
        <v>98.8</v>
      </c>
      <c r="D72" s="2">
        <v>95.8</v>
      </c>
      <c r="E72" s="2">
        <v>94.7</v>
      </c>
      <c r="F72" s="2">
        <v>88.9</v>
      </c>
    </row>
    <row r="73" spans="1:6" x14ac:dyDescent="0.3">
      <c r="A73" s="1">
        <v>39452.541664351855</v>
      </c>
    </row>
    <row r="74" spans="1:6" x14ac:dyDescent="0.3">
      <c r="A74" s="1">
        <v>39452.583330960646</v>
      </c>
      <c r="C74" s="2">
        <v>96</v>
      </c>
      <c r="D74" s="2">
        <v>94</v>
      </c>
      <c r="E74" s="2">
        <v>92.5</v>
      </c>
      <c r="F74" s="2">
        <v>91.6</v>
      </c>
    </row>
    <row r="75" spans="1:6" x14ac:dyDescent="0.3">
      <c r="A75" s="1">
        <v>39452.624997569445</v>
      </c>
      <c r="C75" s="2">
        <v>96.5</v>
      </c>
      <c r="D75" s="2">
        <v>92.7</v>
      </c>
      <c r="E75" s="2">
        <v>92.4</v>
      </c>
      <c r="F75" s="2">
        <v>91.9</v>
      </c>
    </row>
    <row r="76" spans="1:6" x14ac:dyDescent="0.3">
      <c r="A76" s="1">
        <v>39452.666664178243</v>
      </c>
      <c r="C76" s="2">
        <v>96.4</v>
      </c>
      <c r="D76" s="2">
        <v>92.3</v>
      </c>
      <c r="E76" s="2">
        <v>93.8</v>
      </c>
      <c r="F76" s="2">
        <v>92.4</v>
      </c>
    </row>
    <row r="77" spans="1:6" x14ac:dyDescent="0.3">
      <c r="A77" s="1">
        <v>39452.708330787034</v>
      </c>
      <c r="C77" s="2">
        <v>99.1</v>
      </c>
      <c r="D77" s="2">
        <v>93.9</v>
      </c>
      <c r="E77" s="2">
        <v>93.1</v>
      </c>
      <c r="F77" s="2">
        <v>89.2</v>
      </c>
    </row>
    <row r="78" spans="1:6" x14ac:dyDescent="0.3">
      <c r="A78" s="1">
        <v>39452.749997395833</v>
      </c>
      <c r="C78" s="2">
        <v>99.9</v>
      </c>
      <c r="D78" s="2">
        <v>95.4</v>
      </c>
      <c r="E78" s="2">
        <v>93.7</v>
      </c>
      <c r="F78" s="2">
        <v>89.5</v>
      </c>
    </row>
    <row r="79" spans="1:6" x14ac:dyDescent="0.3">
      <c r="A79" s="1">
        <v>39452.791664004631</v>
      </c>
    </row>
    <row r="80" spans="1:6" x14ac:dyDescent="0.3">
      <c r="A80" s="1">
        <v>39452.833330613423</v>
      </c>
    </row>
    <row r="81" spans="1:6" x14ac:dyDescent="0.3">
      <c r="A81" s="1">
        <v>39452.874997222221</v>
      </c>
      <c r="D81" s="2">
        <v>97.1</v>
      </c>
      <c r="E81" s="2">
        <v>95.3</v>
      </c>
      <c r="F81" s="2">
        <v>89.1</v>
      </c>
    </row>
    <row r="82" spans="1:6" x14ac:dyDescent="0.3">
      <c r="A82" s="1">
        <v>39452.91666383102</v>
      </c>
      <c r="C82" s="2">
        <v>97.3</v>
      </c>
      <c r="D82" s="2">
        <v>97.5</v>
      </c>
      <c r="E82" s="2">
        <v>98.3</v>
      </c>
      <c r="F82" s="2">
        <v>88.1</v>
      </c>
    </row>
    <row r="83" spans="1:6" x14ac:dyDescent="0.3">
      <c r="A83" s="1">
        <v>39452.958330439818</v>
      </c>
      <c r="C83" s="2">
        <v>97.2</v>
      </c>
      <c r="D83" s="2">
        <v>97.2</v>
      </c>
      <c r="E83" s="2">
        <v>97.3</v>
      </c>
      <c r="F83" s="2">
        <v>90.4</v>
      </c>
    </row>
    <row r="84" spans="1:6" x14ac:dyDescent="0.3">
      <c r="A84" s="1">
        <v>39452.99999704861</v>
      </c>
      <c r="C84" s="2">
        <v>96.9</v>
      </c>
      <c r="D84" s="2">
        <v>97.4</v>
      </c>
      <c r="E84" s="2">
        <v>96.8</v>
      </c>
      <c r="F84" s="2">
        <v>93.4</v>
      </c>
    </row>
    <row r="85" spans="1:6" x14ac:dyDescent="0.3">
      <c r="A85" s="1">
        <v>39453.041663657408</v>
      </c>
    </row>
    <row r="86" spans="1:6" x14ac:dyDescent="0.3">
      <c r="A86" s="1">
        <v>39453.083330266207</v>
      </c>
    </row>
    <row r="87" spans="1:6" x14ac:dyDescent="0.3">
      <c r="A87" s="1">
        <v>39453.124996874998</v>
      </c>
      <c r="C87" s="2">
        <v>97</v>
      </c>
      <c r="D87" s="2">
        <v>97.7</v>
      </c>
      <c r="E87" s="2">
        <v>96.9</v>
      </c>
      <c r="F87" s="2">
        <v>96.6</v>
      </c>
    </row>
    <row r="88" spans="1:6" x14ac:dyDescent="0.3">
      <c r="A88" s="1">
        <v>39453.166663483797</v>
      </c>
      <c r="C88" s="2">
        <v>97.3</v>
      </c>
      <c r="D88" s="2">
        <v>97.4</v>
      </c>
      <c r="E88" s="2">
        <v>96.5</v>
      </c>
      <c r="F88" s="2">
        <v>95.7</v>
      </c>
    </row>
    <row r="89" spans="1:6" x14ac:dyDescent="0.3">
      <c r="A89" s="1">
        <v>39453.208330092595</v>
      </c>
      <c r="C89" s="2">
        <v>97.7</v>
      </c>
      <c r="D89" s="2">
        <v>94.3</v>
      </c>
      <c r="E89" s="2">
        <v>96.4</v>
      </c>
      <c r="F89" s="2">
        <v>93.4</v>
      </c>
    </row>
    <row r="90" spans="1:6" x14ac:dyDescent="0.3">
      <c r="A90" s="1">
        <v>39453.249996701386</v>
      </c>
      <c r="C90" s="2">
        <v>97.4</v>
      </c>
      <c r="D90" s="2">
        <v>96.3</v>
      </c>
      <c r="E90" s="2">
        <v>96.3</v>
      </c>
      <c r="F90" s="2">
        <v>92.6</v>
      </c>
    </row>
    <row r="91" spans="1:6" x14ac:dyDescent="0.3">
      <c r="A91" s="1">
        <v>39453.291663310185</v>
      </c>
      <c r="C91" s="2">
        <v>97.9</v>
      </c>
      <c r="D91" s="2">
        <v>96</v>
      </c>
      <c r="E91" s="2">
        <v>95.4</v>
      </c>
      <c r="F91" s="2">
        <v>92.1</v>
      </c>
    </row>
    <row r="92" spans="1:6" x14ac:dyDescent="0.3">
      <c r="A92" s="1">
        <v>39453.333329918984</v>
      </c>
      <c r="C92" s="2">
        <v>96.7</v>
      </c>
      <c r="D92" s="2">
        <v>96.1</v>
      </c>
      <c r="E92" s="2">
        <v>93.2</v>
      </c>
      <c r="F92" s="2">
        <v>89.8</v>
      </c>
    </row>
    <row r="93" spans="1:6" x14ac:dyDescent="0.3">
      <c r="A93" s="1">
        <v>39453.374996527775</v>
      </c>
      <c r="C93" s="2">
        <v>95.8</v>
      </c>
      <c r="D93" s="2">
        <v>95.4</v>
      </c>
      <c r="E93" s="2">
        <v>73.099999999999994</v>
      </c>
      <c r="F93" s="2">
        <v>88.8</v>
      </c>
    </row>
    <row r="94" spans="1:6" x14ac:dyDescent="0.3">
      <c r="A94" s="1">
        <v>39453.416663136573</v>
      </c>
      <c r="C94" s="2">
        <v>97.2</v>
      </c>
      <c r="D94" s="2">
        <v>94.1</v>
      </c>
      <c r="E94" s="2">
        <v>84.2</v>
      </c>
      <c r="F94" s="2">
        <v>88.1</v>
      </c>
    </row>
    <row r="95" spans="1:6" x14ac:dyDescent="0.3">
      <c r="A95" s="1">
        <v>39453.458329745372</v>
      </c>
      <c r="C95" s="2">
        <v>98.1</v>
      </c>
      <c r="D95" s="2">
        <v>97.3</v>
      </c>
      <c r="E95" s="2">
        <v>89.5</v>
      </c>
      <c r="F95" s="2">
        <v>87</v>
      </c>
    </row>
    <row r="96" spans="1:6" x14ac:dyDescent="0.3">
      <c r="A96" s="1">
        <v>39453.499996354163</v>
      </c>
      <c r="C96" s="2">
        <v>96.9</v>
      </c>
      <c r="D96" s="2">
        <v>97.3</v>
      </c>
      <c r="E96" s="2">
        <v>89.4</v>
      </c>
      <c r="F96" s="2">
        <v>86.8</v>
      </c>
    </row>
    <row r="97" spans="1:6" x14ac:dyDescent="0.3">
      <c r="A97" s="1">
        <v>39453.541662962962</v>
      </c>
      <c r="C97" s="2">
        <v>93.1</v>
      </c>
      <c r="D97" s="2">
        <v>96.6</v>
      </c>
      <c r="E97" s="2">
        <v>88.8</v>
      </c>
      <c r="F97" s="2">
        <v>86.5</v>
      </c>
    </row>
    <row r="98" spans="1:6" x14ac:dyDescent="0.3">
      <c r="A98" s="1">
        <v>39453.58332957176</v>
      </c>
      <c r="C98" s="2">
        <v>88.5</v>
      </c>
      <c r="D98" s="2">
        <v>94.7</v>
      </c>
      <c r="E98" s="2">
        <v>88.5</v>
      </c>
      <c r="F98" s="2">
        <v>88.2</v>
      </c>
    </row>
    <row r="99" spans="1:6" x14ac:dyDescent="0.3">
      <c r="A99" s="1">
        <v>39453.624996180559</v>
      </c>
      <c r="C99" s="2">
        <v>86.7</v>
      </c>
      <c r="D99" s="2">
        <v>93.1</v>
      </c>
      <c r="E99" s="2">
        <v>88.9</v>
      </c>
      <c r="F99" s="2">
        <v>90</v>
      </c>
    </row>
    <row r="100" spans="1:6" x14ac:dyDescent="0.3">
      <c r="A100" s="1">
        <v>39453.66666278935</v>
      </c>
      <c r="C100" s="2">
        <v>88.5</v>
      </c>
      <c r="D100" s="2">
        <v>89.1</v>
      </c>
      <c r="E100" s="2">
        <v>88.4</v>
      </c>
      <c r="F100" s="2">
        <v>92</v>
      </c>
    </row>
    <row r="101" spans="1:6" x14ac:dyDescent="0.3">
      <c r="A101" s="1">
        <v>39453.708329398149</v>
      </c>
      <c r="C101" s="2">
        <v>88.6</v>
      </c>
      <c r="D101" s="2">
        <v>93.5</v>
      </c>
      <c r="E101" s="7">
        <v>31.89</v>
      </c>
      <c r="F101" s="2">
        <v>93.8</v>
      </c>
    </row>
    <row r="102" spans="1:6" x14ac:dyDescent="0.3">
      <c r="A102" s="1">
        <v>39453.749996006947</v>
      </c>
      <c r="C102" s="2">
        <v>87.2</v>
      </c>
      <c r="D102" s="2">
        <v>90.2</v>
      </c>
      <c r="E102" s="7">
        <v>40.89</v>
      </c>
      <c r="F102" s="2">
        <v>82.8</v>
      </c>
    </row>
    <row r="103" spans="1:6" x14ac:dyDescent="0.3">
      <c r="A103" s="1">
        <v>39453.791662615738</v>
      </c>
      <c r="C103" s="2">
        <v>90.4</v>
      </c>
      <c r="D103" s="2">
        <v>90</v>
      </c>
      <c r="E103" s="2">
        <v>86.5</v>
      </c>
      <c r="F103" s="2">
        <v>85.8</v>
      </c>
    </row>
    <row r="104" spans="1:6" x14ac:dyDescent="0.3">
      <c r="A104" s="1">
        <v>39453.833329224537</v>
      </c>
      <c r="C104" s="2">
        <v>93.4</v>
      </c>
      <c r="D104" s="2">
        <v>89.5</v>
      </c>
      <c r="E104" s="2">
        <v>90.3</v>
      </c>
      <c r="F104" s="2">
        <v>86.4</v>
      </c>
    </row>
    <row r="105" spans="1:6" x14ac:dyDescent="0.3">
      <c r="A105" s="1">
        <v>39453.874995833336</v>
      </c>
      <c r="C105" s="2">
        <v>88.8</v>
      </c>
      <c r="D105" s="2">
        <v>91</v>
      </c>
      <c r="E105" s="2">
        <v>90.4</v>
      </c>
      <c r="F105" s="2">
        <v>92.6</v>
      </c>
    </row>
    <row r="106" spans="1:6" x14ac:dyDescent="0.3">
      <c r="A106" s="1">
        <v>39453.916662442127</v>
      </c>
      <c r="C106" s="2">
        <v>93.2</v>
      </c>
      <c r="D106" s="2">
        <v>93</v>
      </c>
      <c r="E106" s="2">
        <v>92.6</v>
      </c>
      <c r="F106" s="2">
        <v>89</v>
      </c>
    </row>
    <row r="107" spans="1:6" x14ac:dyDescent="0.3">
      <c r="A107" s="1">
        <v>39453.958329050925</v>
      </c>
      <c r="C107" s="2">
        <v>93.4</v>
      </c>
      <c r="D107" s="2">
        <v>94.3</v>
      </c>
      <c r="E107" s="2">
        <v>96.5</v>
      </c>
      <c r="F107" s="2">
        <v>93.5</v>
      </c>
    </row>
    <row r="108" spans="1:6" x14ac:dyDescent="0.3">
      <c r="A108" s="1">
        <v>39453.999995659724</v>
      </c>
      <c r="C108" s="2">
        <v>95.1</v>
      </c>
      <c r="D108" s="2">
        <v>95.4</v>
      </c>
      <c r="E108" s="2">
        <v>93.6</v>
      </c>
      <c r="F108" s="2">
        <v>94.9</v>
      </c>
    </row>
    <row r="109" spans="1:6" x14ac:dyDescent="0.3">
      <c r="A109" s="1">
        <v>39454.041662268515</v>
      </c>
      <c r="C109" s="2">
        <v>95.9</v>
      </c>
      <c r="D109" s="2">
        <v>96.8</v>
      </c>
      <c r="E109" s="2">
        <v>94.9</v>
      </c>
      <c r="F109" s="2">
        <v>97.1</v>
      </c>
    </row>
    <row r="110" spans="1:6" x14ac:dyDescent="0.3">
      <c r="A110" s="1">
        <v>39454.083328877314</v>
      </c>
      <c r="C110" s="2">
        <v>96.6</v>
      </c>
      <c r="D110" s="2">
        <v>96.2</v>
      </c>
      <c r="E110" s="2">
        <v>94.9</v>
      </c>
      <c r="F110" s="2">
        <v>96.6</v>
      </c>
    </row>
    <row r="111" spans="1:6" x14ac:dyDescent="0.3">
      <c r="A111" s="1">
        <v>39454.124995486112</v>
      </c>
      <c r="C111" s="2">
        <v>96.5</v>
      </c>
      <c r="D111" s="2">
        <v>96.5</v>
      </c>
      <c r="E111" s="2">
        <v>95.1</v>
      </c>
      <c r="F111" s="2">
        <v>96.9</v>
      </c>
    </row>
    <row r="112" spans="1:6" x14ac:dyDescent="0.3">
      <c r="A112" s="1">
        <v>39454.166662094911</v>
      </c>
      <c r="C112" s="2">
        <v>96.7</v>
      </c>
      <c r="D112" s="2">
        <v>96.7</v>
      </c>
      <c r="E112" s="2">
        <v>96</v>
      </c>
      <c r="F112" s="2">
        <v>97.5</v>
      </c>
    </row>
    <row r="113" spans="1:6" x14ac:dyDescent="0.3">
      <c r="A113" s="1">
        <v>39454.208328703702</v>
      </c>
      <c r="C113" s="2">
        <v>96.9</v>
      </c>
      <c r="D113" s="2">
        <v>95.1</v>
      </c>
      <c r="E113" s="2">
        <v>97.1</v>
      </c>
      <c r="F113" s="2">
        <v>96.8</v>
      </c>
    </row>
    <row r="114" spans="1:6" x14ac:dyDescent="0.3">
      <c r="A114" s="1">
        <v>39454.249995312501</v>
      </c>
      <c r="C114" s="2">
        <v>95.9</v>
      </c>
      <c r="D114" s="2">
        <v>95.5</v>
      </c>
      <c r="E114" s="2">
        <v>96.9</v>
      </c>
      <c r="F114" s="2">
        <v>97.9</v>
      </c>
    </row>
    <row r="115" spans="1:6" x14ac:dyDescent="0.3">
      <c r="A115" s="1">
        <v>39454.291661921299</v>
      </c>
      <c r="C115" s="2">
        <v>97.1</v>
      </c>
      <c r="D115" s="2">
        <v>96</v>
      </c>
      <c r="E115" s="2">
        <v>96.5</v>
      </c>
      <c r="F115" s="2">
        <v>96.5</v>
      </c>
    </row>
    <row r="116" spans="1:6" x14ac:dyDescent="0.3">
      <c r="A116" s="1">
        <v>39454.333328530091</v>
      </c>
      <c r="C116" s="2">
        <v>99</v>
      </c>
      <c r="D116" s="2">
        <v>96.9</v>
      </c>
      <c r="E116" s="2">
        <v>96.4</v>
      </c>
      <c r="F116" s="2">
        <v>94</v>
      </c>
    </row>
    <row r="117" spans="1:6" x14ac:dyDescent="0.3">
      <c r="A117" s="1">
        <v>39454.374995138889</v>
      </c>
      <c r="C117" s="2">
        <v>98.7</v>
      </c>
      <c r="D117" s="2">
        <v>95.3</v>
      </c>
      <c r="E117" s="2">
        <v>92.6</v>
      </c>
      <c r="F117" s="2">
        <v>91.3</v>
      </c>
    </row>
    <row r="118" spans="1:6" x14ac:dyDescent="0.3">
      <c r="A118" s="1">
        <v>39454.416661747688</v>
      </c>
      <c r="C118" s="2">
        <v>99.8</v>
      </c>
      <c r="D118" s="2">
        <v>96.4</v>
      </c>
      <c r="E118" s="2">
        <v>91</v>
      </c>
      <c r="F118" s="2">
        <v>89.2</v>
      </c>
    </row>
    <row r="119" spans="1:6" x14ac:dyDescent="0.3">
      <c r="A119" s="1">
        <v>39454.458328356479</v>
      </c>
      <c r="C119" s="2">
        <v>93.9</v>
      </c>
      <c r="D119" s="2">
        <v>89.7</v>
      </c>
      <c r="E119" s="2">
        <v>87.1</v>
      </c>
      <c r="F119" s="2">
        <v>87.1</v>
      </c>
    </row>
    <row r="120" spans="1:6" x14ac:dyDescent="0.3">
      <c r="A120" s="1">
        <v>39454.499994965277</v>
      </c>
      <c r="C120" s="2">
        <v>94.1</v>
      </c>
      <c r="D120" s="2">
        <v>88.8</v>
      </c>
      <c r="E120" s="2">
        <v>86.2</v>
      </c>
      <c r="F120" s="2">
        <v>86</v>
      </c>
    </row>
    <row r="121" spans="1:6" x14ac:dyDescent="0.3">
      <c r="A121" s="1">
        <v>39454.541661574076</v>
      </c>
      <c r="C121" s="2">
        <v>91.3</v>
      </c>
      <c r="D121" s="2">
        <v>87.2</v>
      </c>
      <c r="E121" s="2">
        <v>85</v>
      </c>
      <c r="F121" s="2">
        <v>86.9</v>
      </c>
    </row>
    <row r="122" spans="1:6" x14ac:dyDescent="0.3">
      <c r="A122" s="1">
        <v>39454.583328182867</v>
      </c>
      <c r="C122" s="2">
        <v>91.2</v>
      </c>
      <c r="D122" s="2">
        <v>87.6</v>
      </c>
      <c r="E122" s="2">
        <v>84.2</v>
      </c>
      <c r="F122" s="2">
        <v>86.8</v>
      </c>
    </row>
    <row r="123" spans="1:6" x14ac:dyDescent="0.3">
      <c r="A123" s="1">
        <v>39454.624994791666</v>
      </c>
      <c r="C123" s="2">
        <v>89.2</v>
      </c>
      <c r="D123" s="2">
        <v>86.5</v>
      </c>
      <c r="E123" s="2">
        <v>85</v>
      </c>
      <c r="F123" s="2">
        <v>84.7</v>
      </c>
    </row>
    <row r="124" spans="1:6" x14ac:dyDescent="0.3">
      <c r="A124" s="1">
        <v>39454.666661400464</v>
      </c>
      <c r="C124" s="2">
        <v>86.2</v>
      </c>
      <c r="D124" s="2">
        <v>86.1</v>
      </c>
      <c r="E124" s="2">
        <v>81.400000000000006</v>
      </c>
      <c r="F124" s="2">
        <v>82.9</v>
      </c>
    </row>
    <row r="125" spans="1:6" x14ac:dyDescent="0.3">
      <c r="A125" s="1">
        <v>39454.708328009256</v>
      </c>
      <c r="C125" s="2">
        <v>85.3</v>
      </c>
      <c r="D125" s="2">
        <v>86.3</v>
      </c>
      <c r="E125" s="7">
        <v>46.34</v>
      </c>
      <c r="F125" s="2">
        <v>85.2</v>
      </c>
    </row>
    <row r="126" spans="1:6" x14ac:dyDescent="0.3">
      <c r="A126" s="1">
        <v>39454.749994618054</v>
      </c>
      <c r="C126" s="2">
        <v>87.6</v>
      </c>
      <c r="D126" s="2">
        <v>87.6</v>
      </c>
      <c r="E126" s="7">
        <v>38.880000000000003</v>
      </c>
      <c r="F126" s="2">
        <v>79</v>
      </c>
    </row>
    <row r="127" spans="1:6" x14ac:dyDescent="0.3">
      <c r="A127" s="1">
        <v>39454.791661226853</v>
      </c>
      <c r="C127" s="2">
        <v>88.1</v>
      </c>
      <c r="D127" s="2">
        <v>90.7</v>
      </c>
      <c r="E127" s="2">
        <v>86.1</v>
      </c>
      <c r="F127" s="2">
        <v>85.6</v>
      </c>
    </row>
    <row r="128" spans="1:6" x14ac:dyDescent="0.3">
      <c r="A128" s="1">
        <v>39454.833327835651</v>
      </c>
      <c r="C128" s="2">
        <v>88</v>
      </c>
      <c r="D128" s="2">
        <v>90.8</v>
      </c>
      <c r="E128" s="2">
        <v>90.3</v>
      </c>
      <c r="F128" s="2">
        <v>87.4</v>
      </c>
    </row>
    <row r="129" spans="1:6" x14ac:dyDescent="0.3">
      <c r="A129" s="1">
        <v>39454.874994444443</v>
      </c>
      <c r="C129" s="2">
        <v>92.2</v>
      </c>
      <c r="D129" s="2">
        <v>94.6</v>
      </c>
      <c r="E129" s="2">
        <v>93.5</v>
      </c>
      <c r="F129" s="2">
        <v>88.7</v>
      </c>
    </row>
    <row r="130" spans="1:6" x14ac:dyDescent="0.3">
      <c r="A130" s="1">
        <v>39454.916661053241</v>
      </c>
      <c r="C130" s="2">
        <v>93.9</v>
      </c>
      <c r="D130" s="2">
        <v>94.1</v>
      </c>
      <c r="E130" s="2">
        <v>93.3</v>
      </c>
      <c r="F130" s="2">
        <v>92.2</v>
      </c>
    </row>
    <row r="131" spans="1:6" x14ac:dyDescent="0.3">
      <c r="A131" s="1">
        <v>39454.95832766204</v>
      </c>
      <c r="C131" s="2">
        <v>95.4</v>
      </c>
      <c r="D131" s="2">
        <v>94.6</v>
      </c>
      <c r="E131" s="2">
        <v>92.8</v>
      </c>
      <c r="F131" s="2">
        <v>96.2</v>
      </c>
    </row>
    <row r="132" spans="1:6" x14ac:dyDescent="0.3">
      <c r="A132" s="1">
        <v>39455</v>
      </c>
      <c r="C132" s="2">
        <v>95.9</v>
      </c>
      <c r="D132" s="2">
        <v>95.9</v>
      </c>
      <c r="E132" s="2">
        <v>95.5</v>
      </c>
      <c r="F132" s="2">
        <v>98.2</v>
      </c>
    </row>
    <row r="133" spans="1:6" x14ac:dyDescent="0.3">
      <c r="A133" s="1">
        <v>39455.041666666664</v>
      </c>
      <c r="C133" s="2">
        <v>97.2</v>
      </c>
      <c r="D133" s="2">
        <v>97.4</v>
      </c>
      <c r="E133" s="2">
        <v>96.7</v>
      </c>
      <c r="F133" s="2">
        <v>98.5</v>
      </c>
    </row>
    <row r="134" spans="1:6" x14ac:dyDescent="0.3">
      <c r="A134" s="1">
        <v>39455.08333321759</v>
      </c>
      <c r="C134" s="2">
        <v>96</v>
      </c>
      <c r="D134" s="2">
        <v>97.5</v>
      </c>
      <c r="E134" s="2">
        <v>97.3</v>
      </c>
      <c r="F134" s="2">
        <v>98.3</v>
      </c>
    </row>
    <row r="135" spans="1:6" x14ac:dyDescent="0.3">
      <c r="A135" s="1">
        <v>39455.124999826388</v>
      </c>
      <c r="C135" s="2">
        <v>98.9</v>
      </c>
      <c r="D135" s="2">
        <v>96.7</v>
      </c>
      <c r="E135" s="2">
        <v>96.8</v>
      </c>
      <c r="F135" s="2">
        <v>97.7</v>
      </c>
    </row>
    <row r="136" spans="1:6" x14ac:dyDescent="0.3">
      <c r="A136" s="1">
        <v>39455.166666435187</v>
      </c>
      <c r="C136" s="2">
        <v>97.7</v>
      </c>
      <c r="D136" s="2">
        <v>96.6</v>
      </c>
      <c r="E136" s="2">
        <v>96.6</v>
      </c>
      <c r="F136" s="2">
        <v>97</v>
      </c>
    </row>
    <row r="137" spans="1:6" x14ac:dyDescent="0.3">
      <c r="A137" s="1">
        <v>39455.208333043978</v>
      </c>
      <c r="C137" s="2">
        <v>97.8</v>
      </c>
      <c r="D137" s="2">
        <v>96.7</v>
      </c>
      <c r="E137" s="2">
        <v>96.6</v>
      </c>
      <c r="F137" s="2">
        <v>96.2</v>
      </c>
    </row>
    <row r="138" spans="1:6" x14ac:dyDescent="0.3">
      <c r="A138" s="1">
        <v>39455.249999652777</v>
      </c>
      <c r="C138" s="2">
        <v>97.2</v>
      </c>
      <c r="D138" s="2">
        <v>97.5</v>
      </c>
      <c r="E138" s="2">
        <v>96.1</v>
      </c>
      <c r="F138" s="2">
        <v>94.3</v>
      </c>
    </row>
    <row r="139" spans="1:6" x14ac:dyDescent="0.3">
      <c r="A139" s="1">
        <v>39455.291666261575</v>
      </c>
      <c r="C139" s="2">
        <v>97.6</v>
      </c>
      <c r="D139" s="2">
        <v>97.3</v>
      </c>
      <c r="E139" s="2">
        <v>95.6</v>
      </c>
      <c r="F139" s="2">
        <v>93.3</v>
      </c>
    </row>
    <row r="140" spans="1:6" x14ac:dyDescent="0.3">
      <c r="A140" s="1">
        <v>39455.333332870374</v>
      </c>
      <c r="C140" s="2">
        <v>97.1</v>
      </c>
      <c r="D140" s="2">
        <v>96.1</v>
      </c>
      <c r="E140" s="2">
        <v>94.7</v>
      </c>
      <c r="F140" s="2">
        <v>91.5</v>
      </c>
    </row>
    <row r="141" spans="1:6" x14ac:dyDescent="0.3">
      <c r="A141" s="1">
        <v>39455.374999479165</v>
      </c>
      <c r="C141" s="2">
        <v>96.6</v>
      </c>
      <c r="D141" s="2">
        <v>96.9</v>
      </c>
      <c r="E141" s="2">
        <v>69.650000000000006</v>
      </c>
      <c r="F141" s="2">
        <v>89.8</v>
      </c>
    </row>
    <row r="142" spans="1:6" x14ac:dyDescent="0.3">
      <c r="A142" s="1">
        <v>39455.416666087964</v>
      </c>
      <c r="C142" s="2">
        <v>97</v>
      </c>
      <c r="D142" s="2">
        <v>93.9</v>
      </c>
      <c r="E142" s="2">
        <v>81.8</v>
      </c>
      <c r="F142" s="2">
        <v>87.6</v>
      </c>
    </row>
    <row r="143" spans="1:6" x14ac:dyDescent="0.3">
      <c r="A143" s="1">
        <v>39455.458332696762</v>
      </c>
      <c r="C143" s="2">
        <v>93.9</v>
      </c>
      <c r="D143" s="2">
        <v>93.2</v>
      </c>
      <c r="E143" s="2">
        <v>86</v>
      </c>
      <c r="F143" s="2">
        <v>88.1</v>
      </c>
    </row>
    <row r="144" spans="1:6" x14ac:dyDescent="0.3">
      <c r="A144" s="1">
        <v>39455.499999305554</v>
      </c>
      <c r="C144" s="2">
        <v>96.3</v>
      </c>
      <c r="D144" s="2">
        <v>94.3</v>
      </c>
      <c r="E144" s="2">
        <v>88.3</v>
      </c>
      <c r="F144" s="2">
        <v>85</v>
      </c>
    </row>
    <row r="145" spans="1:6" x14ac:dyDescent="0.3">
      <c r="A145" s="1">
        <v>39455.541665914352</v>
      </c>
      <c r="C145" s="2">
        <v>89.4</v>
      </c>
      <c r="D145" s="2">
        <v>95.7</v>
      </c>
      <c r="E145" s="2">
        <v>86.8</v>
      </c>
      <c r="F145" s="2">
        <v>88.5</v>
      </c>
    </row>
    <row r="146" spans="1:6" x14ac:dyDescent="0.3">
      <c r="A146" s="1">
        <v>39455.583332523151</v>
      </c>
    </row>
    <row r="147" spans="1:6" x14ac:dyDescent="0.3">
      <c r="A147" s="1">
        <v>39455.624999131942</v>
      </c>
      <c r="C147" s="2">
        <v>91.4</v>
      </c>
      <c r="D147" s="2">
        <v>92.1</v>
      </c>
      <c r="E147" s="2">
        <v>89.8</v>
      </c>
      <c r="F147" s="2">
        <v>89.7</v>
      </c>
    </row>
    <row r="148" spans="1:6" x14ac:dyDescent="0.3">
      <c r="A148" s="1">
        <v>39455.66666574074</v>
      </c>
      <c r="C148" s="2">
        <v>88.4</v>
      </c>
      <c r="D148" s="2">
        <v>90.9</v>
      </c>
      <c r="E148" s="2">
        <v>87.5</v>
      </c>
      <c r="F148" s="2">
        <v>87.9</v>
      </c>
    </row>
    <row r="149" spans="1:6" x14ac:dyDescent="0.3">
      <c r="A149" s="1">
        <v>39455.708332349539</v>
      </c>
    </row>
    <row r="150" spans="1:6" x14ac:dyDescent="0.3">
      <c r="A150" s="1">
        <v>39455.74999895833</v>
      </c>
      <c r="C150" s="2">
        <v>88.1</v>
      </c>
      <c r="D150" s="2">
        <v>88.5</v>
      </c>
      <c r="E150" s="7">
        <v>39.72</v>
      </c>
      <c r="F150" s="2">
        <v>89</v>
      </c>
    </row>
    <row r="151" spans="1:6" x14ac:dyDescent="0.3">
      <c r="A151" s="1">
        <v>39455.791665567129</v>
      </c>
      <c r="C151" s="2">
        <v>89.5</v>
      </c>
      <c r="D151" s="2">
        <v>87.9</v>
      </c>
      <c r="E151" s="2">
        <v>81.400000000000006</v>
      </c>
      <c r="F151" s="2">
        <v>81</v>
      </c>
    </row>
    <row r="152" spans="1:6" x14ac:dyDescent="0.3">
      <c r="A152" s="1">
        <v>39455.833332175927</v>
      </c>
    </row>
    <row r="153" spans="1:6" x14ac:dyDescent="0.3">
      <c r="A153" s="1">
        <v>39455.874998784719</v>
      </c>
      <c r="C153" s="2">
        <v>84.7</v>
      </c>
      <c r="D153" s="2">
        <v>88.1</v>
      </c>
      <c r="E153" s="2">
        <v>85.9</v>
      </c>
      <c r="F153" s="2">
        <v>89</v>
      </c>
    </row>
    <row r="154" spans="1:6" x14ac:dyDescent="0.3">
      <c r="A154" s="1">
        <v>39455.916665393517</v>
      </c>
      <c r="C154" s="2">
        <v>89.5</v>
      </c>
      <c r="D154" s="2">
        <v>90.8</v>
      </c>
      <c r="E154" s="2">
        <v>90.2</v>
      </c>
      <c r="F154" s="2">
        <v>85.1</v>
      </c>
    </row>
    <row r="155" spans="1:6" x14ac:dyDescent="0.3">
      <c r="A155" s="1">
        <v>39455.958332002316</v>
      </c>
      <c r="C155" s="2">
        <v>92.2</v>
      </c>
      <c r="D155" s="2">
        <v>92.9</v>
      </c>
      <c r="E155" s="2">
        <v>93.2</v>
      </c>
      <c r="F155" s="2">
        <v>90</v>
      </c>
    </row>
    <row r="156" spans="1:6" x14ac:dyDescent="0.3">
      <c r="A156" s="1">
        <v>39455.999998611114</v>
      </c>
    </row>
    <row r="157" spans="1:6" x14ac:dyDescent="0.3">
      <c r="A157" s="1">
        <v>39456.041665219906</v>
      </c>
      <c r="C157" s="2">
        <v>93.9</v>
      </c>
      <c r="D157" s="2">
        <v>94.4</v>
      </c>
      <c r="E157" s="2">
        <v>93.4</v>
      </c>
      <c r="F157" s="2">
        <v>91.4</v>
      </c>
    </row>
    <row r="158" spans="1:6" x14ac:dyDescent="0.3">
      <c r="A158" s="1">
        <v>39456.083331828704</v>
      </c>
    </row>
    <row r="159" spans="1:6" x14ac:dyDescent="0.3">
      <c r="A159" s="1">
        <v>39456.124998437503</v>
      </c>
      <c r="C159" s="2">
        <v>97.9</v>
      </c>
      <c r="D159" s="2">
        <v>94.6</v>
      </c>
      <c r="E159" s="2">
        <v>95.9</v>
      </c>
      <c r="F159" s="2">
        <v>96.6</v>
      </c>
    </row>
    <row r="160" spans="1:6" x14ac:dyDescent="0.3">
      <c r="A160" s="1">
        <v>39456.166665046294</v>
      </c>
      <c r="C160" s="2">
        <v>94.8</v>
      </c>
      <c r="D160" s="2">
        <v>93.8</v>
      </c>
      <c r="E160" s="2">
        <v>94.5</v>
      </c>
      <c r="F160" s="2">
        <v>94.7</v>
      </c>
    </row>
    <row r="161" spans="1:6" x14ac:dyDescent="0.3">
      <c r="A161" s="1">
        <v>39456.208331655092</v>
      </c>
      <c r="C161" s="2">
        <v>93.9</v>
      </c>
      <c r="D161" s="2">
        <v>93.5</v>
      </c>
      <c r="E161" s="2">
        <v>93.7</v>
      </c>
      <c r="F161" s="2">
        <v>94.1</v>
      </c>
    </row>
    <row r="162" spans="1:6" x14ac:dyDescent="0.3">
      <c r="A162" s="1">
        <v>39456.249998263891</v>
      </c>
      <c r="C162" s="2">
        <v>94.6</v>
      </c>
      <c r="D162" s="2">
        <v>93.8</v>
      </c>
      <c r="E162" s="2">
        <v>93.5</v>
      </c>
      <c r="F162" s="2">
        <v>93.4</v>
      </c>
    </row>
    <row r="163" spans="1:6" x14ac:dyDescent="0.3">
      <c r="A163" s="1">
        <v>39456.291664872682</v>
      </c>
    </row>
    <row r="164" spans="1:6" x14ac:dyDescent="0.3">
      <c r="A164" s="1">
        <v>39456.333331481481</v>
      </c>
      <c r="C164" s="2">
        <v>92.8</v>
      </c>
      <c r="D164" s="2">
        <v>92.8</v>
      </c>
      <c r="E164" s="2">
        <v>88.8</v>
      </c>
      <c r="F164" s="2">
        <v>87.7</v>
      </c>
    </row>
    <row r="165" spans="1:6" x14ac:dyDescent="0.3">
      <c r="A165" s="1">
        <v>39456.374998090279</v>
      </c>
      <c r="C165" s="2">
        <v>92.5</v>
      </c>
      <c r="D165" s="2">
        <v>91.9</v>
      </c>
      <c r="E165" s="2">
        <v>62.79</v>
      </c>
      <c r="F165" s="2">
        <v>84.8</v>
      </c>
    </row>
    <row r="166" spans="1:6" x14ac:dyDescent="0.3">
      <c r="A166" s="1">
        <v>39456.416664699071</v>
      </c>
      <c r="C166" s="2">
        <v>94.1</v>
      </c>
      <c r="D166" s="2">
        <v>91.2</v>
      </c>
      <c r="E166" s="2">
        <v>81.8</v>
      </c>
      <c r="F166" s="2">
        <v>82.5</v>
      </c>
    </row>
    <row r="167" spans="1:6" x14ac:dyDescent="0.3">
      <c r="A167" s="1">
        <v>39456.458331307869</v>
      </c>
      <c r="C167" s="2">
        <v>94.4</v>
      </c>
      <c r="D167" s="2">
        <v>91.2</v>
      </c>
      <c r="E167" s="2">
        <v>85.5</v>
      </c>
      <c r="F167" s="2">
        <v>80.2</v>
      </c>
    </row>
    <row r="168" spans="1:6" x14ac:dyDescent="0.3">
      <c r="A168" s="1">
        <v>39456.499997916668</v>
      </c>
      <c r="C168" s="2">
        <v>92.9</v>
      </c>
      <c r="D168" s="2">
        <v>92</v>
      </c>
      <c r="E168" s="2">
        <v>85.8</v>
      </c>
      <c r="F168" s="2">
        <v>80.2</v>
      </c>
    </row>
    <row r="169" spans="1:6" x14ac:dyDescent="0.3">
      <c r="A169" s="1">
        <v>39456.541664525466</v>
      </c>
      <c r="C169" s="2">
        <v>92.3</v>
      </c>
      <c r="D169" s="2">
        <v>90.8</v>
      </c>
      <c r="E169" s="2">
        <v>87</v>
      </c>
      <c r="F169" s="2">
        <v>78.8</v>
      </c>
    </row>
    <row r="170" spans="1:6" x14ac:dyDescent="0.3">
      <c r="A170" s="1">
        <v>39456.583331134258</v>
      </c>
      <c r="C170" s="2">
        <v>91.5</v>
      </c>
      <c r="D170" s="2">
        <v>89.4</v>
      </c>
      <c r="E170" s="2">
        <v>87.5</v>
      </c>
      <c r="F170" s="2">
        <v>78.900000000000006</v>
      </c>
    </row>
    <row r="171" spans="1:6" x14ac:dyDescent="0.3">
      <c r="A171" s="1">
        <v>39456.624997743056</v>
      </c>
      <c r="C171" s="2">
        <v>89.7</v>
      </c>
      <c r="D171" s="2">
        <v>88.1</v>
      </c>
      <c r="E171" s="2">
        <v>88.3</v>
      </c>
      <c r="F171" s="2">
        <v>79.099999999999994</v>
      </c>
    </row>
    <row r="172" spans="1:6" x14ac:dyDescent="0.3">
      <c r="A172" s="1">
        <v>39456.666664351855</v>
      </c>
      <c r="C172" s="2">
        <v>90.4</v>
      </c>
      <c r="D172" s="2">
        <v>95.6</v>
      </c>
      <c r="E172" s="2">
        <v>84.5</v>
      </c>
      <c r="F172" s="2">
        <v>78.8</v>
      </c>
    </row>
    <row r="173" spans="1:6" x14ac:dyDescent="0.3">
      <c r="A173" s="1">
        <v>39456.708330960646</v>
      </c>
      <c r="C173" s="2">
        <v>88.8</v>
      </c>
      <c r="D173" s="2">
        <v>90.3</v>
      </c>
      <c r="E173" s="7">
        <v>28.63</v>
      </c>
      <c r="F173" s="2">
        <v>82.4</v>
      </c>
    </row>
    <row r="174" spans="1:6" x14ac:dyDescent="0.3">
      <c r="A174" s="1">
        <v>39456.749997569445</v>
      </c>
      <c r="C174" s="2">
        <v>89.7</v>
      </c>
      <c r="D174" s="2">
        <v>91.3</v>
      </c>
      <c r="E174" s="7">
        <v>37.6</v>
      </c>
      <c r="F174" s="2">
        <v>82.4</v>
      </c>
    </row>
    <row r="175" spans="1:6" x14ac:dyDescent="0.3">
      <c r="A175" s="1">
        <v>39456.791664178243</v>
      </c>
      <c r="C175" s="2">
        <v>90</v>
      </c>
      <c r="D175" s="2">
        <v>91.6</v>
      </c>
      <c r="E175" s="2">
        <v>86.2</v>
      </c>
      <c r="F175" s="2">
        <v>82.2</v>
      </c>
    </row>
    <row r="176" spans="1:6" x14ac:dyDescent="0.3">
      <c r="A176" s="1">
        <v>39456.833330787034</v>
      </c>
    </row>
    <row r="177" spans="1:7" x14ac:dyDescent="0.3">
      <c r="A177" s="1">
        <v>39456.874997395833</v>
      </c>
      <c r="C177" s="2">
        <v>88.2</v>
      </c>
      <c r="D177" s="2">
        <v>91.7</v>
      </c>
      <c r="E177" s="2">
        <v>89.2</v>
      </c>
      <c r="F177" s="2">
        <v>90.6</v>
      </c>
    </row>
    <row r="178" spans="1:7" x14ac:dyDescent="0.3">
      <c r="A178" s="1">
        <v>39456.916664004631</v>
      </c>
      <c r="C178" s="2">
        <v>91.1</v>
      </c>
      <c r="D178" s="2">
        <v>90.1</v>
      </c>
      <c r="E178" s="2">
        <v>89.6</v>
      </c>
      <c r="F178" s="2">
        <v>85.2</v>
      </c>
    </row>
    <row r="179" spans="1:7" x14ac:dyDescent="0.3">
      <c r="A179" s="1">
        <v>39456.958330613423</v>
      </c>
    </row>
    <row r="180" spans="1:7" x14ac:dyDescent="0.3">
      <c r="A180" s="1">
        <v>39456.999997222221</v>
      </c>
      <c r="C180" s="2">
        <v>94.3</v>
      </c>
      <c r="D180" s="2">
        <v>95.2</v>
      </c>
      <c r="E180" s="2">
        <v>93.5</v>
      </c>
      <c r="F180" s="2">
        <v>91.8</v>
      </c>
    </row>
    <row r="181" spans="1:7" x14ac:dyDescent="0.3">
      <c r="A181" s="1">
        <v>39457.04166383102</v>
      </c>
      <c r="C181" s="2">
        <v>93.6</v>
      </c>
      <c r="D181" s="2">
        <v>94.9</v>
      </c>
      <c r="E181" s="2">
        <v>94.1</v>
      </c>
      <c r="F181" s="2">
        <v>92.4</v>
      </c>
    </row>
    <row r="182" spans="1:7" x14ac:dyDescent="0.3">
      <c r="A182" s="1">
        <v>39457.083330439818</v>
      </c>
      <c r="C182" s="2">
        <v>93.4</v>
      </c>
      <c r="D182" s="2">
        <v>94</v>
      </c>
      <c r="E182" s="2">
        <v>93.9</v>
      </c>
      <c r="F182" s="2">
        <v>92.1</v>
      </c>
    </row>
    <row r="183" spans="1:7" x14ac:dyDescent="0.3">
      <c r="A183" s="1">
        <v>39457.12499704861</v>
      </c>
      <c r="B183" s="2">
        <v>7.7</v>
      </c>
      <c r="G183" s="2">
        <v>8.4</v>
      </c>
    </row>
    <row r="184" spans="1:7" x14ac:dyDescent="0.3">
      <c r="A184" s="1">
        <v>39457.166663657408</v>
      </c>
      <c r="C184" s="2">
        <v>95.4</v>
      </c>
      <c r="D184" s="2">
        <v>96.1</v>
      </c>
      <c r="E184" s="2">
        <v>95.6</v>
      </c>
      <c r="F184" s="2">
        <v>95.7</v>
      </c>
    </row>
    <row r="185" spans="1:7" x14ac:dyDescent="0.3">
      <c r="A185" s="1">
        <v>39457.208330266207</v>
      </c>
      <c r="C185" s="2">
        <v>96.6</v>
      </c>
      <c r="D185" s="2">
        <v>95.2</v>
      </c>
      <c r="E185" s="2">
        <v>95.3</v>
      </c>
      <c r="F185" s="2">
        <v>95.2</v>
      </c>
    </row>
    <row r="186" spans="1:7" x14ac:dyDescent="0.3">
      <c r="A186" s="1">
        <v>39457.249996874998</v>
      </c>
    </row>
    <row r="187" spans="1:7" x14ac:dyDescent="0.3">
      <c r="A187" s="1">
        <v>39457.291663483797</v>
      </c>
      <c r="C187" s="2">
        <v>96</v>
      </c>
      <c r="D187" s="2">
        <v>94.6</v>
      </c>
      <c r="E187" s="2">
        <v>96.2</v>
      </c>
      <c r="F187" s="2">
        <v>92.4</v>
      </c>
    </row>
    <row r="188" spans="1:7" x14ac:dyDescent="0.3">
      <c r="A188" s="1">
        <v>39457.333330092595</v>
      </c>
      <c r="C188" s="2">
        <v>95.3</v>
      </c>
      <c r="D188" s="2">
        <v>95.6</v>
      </c>
      <c r="E188" s="2">
        <v>95.6</v>
      </c>
      <c r="F188" s="2">
        <v>89.4</v>
      </c>
    </row>
    <row r="189" spans="1:7" x14ac:dyDescent="0.3">
      <c r="A189" s="1">
        <v>39457.374996701386</v>
      </c>
      <c r="C189" s="2">
        <v>96.2</v>
      </c>
      <c r="D189" s="2">
        <v>95</v>
      </c>
      <c r="E189" s="2">
        <v>68.13</v>
      </c>
      <c r="F189" s="2">
        <v>87.2</v>
      </c>
    </row>
    <row r="190" spans="1:7" x14ac:dyDescent="0.3">
      <c r="A190" s="1">
        <v>39457.416663310185</v>
      </c>
      <c r="C190" s="2">
        <v>97.6</v>
      </c>
      <c r="D190" s="2">
        <v>92.8</v>
      </c>
      <c r="E190" s="2">
        <v>82</v>
      </c>
      <c r="F190" s="2">
        <v>88.1</v>
      </c>
    </row>
    <row r="191" spans="1:7" x14ac:dyDescent="0.3">
      <c r="A191" s="1">
        <v>39457.458329918984</v>
      </c>
      <c r="C191" s="2">
        <v>96.7</v>
      </c>
      <c r="D191" s="2">
        <v>96.2</v>
      </c>
      <c r="E191" s="2">
        <v>84.8</v>
      </c>
      <c r="F191" s="2">
        <v>85.5</v>
      </c>
    </row>
    <row r="192" spans="1:7" x14ac:dyDescent="0.3">
      <c r="A192" s="1">
        <v>39457.499996527775</v>
      </c>
      <c r="C192" s="2">
        <v>92</v>
      </c>
      <c r="D192" s="2">
        <v>97.1</v>
      </c>
      <c r="E192" s="2">
        <v>83.1</v>
      </c>
      <c r="F192" s="2">
        <v>81.3</v>
      </c>
    </row>
    <row r="193" spans="1:7" x14ac:dyDescent="0.3">
      <c r="A193" s="1">
        <v>39457.541663136573</v>
      </c>
      <c r="C193" s="2">
        <v>96</v>
      </c>
      <c r="D193" s="2">
        <v>93.8</v>
      </c>
      <c r="E193" s="2">
        <v>82.4</v>
      </c>
      <c r="F193" s="2">
        <v>84.2</v>
      </c>
    </row>
    <row r="194" spans="1:7" x14ac:dyDescent="0.3">
      <c r="A194" s="1">
        <v>39457.583329745372</v>
      </c>
      <c r="C194" s="2">
        <v>93.7</v>
      </c>
      <c r="D194" s="2">
        <v>93.6</v>
      </c>
      <c r="E194" s="2">
        <v>90.3</v>
      </c>
      <c r="F194" s="2">
        <v>81.3</v>
      </c>
    </row>
    <row r="195" spans="1:7" x14ac:dyDescent="0.3">
      <c r="A195" s="1">
        <v>39457.624996354163</v>
      </c>
      <c r="C195" s="2">
        <v>92</v>
      </c>
      <c r="D195" s="2">
        <v>92.5</v>
      </c>
      <c r="E195" s="2">
        <v>77.599999999999994</v>
      </c>
      <c r="F195" s="2">
        <v>76.400000000000006</v>
      </c>
    </row>
    <row r="196" spans="1:7" x14ac:dyDescent="0.3">
      <c r="A196" s="1">
        <v>39457.666662962962</v>
      </c>
      <c r="C196" s="2">
        <v>92.2</v>
      </c>
      <c r="D196" s="2">
        <v>93.6</v>
      </c>
      <c r="E196" s="2">
        <v>79.599999999999994</v>
      </c>
      <c r="F196" s="2">
        <v>80.099999999999994</v>
      </c>
    </row>
    <row r="197" spans="1:7" x14ac:dyDescent="0.3">
      <c r="A197" s="1">
        <v>39457.70832957176</v>
      </c>
      <c r="C197" s="2">
        <v>93.5</v>
      </c>
      <c r="D197" s="2">
        <v>87.5</v>
      </c>
      <c r="E197" s="7">
        <v>30.11</v>
      </c>
      <c r="F197" s="2">
        <v>84.2</v>
      </c>
    </row>
    <row r="198" spans="1:7" x14ac:dyDescent="0.3">
      <c r="A198" s="1">
        <v>39457.749996180559</v>
      </c>
      <c r="C198" s="2">
        <v>95.7</v>
      </c>
      <c r="D198" s="2">
        <v>88.3</v>
      </c>
      <c r="E198" s="7">
        <v>67.2</v>
      </c>
      <c r="F198" s="2">
        <v>78.3</v>
      </c>
    </row>
    <row r="199" spans="1:7" x14ac:dyDescent="0.3">
      <c r="A199" s="1">
        <v>39457.79166278935</v>
      </c>
      <c r="C199" s="2">
        <v>97.7</v>
      </c>
      <c r="D199" s="2">
        <v>90.7</v>
      </c>
      <c r="E199" s="2">
        <v>84.7</v>
      </c>
      <c r="F199" s="2">
        <v>79</v>
      </c>
    </row>
    <row r="200" spans="1:7" x14ac:dyDescent="0.3">
      <c r="A200" s="1">
        <v>39457.833329398149</v>
      </c>
      <c r="C200" s="2">
        <v>98.7</v>
      </c>
      <c r="D200" s="2">
        <v>91.5</v>
      </c>
      <c r="E200" s="2">
        <v>84.9</v>
      </c>
      <c r="F200" s="2">
        <v>83.6</v>
      </c>
    </row>
    <row r="201" spans="1:7" x14ac:dyDescent="0.3">
      <c r="A201" s="1">
        <v>39457.874996006947</v>
      </c>
      <c r="C201" s="2">
        <v>99.2</v>
      </c>
      <c r="D201" s="2">
        <v>92.9</v>
      </c>
      <c r="E201" s="2">
        <v>89.2</v>
      </c>
      <c r="F201" s="2">
        <v>88.6</v>
      </c>
    </row>
    <row r="202" spans="1:7" x14ac:dyDescent="0.3">
      <c r="A202" s="1">
        <v>39457.916662615738</v>
      </c>
      <c r="C202" s="2">
        <v>99.4</v>
      </c>
      <c r="D202" s="2">
        <v>95.2</v>
      </c>
      <c r="E202" s="2">
        <v>89.7</v>
      </c>
      <c r="F202" s="2">
        <v>91.1</v>
      </c>
    </row>
    <row r="203" spans="1:7" x14ac:dyDescent="0.3">
      <c r="A203" s="1">
        <v>39457.958329224537</v>
      </c>
      <c r="C203" s="2">
        <v>99.9</v>
      </c>
      <c r="D203" s="2">
        <v>94.7</v>
      </c>
      <c r="E203" s="2">
        <v>91.3</v>
      </c>
      <c r="F203" s="2">
        <v>92.1</v>
      </c>
    </row>
    <row r="204" spans="1:7" x14ac:dyDescent="0.3">
      <c r="A204" s="1">
        <v>39457.999995833336</v>
      </c>
      <c r="B204" s="2">
        <v>7.39</v>
      </c>
      <c r="G204" s="2">
        <v>8.1</v>
      </c>
    </row>
    <row r="205" spans="1:7" x14ac:dyDescent="0.3">
      <c r="A205" s="1">
        <v>39458.041662442127</v>
      </c>
      <c r="D205" s="2">
        <v>96.4</v>
      </c>
      <c r="E205" s="2">
        <v>93.4</v>
      </c>
      <c r="F205" s="2">
        <v>92.7</v>
      </c>
    </row>
    <row r="206" spans="1:7" x14ac:dyDescent="0.3">
      <c r="A206" s="1">
        <v>39458.083329050925</v>
      </c>
      <c r="D206" s="2">
        <v>97</v>
      </c>
      <c r="E206" s="2">
        <v>95</v>
      </c>
      <c r="F206" s="2">
        <v>96.8</v>
      </c>
    </row>
    <row r="207" spans="1:7" x14ac:dyDescent="0.3">
      <c r="A207" s="1">
        <v>39458.124995659724</v>
      </c>
      <c r="D207" s="2">
        <v>97</v>
      </c>
      <c r="E207" s="2">
        <v>95.6</v>
      </c>
      <c r="F207" s="2">
        <v>96.9</v>
      </c>
    </row>
    <row r="208" spans="1:7" x14ac:dyDescent="0.3">
      <c r="A208" s="1">
        <v>39458.166662268515</v>
      </c>
      <c r="D208" s="2">
        <v>95.3</v>
      </c>
      <c r="E208" s="2">
        <v>95.6</v>
      </c>
      <c r="F208" s="2">
        <v>96.3</v>
      </c>
    </row>
    <row r="209" spans="1:6" x14ac:dyDescent="0.3">
      <c r="A209" s="1">
        <v>39458.208328877314</v>
      </c>
      <c r="D209" s="2">
        <v>93.3</v>
      </c>
      <c r="E209" s="2">
        <v>95.2</v>
      </c>
      <c r="F209" s="2">
        <v>93.9</v>
      </c>
    </row>
    <row r="210" spans="1:6" x14ac:dyDescent="0.3">
      <c r="A210" s="1">
        <v>39458.249995486112</v>
      </c>
      <c r="D210" s="2">
        <v>94.5</v>
      </c>
      <c r="E210" s="2">
        <v>95.5</v>
      </c>
      <c r="F210" s="2">
        <v>91</v>
      </c>
    </row>
    <row r="211" spans="1:6" x14ac:dyDescent="0.3">
      <c r="A211" s="1">
        <v>39458.291662094911</v>
      </c>
      <c r="D211" s="2">
        <v>94.9</v>
      </c>
      <c r="E211" s="2">
        <v>94.4</v>
      </c>
      <c r="F211" s="2">
        <v>89.4</v>
      </c>
    </row>
    <row r="212" spans="1:6" x14ac:dyDescent="0.3">
      <c r="A212" s="1">
        <v>39458.333328703702</v>
      </c>
      <c r="D212" s="2">
        <v>93.9</v>
      </c>
      <c r="E212" s="2">
        <v>90.5</v>
      </c>
      <c r="F212" s="2">
        <v>87.7</v>
      </c>
    </row>
    <row r="213" spans="1:6" x14ac:dyDescent="0.3">
      <c r="A213" s="1">
        <v>39458.374995312501</v>
      </c>
      <c r="D213" s="2">
        <v>90.9</v>
      </c>
      <c r="E213" s="2">
        <v>88.9</v>
      </c>
      <c r="F213" s="2">
        <v>87.1</v>
      </c>
    </row>
    <row r="214" spans="1:6" x14ac:dyDescent="0.3">
      <c r="A214" s="1">
        <v>39458.416661921299</v>
      </c>
      <c r="D214" s="2">
        <v>94.4</v>
      </c>
      <c r="E214" s="2">
        <v>86.5</v>
      </c>
      <c r="F214" s="2">
        <v>84.8</v>
      </c>
    </row>
    <row r="215" spans="1:6" x14ac:dyDescent="0.3">
      <c r="A215" s="1">
        <v>39458.458328530091</v>
      </c>
      <c r="D215" s="2">
        <v>93.6</v>
      </c>
      <c r="E215" s="2">
        <v>85.9</v>
      </c>
      <c r="F215" s="2">
        <v>84.1</v>
      </c>
    </row>
    <row r="216" spans="1:6" x14ac:dyDescent="0.3">
      <c r="A216" s="1">
        <v>39458.499995138889</v>
      </c>
      <c r="D216" s="2">
        <v>90.7</v>
      </c>
      <c r="E216" s="2">
        <v>85.6</v>
      </c>
      <c r="F216" s="2">
        <v>83.8</v>
      </c>
    </row>
    <row r="217" spans="1:6" x14ac:dyDescent="0.3">
      <c r="A217" s="1">
        <v>39458.541661747688</v>
      </c>
      <c r="D217" s="2">
        <v>91.3</v>
      </c>
      <c r="E217" s="2">
        <v>85.4</v>
      </c>
      <c r="F217" s="2">
        <v>82.3</v>
      </c>
    </row>
    <row r="218" spans="1:6" x14ac:dyDescent="0.3">
      <c r="A218" s="1">
        <v>39458.583328356479</v>
      </c>
      <c r="D218" s="2">
        <v>89.3</v>
      </c>
      <c r="E218" s="2">
        <v>84.4</v>
      </c>
      <c r="F218" s="2">
        <v>83.1</v>
      </c>
    </row>
    <row r="219" spans="1:6" x14ac:dyDescent="0.3">
      <c r="A219" s="1">
        <v>39458.624994965277</v>
      </c>
      <c r="C219" s="2">
        <v>99.3</v>
      </c>
      <c r="D219" s="2">
        <v>90.4</v>
      </c>
      <c r="E219" s="2">
        <v>85.4</v>
      </c>
      <c r="F219" s="2">
        <v>79.400000000000006</v>
      </c>
    </row>
    <row r="220" spans="1:6" x14ac:dyDescent="0.3">
      <c r="A220" s="1">
        <v>39458.666661574076</v>
      </c>
      <c r="C220" s="2">
        <v>98</v>
      </c>
      <c r="D220" s="2">
        <v>91.3</v>
      </c>
      <c r="E220" s="2">
        <v>84.3</v>
      </c>
      <c r="F220" s="2">
        <v>79.900000000000006</v>
      </c>
    </row>
    <row r="221" spans="1:6" x14ac:dyDescent="0.3">
      <c r="A221" s="1">
        <v>39458.708328182867</v>
      </c>
      <c r="C221" s="2">
        <v>95.8</v>
      </c>
      <c r="D221" s="2">
        <v>91.2</v>
      </c>
      <c r="E221" s="7">
        <v>31.22</v>
      </c>
      <c r="F221" s="2">
        <v>80.099999999999994</v>
      </c>
    </row>
    <row r="222" spans="1:6" x14ac:dyDescent="0.3">
      <c r="A222" s="1">
        <v>39458.749994791666</v>
      </c>
      <c r="C222" s="2">
        <v>95.5</v>
      </c>
      <c r="D222" s="2">
        <v>91.3</v>
      </c>
      <c r="E222" s="7">
        <v>67.27</v>
      </c>
      <c r="F222" s="2">
        <v>78.099999999999994</v>
      </c>
    </row>
    <row r="223" spans="1:6" x14ac:dyDescent="0.3">
      <c r="A223" s="1">
        <v>39458.791661400464</v>
      </c>
      <c r="C223" s="2">
        <v>95.8</v>
      </c>
      <c r="D223" s="2">
        <v>93.5</v>
      </c>
      <c r="E223" s="2">
        <v>85.8</v>
      </c>
      <c r="F223" s="2">
        <v>79.900000000000006</v>
      </c>
    </row>
    <row r="224" spans="1:6" x14ac:dyDescent="0.3">
      <c r="A224" s="1">
        <v>39458.833328009256</v>
      </c>
      <c r="C224" s="2">
        <v>98.7</v>
      </c>
      <c r="D224" s="2">
        <v>91.2</v>
      </c>
      <c r="E224" s="2">
        <v>86.9</v>
      </c>
      <c r="F224" s="2">
        <v>82.7</v>
      </c>
    </row>
    <row r="225" spans="1:6" x14ac:dyDescent="0.3">
      <c r="A225" s="1">
        <v>39458.874994618054</v>
      </c>
      <c r="C225" s="2">
        <v>99.4</v>
      </c>
      <c r="D225" s="2">
        <v>96.9</v>
      </c>
      <c r="E225" s="2">
        <v>86.2</v>
      </c>
      <c r="F225" s="2">
        <v>84.4</v>
      </c>
    </row>
    <row r="226" spans="1:6" x14ac:dyDescent="0.3">
      <c r="A226" s="1">
        <v>39458.916661226853</v>
      </c>
      <c r="D226" s="2">
        <v>96.7</v>
      </c>
      <c r="E226" s="2">
        <v>93.2</v>
      </c>
      <c r="F226" s="2">
        <v>94.4</v>
      </c>
    </row>
    <row r="227" spans="1:6" x14ac:dyDescent="0.3">
      <c r="A227" s="1">
        <v>39458.958327835651</v>
      </c>
      <c r="D227" s="2">
        <v>95.2</v>
      </c>
      <c r="E227" s="2">
        <v>93.5</v>
      </c>
      <c r="F227" s="2">
        <v>97.8</v>
      </c>
    </row>
    <row r="228" spans="1:6" x14ac:dyDescent="0.3">
      <c r="A228" s="1">
        <v>39458.999994444443</v>
      </c>
      <c r="D228" s="2">
        <v>96.2</v>
      </c>
      <c r="E228" s="2">
        <v>93.7</v>
      </c>
      <c r="F228" s="2">
        <v>96.5</v>
      </c>
    </row>
    <row r="229" spans="1:6" x14ac:dyDescent="0.3">
      <c r="A229" s="1">
        <v>39459.041661053241</v>
      </c>
      <c r="D229" s="2">
        <v>96.2</v>
      </c>
      <c r="E229" s="2">
        <v>93.5</v>
      </c>
      <c r="F229" s="2">
        <v>95.7</v>
      </c>
    </row>
    <row r="230" spans="1:6" x14ac:dyDescent="0.3">
      <c r="A230" s="1">
        <v>39459.08332766204</v>
      </c>
      <c r="D230" s="2">
        <v>96.3</v>
      </c>
      <c r="E230" s="2">
        <v>92.7</v>
      </c>
      <c r="F230" s="2">
        <v>94.1</v>
      </c>
    </row>
    <row r="231" spans="1:6" x14ac:dyDescent="0.3">
      <c r="A231" s="1">
        <v>39459.124994270831</v>
      </c>
      <c r="D231" s="2">
        <v>96.9</v>
      </c>
      <c r="E231" s="2">
        <v>94.7</v>
      </c>
      <c r="F231" s="2">
        <v>96.6</v>
      </c>
    </row>
    <row r="232" spans="1:6" x14ac:dyDescent="0.3">
      <c r="A232" s="1">
        <v>39459.166666666664</v>
      </c>
      <c r="D232" s="2">
        <v>96.2</v>
      </c>
      <c r="E232" s="2">
        <v>93.1</v>
      </c>
      <c r="F232" s="2">
        <v>93.2</v>
      </c>
    </row>
    <row r="233" spans="1:6" x14ac:dyDescent="0.3">
      <c r="A233" s="1">
        <v>39459.208339004632</v>
      </c>
      <c r="D233" s="2">
        <v>94</v>
      </c>
      <c r="E233" s="2">
        <v>94</v>
      </c>
      <c r="F233" s="2">
        <v>90.9</v>
      </c>
    </row>
    <row r="234" spans="1:6" x14ac:dyDescent="0.3">
      <c r="A234" s="1">
        <v>39459.250011400465</v>
      </c>
      <c r="D234" s="2">
        <v>95.6</v>
      </c>
      <c r="E234" s="2">
        <v>93.2</v>
      </c>
      <c r="F234" s="2">
        <v>90.6</v>
      </c>
    </row>
    <row r="235" spans="1:6" x14ac:dyDescent="0.3">
      <c r="A235" s="1">
        <v>39459.291683796298</v>
      </c>
      <c r="D235" s="2">
        <v>95.6</v>
      </c>
      <c r="E235" s="2">
        <v>93.6</v>
      </c>
      <c r="F235" s="2">
        <v>86.8</v>
      </c>
    </row>
    <row r="236" spans="1:6" x14ac:dyDescent="0.3">
      <c r="A236" s="1">
        <v>39459.333356192132</v>
      </c>
      <c r="D236" s="2">
        <v>95.9</v>
      </c>
      <c r="E236" s="2">
        <v>92.2</v>
      </c>
      <c r="F236" s="2">
        <v>85.2</v>
      </c>
    </row>
    <row r="237" spans="1:6" x14ac:dyDescent="0.3">
      <c r="A237" s="1">
        <v>39459.375028587965</v>
      </c>
      <c r="D237" s="2">
        <v>94.7</v>
      </c>
      <c r="E237" s="2">
        <v>49.82</v>
      </c>
      <c r="F237" s="2">
        <v>86.3</v>
      </c>
    </row>
    <row r="238" spans="1:6" x14ac:dyDescent="0.3">
      <c r="A238" s="1">
        <v>39459.416700983798</v>
      </c>
      <c r="D238" s="2">
        <v>93.2</v>
      </c>
      <c r="E238" s="2">
        <v>82.3</v>
      </c>
      <c r="F238" s="2">
        <v>89.3</v>
      </c>
    </row>
    <row r="239" spans="1:6" x14ac:dyDescent="0.3">
      <c r="A239" s="1">
        <v>39459.458373379632</v>
      </c>
      <c r="D239" s="2">
        <v>91.5</v>
      </c>
      <c r="E239" s="2">
        <v>86.8</v>
      </c>
      <c r="F239" s="2">
        <v>84.1</v>
      </c>
    </row>
    <row r="240" spans="1:6" x14ac:dyDescent="0.3">
      <c r="A240" s="1">
        <v>39459.500045775465</v>
      </c>
      <c r="C240" s="2">
        <v>98</v>
      </c>
      <c r="D240" s="2">
        <v>90.8</v>
      </c>
      <c r="E240" s="2">
        <v>86.7</v>
      </c>
      <c r="F240" s="2">
        <v>85.8</v>
      </c>
    </row>
    <row r="241" spans="1:7" x14ac:dyDescent="0.3">
      <c r="A241" s="1">
        <v>39459.541718171298</v>
      </c>
      <c r="C241" s="2">
        <v>95.2</v>
      </c>
      <c r="D241" s="2">
        <v>90.9</v>
      </c>
      <c r="E241" s="2">
        <v>92.1</v>
      </c>
      <c r="F241" s="2">
        <v>82</v>
      </c>
    </row>
    <row r="242" spans="1:7" x14ac:dyDescent="0.3">
      <c r="A242" s="1">
        <v>39459.583390567132</v>
      </c>
      <c r="C242" s="2">
        <v>96.7</v>
      </c>
      <c r="D242" s="2">
        <v>90.9</v>
      </c>
      <c r="E242" s="2">
        <v>91.9</v>
      </c>
      <c r="F242" s="2">
        <v>80.599999999999994</v>
      </c>
    </row>
    <row r="243" spans="1:7" x14ac:dyDescent="0.3">
      <c r="A243" s="1">
        <v>39459.625062962965</v>
      </c>
      <c r="C243" s="2">
        <v>95.4</v>
      </c>
      <c r="D243" s="2">
        <v>89.1</v>
      </c>
      <c r="E243" s="2">
        <v>88.6</v>
      </c>
      <c r="F243" s="2">
        <v>83.2</v>
      </c>
    </row>
    <row r="244" spans="1:7" x14ac:dyDescent="0.3">
      <c r="A244" s="1">
        <v>39459.666735358798</v>
      </c>
      <c r="C244" s="2">
        <v>94.8</v>
      </c>
      <c r="D244" s="2">
        <v>86.3</v>
      </c>
      <c r="E244" s="2">
        <v>87.7</v>
      </c>
      <c r="F244" s="2">
        <v>84.5</v>
      </c>
    </row>
    <row r="245" spans="1:7" x14ac:dyDescent="0.3">
      <c r="A245" s="1">
        <v>39459.708407754631</v>
      </c>
      <c r="C245" s="2">
        <v>95.3</v>
      </c>
      <c r="D245" s="2">
        <v>87.3</v>
      </c>
      <c r="E245" s="7">
        <v>32.93</v>
      </c>
      <c r="F245" s="2">
        <v>85.5</v>
      </c>
    </row>
    <row r="246" spans="1:7" x14ac:dyDescent="0.3">
      <c r="A246" s="1">
        <v>39459.750080150465</v>
      </c>
      <c r="C246" s="2">
        <v>95.9</v>
      </c>
      <c r="D246" s="2">
        <v>87.4</v>
      </c>
      <c r="E246" s="2">
        <v>74.2</v>
      </c>
      <c r="F246" s="2">
        <v>94.1</v>
      </c>
    </row>
    <row r="247" spans="1:7" x14ac:dyDescent="0.3">
      <c r="A247" s="1">
        <v>39459.791752546298</v>
      </c>
      <c r="C247" s="2">
        <v>97.6</v>
      </c>
      <c r="D247" s="2">
        <v>88.5</v>
      </c>
      <c r="E247" s="2">
        <v>87.7</v>
      </c>
      <c r="F247" s="2">
        <v>90.1</v>
      </c>
    </row>
    <row r="248" spans="1:7" x14ac:dyDescent="0.3">
      <c r="A248" s="1">
        <v>39459.833424942131</v>
      </c>
      <c r="C248" s="2">
        <v>98.8</v>
      </c>
      <c r="D248" s="2">
        <v>88.7</v>
      </c>
      <c r="E248" s="2">
        <v>89.9</v>
      </c>
      <c r="F248" s="2">
        <v>94</v>
      </c>
    </row>
    <row r="249" spans="1:7" x14ac:dyDescent="0.3">
      <c r="A249" s="1">
        <v>39459.875097337965</v>
      </c>
      <c r="C249" s="2">
        <v>98.8</v>
      </c>
      <c r="D249" s="2">
        <v>90.8</v>
      </c>
      <c r="E249" s="2">
        <v>91.5</v>
      </c>
      <c r="F249" s="2">
        <v>93</v>
      </c>
    </row>
    <row r="250" spans="1:7" x14ac:dyDescent="0.3">
      <c r="A250" s="1">
        <v>39459.916769733798</v>
      </c>
      <c r="C250" s="2">
        <v>98.6</v>
      </c>
      <c r="D250" s="2">
        <v>93.9</v>
      </c>
      <c r="E250" s="2">
        <v>93.3</v>
      </c>
      <c r="F250" s="2">
        <v>85.8</v>
      </c>
    </row>
    <row r="251" spans="1:7" x14ac:dyDescent="0.3">
      <c r="A251" s="1">
        <v>39459.958442129631</v>
      </c>
      <c r="C251" s="2">
        <v>98.8</v>
      </c>
      <c r="D251" s="2">
        <v>95</v>
      </c>
      <c r="E251" s="2">
        <v>93.6</v>
      </c>
      <c r="F251" s="2">
        <v>93.9</v>
      </c>
    </row>
    <row r="252" spans="1:7" x14ac:dyDescent="0.3">
      <c r="A252" s="1">
        <v>39460.000114525465</v>
      </c>
      <c r="C252" s="2">
        <v>99.1</v>
      </c>
      <c r="D252" s="2">
        <v>96.3</v>
      </c>
      <c r="E252" s="2">
        <v>95.1</v>
      </c>
      <c r="F252" s="2">
        <v>98</v>
      </c>
    </row>
    <row r="253" spans="1:7" x14ac:dyDescent="0.3">
      <c r="A253" s="1">
        <v>39460.041786921298</v>
      </c>
      <c r="C253" s="2">
        <v>99.4</v>
      </c>
      <c r="D253" s="2">
        <v>98.5</v>
      </c>
      <c r="E253" s="2">
        <v>95.8</v>
      </c>
      <c r="F253" s="2">
        <v>98.3</v>
      </c>
    </row>
    <row r="254" spans="1:7" x14ac:dyDescent="0.3">
      <c r="A254" s="1">
        <v>39460.083459317131</v>
      </c>
      <c r="C254" s="2">
        <v>99.9</v>
      </c>
      <c r="D254" s="2">
        <v>98.6</v>
      </c>
      <c r="E254" s="2">
        <v>95.6</v>
      </c>
      <c r="F254" s="2">
        <v>98.7</v>
      </c>
    </row>
    <row r="255" spans="1:7" x14ac:dyDescent="0.3">
      <c r="A255" s="1">
        <v>39460.125131712965</v>
      </c>
      <c r="C255" s="2">
        <v>100</v>
      </c>
      <c r="D255" s="2">
        <v>98.6</v>
      </c>
      <c r="E255" s="2">
        <v>95.9</v>
      </c>
      <c r="F255" s="2">
        <v>98.7</v>
      </c>
    </row>
    <row r="256" spans="1:7" x14ac:dyDescent="0.3">
      <c r="A256" s="1">
        <v>39460.166804108798</v>
      </c>
      <c r="B256" s="2">
        <v>7.36</v>
      </c>
      <c r="G256" s="2">
        <v>8.07</v>
      </c>
    </row>
    <row r="257" spans="1:6" x14ac:dyDescent="0.3">
      <c r="A257" s="1">
        <v>39460.208476504631</v>
      </c>
      <c r="D257" s="2">
        <v>96</v>
      </c>
      <c r="E257" s="2">
        <v>96</v>
      </c>
      <c r="F257" s="2">
        <v>98.8</v>
      </c>
    </row>
    <row r="258" spans="1:6" x14ac:dyDescent="0.3">
      <c r="A258" s="1">
        <v>39460.250148900464</v>
      </c>
      <c r="D258" s="2">
        <v>97.8</v>
      </c>
      <c r="E258" s="2">
        <v>97.2</v>
      </c>
      <c r="F258" s="2">
        <v>95.9</v>
      </c>
    </row>
    <row r="259" spans="1:6" x14ac:dyDescent="0.3">
      <c r="A259" s="1">
        <v>39460.291821296298</v>
      </c>
      <c r="D259" s="2">
        <v>96.9</v>
      </c>
      <c r="E259" s="2">
        <v>96.4</v>
      </c>
      <c r="F259" s="2">
        <v>92.9</v>
      </c>
    </row>
    <row r="260" spans="1:6" x14ac:dyDescent="0.3">
      <c r="A260" s="1">
        <v>39460.333493692131</v>
      </c>
      <c r="D260" s="2">
        <v>96.6</v>
      </c>
      <c r="E260" s="2">
        <v>93.4</v>
      </c>
      <c r="F260" s="2">
        <v>89.5</v>
      </c>
    </row>
    <row r="261" spans="1:6" x14ac:dyDescent="0.3">
      <c r="A261" s="1">
        <v>39460.375166087964</v>
      </c>
      <c r="D261" s="2">
        <v>94.2</v>
      </c>
      <c r="E261" s="2">
        <v>44.23</v>
      </c>
      <c r="F261" s="2">
        <v>90.5</v>
      </c>
    </row>
    <row r="262" spans="1:6" x14ac:dyDescent="0.3">
      <c r="A262" s="1">
        <v>39460.416838483798</v>
      </c>
      <c r="D262" s="2">
        <v>94.7</v>
      </c>
      <c r="E262" s="2">
        <v>78.2</v>
      </c>
      <c r="F262" s="2">
        <v>85.9</v>
      </c>
    </row>
    <row r="263" spans="1:6" x14ac:dyDescent="0.3">
      <c r="A263" s="1">
        <v>39460.458510879631</v>
      </c>
      <c r="C263" s="2">
        <v>99.1</v>
      </c>
      <c r="D263" s="2">
        <v>94.2</v>
      </c>
      <c r="E263" s="2">
        <v>87</v>
      </c>
      <c r="F263" s="2">
        <v>84.9</v>
      </c>
    </row>
    <row r="264" spans="1:6" x14ac:dyDescent="0.3">
      <c r="A264" s="1">
        <v>39460.500183275464</v>
      </c>
      <c r="C264" s="2">
        <v>97.3</v>
      </c>
      <c r="D264" s="2">
        <v>95.9</v>
      </c>
      <c r="E264" s="2">
        <v>90.3</v>
      </c>
      <c r="F264" s="2">
        <v>83.3</v>
      </c>
    </row>
    <row r="265" spans="1:6" x14ac:dyDescent="0.3">
      <c r="A265" s="1">
        <v>39460.541855671298</v>
      </c>
      <c r="C265" s="2">
        <v>96.3</v>
      </c>
      <c r="D265" s="2">
        <v>93.2</v>
      </c>
      <c r="E265" s="2">
        <v>89.5</v>
      </c>
      <c r="F265" s="2">
        <v>86</v>
      </c>
    </row>
    <row r="266" spans="1:6" x14ac:dyDescent="0.3">
      <c r="A266" s="1">
        <v>39460.583528067131</v>
      </c>
    </row>
    <row r="267" spans="1:6" x14ac:dyDescent="0.3">
      <c r="A267" s="1">
        <v>39460.625200462964</v>
      </c>
    </row>
    <row r="268" spans="1:6" x14ac:dyDescent="0.3">
      <c r="A268" s="1">
        <v>39460.666872858797</v>
      </c>
      <c r="C268" s="2">
        <v>95.7</v>
      </c>
      <c r="D268" s="2">
        <v>89.7</v>
      </c>
      <c r="E268" s="2">
        <v>85.7</v>
      </c>
      <c r="F268" s="2">
        <v>86.2</v>
      </c>
    </row>
    <row r="269" spans="1:6" x14ac:dyDescent="0.3">
      <c r="A269" s="1">
        <v>39460.708545254631</v>
      </c>
    </row>
    <row r="270" spans="1:6" x14ac:dyDescent="0.3">
      <c r="A270" s="1">
        <v>39460.750217650464</v>
      </c>
      <c r="C270" s="2">
        <v>96.9</v>
      </c>
      <c r="D270" s="2">
        <v>86.5</v>
      </c>
      <c r="E270" s="2">
        <v>73.5</v>
      </c>
      <c r="F270" s="2">
        <v>85.4</v>
      </c>
    </row>
    <row r="271" spans="1:6" x14ac:dyDescent="0.3">
      <c r="A271" s="1">
        <v>39460.791890046297</v>
      </c>
      <c r="C271" s="2">
        <v>98</v>
      </c>
      <c r="D271" s="2">
        <v>86.2</v>
      </c>
      <c r="E271" s="2">
        <v>85.3</v>
      </c>
      <c r="F271" s="2">
        <v>92.7</v>
      </c>
    </row>
    <row r="272" spans="1:6" x14ac:dyDescent="0.3">
      <c r="A272" s="1">
        <v>39460.833562442131</v>
      </c>
      <c r="C272" s="2">
        <v>99</v>
      </c>
      <c r="D272" s="2">
        <v>88.4</v>
      </c>
      <c r="E272" s="2">
        <v>88.5</v>
      </c>
      <c r="F272" s="2">
        <v>90.2</v>
      </c>
    </row>
    <row r="273" spans="1:6" x14ac:dyDescent="0.3">
      <c r="A273" s="1">
        <v>39460.875234837964</v>
      </c>
    </row>
    <row r="274" spans="1:6" x14ac:dyDescent="0.3">
      <c r="A274" s="1">
        <v>39460.916907233797</v>
      </c>
    </row>
    <row r="275" spans="1:6" x14ac:dyDescent="0.3">
      <c r="A275" s="1">
        <v>39460.958579629631</v>
      </c>
    </row>
    <row r="276" spans="1:6" x14ac:dyDescent="0.3">
      <c r="A276" s="1">
        <v>39461.000252025464</v>
      </c>
    </row>
    <row r="277" spans="1:6" x14ac:dyDescent="0.3">
      <c r="A277" s="1">
        <v>39461.041924421297</v>
      </c>
    </row>
    <row r="278" spans="1:6" x14ac:dyDescent="0.3">
      <c r="A278" s="1">
        <v>39461.08359681713</v>
      </c>
      <c r="D278" s="2">
        <v>94.9</v>
      </c>
      <c r="E278" s="2">
        <v>92.6</v>
      </c>
      <c r="F278" s="2">
        <v>92.2</v>
      </c>
    </row>
    <row r="279" spans="1:6" x14ac:dyDescent="0.3">
      <c r="A279" s="1">
        <v>39461.125269212964</v>
      </c>
    </row>
    <row r="280" spans="1:6" x14ac:dyDescent="0.3">
      <c r="A280" s="1">
        <v>39461.166941608797</v>
      </c>
    </row>
    <row r="281" spans="1:6" x14ac:dyDescent="0.3">
      <c r="A281" s="1">
        <v>39461.20861400463</v>
      </c>
      <c r="D281" s="2">
        <v>90.3</v>
      </c>
      <c r="E281" s="2">
        <v>90.7</v>
      </c>
      <c r="F281" s="2">
        <v>92.7</v>
      </c>
    </row>
    <row r="282" spans="1:6" x14ac:dyDescent="0.3">
      <c r="A282" s="1">
        <v>39461.250286400464</v>
      </c>
      <c r="D282" s="2">
        <v>90.1</v>
      </c>
      <c r="E282" s="2">
        <v>89.6</v>
      </c>
      <c r="F282" s="2">
        <v>90.4</v>
      </c>
    </row>
    <row r="283" spans="1:6" x14ac:dyDescent="0.3">
      <c r="A283" s="1">
        <v>39461.291958796297</v>
      </c>
    </row>
    <row r="284" spans="1:6" x14ac:dyDescent="0.3">
      <c r="A284" s="1">
        <v>39461.33363119213</v>
      </c>
    </row>
    <row r="285" spans="1:6" x14ac:dyDescent="0.3">
      <c r="A285" s="1">
        <v>39461.375303587964</v>
      </c>
      <c r="D285" s="2">
        <v>90.9</v>
      </c>
      <c r="E285" s="2">
        <v>40.44</v>
      </c>
      <c r="F285" s="2">
        <v>84.4</v>
      </c>
    </row>
    <row r="286" spans="1:6" x14ac:dyDescent="0.3">
      <c r="A286" s="1">
        <v>39461.416975983797</v>
      </c>
    </row>
    <row r="287" spans="1:6" x14ac:dyDescent="0.3">
      <c r="A287" s="1">
        <v>39461.45864837963</v>
      </c>
    </row>
    <row r="288" spans="1:6" x14ac:dyDescent="0.3">
      <c r="A288" s="1">
        <v>39461.500320775463</v>
      </c>
      <c r="C288" s="2">
        <v>96.1</v>
      </c>
      <c r="D288" s="2">
        <v>90.7</v>
      </c>
      <c r="E288" s="2">
        <v>86.2</v>
      </c>
      <c r="F288" s="2">
        <v>78.3</v>
      </c>
    </row>
    <row r="289" spans="1:7" x14ac:dyDescent="0.3">
      <c r="A289" s="1">
        <v>39461.541993171297</v>
      </c>
    </row>
    <row r="290" spans="1:7" x14ac:dyDescent="0.3">
      <c r="A290" s="1">
        <v>39461.58366556713</v>
      </c>
      <c r="C290" s="2">
        <v>94.3</v>
      </c>
      <c r="D290" s="2">
        <v>88.4</v>
      </c>
      <c r="E290" s="2">
        <v>85.7</v>
      </c>
      <c r="F290" s="2">
        <v>79.599999999999994</v>
      </c>
    </row>
    <row r="291" spans="1:7" x14ac:dyDescent="0.3">
      <c r="A291" s="1">
        <v>39461.625337962963</v>
      </c>
      <c r="C291" s="2">
        <v>95.6</v>
      </c>
      <c r="D291" s="2">
        <v>90.1</v>
      </c>
      <c r="E291" s="2">
        <v>85.6</v>
      </c>
      <c r="F291" s="2">
        <v>82</v>
      </c>
    </row>
    <row r="292" spans="1:7" x14ac:dyDescent="0.3">
      <c r="A292" s="1">
        <v>39461.667010358797</v>
      </c>
      <c r="B292" s="2">
        <v>7.26</v>
      </c>
      <c r="G292" s="2">
        <v>7.93</v>
      </c>
    </row>
    <row r="293" spans="1:7" x14ac:dyDescent="0.3">
      <c r="A293" s="1">
        <v>39461.70868275463</v>
      </c>
      <c r="C293" s="2">
        <v>94.6</v>
      </c>
      <c r="D293" s="2">
        <v>88.1</v>
      </c>
      <c r="E293" s="7">
        <v>31.55</v>
      </c>
      <c r="F293" s="2">
        <v>83</v>
      </c>
    </row>
    <row r="294" spans="1:7" x14ac:dyDescent="0.3">
      <c r="A294" s="1">
        <v>39461.750355150463</v>
      </c>
      <c r="C294" s="2">
        <v>94.5</v>
      </c>
      <c r="D294" s="2">
        <v>88.6</v>
      </c>
      <c r="E294" s="2">
        <v>75.099999999999994</v>
      </c>
      <c r="F294" s="2">
        <v>83.7</v>
      </c>
    </row>
    <row r="295" spans="1:7" x14ac:dyDescent="0.3">
      <c r="A295" s="1">
        <v>39461.792027546297</v>
      </c>
      <c r="C295" s="2">
        <v>95.4</v>
      </c>
      <c r="D295" s="2">
        <v>88.7</v>
      </c>
      <c r="E295" s="2">
        <v>84.3</v>
      </c>
      <c r="F295" s="2">
        <v>82.6</v>
      </c>
    </row>
    <row r="296" spans="1:7" x14ac:dyDescent="0.3">
      <c r="A296" s="1">
        <v>39461.83369994213</v>
      </c>
      <c r="B296" s="2">
        <v>7.83</v>
      </c>
      <c r="G296" s="2">
        <v>8.5299999999999994</v>
      </c>
    </row>
    <row r="297" spans="1:7" x14ac:dyDescent="0.3">
      <c r="A297" s="1">
        <v>39461.875372337963</v>
      </c>
      <c r="C297" s="2">
        <v>97.2</v>
      </c>
      <c r="D297" s="2">
        <v>89.1</v>
      </c>
      <c r="E297" s="2">
        <v>84.8</v>
      </c>
      <c r="F297" s="2">
        <v>82.7</v>
      </c>
      <c r="G297" s="2">
        <v>0.70599999999999996</v>
      </c>
    </row>
    <row r="298" spans="1:7" x14ac:dyDescent="0.3">
      <c r="A298" s="1">
        <v>39461.917044733797</v>
      </c>
    </row>
    <row r="299" spans="1:7" x14ac:dyDescent="0.3">
      <c r="A299" s="1">
        <v>39461.95871712963</v>
      </c>
    </row>
    <row r="300" spans="1:7" x14ac:dyDescent="0.3">
      <c r="A300" s="1">
        <v>39462.000389525463</v>
      </c>
    </row>
    <row r="301" spans="1:7" x14ac:dyDescent="0.3">
      <c r="A301" s="1">
        <v>39462.042061921296</v>
      </c>
      <c r="D301" s="2">
        <v>95.1</v>
      </c>
      <c r="E301" s="2">
        <v>91.5</v>
      </c>
      <c r="F301" s="2">
        <v>93.9</v>
      </c>
    </row>
    <row r="302" spans="1:7" x14ac:dyDescent="0.3">
      <c r="A302" s="1">
        <v>39462.08373431713</v>
      </c>
      <c r="B302" s="2">
        <v>7.7</v>
      </c>
      <c r="G302" s="2">
        <v>8.43</v>
      </c>
    </row>
    <row r="303" spans="1:7" x14ac:dyDescent="0.3">
      <c r="A303" s="1">
        <v>39462.125406712963</v>
      </c>
      <c r="D303" s="2">
        <v>91.4</v>
      </c>
      <c r="E303" s="2">
        <v>85.7</v>
      </c>
      <c r="F303" s="2">
        <v>86.8</v>
      </c>
      <c r="G303" s="2">
        <v>0.53800000000000003</v>
      </c>
    </row>
    <row r="304" spans="1:7" x14ac:dyDescent="0.3">
      <c r="A304" s="1">
        <v>39462.167079108796</v>
      </c>
    </row>
    <row r="305" spans="1:6" x14ac:dyDescent="0.3">
      <c r="A305" s="1">
        <v>39462.20875150463</v>
      </c>
    </row>
    <row r="306" spans="1:6" x14ac:dyDescent="0.3">
      <c r="A306" s="1">
        <v>39462.250423900463</v>
      </c>
    </row>
    <row r="307" spans="1:6" x14ac:dyDescent="0.3">
      <c r="A307" s="1">
        <v>39462.292096296296</v>
      </c>
    </row>
    <row r="308" spans="1:6" x14ac:dyDescent="0.3">
      <c r="A308" s="1">
        <v>39462.33376869213</v>
      </c>
      <c r="C308" s="2">
        <v>98</v>
      </c>
      <c r="D308" s="2">
        <v>88.7</v>
      </c>
      <c r="E308" s="2">
        <v>81.900000000000006</v>
      </c>
      <c r="F308" s="2">
        <v>82.4</v>
      </c>
    </row>
    <row r="309" spans="1:6" x14ac:dyDescent="0.3">
      <c r="A309" s="1">
        <v>39462.375441087963</v>
      </c>
    </row>
    <row r="310" spans="1:6" x14ac:dyDescent="0.3">
      <c r="A310" s="1">
        <v>39462.417113483796</v>
      </c>
    </row>
    <row r="311" spans="1:6" x14ac:dyDescent="0.3">
      <c r="A311" s="1">
        <v>39462.458785879629</v>
      </c>
      <c r="C311" s="2">
        <v>93.7</v>
      </c>
      <c r="D311" s="2">
        <v>87.6</v>
      </c>
      <c r="E311" s="2">
        <v>79.5</v>
      </c>
      <c r="F311" s="2">
        <v>76.2</v>
      </c>
    </row>
    <row r="312" spans="1:6" x14ac:dyDescent="0.3">
      <c r="A312" s="1">
        <v>39462.500458275463</v>
      </c>
      <c r="C312" s="2">
        <v>88.3</v>
      </c>
      <c r="D312" s="2">
        <v>88.7</v>
      </c>
      <c r="E312" s="2">
        <v>82.3</v>
      </c>
      <c r="F312" s="2">
        <v>75</v>
      </c>
    </row>
    <row r="313" spans="1:6" x14ac:dyDescent="0.3">
      <c r="A313" s="1">
        <v>39462.542130671296</v>
      </c>
    </row>
    <row r="314" spans="1:6" x14ac:dyDescent="0.3">
      <c r="A314" s="1">
        <v>39462.583803067129</v>
      </c>
      <c r="C314" s="2">
        <v>91.8</v>
      </c>
      <c r="D314" s="2">
        <v>90.4</v>
      </c>
      <c r="E314" s="2">
        <v>83.4</v>
      </c>
      <c r="F314" s="2">
        <v>78</v>
      </c>
    </row>
    <row r="315" spans="1:6" x14ac:dyDescent="0.3">
      <c r="A315" s="1">
        <v>39462.625475462963</v>
      </c>
    </row>
    <row r="316" spans="1:6" x14ac:dyDescent="0.3">
      <c r="A316" s="1">
        <v>39462.667147858796</v>
      </c>
      <c r="C316" s="2">
        <v>95.2</v>
      </c>
      <c r="D316" s="2">
        <v>93.2</v>
      </c>
      <c r="E316" s="2">
        <v>89.7</v>
      </c>
      <c r="F316" s="2">
        <v>80.400000000000006</v>
      </c>
    </row>
    <row r="317" spans="1:6" x14ac:dyDescent="0.3">
      <c r="A317" s="1">
        <v>39462.708820254629</v>
      </c>
      <c r="C317" s="2">
        <v>98.5</v>
      </c>
      <c r="D317" s="2">
        <v>97.9</v>
      </c>
      <c r="E317" s="2">
        <v>90.7</v>
      </c>
      <c r="F317" s="2">
        <v>81.5</v>
      </c>
    </row>
    <row r="318" spans="1:6" x14ac:dyDescent="0.3">
      <c r="A318" s="1">
        <v>39462.750492650463</v>
      </c>
      <c r="C318" s="2">
        <v>99</v>
      </c>
      <c r="D318" s="2">
        <v>96.2</v>
      </c>
      <c r="E318" s="2">
        <v>91</v>
      </c>
      <c r="F318" s="2">
        <v>83.9</v>
      </c>
    </row>
    <row r="319" spans="1:6" x14ac:dyDescent="0.3">
      <c r="A319" s="1">
        <v>39462.792165046296</v>
      </c>
      <c r="C319" s="2">
        <v>99.2</v>
      </c>
      <c r="D319" s="2">
        <v>95.9</v>
      </c>
      <c r="E319" s="2">
        <v>89.9</v>
      </c>
      <c r="F319" s="2">
        <v>83.7</v>
      </c>
    </row>
    <row r="320" spans="1:6" x14ac:dyDescent="0.3">
      <c r="A320" s="1">
        <v>39462.833837442129</v>
      </c>
      <c r="C320" s="2">
        <v>99.9</v>
      </c>
      <c r="D320" s="2">
        <v>96</v>
      </c>
      <c r="E320" s="2">
        <v>92.2</v>
      </c>
      <c r="F320" s="2">
        <v>82.4</v>
      </c>
    </row>
    <row r="321" spans="1:7" x14ac:dyDescent="0.3">
      <c r="A321" s="1">
        <v>39462.875509837962</v>
      </c>
      <c r="D321" s="2">
        <v>95.7</v>
      </c>
      <c r="E321" s="2">
        <v>92.9</v>
      </c>
      <c r="F321" s="2">
        <v>83</v>
      </c>
    </row>
    <row r="322" spans="1:7" x14ac:dyDescent="0.3">
      <c r="A322" s="1">
        <v>39462.917182233796</v>
      </c>
    </row>
    <row r="323" spans="1:7" x14ac:dyDescent="0.3">
      <c r="A323" s="1">
        <v>39462.958854629629</v>
      </c>
      <c r="D323" s="2">
        <v>96.5</v>
      </c>
      <c r="E323" s="2">
        <v>87.4</v>
      </c>
      <c r="F323" s="2">
        <v>85.1</v>
      </c>
    </row>
    <row r="324" spans="1:7" x14ac:dyDescent="0.3">
      <c r="A324" s="1">
        <v>39463.000527025462</v>
      </c>
      <c r="D324" s="2">
        <v>93.9</v>
      </c>
      <c r="E324" s="2">
        <v>85.6</v>
      </c>
      <c r="F324" s="2">
        <v>85.6</v>
      </c>
    </row>
    <row r="325" spans="1:7" x14ac:dyDescent="0.3">
      <c r="A325" s="1">
        <v>39463.042199421296</v>
      </c>
      <c r="B325" s="2">
        <v>7.33</v>
      </c>
      <c r="G325" s="2">
        <v>8</v>
      </c>
    </row>
    <row r="326" spans="1:7" x14ac:dyDescent="0.3">
      <c r="A326" s="1">
        <v>39463.083871817129</v>
      </c>
      <c r="D326" s="2">
        <v>93.7</v>
      </c>
      <c r="E326" s="2">
        <v>85.2</v>
      </c>
      <c r="F326" s="2">
        <v>84.3</v>
      </c>
    </row>
    <row r="327" spans="1:7" x14ac:dyDescent="0.3">
      <c r="A327" s="1">
        <v>39463.125544212962</v>
      </c>
      <c r="B327" s="2">
        <v>6.9240000000000004</v>
      </c>
      <c r="G327" s="2">
        <v>7.6</v>
      </c>
    </row>
    <row r="328" spans="1:7" x14ac:dyDescent="0.3">
      <c r="A328" s="1">
        <v>39463.167216608796</v>
      </c>
      <c r="D328" s="2">
        <v>93.6</v>
      </c>
      <c r="E328" s="2">
        <v>89.4</v>
      </c>
      <c r="F328" s="2">
        <v>87.4</v>
      </c>
      <c r="G328" s="2">
        <v>3.4000000000000002E-2</v>
      </c>
    </row>
    <row r="329" spans="1:7" x14ac:dyDescent="0.3">
      <c r="A329" s="1">
        <v>39463.208889004629</v>
      </c>
      <c r="D329" s="2">
        <v>94.1</v>
      </c>
      <c r="E329" s="2">
        <v>90</v>
      </c>
      <c r="F329" s="2">
        <v>88</v>
      </c>
    </row>
    <row r="330" spans="1:7" x14ac:dyDescent="0.3">
      <c r="A330" s="1">
        <v>39463.250561400462</v>
      </c>
    </row>
    <row r="331" spans="1:7" x14ac:dyDescent="0.3">
      <c r="A331" s="1">
        <v>39463.292233796295</v>
      </c>
    </row>
    <row r="332" spans="1:7" x14ac:dyDescent="0.3">
      <c r="A332" s="1">
        <v>39463.333906192129</v>
      </c>
    </row>
    <row r="333" spans="1:7" x14ac:dyDescent="0.3">
      <c r="A333" s="1">
        <v>39463.375578587962</v>
      </c>
      <c r="D333" s="2">
        <v>97.7</v>
      </c>
      <c r="E333" s="2">
        <v>95.4</v>
      </c>
      <c r="F333" s="2">
        <v>89.9</v>
      </c>
    </row>
    <row r="334" spans="1:7" x14ac:dyDescent="0.3">
      <c r="A334" s="1">
        <v>39463.417250983795</v>
      </c>
      <c r="B334" s="2">
        <v>7.39</v>
      </c>
      <c r="G334" s="2">
        <v>8.1</v>
      </c>
    </row>
    <row r="335" spans="1:7" x14ac:dyDescent="0.3">
      <c r="A335" s="1">
        <v>39463.458923379629</v>
      </c>
      <c r="G335" s="2">
        <v>0.10100000000000001</v>
      </c>
    </row>
    <row r="336" spans="1:7" x14ac:dyDescent="0.3">
      <c r="A336" s="1">
        <v>39463.500595775462</v>
      </c>
      <c r="D336" s="2">
        <v>96.3</v>
      </c>
      <c r="E336" s="2">
        <v>91.6</v>
      </c>
      <c r="F336" s="2">
        <v>87.3</v>
      </c>
    </row>
    <row r="337" spans="1:6" x14ac:dyDescent="0.3">
      <c r="A337" s="1">
        <v>39463.542268171295</v>
      </c>
      <c r="D337" s="2">
        <v>97.6</v>
      </c>
      <c r="E337" s="2">
        <v>92.1</v>
      </c>
      <c r="F337" s="2">
        <v>88.8</v>
      </c>
    </row>
    <row r="338" spans="1:6" x14ac:dyDescent="0.3">
      <c r="A338" s="1">
        <v>39463.583940567129</v>
      </c>
      <c r="D338" s="2">
        <v>97.4</v>
      </c>
      <c r="E338" s="2">
        <v>92.5</v>
      </c>
      <c r="F338" s="2">
        <v>88.7</v>
      </c>
    </row>
    <row r="339" spans="1:6" x14ac:dyDescent="0.3">
      <c r="A339" s="1">
        <v>39463.625612962962</v>
      </c>
    </row>
    <row r="340" spans="1:6" x14ac:dyDescent="0.3">
      <c r="A340" s="1">
        <v>39463.667285358795</v>
      </c>
      <c r="C340" s="2">
        <v>99.6</v>
      </c>
      <c r="D340" s="2">
        <v>97.8</v>
      </c>
      <c r="E340" s="2">
        <v>95.4</v>
      </c>
      <c r="F340" s="2">
        <v>91.7</v>
      </c>
    </row>
    <row r="341" spans="1:6" x14ac:dyDescent="0.3">
      <c r="A341" s="1">
        <v>39463.708957754628</v>
      </c>
      <c r="C341" s="2">
        <v>99.4</v>
      </c>
      <c r="D341" s="2">
        <v>97.3</v>
      </c>
      <c r="E341" s="2">
        <v>95.8</v>
      </c>
      <c r="F341" s="2">
        <v>92.6</v>
      </c>
    </row>
    <row r="342" spans="1:6" x14ac:dyDescent="0.3">
      <c r="A342" s="1">
        <v>39463.750630150462</v>
      </c>
      <c r="C342" s="2">
        <v>99.2</v>
      </c>
      <c r="D342" s="2">
        <v>97</v>
      </c>
      <c r="E342" s="2">
        <v>94.8</v>
      </c>
      <c r="F342" s="2">
        <v>91.7</v>
      </c>
    </row>
    <row r="343" spans="1:6" x14ac:dyDescent="0.3">
      <c r="A343" s="1">
        <v>39463.792302546295</v>
      </c>
      <c r="C343" s="2">
        <v>99.2</v>
      </c>
      <c r="D343" s="2">
        <v>96.1</v>
      </c>
      <c r="E343" s="2">
        <v>93.2</v>
      </c>
      <c r="F343" s="2">
        <v>93.5</v>
      </c>
    </row>
    <row r="344" spans="1:6" x14ac:dyDescent="0.3">
      <c r="A344" s="1">
        <v>39463.833974942128</v>
      </c>
      <c r="C344" s="2">
        <v>99.1</v>
      </c>
      <c r="D344" s="2">
        <v>94.1</v>
      </c>
      <c r="E344" s="2">
        <v>92.8</v>
      </c>
      <c r="F344" s="2">
        <v>94.1</v>
      </c>
    </row>
    <row r="345" spans="1:6" x14ac:dyDescent="0.3">
      <c r="A345" s="1">
        <v>39463.875647337962</v>
      </c>
      <c r="C345" s="2">
        <v>98.9</v>
      </c>
      <c r="D345" s="2">
        <v>94.6</v>
      </c>
      <c r="E345" s="2">
        <v>92.7</v>
      </c>
      <c r="F345" s="2">
        <v>93</v>
      </c>
    </row>
    <row r="346" spans="1:6" x14ac:dyDescent="0.3">
      <c r="A346" s="1">
        <v>39463.917319733795</v>
      </c>
      <c r="C346" s="2">
        <v>99.1</v>
      </c>
      <c r="D346" s="2">
        <v>96</v>
      </c>
      <c r="E346" s="2">
        <v>93.7</v>
      </c>
      <c r="F346" s="2">
        <v>89.5</v>
      </c>
    </row>
    <row r="347" spans="1:6" x14ac:dyDescent="0.3">
      <c r="A347" s="1">
        <v>39463.958992129628</v>
      </c>
    </row>
    <row r="348" spans="1:6" x14ac:dyDescent="0.3">
      <c r="A348" s="1">
        <v>39464.000664525462</v>
      </c>
    </row>
    <row r="349" spans="1:6" x14ac:dyDescent="0.3">
      <c r="A349" s="1">
        <v>39464.042336921295</v>
      </c>
      <c r="D349" s="2">
        <v>97.3</v>
      </c>
      <c r="E349" s="2">
        <v>92.9</v>
      </c>
      <c r="F349" s="2">
        <v>94.6</v>
      </c>
    </row>
    <row r="350" spans="1:6" x14ac:dyDescent="0.3">
      <c r="A350" s="1">
        <v>39464.084009317128</v>
      </c>
      <c r="D350" s="2">
        <v>95.6</v>
      </c>
      <c r="E350" s="2">
        <v>90.5</v>
      </c>
      <c r="F350" s="2">
        <v>88.4</v>
      </c>
    </row>
    <row r="351" spans="1:6" x14ac:dyDescent="0.3">
      <c r="A351" s="1">
        <v>39464.125681712962</v>
      </c>
      <c r="D351" s="2">
        <v>95.2</v>
      </c>
      <c r="E351" s="2">
        <v>90.2</v>
      </c>
      <c r="F351" s="2">
        <v>90</v>
      </c>
    </row>
    <row r="352" spans="1:6" x14ac:dyDescent="0.3">
      <c r="A352" s="1">
        <v>39464.166666666664</v>
      </c>
    </row>
    <row r="353" spans="1:6" x14ac:dyDescent="0.3">
      <c r="A353" s="1">
        <v>39464.208333333336</v>
      </c>
    </row>
    <row r="354" spans="1:6" x14ac:dyDescent="0.3">
      <c r="A354" s="1">
        <v>39464.250000057873</v>
      </c>
    </row>
    <row r="355" spans="1:6" x14ac:dyDescent="0.3">
      <c r="A355" s="1">
        <v>39464.29166678241</v>
      </c>
      <c r="D355" s="2">
        <v>94.5</v>
      </c>
      <c r="E355" s="2">
        <v>90.9</v>
      </c>
      <c r="F355" s="2">
        <v>90.3</v>
      </c>
    </row>
    <row r="356" spans="1:6" x14ac:dyDescent="0.3">
      <c r="A356" s="1">
        <v>39464.333333506947</v>
      </c>
      <c r="D356" s="2">
        <v>96.4</v>
      </c>
      <c r="E356" s="2">
        <v>91.6</v>
      </c>
      <c r="F356" s="2">
        <v>90.8</v>
      </c>
    </row>
    <row r="357" spans="1:6" x14ac:dyDescent="0.3">
      <c r="A357" s="1">
        <v>39464.375000231485</v>
      </c>
      <c r="D357" s="2">
        <v>96.8</v>
      </c>
      <c r="E357" s="2">
        <v>92.6</v>
      </c>
      <c r="F357" s="2">
        <v>90.2</v>
      </c>
    </row>
    <row r="358" spans="1:6" x14ac:dyDescent="0.3">
      <c r="A358" s="1">
        <v>39464.416666956022</v>
      </c>
      <c r="D358" s="2">
        <v>96.6</v>
      </c>
      <c r="E358" s="2">
        <v>93.4</v>
      </c>
      <c r="F358" s="2">
        <v>92.2</v>
      </c>
    </row>
    <row r="359" spans="1:6" x14ac:dyDescent="0.3">
      <c r="A359" s="1">
        <v>39464.458333680559</v>
      </c>
      <c r="D359" s="2">
        <v>97.2</v>
      </c>
      <c r="E359" s="2">
        <v>95.6</v>
      </c>
      <c r="F359" s="2">
        <v>92.2</v>
      </c>
    </row>
    <row r="360" spans="1:6" x14ac:dyDescent="0.3">
      <c r="A360" s="1">
        <v>39464.500000405096</v>
      </c>
      <c r="D360" s="2">
        <v>97.3</v>
      </c>
      <c r="E360" s="2">
        <v>96.5</v>
      </c>
      <c r="F360" s="2">
        <v>94.6</v>
      </c>
    </row>
    <row r="361" spans="1:6" x14ac:dyDescent="0.3">
      <c r="A361" s="1">
        <v>39464.541667129626</v>
      </c>
    </row>
    <row r="362" spans="1:6" x14ac:dyDescent="0.3">
      <c r="A362" s="1">
        <v>39464.583333854163</v>
      </c>
      <c r="D362" s="2">
        <v>96.4</v>
      </c>
      <c r="E362" s="2">
        <v>92.1</v>
      </c>
      <c r="F362" s="2">
        <v>88.7</v>
      </c>
    </row>
    <row r="363" spans="1:6" x14ac:dyDescent="0.3">
      <c r="A363" s="1">
        <v>39464.625000578701</v>
      </c>
      <c r="D363" s="2">
        <v>97.3</v>
      </c>
      <c r="E363" s="2">
        <v>94</v>
      </c>
      <c r="F363" s="2">
        <v>89.9</v>
      </c>
    </row>
    <row r="364" spans="1:6" x14ac:dyDescent="0.3">
      <c r="A364" s="1">
        <v>39464.666667303238</v>
      </c>
      <c r="C364" s="2">
        <v>99.7</v>
      </c>
      <c r="D364" s="2">
        <v>97.2</v>
      </c>
      <c r="E364" s="2">
        <v>93.9</v>
      </c>
      <c r="F364" s="2">
        <v>90.2</v>
      </c>
    </row>
    <row r="365" spans="1:6" x14ac:dyDescent="0.3">
      <c r="A365" s="1">
        <v>39464.708334027775</v>
      </c>
      <c r="D365" s="2">
        <v>95.5</v>
      </c>
      <c r="E365" s="2">
        <v>93.7</v>
      </c>
      <c r="F365" s="2">
        <v>91.1</v>
      </c>
    </row>
    <row r="366" spans="1:6" x14ac:dyDescent="0.3">
      <c r="A366" s="1">
        <v>39464.750000752312</v>
      </c>
    </row>
    <row r="367" spans="1:6" x14ac:dyDescent="0.3">
      <c r="A367" s="1">
        <v>39464.791667476849</v>
      </c>
      <c r="C367" s="2">
        <v>99.7</v>
      </c>
      <c r="D367" s="2">
        <v>98</v>
      </c>
      <c r="E367" s="2">
        <v>93</v>
      </c>
      <c r="F367" s="2">
        <v>91.4</v>
      </c>
    </row>
    <row r="368" spans="1:6" x14ac:dyDescent="0.3">
      <c r="A368" s="1">
        <v>39464.833334201387</v>
      </c>
    </row>
    <row r="369" spans="1:7" x14ac:dyDescent="0.3">
      <c r="A369" s="1">
        <v>39464.875000925924</v>
      </c>
    </row>
    <row r="370" spans="1:7" x14ac:dyDescent="0.3">
      <c r="A370" s="1">
        <v>39464.916667650461</v>
      </c>
      <c r="D370" s="2">
        <v>97.3</v>
      </c>
      <c r="E370" s="2">
        <v>91.2</v>
      </c>
      <c r="F370" s="2">
        <v>91.7</v>
      </c>
    </row>
    <row r="371" spans="1:7" x14ac:dyDescent="0.3">
      <c r="A371" s="1">
        <v>39464.958334374998</v>
      </c>
    </row>
    <row r="372" spans="1:7" x14ac:dyDescent="0.3">
      <c r="A372" s="1">
        <v>39465.000001099535</v>
      </c>
      <c r="D372" s="2">
        <v>95.7</v>
      </c>
      <c r="E372" s="2">
        <v>91.6</v>
      </c>
      <c r="F372" s="2">
        <v>94.3</v>
      </c>
    </row>
    <row r="373" spans="1:7" x14ac:dyDescent="0.3">
      <c r="A373" s="1">
        <v>39465.041667824073</v>
      </c>
    </row>
    <row r="374" spans="1:7" x14ac:dyDescent="0.3">
      <c r="A374" s="1">
        <v>39465.08333454861</v>
      </c>
      <c r="B374" s="2">
        <v>7.36</v>
      </c>
      <c r="G374" s="2">
        <v>8.07</v>
      </c>
    </row>
    <row r="375" spans="1:7" x14ac:dyDescent="0.3">
      <c r="A375" s="1">
        <v>39465.125001273147</v>
      </c>
    </row>
    <row r="376" spans="1:7" x14ac:dyDescent="0.3">
      <c r="A376" s="1">
        <v>39465.166667997684</v>
      </c>
      <c r="D376" s="2">
        <v>97.3</v>
      </c>
      <c r="E376" s="2">
        <v>92.9</v>
      </c>
      <c r="F376" s="2">
        <v>93.6</v>
      </c>
    </row>
    <row r="377" spans="1:7" x14ac:dyDescent="0.3">
      <c r="A377" s="1">
        <v>39465.208334722221</v>
      </c>
      <c r="D377" s="2">
        <v>97.1</v>
      </c>
      <c r="E377" s="2">
        <v>92.8</v>
      </c>
      <c r="F377" s="2">
        <v>91.8</v>
      </c>
    </row>
    <row r="378" spans="1:7" x14ac:dyDescent="0.3">
      <c r="A378" s="1">
        <v>39465.250001446759</v>
      </c>
      <c r="D378" s="2">
        <v>97</v>
      </c>
      <c r="E378" s="2">
        <v>93.2</v>
      </c>
      <c r="F378" s="2">
        <v>92.7</v>
      </c>
    </row>
    <row r="379" spans="1:7" x14ac:dyDescent="0.3">
      <c r="A379" s="1">
        <v>39465.291668171296</v>
      </c>
    </row>
    <row r="380" spans="1:7" x14ac:dyDescent="0.3">
      <c r="A380" s="1">
        <v>39465.333334895833</v>
      </c>
      <c r="B380" s="2">
        <v>7.39</v>
      </c>
      <c r="G380" s="2">
        <v>8.1</v>
      </c>
    </row>
    <row r="381" spans="1:7" x14ac:dyDescent="0.3">
      <c r="A381" s="1">
        <v>39465.37500162037</v>
      </c>
      <c r="D381" s="2">
        <v>97.9</v>
      </c>
      <c r="E381" s="2">
        <v>93.8</v>
      </c>
      <c r="F381" s="2">
        <v>91.3</v>
      </c>
      <c r="G381" s="2">
        <v>0.13400000000000001</v>
      </c>
    </row>
    <row r="382" spans="1:7" x14ac:dyDescent="0.3">
      <c r="A382" s="1">
        <v>39465.416668344908</v>
      </c>
    </row>
    <row r="383" spans="1:7" x14ac:dyDescent="0.3">
      <c r="A383" s="1">
        <v>39465.458335069445</v>
      </c>
      <c r="B383" s="2">
        <v>6.5209999999999999</v>
      </c>
      <c r="G383" s="2">
        <v>7.13</v>
      </c>
    </row>
    <row r="384" spans="1:7" x14ac:dyDescent="0.3">
      <c r="A384" s="1">
        <v>39465.500001793982</v>
      </c>
    </row>
    <row r="385" spans="1:7" x14ac:dyDescent="0.3">
      <c r="A385" s="1">
        <v>39465.541668518519</v>
      </c>
      <c r="B385" s="2">
        <v>7.56</v>
      </c>
      <c r="G385" s="2">
        <v>8.3000000000000007</v>
      </c>
    </row>
    <row r="386" spans="1:7" x14ac:dyDescent="0.3">
      <c r="A386" s="1">
        <v>39465.583335243056</v>
      </c>
      <c r="D386" s="2">
        <v>97.9</v>
      </c>
      <c r="E386" s="2">
        <v>96</v>
      </c>
      <c r="F386" s="2">
        <v>93.5</v>
      </c>
      <c r="G386" s="2">
        <v>0.874</v>
      </c>
    </row>
    <row r="387" spans="1:7" x14ac:dyDescent="0.3">
      <c r="A387" s="1">
        <v>39465.625001967594</v>
      </c>
      <c r="D387" s="2">
        <v>98.4</v>
      </c>
      <c r="E387" s="2">
        <v>94.5</v>
      </c>
      <c r="F387" s="2">
        <v>91.6</v>
      </c>
    </row>
    <row r="388" spans="1:7" x14ac:dyDescent="0.3">
      <c r="A388" s="1">
        <v>39465.666668692131</v>
      </c>
    </row>
    <row r="389" spans="1:7" x14ac:dyDescent="0.3">
      <c r="A389" s="1">
        <v>39465.708335416668</v>
      </c>
    </row>
    <row r="390" spans="1:7" x14ac:dyDescent="0.3">
      <c r="A390" s="1">
        <v>39465.750002141205</v>
      </c>
      <c r="D390" s="2">
        <v>96.9</v>
      </c>
      <c r="E390" s="2">
        <v>96.5</v>
      </c>
      <c r="F390" s="2">
        <v>90.6</v>
      </c>
    </row>
    <row r="391" spans="1:7" x14ac:dyDescent="0.3">
      <c r="A391" s="1">
        <v>39465.791668865742</v>
      </c>
      <c r="B391" s="2">
        <v>7.26</v>
      </c>
      <c r="G391" s="2">
        <v>8</v>
      </c>
    </row>
    <row r="392" spans="1:7" x14ac:dyDescent="0.3">
      <c r="A392" s="1">
        <v>39465.83333559028</v>
      </c>
      <c r="G392" s="2">
        <v>0.13400000000000001</v>
      </c>
    </row>
    <row r="393" spans="1:7" x14ac:dyDescent="0.3">
      <c r="A393" s="1">
        <v>39465.875002314817</v>
      </c>
      <c r="D393" s="2">
        <v>97.6</v>
      </c>
      <c r="E393" s="2">
        <v>95.9</v>
      </c>
      <c r="F393" s="2">
        <v>93.6</v>
      </c>
    </row>
    <row r="394" spans="1:7" x14ac:dyDescent="0.3">
      <c r="A394" s="1">
        <v>39465.916669039354</v>
      </c>
      <c r="D394" s="2">
        <v>98.3</v>
      </c>
      <c r="E394" s="2">
        <v>96.2</v>
      </c>
      <c r="F394" s="2">
        <v>95.1</v>
      </c>
    </row>
    <row r="395" spans="1:7" x14ac:dyDescent="0.3">
      <c r="A395" s="1">
        <v>39465.958335763891</v>
      </c>
    </row>
    <row r="396" spans="1:7" x14ac:dyDescent="0.3">
      <c r="A396" s="1">
        <v>39466.000002488428</v>
      </c>
    </row>
    <row r="397" spans="1:7" x14ac:dyDescent="0.3">
      <c r="A397" s="1">
        <v>39466.041669212966</v>
      </c>
    </row>
    <row r="398" spans="1:7" x14ac:dyDescent="0.3">
      <c r="A398" s="1">
        <v>39466.083335937503</v>
      </c>
    </row>
    <row r="399" spans="1:7" x14ac:dyDescent="0.3">
      <c r="A399" s="1">
        <v>39466.12500266204</v>
      </c>
    </row>
    <row r="400" spans="1:7" x14ac:dyDescent="0.3">
      <c r="A400" s="1">
        <v>39466.166669386577</v>
      </c>
      <c r="D400" s="2">
        <v>97.9</v>
      </c>
      <c r="E400" s="2">
        <v>96.1</v>
      </c>
      <c r="F400" s="2">
        <v>96</v>
      </c>
    </row>
    <row r="401" spans="1:7" x14ac:dyDescent="0.3">
      <c r="A401" s="1">
        <v>39466.208336111114</v>
      </c>
    </row>
    <row r="402" spans="1:7" x14ac:dyDescent="0.3">
      <c r="A402" s="1">
        <v>39466.250002835652</v>
      </c>
    </row>
    <row r="403" spans="1:7" x14ac:dyDescent="0.3">
      <c r="A403" s="1">
        <v>39466.291669560182</v>
      </c>
      <c r="D403" s="2">
        <v>97.9</v>
      </c>
      <c r="E403" s="2">
        <v>95</v>
      </c>
      <c r="F403" s="2">
        <v>93.3</v>
      </c>
    </row>
    <row r="404" spans="1:7" x14ac:dyDescent="0.3">
      <c r="A404" s="1">
        <v>39466.333336284719</v>
      </c>
      <c r="D404" s="2">
        <v>97.8</v>
      </c>
      <c r="E404" s="2">
        <v>96.1</v>
      </c>
      <c r="F404" s="2">
        <v>92.8</v>
      </c>
    </row>
    <row r="405" spans="1:7" x14ac:dyDescent="0.3">
      <c r="A405" s="1">
        <v>39466.375003009256</v>
      </c>
    </row>
    <row r="406" spans="1:7" x14ac:dyDescent="0.3">
      <c r="A406" s="1">
        <v>39466.416669733793</v>
      </c>
    </row>
    <row r="407" spans="1:7" x14ac:dyDescent="0.3">
      <c r="A407" s="1">
        <v>39466.45833645833</v>
      </c>
    </row>
    <row r="408" spans="1:7" x14ac:dyDescent="0.3">
      <c r="A408" s="1">
        <v>39466.500003182868</v>
      </c>
    </row>
    <row r="409" spans="1:7" x14ac:dyDescent="0.3">
      <c r="A409" s="1">
        <v>39466.541669907405</v>
      </c>
    </row>
    <row r="410" spans="1:7" x14ac:dyDescent="0.3">
      <c r="A410" s="1">
        <v>39466.583336631942</v>
      </c>
    </row>
    <row r="411" spans="1:7" x14ac:dyDescent="0.3">
      <c r="A411" s="1">
        <v>39466.625003356479</v>
      </c>
    </row>
    <row r="412" spans="1:7" x14ac:dyDescent="0.3">
      <c r="A412" s="1">
        <v>39466.666670081016</v>
      </c>
    </row>
    <row r="413" spans="1:7" x14ac:dyDescent="0.3">
      <c r="A413" s="1">
        <v>39466.708336805554</v>
      </c>
    </row>
    <row r="414" spans="1:7" x14ac:dyDescent="0.3">
      <c r="A414" s="1">
        <v>39466.750003530091</v>
      </c>
      <c r="B414" s="2">
        <v>7.09</v>
      </c>
      <c r="G414" s="2">
        <v>7.8</v>
      </c>
    </row>
    <row r="415" spans="1:7" x14ac:dyDescent="0.3">
      <c r="A415" s="1">
        <v>39466.791670254628</v>
      </c>
    </row>
    <row r="416" spans="1:7" x14ac:dyDescent="0.3">
      <c r="A416" s="1">
        <v>39466.833336979165</v>
      </c>
      <c r="C416" s="2">
        <v>99.7</v>
      </c>
      <c r="D416" s="2">
        <v>97.2</v>
      </c>
      <c r="E416" s="2">
        <v>94.8</v>
      </c>
      <c r="F416" s="2">
        <v>92.3</v>
      </c>
    </row>
    <row r="417" spans="1:6" x14ac:dyDescent="0.3">
      <c r="A417" s="1">
        <v>39466.875003703703</v>
      </c>
    </row>
    <row r="418" spans="1:6" x14ac:dyDescent="0.3">
      <c r="A418" s="1">
        <v>39466.91667042824</v>
      </c>
    </row>
    <row r="419" spans="1:6" x14ac:dyDescent="0.3">
      <c r="A419" s="1">
        <v>39466.958337152777</v>
      </c>
    </row>
    <row r="420" spans="1:6" x14ac:dyDescent="0.3">
      <c r="A420" s="1">
        <v>39467.000003877314</v>
      </c>
      <c r="D420" s="2">
        <v>97.1</v>
      </c>
      <c r="E420" s="2">
        <v>94.6</v>
      </c>
      <c r="F420" s="2">
        <v>95.6</v>
      </c>
    </row>
    <row r="421" spans="1:6" x14ac:dyDescent="0.3">
      <c r="A421" s="1">
        <v>39467.041670601851</v>
      </c>
    </row>
    <row r="422" spans="1:6" x14ac:dyDescent="0.3">
      <c r="A422" s="1">
        <v>39467.083337326389</v>
      </c>
      <c r="D422" s="2">
        <v>95.5</v>
      </c>
      <c r="E422" s="2">
        <v>91.3</v>
      </c>
      <c r="F422" s="2">
        <v>94.1</v>
      </c>
    </row>
    <row r="423" spans="1:6" x14ac:dyDescent="0.3">
      <c r="A423" s="1">
        <v>39467.125004050926</v>
      </c>
      <c r="D423" s="2">
        <v>96.2</v>
      </c>
      <c r="E423" s="2">
        <v>92.6</v>
      </c>
      <c r="F423" s="2">
        <v>94</v>
      </c>
    </row>
    <row r="424" spans="1:6" x14ac:dyDescent="0.3">
      <c r="A424" s="1">
        <v>39467.166670775463</v>
      </c>
      <c r="D424" s="2">
        <v>97</v>
      </c>
      <c r="E424" s="2">
        <v>92.1</v>
      </c>
      <c r="F424" s="2">
        <v>92.8</v>
      </c>
    </row>
    <row r="425" spans="1:6" x14ac:dyDescent="0.3">
      <c r="A425" s="1">
        <v>39467.2083375</v>
      </c>
    </row>
    <row r="426" spans="1:6" x14ac:dyDescent="0.3">
      <c r="A426" s="1">
        <v>39467.250004224537</v>
      </c>
    </row>
    <row r="427" spans="1:6" x14ac:dyDescent="0.3">
      <c r="A427" s="1">
        <v>39467.291670949075</v>
      </c>
      <c r="D427" s="2">
        <v>97.6</v>
      </c>
      <c r="E427" s="2">
        <v>93.3</v>
      </c>
      <c r="F427" s="2">
        <v>92</v>
      </c>
    </row>
    <row r="428" spans="1:6" x14ac:dyDescent="0.3">
      <c r="A428" s="1">
        <v>39467.333337673612</v>
      </c>
      <c r="D428" s="2">
        <v>97.7</v>
      </c>
      <c r="E428" s="2">
        <v>92.9</v>
      </c>
      <c r="F428" s="2">
        <v>91.4</v>
      </c>
    </row>
    <row r="429" spans="1:6" x14ac:dyDescent="0.3">
      <c r="A429" s="1">
        <v>39467.375004398149</v>
      </c>
    </row>
    <row r="430" spans="1:6" x14ac:dyDescent="0.3">
      <c r="A430" s="1">
        <v>39467.416671122686</v>
      </c>
    </row>
    <row r="431" spans="1:6" x14ac:dyDescent="0.3">
      <c r="A431" s="1">
        <v>39467.458337847223</v>
      </c>
      <c r="D431" s="2">
        <v>96.7</v>
      </c>
      <c r="E431" s="2">
        <v>93.4</v>
      </c>
      <c r="F431" s="2">
        <v>91.3</v>
      </c>
    </row>
    <row r="432" spans="1:6" x14ac:dyDescent="0.3">
      <c r="A432" s="1">
        <v>39467.500004571761</v>
      </c>
    </row>
    <row r="433" spans="1:6" x14ac:dyDescent="0.3">
      <c r="A433" s="1">
        <v>39467.541671296298</v>
      </c>
      <c r="D433" s="2">
        <v>97.3</v>
      </c>
      <c r="E433" s="2">
        <v>94.5</v>
      </c>
      <c r="F433" s="2">
        <v>92.2</v>
      </c>
    </row>
    <row r="434" spans="1:6" x14ac:dyDescent="0.3">
      <c r="A434" s="1">
        <v>39467.583338020835</v>
      </c>
    </row>
    <row r="435" spans="1:6" x14ac:dyDescent="0.3">
      <c r="A435" s="1">
        <v>39467.625004745372</v>
      </c>
      <c r="D435" s="2">
        <v>97.4</v>
      </c>
      <c r="E435" s="2">
        <v>98.1</v>
      </c>
      <c r="F435" s="2">
        <v>96.3</v>
      </c>
    </row>
    <row r="436" spans="1:6" x14ac:dyDescent="0.3">
      <c r="A436" s="1">
        <v>39467.666671469909</v>
      </c>
      <c r="D436" s="2">
        <v>98.2</v>
      </c>
      <c r="E436" s="2">
        <v>98.5</v>
      </c>
      <c r="F436" s="2">
        <v>96.7</v>
      </c>
    </row>
    <row r="437" spans="1:6" x14ac:dyDescent="0.3">
      <c r="A437" s="1">
        <v>39467.708338194447</v>
      </c>
    </row>
    <row r="438" spans="1:6" x14ac:dyDescent="0.3">
      <c r="A438" s="1">
        <v>39467.750004918984</v>
      </c>
    </row>
    <row r="439" spans="1:6" x14ac:dyDescent="0.3">
      <c r="A439" s="1">
        <v>39467.791671643521</v>
      </c>
      <c r="D439" s="2">
        <v>97.9</v>
      </c>
      <c r="E439" s="2">
        <v>95.9</v>
      </c>
      <c r="F439" s="2">
        <v>96.9</v>
      </c>
    </row>
    <row r="440" spans="1:6" x14ac:dyDescent="0.3">
      <c r="A440" s="1">
        <v>39467.833338368058</v>
      </c>
    </row>
    <row r="441" spans="1:6" x14ac:dyDescent="0.3">
      <c r="A441" s="1">
        <v>39467.875005092596</v>
      </c>
    </row>
    <row r="442" spans="1:6" x14ac:dyDescent="0.3">
      <c r="A442" s="1">
        <v>39467.916671817133</v>
      </c>
    </row>
    <row r="443" spans="1:6" x14ac:dyDescent="0.3">
      <c r="A443" s="1">
        <v>39467.95833854167</v>
      </c>
    </row>
    <row r="444" spans="1:6" x14ac:dyDescent="0.3">
      <c r="A444" s="1">
        <v>39468.000005266207</v>
      </c>
    </row>
    <row r="445" spans="1:6" x14ac:dyDescent="0.3">
      <c r="A445" s="1">
        <v>39468.041671990744</v>
      </c>
    </row>
    <row r="446" spans="1:6" x14ac:dyDescent="0.3">
      <c r="A446" s="1">
        <v>39468.083338715274</v>
      </c>
    </row>
    <row r="447" spans="1:6" x14ac:dyDescent="0.3">
      <c r="A447" s="1">
        <v>39468.125005439812</v>
      </c>
      <c r="D447" s="2">
        <v>94.2</v>
      </c>
      <c r="E447" s="2">
        <v>89.7</v>
      </c>
      <c r="F447" s="2">
        <v>87.9</v>
      </c>
    </row>
    <row r="448" spans="1:6" x14ac:dyDescent="0.3">
      <c r="A448" s="1">
        <v>39468.166672164349</v>
      </c>
    </row>
    <row r="449" spans="1:6" x14ac:dyDescent="0.3">
      <c r="A449" s="1">
        <v>39468.208338888886</v>
      </c>
      <c r="D449" s="2">
        <v>94.6</v>
      </c>
      <c r="E449" s="2">
        <v>88.4</v>
      </c>
      <c r="F449" s="2">
        <v>88.8</v>
      </c>
    </row>
    <row r="450" spans="1:6" x14ac:dyDescent="0.3">
      <c r="A450" s="1">
        <v>39468.250005613423</v>
      </c>
    </row>
    <row r="451" spans="1:6" x14ac:dyDescent="0.3">
      <c r="A451" s="1">
        <v>39468.29167233796</v>
      </c>
      <c r="D451" s="2">
        <v>95.1</v>
      </c>
      <c r="E451" s="2">
        <v>87.3</v>
      </c>
      <c r="F451" s="2">
        <v>88.5</v>
      </c>
    </row>
    <row r="452" spans="1:6" x14ac:dyDescent="0.3">
      <c r="A452" s="1">
        <v>39468.333339062498</v>
      </c>
      <c r="D452" s="2">
        <v>95.1</v>
      </c>
      <c r="E452" s="2">
        <v>87</v>
      </c>
      <c r="F452" s="2">
        <v>87.5</v>
      </c>
    </row>
    <row r="453" spans="1:6" x14ac:dyDescent="0.3">
      <c r="A453" s="1">
        <v>39468.375005787035</v>
      </c>
      <c r="D453" s="2">
        <v>94.7</v>
      </c>
      <c r="E453" s="2">
        <v>85.5</v>
      </c>
      <c r="F453" s="2">
        <v>85</v>
      </c>
    </row>
    <row r="454" spans="1:6" x14ac:dyDescent="0.3">
      <c r="A454" s="1">
        <v>39468.416672511572</v>
      </c>
      <c r="D454" s="2">
        <v>96.4</v>
      </c>
      <c r="E454" s="2">
        <v>90</v>
      </c>
      <c r="F454" s="2">
        <v>88.8</v>
      </c>
    </row>
    <row r="455" spans="1:6" x14ac:dyDescent="0.3">
      <c r="A455" s="1">
        <v>39468.458339236109</v>
      </c>
      <c r="D455" s="2">
        <v>95.9</v>
      </c>
      <c r="E455" s="2">
        <v>88</v>
      </c>
      <c r="F455" s="2">
        <v>87.5</v>
      </c>
    </row>
    <row r="456" spans="1:6" x14ac:dyDescent="0.3">
      <c r="A456" s="1">
        <v>39468.500005960646</v>
      </c>
      <c r="D456" s="2">
        <v>96.9</v>
      </c>
      <c r="E456" s="2">
        <v>89</v>
      </c>
      <c r="F456" s="2">
        <v>87.3</v>
      </c>
    </row>
    <row r="457" spans="1:6" x14ac:dyDescent="0.3">
      <c r="A457" s="1">
        <v>39468.541672685184</v>
      </c>
      <c r="D457" s="2">
        <v>96.2</v>
      </c>
      <c r="E457" s="2">
        <v>87.1</v>
      </c>
      <c r="F457" s="2">
        <v>86</v>
      </c>
    </row>
    <row r="458" spans="1:6" x14ac:dyDescent="0.3">
      <c r="A458" s="1">
        <v>39468.583339409721</v>
      </c>
      <c r="D458" s="2">
        <v>97</v>
      </c>
      <c r="E458" s="2">
        <v>90.1</v>
      </c>
      <c r="F458" s="2">
        <v>88.1</v>
      </c>
    </row>
    <row r="459" spans="1:6" x14ac:dyDescent="0.3">
      <c r="A459" s="1">
        <v>39468.625006134258</v>
      </c>
    </row>
    <row r="460" spans="1:6" x14ac:dyDescent="0.3">
      <c r="A460" s="1">
        <v>39468.666672858795</v>
      </c>
      <c r="D460" s="2">
        <v>98.3</v>
      </c>
      <c r="E460" s="2">
        <v>91.6</v>
      </c>
      <c r="F460" s="2">
        <v>88.6</v>
      </c>
    </row>
    <row r="461" spans="1:6" x14ac:dyDescent="0.3">
      <c r="A461" s="1">
        <v>39468.708339583332</v>
      </c>
    </row>
    <row r="462" spans="1:6" x14ac:dyDescent="0.3">
      <c r="A462" s="1">
        <v>39468.75000630787</v>
      </c>
    </row>
    <row r="463" spans="1:6" x14ac:dyDescent="0.3">
      <c r="A463" s="1">
        <v>39468.791673032407</v>
      </c>
    </row>
    <row r="464" spans="1:6" x14ac:dyDescent="0.3">
      <c r="A464" s="1">
        <v>39468.833339756944</v>
      </c>
    </row>
    <row r="465" spans="1:6" x14ac:dyDescent="0.3">
      <c r="A465" s="1">
        <v>39468.875006481481</v>
      </c>
    </row>
    <row r="466" spans="1:6" x14ac:dyDescent="0.3">
      <c r="A466" s="1">
        <v>39468.916673206018</v>
      </c>
    </row>
    <row r="467" spans="1:6" x14ac:dyDescent="0.3">
      <c r="A467" s="1">
        <v>39468.958339930556</v>
      </c>
    </row>
    <row r="468" spans="1:6" x14ac:dyDescent="0.3">
      <c r="A468" s="1">
        <v>39469.000006655093</v>
      </c>
    </row>
    <row r="469" spans="1:6" x14ac:dyDescent="0.3">
      <c r="A469" s="1">
        <v>39469.04167337963</v>
      </c>
    </row>
    <row r="470" spans="1:6" x14ac:dyDescent="0.3">
      <c r="A470" s="1">
        <v>39469.083340104167</v>
      </c>
      <c r="C470" s="2">
        <v>99.4</v>
      </c>
      <c r="D470" s="2">
        <v>92.7</v>
      </c>
      <c r="E470" s="2">
        <v>79.099999999999994</v>
      </c>
      <c r="F470" s="2">
        <v>78.900000000000006</v>
      </c>
    </row>
    <row r="471" spans="1:6" x14ac:dyDescent="0.3">
      <c r="A471" s="1">
        <v>39469.125006828704</v>
      </c>
    </row>
    <row r="472" spans="1:6" x14ac:dyDescent="0.3">
      <c r="A472" s="1">
        <v>39469.166673553242</v>
      </c>
      <c r="C472" s="2">
        <v>99.1</v>
      </c>
      <c r="D472" s="2">
        <v>93.1</v>
      </c>
      <c r="E472" s="2">
        <v>80.5</v>
      </c>
      <c r="F472" s="2">
        <v>79</v>
      </c>
    </row>
    <row r="473" spans="1:6" x14ac:dyDescent="0.3">
      <c r="A473" s="1">
        <v>39469.208340277779</v>
      </c>
      <c r="C473" s="2">
        <v>99.2</v>
      </c>
      <c r="D473" s="2">
        <v>93.2</v>
      </c>
      <c r="E473" s="2">
        <v>82.8</v>
      </c>
      <c r="F473" s="2">
        <v>79.8</v>
      </c>
    </row>
    <row r="474" spans="1:6" x14ac:dyDescent="0.3">
      <c r="A474" s="1">
        <v>39469.250007002316</v>
      </c>
    </row>
    <row r="475" spans="1:6" x14ac:dyDescent="0.3">
      <c r="A475" s="1">
        <v>39469.291673726853</v>
      </c>
    </row>
    <row r="476" spans="1:6" x14ac:dyDescent="0.3">
      <c r="A476" s="1">
        <v>39469.333340451391</v>
      </c>
    </row>
    <row r="477" spans="1:6" x14ac:dyDescent="0.3">
      <c r="A477" s="1">
        <v>39469.375007175928</v>
      </c>
    </row>
    <row r="478" spans="1:6" x14ac:dyDescent="0.3">
      <c r="A478" s="1">
        <v>39469.416673900465</v>
      </c>
    </row>
    <row r="479" spans="1:6" x14ac:dyDescent="0.3">
      <c r="A479" s="1">
        <v>39469.458340625002</v>
      </c>
    </row>
    <row r="480" spans="1:6" x14ac:dyDescent="0.3">
      <c r="A480" s="1">
        <v>39469.500007349539</v>
      </c>
    </row>
    <row r="481" spans="1:6" x14ac:dyDescent="0.3">
      <c r="A481" s="1">
        <v>39469.541674074077</v>
      </c>
    </row>
    <row r="482" spans="1:6" x14ac:dyDescent="0.3">
      <c r="A482" s="1">
        <v>39469.583340798614</v>
      </c>
      <c r="C482" s="2">
        <v>98.7</v>
      </c>
      <c r="D482" s="2">
        <v>94.8</v>
      </c>
      <c r="E482" s="2">
        <v>81</v>
      </c>
      <c r="F482" s="2">
        <v>79.7</v>
      </c>
    </row>
    <row r="483" spans="1:6" x14ac:dyDescent="0.3">
      <c r="A483" s="1">
        <v>39469.625007523151</v>
      </c>
      <c r="C483" s="2">
        <v>98.6</v>
      </c>
      <c r="D483" s="2">
        <v>94.6</v>
      </c>
      <c r="E483" s="2">
        <v>80.599999999999994</v>
      </c>
      <c r="F483" s="2">
        <v>79</v>
      </c>
    </row>
    <row r="484" spans="1:6" x14ac:dyDescent="0.3">
      <c r="A484" s="1">
        <v>39469.666674247688</v>
      </c>
      <c r="C484" s="2">
        <v>98.5</v>
      </c>
      <c r="D484" s="2">
        <v>94.8</v>
      </c>
      <c r="E484" s="2">
        <v>80</v>
      </c>
      <c r="F484" s="2">
        <v>79.099999999999994</v>
      </c>
    </row>
    <row r="485" spans="1:6" x14ac:dyDescent="0.3">
      <c r="A485" s="1">
        <v>39469.708340972225</v>
      </c>
      <c r="C485" s="2">
        <v>98.5</v>
      </c>
      <c r="D485" s="2">
        <v>94.8</v>
      </c>
      <c r="E485" s="2">
        <v>79.900000000000006</v>
      </c>
      <c r="F485" s="2">
        <v>78.900000000000006</v>
      </c>
    </row>
    <row r="486" spans="1:6" x14ac:dyDescent="0.3">
      <c r="A486" s="1">
        <v>39469.750007696763</v>
      </c>
      <c r="C486" s="2">
        <v>99</v>
      </c>
      <c r="D486" s="2">
        <v>95.9</v>
      </c>
      <c r="E486" s="2">
        <v>82.5</v>
      </c>
      <c r="F486" s="2">
        <v>82.5</v>
      </c>
    </row>
    <row r="487" spans="1:6" x14ac:dyDescent="0.3">
      <c r="A487" s="1">
        <v>39469.7916744213</v>
      </c>
      <c r="C487" s="2">
        <v>98.4</v>
      </c>
      <c r="D487" s="2">
        <v>94.8</v>
      </c>
      <c r="E487" s="2">
        <v>81.599999999999994</v>
      </c>
      <c r="F487" s="2">
        <v>81.3</v>
      </c>
    </row>
    <row r="488" spans="1:6" x14ac:dyDescent="0.3">
      <c r="A488" s="1">
        <v>39469.83334114583</v>
      </c>
    </row>
    <row r="489" spans="1:6" x14ac:dyDescent="0.3">
      <c r="A489" s="1">
        <v>39469.875007870367</v>
      </c>
    </row>
    <row r="490" spans="1:6" x14ac:dyDescent="0.3">
      <c r="A490" s="1">
        <v>39469.916674594904</v>
      </c>
      <c r="C490" s="2">
        <v>97.5</v>
      </c>
      <c r="D490" s="2">
        <v>92.6</v>
      </c>
      <c r="E490" s="2">
        <v>78.099999999999994</v>
      </c>
      <c r="F490" s="2">
        <v>78.2</v>
      </c>
    </row>
    <row r="491" spans="1:6" x14ac:dyDescent="0.3">
      <c r="A491" s="1">
        <v>39469.958341319441</v>
      </c>
    </row>
    <row r="492" spans="1:6" x14ac:dyDescent="0.3">
      <c r="A492" s="1">
        <v>39470.000008043979</v>
      </c>
    </row>
    <row r="493" spans="1:6" x14ac:dyDescent="0.3">
      <c r="A493" s="1">
        <v>39470.041674768516</v>
      </c>
    </row>
    <row r="494" spans="1:6" x14ac:dyDescent="0.3">
      <c r="A494" s="1">
        <v>39470.083341493053</v>
      </c>
    </row>
    <row r="495" spans="1:6" x14ac:dyDescent="0.3">
      <c r="A495" s="1">
        <v>39470.12500821759</v>
      </c>
      <c r="C495" s="2">
        <v>98.4</v>
      </c>
      <c r="D495" s="2">
        <v>93.8</v>
      </c>
      <c r="E495" s="2">
        <v>82.8</v>
      </c>
      <c r="F495" s="2">
        <v>82.8</v>
      </c>
    </row>
    <row r="496" spans="1:6" x14ac:dyDescent="0.3">
      <c r="A496" s="1">
        <v>39470.166674942127</v>
      </c>
      <c r="C496" s="2">
        <v>98.3</v>
      </c>
      <c r="D496" s="2">
        <v>94.3</v>
      </c>
      <c r="E496" s="2">
        <v>82.8</v>
      </c>
      <c r="F496" s="2">
        <v>81.7</v>
      </c>
    </row>
    <row r="497" spans="1:7" x14ac:dyDescent="0.3">
      <c r="A497" s="1">
        <v>39470.208341666665</v>
      </c>
    </row>
    <row r="498" spans="1:7" x14ac:dyDescent="0.3">
      <c r="A498" s="1">
        <v>39470.250008391202</v>
      </c>
    </row>
    <row r="499" spans="1:7" x14ac:dyDescent="0.3">
      <c r="A499" s="1">
        <v>39470.291675115739</v>
      </c>
      <c r="C499" s="2">
        <v>98.4</v>
      </c>
      <c r="D499" s="2">
        <v>94.8</v>
      </c>
      <c r="E499" s="2">
        <v>84.6</v>
      </c>
      <c r="F499" s="2">
        <v>84.5</v>
      </c>
    </row>
    <row r="500" spans="1:7" x14ac:dyDescent="0.3">
      <c r="A500" s="1">
        <v>39470.333341840276</v>
      </c>
    </row>
    <row r="501" spans="1:7" x14ac:dyDescent="0.3">
      <c r="A501" s="1">
        <v>39470.375008564813</v>
      </c>
      <c r="C501" s="2">
        <v>99</v>
      </c>
      <c r="D501" s="2">
        <v>96.3</v>
      </c>
      <c r="E501" s="2">
        <v>87.7</v>
      </c>
      <c r="F501" s="2">
        <v>85.4</v>
      </c>
    </row>
    <row r="502" spans="1:7" x14ac:dyDescent="0.3">
      <c r="A502" s="1">
        <v>39470.416675289351</v>
      </c>
      <c r="C502" s="2">
        <v>99.4</v>
      </c>
      <c r="D502" s="2">
        <v>97.4</v>
      </c>
      <c r="E502" s="2">
        <v>89.3</v>
      </c>
      <c r="F502" s="2">
        <v>85.5</v>
      </c>
    </row>
    <row r="503" spans="1:7" x14ac:dyDescent="0.3">
      <c r="A503" s="1">
        <v>39470.458342013888</v>
      </c>
    </row>
    <row r="504" spans="1:7" x14ac:dyDescent="0.3">
      <c r="A504" s="1">
        <v>39470.500008738425</v>
      </c>
    </row>
    <row r="505" spans="1:7" x14ac:dyDescent="0.3">
      <c r="A505" s="1">
        <v>39470.541675462962</v>
      </c>
    </row>
    <row r="506" spans="1:7" x14ac:dyDescent="0.3">
      <c r="A506" s="1">
        <v>39470.5833421875</v>
      </c>
      <c r="C506" s="2">
        <v>99.2</v>
      </c>
      <c r="D506" s="2">
        <v>94</v>
      </c>
      <c r="E506" s="2">
        <v>84</v>
      </c>
      <c r="F506" s="2">
        <v>81.400000000000006</v>
      </c>
    </row>
    <row r="507" spans="1:7" x14ac:dyDescent="0.3">
      <c r="A507" s="1">
        <v>39470.625008912037</v>
      </c>
      <c r="C507" s="2">
        <v>98.3</v>
      </c>
      <c r="D507" s="2">
        <v>92.3</v>
      </c>
      <c r="E507" s="2">
        <v>84.7</v>
      </c>
      <c r="F507" s="2">
        <v>82.1</v>
      </c>
    </row>
    <row r="508" spans="1:7" x14ac:dyDescent="0.3">
      <c r="A508" s="1">
        <v>39470.666675636574</v>
      </c>
      <c r="C508" s="2">
        <v>99.5</v>
      </c>
      <c r="D508" s="2">
        <v>96.1</v>
      </c>
      <c r="E508" s="2">
        <v>78.3</v>
      </c>
      <c r="F508" s="2">
        <v>78.5</v>
      </c>
    </row>
    <row r="509" spans="1:7" x14ac:dyDescent="0.3">
      <c r="A509" s="1">
        <v>39470.708342361111</v>
      </c>
    </row>
    <row r="510" spans="1:7" x14ac:dyDescent="0.3">
      <c r="A510" s="1">
        <v>39470.750009085648</v>
      </c>
    </row>
    <row r="511" spans="1:7" x14ac:dyDescent="0.3">
      <c r="A511" s="1">
        <v>39470.791675810186</v>
      </c>
    </row>
    <row r="512" spans="1:7" x14ac:dyDescent="0.3">
      <c r="A512" s="1">
        <v>39470.833342534723</v>
      </c>
      <c r="B512" s="2">
        <v>2.823</v>
      </c>
      <c r="G512" s="2">
        <v>3.4279999999999999</v>
      </c>
    </row>
    <row r="513" spans="1:6" x14ac:dyDescent="0.3">
      <c r="A513" s="1">
        <v>39470.87500925926</v>
      </c>
    </row>
    <row r="514" spans="1:6" x14ac:dyDescent="0.3">
      <c r="A514" s="1">
        <v>39470.916675983797</v>
      </c>
      <c r="D514" s="2">
        <v>97.2</v>
      </c>
      <c r="E514" s="2">
        <v>88.1</v>
      </c>
      <c r="F514" s="2">
        <v>87.7</v>
      </c>
    </row>
    <row r="515" spans="1:6" x14ac:dyDescent="0.3">
      <c r="A515" s="1">
        <v>39470.958342708334</v>
      </c>
    </row>
    <row r="516" spans="1:6" x14ac:dyDescent="0.3">
      <c r="A516" s="1">
        <v>39471.000009432872</v>
      </c>
    </row>
    <row r="517" spans="1:6" x14ac:dyDescent="0.3">
      <c r="A517" s="1">
        <v>39471.041676157409</v>
      </c>
    </row>
    <row r="518" spans="1:6" x14ac:dyDescent="0.3">
      <c r="A518" s="1">
        <v>39471.083342881946</v>
      </c>
      <c r="D518" s="2">
        <v>97.2</v>
      </c>
      <c r="E518" s="2">
        <v>92</v>
      </c>
      <c r="F518" s="2">
        <v>93.7</v>
      </c>
    </row>
    <row r="519" spans="1:6" x14ac:dyDescent="0.3">
      <c r="A519" s="1">
        <v>39471.125009606483</v>
      </c>
    </row>
    <row r="520" spans="1:6" x14ac:dyDescent="0.3">
      <c r="A520" s="1">
        <v>39471.16667633102</v>
      </c>
    </row>
    <row r="521" spans="1:6" x14ac:dyDescent="0.3">
      <c r="A521" s="1">
        <v>39471.208343055558</v>
      </c>
    </row>
    <row r="522" spans="1:6" x14ac:dyDescent="0.3">
      <c r="A522" s="1">
        <v>39471.250009780095</v>
      </c>
    </row>
    <row r="523" spans="1:6" x14ac:dyDescent="0.3">
      <c r="A523" s="1">
        <v>39471.291676504632</v>
      </c>
    </row>
    <row r="524" spans="1:6" x14ac:dyDescent="0.3">
      <c r="A524" s="1">
        <v>39471.333343229169</v>
      </c>
    </row>
    <row r="525" spans="1:6" x14ac:dyDescent="0.3">
      <c r="A525" s="1">
        <v>39471.375009953706</v>
      </c>
      <c r="C525" s="2">
        <v>100</v>
      </c>
      <c r="D525" s="2">
        <v>97.3</v>
      </c>
      <c r="E525" s="2">
        <v>93.7</v>
      </c>
      <c r="F525" s="2">
        <v>90.3</v>
      </c>
    </row>
    <row r="526" spans="1:6" x14ac:dyDescent="0.3">
      <c r="A526" s="1">
        <v>39471.416676678244</v>
      </c>
      <c r="D526" s="2">
        <v>98.4</v>
      </c>
      <c r="E526" s="2">
        <v>93.6</v>
      </c>
      <c r="F526" s="2">
        <v>90.8</v>
      </c>
    </row>
    <row r="527" spans="1:6" x14ac:dyDescent="0.3">
      <c r="A527" s="1">
        <v>39471.458343402781</v>
      </c>
      <c r="C527" s="2">
        <v>99</v>
      </c>
      <c r="D527" s="2">
        <v>97.3</v>
      </c>
      <c r="E527" s="2">
        <v>92</v>
      </c>
      <c r="F527" s="2">
        <v>89.4</v>
      </c>
    </row>
    <row r="528" spans="1:6" x14ac:dyDescent="0.3">
      <c r="A528" s="1">
        <v>39471.500010127318</v>
      </c>
      <c r="C528" s="2">
        <v>97.3</v>
      </c>
      <c r="D528" s="2">
        <v>94.9</v>
      </c>
      <c r="E528" s="2">
        <v>82.5</v>
      </c>
      <c r="F528" s="2">
        <v>82.1</v>
      </c>
    </row>
    <row r="529" spans="1:6" x14ac:dyDescent="0.3">
      <c r="A529" s="1">
        <v>39471.541676851855</v>
      </c>
      <c r="C529" s="2">
        <v>98.2</v>
      </c>
      <c r="D529" s="2">
        <v>94.6</v>
      </c>
      <c r="E529" s="2">
        <v>83.7</v>
      </c>
      <c r="F529" s="2">
        <v>83.8</v>
      </c>
    </row>
    <row r="530" spans="1:6" x14ac:dyDescent="0.3">
      <c r="A530" s="1">
        <v>39471.583343576393</v>
      </c>
    </row>
    <row r="531" spans="1:6" x14ac:dyDescent="0.3">
      <c r="A531" s="1">
        <v>39471.625010300922</v>
      </c>
    </row>
    <row r="532" spans="1:6" x14ac:dyDescent="0.3">
      <c r="A532" s="1">
        <v>39471.66667702546</v>
      </c>
      <c r="C532" s="2">
        <v>99.4</v>
      </c>
      <c r="D532" s="2">
        <v>93.1</v>
      </c>
      <c r="E532" s="2">
        <v>83.7</v>
      </c>
      <c r="F532" s="2">
        <v>84.4</v>
      </c>
    </row>
    <row r="533" spans="1:6" x14ac:dyDescent="0.3">
      <c r="A533" s="1">
        <v>39471.708343749997</v>
      </c>
    </row>
    <row r="534" spans="1:6" x14ac:dyDescent="0.3">
      <c r="A534" s="1">
        <v>39471.750010474534</v>
      </c>
      <c r="D534" s="2">
        <v>98.6</v>
      </c>
      <c r="E534" s="2">
        <v>86.5</v>
      </c>
      <c r="F534" s="2">
        <v>84.3</v>
      </c>
    </row>
    <row r="535" spans="1:6" x14ac:dyDescent="0.3">
      <c r="A535" s="1">
        <v>39471.791677199071</v>
      </c>
      <c r="D535" s="2">
        <v>97.9</v>
      </c>
      <c r="E535" s="2">
        <v>85.5</v>
      </c>
      <c r="F535" s="2">
        <v>85.6</v>
      </c>
    </row>
    <row r="536" spans="1:6" x14ac:dyDescent="0.3">
      <c r="A536" s="1">
        <v>39471.833343923608</v>
      </c>
      <c r="D536" s="2">
        <v>97.9</v>
      </c>
      <c r="E536" s="2">
        <v>87.4</v>
      </c>
      <c r="F536" s="2">
        <v>87.1</v>
      </c>
    </row>
    <row r="537" spans="1:6" x14ac:dyDescent="0.3">
      <c r="A537" s="1">
        <v>39471.875010648146</v>
      </c>
      <c r="D537" s="2">
        <v>98</v>
      </c>
      <c r="E537" s="2">
        <v>85</v>
      </c>
      <c r="F537" s="2">
        <v>87.9</v>
      </c>
    </row>
    <row r="538" spans="1:6" x14ac:dyDescent="0.3">
      <c r="A538" s="1">
        <v>39471.916677372683</v>
      </c>
      <c r="D538" s="2">
        <v>98.3</v>
      </c>
      <c r="E538" s="2">
        <v>88</v>
      </c>
      <c r="F538" s="2">
        <v>91.5</v>
      </c>
    </row>
    <row r="539" spans="1:6" x14ac:dyDescent="0.3">
      <c r="A539" s="1">
        <v>39471.95834409722</v>
      </c>
    </row>
    <row r="540" spans="1:6" x14ac:dyDescent="0.3">
      <c r="A540" s="1">
        <v>39472.000010821757</v>
      </c>
      <c r="D540" s="2">
        <v>97.3</v>
      </c>
      <c r="E540" s="2">
        <v>88.4</v>
      </c>
      <c r="F540" s="2">
        <v>91.1</v>
      </c>
    </row>
    <row r="541" spans="1:6" x14ac:dyDescent="0.3">
      <c r="A541" s="1">
        <v>39472.041677546295</v>
      </c>
    </row>
    <row r="542" spans="1:6" x14ac:dyDescent="0.3">
      <c r="A542" s="1">
        <v>39472.083344270832</v>
      </c>
      <c r="C542" s="2">
        <v>100</v>
      </c>
      <c r="D542" s="2">
        <v>97.6</v>
      </c>
      <c r="E542" s="2">
        <v>88.9</v>
      </c>
      <c r="F542" s="2">
        <v>90.6</v>
      </c>
    </row>
    <row r="543" spans="1:6" x14ac:dyDescent="0.3">
      <c r="A543" s="1">
        <v>39472.125010995369</v>
      </c>
      <c r="C543" s="2">
        <v>99.5</v>
      </c>
      <c r="D543" s="2">
        <v>97.7</v>
      </c>
      <c r="E543" s="2">
        <v>89.2</v>
      </c>
      <c r="F543" s="2">
        <v>90.2</v>
      </c>
    </row>
    <row r="544" spans="1:6" x14ac:dyDescent="0.3">
      <c r="A544" s="1">
        <v>39472.166677719906</v>
      </c>
      <c r="C544" s="2">
        <v>99.4</v>
      </c>
      <c r="D544" s="2">
        <v>97.8</v>
      </c>
      <c r="E544" s="2">
        <v>88.4</v>
      </c>
      <c r="F544" s="2">
        <v>89.3</v>
      </c>
    </row>
    <row r="545" spans="1:6" x14ac:dyDescent="0.3">
      <c r="A545" s="1">
        <v>39472.208344444443</v>
      </c>
      <c r="C545" s="2">
        <v>98.9</v>
      </c>
      <c r="D545" s="2">
        <v>97.7</v>
      </c>
      <c r="E545" s="2">
        <v>87.5</v>
      </c>
      <c r="F545" s="2">
        <v>88</v>
      </c>
    </row>
    <row r="546" spans="1:6" x14ac:dyDescent="0.3">
      <c r="A546" s="1">
        <v>39472.250011168981</v>
      </c>
      <c r="C546" s="2">
        <v>98.9</v>
      </c>
      <c r="D546" s="2">
        <v>96.8</v>
      </c>
      <c r="E546" s="2">
        <v>86.8</v>
      </c>
      <c r="F546" s="2">
        <v>87.3</v>
      </c>
    </row>
    <row r="547" spans="1:6" x14ac:dyDescent="0.3">
      <c r="A547" s="1">
        <v>39472.291677893518</v>
      </c>
      <c r="C547" s="2">
        <v>98.9</v>
      </c>
      <c r="D547" s="2">
        <v>97.3</v>
      </c>
      <c r="E547" s="2">
        <v>88</v>
      </c>
      <c r="F547" s="2">
        <v>87.9</v>
      </c>
    </row>
    <row r="548" spans="1:6" x14ac:dyDescent="0.3">
      <c r="A548" s="1">
        <v>39472.333344618055</v>
      </c>
      <c r="C548" s="2">
        <v>98.9</v>
      </c>
      <c r="D548" s="2">
        <v>97.5</v>
      </c>
      <c r="E548" s="2">
        <v>88.3</v>
      </c>
      <c r="F548" s="2">
        <v>88.4</v>
      </c>
    </row>
    <row r="549" spans="1:6" x14ac:dyDescent="0.3">
      <c r="A549" s="1">
        <v>39472.375011342592</v>
      </c>
      <c r="C549" s="2">
        <v>99.4</v>
      </c>
      <c r="D549" s="2">
        <v>97.4</v>
      </c>
      <c r="E549" s="2">
        <v>88.5</v>
      </c>
      <c r="F549" s="2">
        <v>89</v>
      </c>
    </row>
    <row r="550" spans="1:6" x14ac:dyDescent="0.3">
      <c r="A550" s="1">
        <v>39472.416678067129</v>
      </c>
      <c r="C550" s="2">
        <v>98.8</v>
      </c>
      <c r="D550" s="2">
        <v>97.5</v>
      </c>
      <c r="E550" s="2">
        <v>89.7</v>
      </c>
      <c r="F550" s="2">
        <v>89.3</v>
      </c>
    </row>
    <row r="551" spans="1:6" x14ac:dyDescent="0.3">
      <c r="A551" s="1">
        <v>39472.458344791667</v>
      </c>
    </row>
    <row r="552" spans="1:6" x14ac:dyDescent="0.3">
      <c r="A552" s="1">
        <v>39472.500011516204</v>
      </c>
    </row>
    <row r="553" spans="1:6" x14ac:dyDescent="0.3">
      <c r="A553" s="1">
        <v>39472.541678240741</v>
      </c>
      <c r="D553" s="2">
        <v>98</v>
      </c>
      <c r="E553" s="2">
        <v>92.1</v>
      </c>
      <c r="F553" s="2">
        <v>87.7</v>
      </c>
    </row>
    <row r="554" spans="1:6" x14ac:dyDescent="0.3">
      <c r="A554" s="1">
        <v>39472.583344965278</v>
      </c>
    </row>
    <row r="555" spans="1:6" x14ac:dyDescent="0.3">
      <c r="A555" s="1">
        <v>39472.625011689815</v>
      </c>
    </row>
    <row r="556" spans="1:6" x14ac:dyDescent="0.3">
      <c r="A556" s="1">
        <v>39472.666678414353</v>
      </c>
    </row>
    <row r="557" spans="1:6" x14ac:dyDescent="0.3">
      <c r="A557" s="1">
        <v>39472.70834513889</v>
      </c>
    </row>
    <row r="558" spans="1:6" x14ac:dyDescent="0.3">
      <c r="A558" s="1">
        <v>39472.750011863427</v>
      </c>
    </row>
    <row r="559" spans="1:6" x14ac:dyDescent="0.3">
      <c r="A559" s="1">
        <v>39472.791678587964</v>
      </c>
    </row>
    <row r="560" spans="1:6" x14ac:dyDescent="0.3">
      <c r="A560" s="1">
        <v>39472.833345312501</v>
      </c>
    </row>
    <row r="561" spans="1:6" x14ac:dyDescent="0.3">
      <c r="A561" s="1">
        <v>39472.875012037039</v>
      </c>
    </row>
    <row r="562" spans="1:6" x14ac:dyDescent="0.3">
      <c r="A562" s="1">
        <v>39472.916678761576</v>
      </c>
      <c r="D562" s="2">
        <v>97.9</v>
      </c>
      <c r="E562" s="2">
        <v>88</v>
      </c>
      <c r="F562" s="2">
        <v>88.9</v>
      </c>
    </row>
    <row r="563" spans="1:6" x14ac:dyDescent="0.3">
      <c r="A563" s="1">
        <v>39472.958345486113</v>
      </c>
      <c r="C563" s="2">
        <v>99.8</v>
      </c>
      <c r="D563" s="2">
        <v>97.3</v>
      </c>
      <c r="E563" s="2">
        <v>88.5</v>
      </c>
      <c r="F563" s="2">
        <v>89.3</v>
      </c>
    </row>
    <row r="564" spans="1:6" x14ac:dyDescent="0.3">
      <c r="A564" s="1">
        <v>39473.00001221065</v>
      </c>
      <c r="C564" s="2">
        <v>99.7</v>
      </c>
      <c r="D564" s="2">
        <v>97.5</v>
      </c>
      <c r="E564" s="2">
        <v>89.2</v>
      </c>
      <c r="F564" s="2">
        <v>89.6</v>
      </c>
    </row>
    <row r="565" spans="1:6" x14ac:dyDescent="0.3">
      <c r="A565" s="1">
        <v>39473.041678935188</v>
      </c>
      <c r="C565" s="2">
        <v>99.5</v>
      </c>
      <c r="D565" s="2">
        <v>97.2</v>
      </c>
      <c r="E565" s="2">
        <v>87.9</v>
      </c>
      <c r="F565" s="2">
        <v>88</v>
      </c>
    </row>
    <row r="566" spans="1:6" x14ac:dyDescent="0.3">
      <c r="A566" s="1">
        <v>39473.083345659725</v>
      </c>
      <c r="C566" s="2">
        <v>99.3</v>
      </c>
      <c r="D566" s="2">
        <v>97.2</v>
      </c>
      <c r="E566" s="2">
        <v>88.8</v>
      </c>
      <c r="F566" s="2">
        <v>88.4</v>
      </c>
    </row>
    <row r="567" spans="1:6" x14ac:dyDescent="0.3">
      <c r="A567" s="1">
        <v>39473.125012384262</v>
      </c>
      <c r="C567" s="2">
        <v>99</v>
      </c>
      <c r="D567" s="2">
        <v>97.1</v>
      </c>
      <c r="E567" s="2">
        <v>89.2</v>
      </c>
      <c r="F567" s="2">
        <v>88.6</v>
      </c>
    </row>
    <row r="568" spans="1:6" x14ac:dyDescent="0.3">
      <c r="A568" s="1">
        <v>39473.166679108799</v>
      </c>
      <c r="C568" s="2">
        <v>98.8</v>
      </c>
      <c r="D568" s="2">
        <v>96.7</v>
      </c>
      <c r="E568" s="2">
        <v>89.1</v>
      </c>
      <c r="F568" s="2">
        <v>89</v>
      </c>
    </row>
    <row r="569" spans="1:6" x14ac:dyDescent="0.3">
      <c r="A569" s="1">
        <v>39473.208345833336</v>
      </c>
      <c r="C569" s="2">
        <v>98.7</v>
      </c>
      <c r="D569" s="2">
        <v>96.5</v>
      </c>
      <c r="E569" s="2">
        <v>88.7</v>
      </c>
      <c r="F569" s="2">
        <v>88.2</v>
      </c>
    </row>
    <row r="570" spans="1:6" x14ac:dyDescent="0.3">
      <c r="A570" s="1">
        <v>39473.250012557874</v>
      </c>
      <c r="C570" s="2">
        <v>98.6</v>
      </c>
      <c r="D570" s="2">
        <v>96.4</v>
      </c>
      <c r="E570" s="2">
        <v>86.4</v>
      </c>
      <c r="F570" s="2">
        <v>86.4</v>
      </c>
    </row>
    <row r="571" spans="1:6" x14ac:dyDescent="0.3">
      <c r="A571" s="1">
        <v>39473.291679282411</v>
      </c>
      <c r="C571" s="2">
        <v>98.6</v>
      </c>
      <c r="D571" s="2">
        <v>96.2</v>
      </c>
      <c r="E571" s="2">
        <v>86.1</v>
      </c>
      <c r="F571" s="2">
        <v>85.8</v>
      </c>
    </row>
    <row r="572" spans="1:6" x14ac:dyDescent="0.3">
      <c r="A572" s="1">
        <v>39473.333346006948</v>
      </c>
      <c r="C572" s="2">
        <v>98.8</v>
      </c>
      <c r="D572" s="2">
        <v>96.3</v>
      </c>
      <c r="E572" s="2">
        <v>86.6</v>
      </c>
      <c r="F572" s="2">
        <v>86.6</v>
      </c>
    </row>
    <row r="573" spans="1:6" x14ac:dyDescent="0.3">
      <c r="A573" s="1">
        <v>39473.375012731478</v>
      </c>
      <c r="C573" s="2">
        <v>98.8</v>
      </c>
      <c r="D573" s="2">
        <v>96.8</v>
      </c>
      <c r="E573" s="2">
        <v>87.8</v>
      </c>
      <c r="F573" s="2">
        <v>87.3</v>
      </c>
    </row>
    <row r="574" spans="1:6" x14ac:dyDescent="0.3">
      <c r="A574" s="1">
        <v>39473.416679456015</v>
      </c>
      <c r="C574" s="2">
        <v>98.8</v>
      </c>
      <c r="D574" s="2">
        <v>97</v>
      </c>
      <c r="E574" s="2">
        <v>87.5</v>
      </c>
      <c r="F574" s="2">
        <v>87</v>
      </c>
    </row>
    <row r="575" spans="1:6" x14ac:dyDescent="0.3">
      <c r="A575" s="1">
        <v>39473.458346180552</v>
      </c>
      <c r="C575" s="2">
        <v>99.1</v>
      </c>
      <c r="D575" s="2">
        <v>98.3</v>
      </c>
      <c r="E575" s="2">
        <v>88.2</v>
      </c>
      <c r="F575" s="2">
        <v>86.9</v>
      </c>
    </row>
    <row r="576" spans="1:6" x14ac:dyDescent="0.3">
      <c r="A576" s="1">
        <v>39473.50001290509</v>
      </c>
      <c r="C576" s="2">
        <v>99.2</v>
      </c>
      <c r="D576" s="2">
        <v>98.8</v>
      </c>
      <c r="E576" s="2">
        <v>88.1</v>
      </c>
      <c r="F576" s="2">
        <v>86.6</v>
      </c>
    </row>
    <row r="577" spans="1:6" x14ac:dyDescent="0.3">
      <c r="A577" s="1">
        <v>39473.541679629627</v>
      </c>
      <c r="C577" s="2">
        <v>99.6</v>
      </c>
      <c r="D577" s="2">
        <v>98.8</v>
      </c>
      <c r="E577" s="2">
        <v>89.1</v>
      </c>
      <c r="F577" s="2">
        <v>87.3</v>
      </c>
    </row>
    <row r="578" spans="1:6" x14ac:dyDescent="0.3">
      <c r="A578" s="1">
        <v>39473.583346354164</v>
      </c>
      <c r="C578" s="2">
        <v>99.7</v>
      </c>
      <c r="D578" s="2">
        <v>99.2</v>
      </c>
      <c r="E578" s="2">
        <v>89.2</v>
      </c>
      <c r="F578" s="2">
        <v>87.7</v>
      </c>
    </row>
    <row r="579" spans="1:6" x14ac:dyDescent="0.3">
      <c r="A579" s="1">
        <v>39473.625013078701</v>
      </c>
      <c r="C579" s="2">
        <v>99.9</v>
      </c>
      <c r="D579" s="2">
        <v>99.3</v>
      </c>
      <c r="E579" s="2">
        <v>90.6</v>
      </c>
      <c r="F579" s="2">
        <v>88.5</v>
      </c>
    </row>
    <row r="580" spans="1:6" x14ac:dyDescent="0.3">
      <c r="A580" s="1">
        <v>39473.666679803238</v>
      </c>
      <c r="C580" s="2">
        <v>100</v>
      </c>
      <c r="D580" s="2">
        <v>99.4</v>
      </c>
      <c r="E580" s="2">
        <v>90.2</v>
      </c>
      <c r="F580" s="2">
        <v>88.9</v>
      </c>
    </row>
    <row r="581" spans="1:6" x14ac:dyDescent="0.3">
      <c r="A581" s="1">
        <v>39473.708346527776</v>
      </c>
      <c r="D581" s="2">
        <v>98.7</v>
      </c>
      <c r="E581" s="2">
        <v>89.6</v>
      </c>
      <c r="F581" s="2">
        <v>87.5</v>
      </c>
    </row>
    <row r="582" spans="1:6" x14ac:dyDescent="0.3">
      <c r="A582" s="1">
        <v>39473.750013252313</v>
      </c>
      <c r="D582" s="2">
        <v>98.2</v>
      </c>
      <c r="E582" s="2">
        <v>89.1</v>
      </c>
      <c r="F582" s="2">
        <v>86.7</v>
      </c>
    </row>
    <row r="583" spans="1:6" x14ac:dyDescent="0.3">
      <c r="A583" s="1">
        <v>39473.79167997685</v>
      </c>
      <c r="D583" s="2">
        <v>98.2</v>
      </c>
      <c r="E583" s="2">
        <v>91.4</v>
      </c>
      <c r="F583" s="2">
        <v>88.6</v>
      </c>
    </row>
    <row r="584" spans="1:6" x14ac:dyDescent="0.3">
      <c r="A584" s="1">
        <v>39473.833346701387</v>
      </c>
      <c r="D584" s="2">
        <v>98.7</v>
      </c>
      <c r="E584" s="2">
        <v>88.4</v>
      </c>
      <c r="F584" s="2">
        <v>86.9</v>
      </c>
    </row>
    <row r="585" spans="1:6" x14ac:dyDescent="0.3">
      <c r="A585" s="1">
        <v>39473.875013425924</v>
      </c>
      <c r="D585" s="2">
        <v>98.3</v>
      </c>
      <c r="E585" s="2">
        <v>89.7</v>
      </c>
      <c r="F585" s="2">
        <v>88.9</v>
      </c>
    </row>
    <row r="586" spans="1:6" x14ac:dyDescent="0.3">
      <c r="A586" s="1">
        <v>39473.916680150462</v>
      </c>
      <c r="D586" s="2">
        <v>97.4</v>
      </c>
      <c r="E586" s="2">
        <v>90.4</v>
      </c>
      <c r="F586" s="2">
        <v>89.3</v>
      </c>
    </row>
    <row r="587" spans="1:6" x14ac:dyDescent="0.3">
      <c r="A587" s="1">
        <v>39473.958346874999</v>
      </c>
      <c r="D587" s="2">
        <v>97.4</v>
      </c>
      <c r="E587" s="2">
        <v>90.8</v>
      </c>
      <c r="F587" s="2">
        <v>89.8</v>
      </c>
    </row>
    <row r="588" spans="1:6" x14ac:dyDescent="0.3">
      <c r="A588" s="1">
        <v>39474.000013599536</v>
      </c>
      <c r="C588" s="2">
        <v>99.9</v>
      </c>
      <c r="D588" s="2">
        <v>97.4</v>
      </c>
      <c r="E588" s="2">
        <v>92.9</v>
      </c>
      <c r="F588" s="2">
        <v>91.8</v>
      </c>
    </row>
    <row r="589" spans="1:6" x14ac:dyDescent="0.3">
      <c r="A589" s="1">
        <v>39474.041680324073</v>
      </c>
    </row>
    <row r="590" spans="1:6" x14ac:dyDescent="0.3">
      <c r="A590" s="1">
        <v>39474.08334704861</v>
      </c>
    </row>
    <row r="591" spans="1:6" x14ac:dyDescent="0.3">
      <c r="A591" s="1">
        <v>39474.125013773148</v>
      </c>
    </row>
    <row r="592" spans="1:6" x14ac:dyDescent="0.3">
      <c r="A592" s="1">
        <v>39474.166680497685</v>
      </c>
    </row>
    <row r="593" spans="1:7" x14ac:dyDescent="0.3">
      <c r="A593" s="1">
        <v>39474.208347222222</v>
      </c>
    </row>
    <row r="594" spans="1:7" x14ac:dyDescent="0.3">
      <c r="A594" s="1">
        <v>39474.250013946759</v>
      </c>
    </row>
    <row r="595" spans="1:7" x14ac:dyDescent="0.3">
      <c r="A595" s="1">
        <v>39474.291680671296</v>
      </c>
      <c r="C595" s="2">
        <v>98.9</v>
      </c>
      <c r="D595" s="2">
        <v>95.6</v>
      </c>
      <c r="E595" s="2">
        <v>84.2</v>
      </c>
      <c r="F595" s="2">
        <v>82.5</v>
      </c>
    </row>
    <row r="596" spans="1:7" x14ac:dyDescent="0.3">
      <c r="A596" s="1">
        <v>39474.333347395834</v>
      </c>
      <c r="B596" s="2">
        <v>7.26</v>
      </c>
      <c r="G596" s="2">
        <v>7.93</v>
      </c>
    </row>
    <row r="597" spans="1:7" x14ac:dyDescent="0.3">
      <c r="A597" s="1">
        <v>39474.375014120371</v>
      </c>
    </row>
    <row r="598" spans="1:7" x14ac:dyDescent="0.3">
      <c r="A598" s="1">
        <v>39474.416680844908</v>
      </c>
    </row>
    <row r="599" spans="1:7" x14ac:dyDescent="0.3">
      <c r="A599" s="1">
        <v>39474.458347569445</v>
      </c>
    </row>
    <row r="600" spans="1:7" x14ac:dyDescent="0.3">
      <c r="A600" s="1">
        <v>39474.500014293983</v>
      </c>
      <c r="C600" s="2">
        <v>98.7</v>
      </c>
      <c r="D600" s="2">
        <v>95.5</v>
      </c>
      <c r="E600" s="2">
        <v>83.3</v>
      </c>
      <c r="F600" s="2">
        <v>82.7</v>
      </c>
    </row>
    <row r="601" spans="1:7" x14ac:dyDescent="0.3">
      <c r="A601" s="1">
        <v>39474.54168101852</v>
      </c>
      <c r="C601" s="2">
        <v>98.7</v>
      </c>
      <c r="D601" s="2">
        <v>95.2</v>
      </c>
      <c r="E601" s="2">
        <v>82.1</v>
      </c>
      <c r="F601" s="2">
        <v>82</v>
      </c>
    </row>
    <row r="602" spans="1:7" x14ac:dyDescent="0.3">
      <c r="A602" s="1">
        <v>39474.583347743057</v>
      </c>
    </row>
    <row r="603" spans="1:7" x14ac:dyDescent="0.3">
      <c r="A603" s="1">
        <v>39474.625014467594</v>
      </c>
      <c r="C603" s="2">
        <v>98.9</v>
      </c>
      <c r="D603" s="2">
        <v>95.3</v>
      </c>
      <c r="E603" s="2">
        <v>82</v>
      </c>
      <c r="F603" s="2">
        <v>81.7</v>
      </c>
    </row>
    <row r="604" spans="1:7" x14ac:dyDescent="0.3">
      <c r="A604" s="1">
        <v>39474.666681192131</v>
      </c>
      <c r="C604" s="2">
        <v>98.9</v>
      </c>
      <c r="D604" s="2">
        <v>95.9</v>
      </c>
      <c r="E604" s="2">
        <v>82.1</v>
      </c>
      <c r="F604" s="2">
        <v>81.7</v>
      </c>
    </row>
    <row r="605" spans="1:7" x14ac:dyDescent="0.3">
      <c r="A605" s="1">
        <v>39474.708347916669</v>
      </c>
      <c r="C605" s="2">
        <v>99.1</v>
      </c>
      <c r="D605" s="2">
        <v>96.5</v>
      </c>
      <c r="E605" s="2">
        <v>82.6</v>
      </c>
      <c r="F605" s="2">
        <v>82.3</v>
      </c>
    </row>
    <row r="606" spans="1:7" x14ac:dyDescent="0.3">
      <c r="A606" s="1">
        <v>39474.750014641206</v>
      </c>
      <c r="C606" s="2">
        <v>99</v>
      </c>
      <c r="D606" s="2">
        <v>95.9</v>
      </c>
      <c r="E606" s="2">
        <v>82</v>
      </c>
      <c r="F606" s="2">
        <v>81.7</v>
      </c>
    </row>
    <row r="607" spans="1:7" x14ac:dyDescent="0.3">
      <c r="A607" s="1">
        <v>39474.791681365743</v>
      </c>
      <c r="C607" s="2">
        <v>99</v>
      </c>
      <c r="D607" s="2">
        <v>95.4</v>
      </c>
      <c r="E607" s="2">
        <v>81.8</v>
      </c>
      <c r="F607" s="2">
        <v>81.5</v>
      </c>
    </row>
    <row r="608" spans="1:7" x14ac:dyDescent="0.3">
      <c r="A608" s="1">
        <v>39474.83334809028</v>
      </c>
      <c r="C608" s="2">
        <v>98.8</v>
      </c>
      <c r="D608" s="2">
        <v>94.9</v>
      </c>
      <c r="E608" s="2">
        <v>81.3</v>
      </c>
      <c r="F608" s="2">
        <v>81.2</v>
      </c>
    </row>
    <row r="609" spans="1:7" x14ac:dyDescent="0.3">
      <c r="A609" s="1">
        <v>39474.875014814817</v>
      </c>
      <c r="C609" s="2">
        <v>98.9</v>
      </c>
      <c r="D609" s="2">
        <v>94.1</v>
      </c>
      <c r="E609" s="2">
        <v>80.3</v>
      </c>
      <c r="F609" s="2">
        <v>80.099999999999994</v>
      </c>
    </row>
    <row r="610" spans="1:7" x14ac:dyDescent="0.3">
      <c r="A610" s="1">
        <v>39474.916681539355</v>
      </c>
      <c r="C610" s="2">
        <v>98.9</v>
      </c>
      <c r="D610" s="2">
        <v>94.3</v>
      </c>
      <c r="E610" s="2">
        <v>80.7</v>
      </c>
      <c r="F610" s="2">
        <v>80.3</v>
      </c>
    </row>
    <row r="611" spans="1:7" x14ac:dyDescent="0.3">
      <c r="A611" s="1">
        <v>39474.958348263892</v>
      </c>
      <c r="C611" s="2">
        <v>98.8</v>
      </c>
      <c r="D611" s="2">
        <v>94.3</v>
      </c>
      <c r="E611" s="2">
        <v>81</v>
      </c>
      <c r="F611" s="2">
        <v>80.5</v>
      </c>
    </row>
    <row r="612" spans="1:7" x14ac:dyDescent="0.3">
      <c r="A612" s="1">
        <v>39475.000014988429</v>
      </c>
      <c r="C612" s="2">
        <v>98.6</v>
      </c>
      <c r="D612" s="2">
        <v>94.5</v>
      </c>
      <c r="E612" s="2">
        <v>80.599999999999994</v>
      </c>
      <c r="F612" s="2">
        <v>80.2</v>
      </c>
    </row>
    <row r="613" spans="1:7" x14ac:dyDescent="0.3">
      <c r="A613" s="1">
        <v>39475.041681712966</v>
      </c>
    </row>
    <row r="614" spans="1:7" x14ac:dyDescent="0.3">
      <c r="A614" s="1">
        <v>39475.083348437503</v>
      </c>
      <c r="C614" s="2">
        <v>98.3</v>
      </c>
      <c r="D614" s="2">
        <v>94.6</v>
      </c>
      <c r="E614" s="2">
        <v>85.2</v>
      </c>
      <c r="F614" s="2">
        <v>80.7</v>
      </c>
    </row>
    <row r="615" spans="1:7" x14ac:dyDescent="0.3">
      <c r="A615" s="1">
        <v>39475.125015162041</v>
      </c>
    </row>
    <row r="616" spans="1:7" x14ac:dyDescent="0.3">
      <c r="A616" s="1">
        <v>39475.166681886571</v>
      </c>
    </row>
    <row r="617" spans="1:7" x14ac:dyDescent="0.3">
      <c r="A617" s="1">
        <v>39475.208348611108</v>
      </c>
      <c r="B617" s="2">
        <v>6.9269999999999996</v>
      </c>
      <c r="G617" s="2">
        <v>7.67</v>
      </c>
    </row>
    <row r="618" spans="1:7" x14ac:dyDescent="0.3">
      <c r="A618" s="1">
        <v>39475.250015335645</v>
      </c>
    </row>
    <row r="619" spans="1:7" x14ac:dyDescent="0.3">
      <c r="A619" s="1">
        <v>39475.291682060182</v>
      </c>
    </row>
    <row r="620" spans="1:7" x14ac:dyDescent="0.3">
      <c r="A620" s="1">
        <v>39475.333348784719</v>
      </c>
    </row>
    <row r="621" spans="1:7" x14ac:dyDescent="0.3">
      <c r="A621" s="1">
        <v>39475.375015509257</v>
      </c>
    </row>
    <row r="622" spans="1:7" x14ac:dyDescent="0.3">
      <c r="A622" s="1">
        <v>39475.416682233794</v>
      </c>
      <c r="C622" s="2">
        <v>97.9</v>
      </c>
      <c r="D622" s="2">
        <v>94.8</v>
      </c>
      <c r="E622" s="2">
        <v>83.4</v>
      </c>
      <c r="F622" s="2">
        <v>82.7</v>
      </c>
    </row>
    <row r="623" spans="1:7" x14ac:dyDescent="0.3">
      <c r="A623" s="1">
        <v>39475.458348958331</v>
      </c>
    </row>
    <row r="624" spans="1:7" x14ac:dyDescent="0.3">
      <c r="A624" s="1">
        <v>39475.500015682868</v>
      </c>
      <c r="C624" s="2">
        <v>98</v>
      </c>
      <c r="D624" s="2">
        <v>94.7</v>
      </c>
      <c r="E624" s="2">
        <v>83.2</v>
      </c>
      <c r="F624" s="2">
        <v>83</v>
      </c>
    </row>
    <row r="625" spans="1:6" x14ac:dyDescent="0.3">
      <c r="A625" s="1">
        <v>39475.541682407405</v>
      </c>
      <c r="C625" s="2">
        <v>98.1</v>
      </c>
      <c r="D625" s="2">
        <v>95.1</v>
      </c>
      <c r="E625" s="2">
        <v>84.2</v>
      </c>
      <c r="F625" s="2">
        <v>83.9</v>
      </c>
    </row>
    <row r="626" spans="1:6" x14ac:dyDescent="0.3">
      <c r="A626" s="1">
        <v>39475.583349131943</v>
      </c>
    </row>
    <row r="627" spans="1:6" x14ac:dyDescent="0.3">
      <c r="A627" s="1">
        <v>39475.62501585648</v>
      </c>
      <c r="C627" s="2">
        <v>98.6</v>
      </c>
      <c r="D627" s="2">
        <v>96.1</v>
      </c>
      <c r="E627" s="2">
        <v>87.3</v>
      </c>
      <c r="F627" s="2">
        <v>87</v>
      </c>
    </row>
    <row r="628" spans="1:6" x14ac:dyDescent="0.3">
      <c r="A628" s="1">
        <v>39475.666682581017</v>
      </c>
    </row>
    <row r="629" spans="1:6" x14ac:dyDescent="0.3">
      <c r="A629" s="1">
        <v>39475.708349305554</v>
      </c>
    </row>
    <row r="630" spans="1:6" x14ac:dyDescent="0.3">
      <c r="A630" s="1">
        <v>39475.750016030092</v>
      </c>
    </row>
    <row r="631" spans="1:6" x14ac:dyDescent="0.3">
      <c r="A631" s="1">
        <v>39475.791682754629</v>
      </c>
    </row>
    <row r="632" spans="1:6" x14ac:dyDescent="0.3">
      <c r="A632" s="1">
        <v>39475.833349479166</v>
      </c>
    </row>
    <row r="633" spans="1:6" x14ac:dyDescent="0.3">
      <c r="A633" s="1">
        <v>39475.875016203703</v>
      </c>
      <c r="C633" s="2">
        <v>99.1</v>
      </c>
      <c r="D633" s="2">
        <v>96.2</v>
      </c>
      <c r="E633" s="2">
        <v>88.6</v>
      </c>
      <c r="F633" s="2">
        <v>88</v>
      </c>
    </row>
    <row r="634" spans="1:6" x14ac:dyDescent="0.3">
      <c r="A634" s="1">
        <v>39475.91668292824</v>
      </c>
      <c r="C634" s="2">
        <v>99.2</v>
      </c>
      <c r="D634" s="2">
        <v>97.5</v>
      </c>
      <c r="E634" s="2">
        <v>90.2</v>
      </c>
      <c r="F634" s="2">
        <v>90.1</v>
      </c>
    </row>
    <row r="635" spans="1:6" x14ac:dyDescent="0.3">
      <c r="A635" s="1">
        <v>39475.958349652778</v>
      </c>
    </row>
    <row r="636" spans="1:6" x14ac:dyDescent="0.3">
      <c r="A636" s="1">
        <v>39476.000016377315</v>
      </c>
    </row>
    <row r="637" spans="1:6" x14ac:dyDescent="0.3">
      <c r="A637" s="1">
        <v>39476.041683101852</v>
      </c>
      <c r="C637" s="2">
        <v>99.3</v>
      </c>
      <c r="D637" s="2">
        <v>98.1</v>
      </c>
      <c r="E637" s="2">
        <v>92.2</v>
      </c>
      <c r="F637" s="2">
        <v>91.8</v>
      </c>
    </row>
    <row r="638" spans="1:6" x14ac:dyDescent="0.3">
      <c r="A638" s="1">
        <v>39476.083349826389</v>
      </c>
      <c r="C638" s="2">
        <v>99.2</v>
      </c>
      <c r="D638" s="2">
        <v>97.6</v>
      </c>
      <c r="E638" s="2">
        <v>91.4</v>
      </c>
      <c r="F638" s="2">
        <v>91.3</v>
      </c>
    </row>
    <row r="639" spans="1:6" x14ac:dyDescent="0.3">
      <c r="A639" s="1">
        <v>39476.125016550926</v>
      </c>
    </row>
    <row r="640" spans="1:6" x14ac:dyDescent="0.3">
      <c r="A640" s="1">
        <v>39476.166683275464</v>
      </c>
    </row>
    <row r="641" spans="1:7" x14ac:dyDescent="0.3">
      <c r="A641" s="1">
        <v>39476.208350000001</v>
      </c>
    </row>
    <row r="642" spans="1:7" x14ac:dyDescent="0.3">
      <c r="A642" s="1">
        <v>39476.250016724538</v>
      </c>
      <c r="C642" s="2">
        <v>99.2</v>
      </c>
      <c r="D642" s="2">
        <v>97.1</v>
      </c>
      <c r="E642" s="2">
        <v>89.2</v>
      </c>
      <c r="F642" s="2">
        <v>89</v>
      </c>
    </row>
    <row r="643" spans="1:7" x14ac:dyDescent="0.3">
      <c r="A643" s="1">
        <v>39476.291683449075</v>
      </c>
      <c r="C643" s="2">
        <v>99.1</v>
      </c>
      <c r="D643" s="2">
        <v>97.4</v>
      </c>
      <c r="E643" s="2">
        <v>89.5</v>
      </c>
      <c r="F643" s="2">
        <v>89.4</v>
      </c>
    </row>
    <row r="644" spans="1:7" x14ac:dyDescent="0.3">
      <c r="A644" s="1">
        <v>39476.333350173612</v>
      </c>
    </row>
    <row r="645" spans="1:7" x14ac:dyDescent="0.3">
      <c r="A645" s="1">
        <v>39476.37501689815</v>
      </c>
    </row>
    <row r="646" spans="1:7" x14ac:dyDescent="0.3">
      <c r="A646" s="1">
        <v>39476.416683622687</v>
      </c>
    </row>
    <row r="647" spans="1:7" x14ac:dyDescent="0.3">
      <c r="A647" s="1">
        <v>39476.458350347224</v>
      </c>
    </row>
    <row r="648" spans="1:7" x14ac:dyDescent="0.3">
      <c r="A648" s="1">
        <v>39476.500017071761</v>
      </c>
      <c r="B648" s="2">
        <v>7.13</v>
      </c>
      <c r="G648" s="2">
        <v>7.8</v>
      </c>
    </row>
    <row r="649" spans="1:7" x14ac:dyDescent="0.3">
      <c r="A649" s="1">
        <v>39476.541683796298</v>
      </c>
    </row>
    <row r="650" spans="1:7" x14ac:dyDescent="0.3">
      <c r="A650" s="1">
        <v>39476.583350520836</v>
      </c>
      <c r="C650" s="2">
        <v>99.4</v>
      </c>
      <c r="D650" s="2">
        <v>97.5</v>
      </c>
      <c r="E650" s="2">
        <v>88.2</v>
      </c>
      <c r="F650" s="2">
        <v>88.1</v>
      </c>
    </row>
    <row r="651" spans="1:7" x14ac:dyDescent="0.3">
      <c r="A651" s="1">
        <v>39476.625017245373</v>
      </c>
      <c r="C651" s="2">
        <v>99.5</v>
      </c>
      <c r="D651" s="2">
        <v>97.4</v>
      </c>
      <c r="E651" s="2">
        <v>87.8</v>
      </c>
      <c r="F651" s="2">
        <v>87.6</v>
      </c>
    </row>
    <row r="652" spans="1:7" x14ac:dyDescent="0.3">
      <c r="A652" s="1">
        <v>39476.66668396991</v>
      </c>
    </row>
    <row r="653" spans="1:7" x14ac:dyDescent="0.3">
      <c r="A653" s="1">
        <v>39476.708350694447</v>
      </c>
      <c r="C653" s="2">
        <v>99.7</v>
      </c>
      <c r="D653" s="2">
        <v>96.4</v>
      </c>
      <c r="E653" s="2">
        <v>87.7</v>
      </c>
      <c r="F653" s="2">
        <v>88</v>
      </c>
    </row>
    <row r="654" spans="1:7" x14ac:dyDescent="0.3">
      <c r="A654" s="1">
        <v>39476.750017418984</v>
      </c>
    </row>
    <row r="655" spans="1:7" x14ac:dyDescent="0.3">
      <c r="A655" s="1">
        <v>39476.791684143522</v>
      </c>
      <c r="C655" s="2">
        <v>99.6</v>
      </c>
      <c r="D655" s="2">
        <v>96.8</v>
      </c>
      <c r="E655" s="2">
        <v>87.1</v>
      </c>
      <c r="F655" s="2">
        <v>87.1</v>
      </c>
    </row>
    <row r="656" spans="1:7" x14ac:dyDescent="0.3">
      <c r="A656" s="1">
        <v>39476.833350868059</v>
      </c>
      <c r="C656" s="2">
        <v>99.6</v>
      </c>
      <c r="D656" s="2">
        <v>96.4</v>
      </c>
      <c r="E656" s="2">
        <v>86.5</v>
      </c>
      <c r="F656" s="2">
        <v>86.9</v>
      </c>
    </row>
    <row r="657" spans="1:7" x14ac:dyDescent="0.3">
      <c r="A657" s="1">
        <v>39476.875017592596</v>
      </c>
      <c r="B657" s="2">
        <v>7.9</v>
      </c>
      <c r="G657" s="2">
        <v>8.64</v>
      </c>
    </row>
    <row r="658" spans="1:7" x14ac:dyDescent="0.3">
      <c r="A658" s="1">
        <v>39476.916684317126</v>
      </c>
      <c r="G658" s="2">
        <v>0.23499999999999999</v>
      </c>
    </row>
    <row r="659" spans="1:7" x14ac:dyDescent="0.3">
      <c r="A659" s="1">
        <v>39476.958351041663</v>
      </c>
    </row>
    <row r="660" spans="1:7" x14ac:dyDescent="0.3">
      <c r="A660" s="1">
        <v>39477.0000177662</v>
      </c>
      <c r="C660" s="2">
        <v>99.1</v>
      </c>
      <c r="D660" s="2">
        <v>95.8</v>
      </c>
      <c r="E660" s="2">
        <v>85</v>
      </c>
      <c r="F660" s="2">
        <v>85.3</v>
      </c>
    </row>
    <row r="661" spans="1:7" x14ac:dyDescent="0.3">
      <c r="A661" s="1">
        <v>39477.041684490738</v>
      </c>
      <c r="C661" s="2">
        <v>99</v>
      </c>
      <c r="D661" s="2">
        <v>95.8</v>
      </c>
      <c r="E661" s="2">
        <v>84.6</v>
      </c>
      <c r="F661" s="2">
        <v>84.8</v>
      </c>
    </row>
    <row r="662" spans="1:7" x14ac:dyDescent="0.3">
      <c r="A662" s="1">
        <v>39477.083351215275</v>
      </c>
      <c r="C662" s="2">
        <v>98.9</v>
      </c>
      <c r="D662" s="2">
        <v>95.3</v>
      </c>
      <c r="E662" s="2">
        <v>84.1</v>
      </c>
      <c r="F662" s="2">
        <v>84.1</v>
      </c>
    </row>
    <row r="663" spans="1:7" x14ac:dyDescent="0.3">
      <c r="A663" s="1">
        <v>39477.125017939812</v>
      </c>
      <c r="C663" s="2">
        <v>98.6</v>
      </c>
      <c r="D663" s="2">
        <v>95.2</v>
      </c>
      <c r="E663" s="2">
        <v>83.5</v>
      </c>
      <c r="F663" s="2">
        <v>83.4</v>
      </c>
    </row>
    <row r="664" spans="1:7" x14ac:dyDescent="0.3">
      <c r="A664" s="1">
        <v>39477.166684664349</v>
      </c>
      <c r="C664" s="2">
        <v>98.6</v>
      </c>
      <c r="D664" s="2">
        <v>95</v>
      </c>
      <c r="E664" s="2">
        <v>83.4</v>
      </c>
      <c r="F664" s="2">
        <v>83.4</v>
      </c>
    </row>
    <row r="665" spans="1:7" x14ac:dyDescent="0.3">
      <c r="A665" s="1">
        <v>39477.208351388887</v>
      </c>
    </row>
    <row r="666" spans="1:7" x14ac:dyDescent="0.3">
      <c r="A666" s="1">
        <v>39477.250018113424</v>
      </c>
    </row>
    <row r="667" spans="1:7" x14ac:dyDescent="0.3">
      <c r="A667" s="1">
        <v>39477.291684837961</v>
      </c>
      <c r="C667" s="2">
        <v>98.4</v>
      </c>
      <c r="D667" s="2">
        <v>94.9</v>
      </c>
      <c r="E667" s="2">
        <v>83.9</v>
      </c>
      <c r="F667" s="2">
        <v>83.6</v>
      </c>
    </row>
    <row r="668" spans="1:7" x14ac:dyDescent="0.3">
      <c r="A668" s="1">
        <v>39477.333351562498</v>
      </c>
      <c r="C668" s="2">
        <v>98.6</v>
      </c>
      <c r="D668" s="2">
        <v>95.1</v>
      </c>
      <c r="E668" s="2">
        <v>84.1</v>
      </c>
      <c r="F668" s="2">
        <v>83.7</v>
      </c>
    </row>
    <row r="669" spans="1:7" x14ac:dyDescent="0.3">
      <c r="A669" s="1">
        <v>39477.375018287035</v>
      </c>
    </row>
    <row r="670" spans="1:7" x14ac:dyDescent="0.3">
      <c r="A670" s="1">
        <v>39477.416685011573</v>
      </c>
      <c r="C670" s="2">
        <v>98.8</v>
      </c>
      <c r="D670" s="2">
        <v>95.4</v>
      </c>
      <c r="E670" s="2">
        <v>84.5</v>
      </c>
      <c r="F670" s="2">
        <v>84.1</v>
      </c>
    </row>
    <row r="671" spans="1:7" x14ac:dyDescent="0.3">
      <c r="B671" s="3">
        <f t="shared" ref="B671:G671" si="0">COUNT(B2:B670)</f>
        <v>23</v>
      </c>
      <c r="C671" s="3">
        <f t="shared" si="0"/>
        <v>311</v>
      </c>
      <c r="D671" s="3">
        <f t="shared" si="0"/>
        <v>428</v>
      </c>
      <c r="E671" s="3">
        <f t="shared" si="0"/>
        <v>428</v>
      </c>
      <c r="F671" s="3">
        <f t="shared" si="0"/>
        <v>428</v>
      </c>
      <c r="G671" s="3">
        <f t="shared" si="0"/>
        <v>31</v>
      </c>
    </row>
    <row r="672" spans="1:7" x14ac:dyDescent="0.3">
      <c r="B672" s="4">
        <f t="shared" ref="B672:G672" si="1">B671/668</f>
        <v>3.4431137724550899E-2</v>
      </c>
      <c r="C672" s="4">
        <f t="shared" si="1"/>
        <v>0.46556886227544908</v>
      </c>
      <c r="D672" s="4">
        <f t="shared" si="1"/>
        <v>0.64071856287425155</v>
      </c>
      <c r="E672" s="4">
        <f t="shared" si="1"/>
        <v>0.64071856287425155</v>
      </c>
      <c r="F672" s="4">
        <f t="shared" si="1"/>
        <v>0.64071856287425155</v>
      </c>
      <c r="G672" s="4">
        <f t="shared" si="1"/>
        <v>4.6407185628742513E-2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F38" sqref="F38"/>
    </sheetView>
  </sheetViews>
  <sheetFormatPr defaultRowHeight="14.4" x14ac:dyDescent="0.3"/>
  <cols>
    <col min="1" max="1" width="10.6640625" style="5" bestFit="1" customWidth="1"/>
    <col min="4" max="4" width="9.109375" style="6" customWidth="1"/>
    <col min="7" max="7" width="9.109375" style="6" customWidth="1"/>
    <col min="10" max="10" width="9.109375" style="6" customWidth="1"/>
    <col min="13" max="13" width="9.109375" style="6" customWidth="1"/>
    <col min="16" max="16" width="9.109375" style="6" customWidth="1"/>
    <col min="19" max="19" width="9.109375" style="6" customWidth="1"/>
  </cols>
  <sheetData>
    <row r="1" spans="1:19" x14ac:dyDescent="0.3">
      <c r="A1" s="5" t="s">
        <v>6</v>
      </c>
      <c r="B1" s="9" t="s">
        <v>7</v>
      </c>
      <c r="C1" s="9" t="s">
        <v>13</v>
      </c>
      <c r="D1" s="6" t="s">
        <v>19</v>
      </c>
      <c r="E1" t="s">
        <v>8</v>
      </c>
      <c r="F1" t="s">
        <v>14</v>
      </c>
      <c r="G1" s="6" t="s">
        <v>19</v>
      </c>
      <c r="H1" t="s">
        <v>9</v>
      </c>
      <c r="I1" t="s">
        <v>15</v>
      </c>
      <c r="J1" s="6" t="s">
        <v>19</v>
      </c>
      <c r="K1" t="s">
        <v>10</v>
      </c>
      <c r="L1" t="s">
        <v>16</v>
      </c>
      <c r="M1" s="6" t="s">
        <v>19</v>
      </c>
      <c r="N1" t="s">
        <v>11</v>
      </c>
      <c r="O1" t="s">
        <v>17</v>
      </c>
      <c r="P1" s="6" t="s">
        <v>19</v>
      </c>
      <c r="Q1" s="9" t="s">
        <v>12</v>
      </c>
      <c r="R1" s="9" t="s">
        <v>18</v>
      </c>
      <c r="S1" s="6" t="s">
        <v>19</v>
      </c>
    </row>
    <row r="2" spans="1:19" x14ac:dyDescent="0.3">
      <c r="A2" s="5">
        <v>39449</v>
      </c>
      <c r="B2" s="9">
        <v>9.17</v>
      </c>
      <c r="C2" s="9">
        <v>1.9490000000000001</v>
      </c>
      <c r="E2">
        <v>98.4</v>
      </c>
      <c r="F2">
        <v>95.7</v>
      </c>
      <c r="G2" s="6">
        <f>E2-F2</f>
        <v>2.7000000000000028</v>
      </c>
      <c r="H2">
        <v>97.9</v>
      </c>
      <c r="I2">
        <v>91.8</v>
      </c>
      <c r="J2" s="6">
        <f>H2-I2</f>
        <v>6.1000000000000085</v>
      </c>
      <c r="K2">
        <v>96.7</v>
      </c>
      <c r="L2">
        <v>93.1</v>
      </c>
      <c r="M2" s="6">
        <f>K2-L2</f>
        <v>3.6000000000000085</v>
      </c>
      <c r="N2">
        <v>93.5</v>
      </c>
      <c r="O2">
        <v>90.5</v>
      </c>
      <c r="P2" s="6">
        <f>N2-O2</f>
        <v>3</v>
      </c>
      <c r="Q2" s="9">
        <v>10.62</v>
      </c>
      <c r="R2" s="9">
        <v>4.4020000000000001</v>
      </c>
    </row>
    <row r="3" spans="1:19" x14ac:dyDescent="0.3">
      <c r="A3" s="5">
        <v>39450</v>
      </c>
      <c r="B3" s="9"/>
      <c r="C3" s="9"/>
      <c r="E3">
        <v>98.2</v>
      </c>
      <c r="F3">
        <v>89.8</v>
      </c>
      <c r="G3" s="6">
        <f t="shared" ref="G3:G30" si="0">E3-F3</f>
        <v>8.4000000000000057</v>
      </c>
      <c r="H3">
        <v>97.8</v>
      </c>
      <c r="I3">
        <v>89.6</v>
      </c>
      <c r="J3" s="6">
        <f t="shared" ref="J3:J30" si="1">H3-I3</f>
        <v>8.2000000000000028</v>
      </c>
      <c r="K3">
        <v>98.7</v>
      </c>
      <c r="L3">
        <v>31.05</v>
      </c>
      <c r="M3" s="6">
        <f t="shared" ref="M3:M30" si="2">K3-L3</f>
        <v>67.650000000000006</v>
      </c>
      <c r="N3">
        <v>95.5</v>
      </c>
      <c r="O3">
        <v>81.7</v>
      </c>
      <c r="P3" s="6">
        <f t="shared" ref="P3:P30" si="3">N3-O3</f>
        <v>13.799999999999997</v>
      </c>
      <c r="Q3" s="9"/>
      <c r="R3" s="9"/>
    </row>
    <row r="4" spans="1:19" x14ac:dyDescent="0.3">
      <c r="A4" s="5">
        <v>39451</v>
      </c>
      <c r="B4" s="9">
        <v>7.33</v>
      </c>
      <c r="C4" s="9">
        <v>7.33</v>
      </c>
      <c r="E4">
        <v>97.7</v>
      </c>
      <c r="F4">
        <v>90.4</v>
      </c>
      <c r="G4" s="6">
        <f t="shared" si="0"/>
        <v>7.2999999999999972</v>
      </c>
      <c r="H4">
        <v>96.8</v>
      </c>
      <c r="I4">
        <v>89.8</v>
      </c>
      <c r="J4" s="6">
        <f t="shared" si="1"/>
        <v>7</v>
      </c>
      <c r="K4">
        <v>96</v>
      </c>
      <c r="L4">
        <v>82.5</v>
      </c>
      <c r="M4" s="6">
        <f t="shared" si="2"/>
        <v>13.5</v>
      </c>
      <c r="N4">
        <v>95</v>
      </c>
      <c r="O4">
        <v>82.2</v>
      </c>
      <c r="P4" s="6">
        <f t="shared" si="3"/>
        <v>12.799999999999997</v>
      </c>
      <c r="Q4" s="9">
        <v>8</v>
      </c>
      <c r="R4" s="9">
        <v>8</v>
      </c>
    </row>
    <row r="5" spans="1:19" x14ac:dyDescent="0.3">
      <c r="A5" s="5">
        <v>39452</v>
      </c>
      <c r="B5" s="9"/>
      <c r="C5" s="9"/>
      <c r="E5">
        <v>99.9</v>
      </c>
      <c r="F5">
        <v>95.8</v>
      </c>
      <c r="G5" s="6">
        <f t="shared" si="0"/>
        <v>4.1000000000000085</v>
      </c>
      <c r="H5">
        <v>97.5</v>
      </c>
      <c r="I5">
        <v>92.3</v>
      </c>
      <c r="J5" s="6">
        <f t="shared" si="1"/>
        <v>5.2000000000000028</v>
      </c>
      <c r="K5">
        <v>98.3</v>
      </c>
      <c r="L5">
        <v>92.4</v>
      </c>
      <c r="M5" s="6">
        <f t="shared" si="2"/>
        <v>5.8999999999999915</v>
      </c>
      <c r="N5">
        <v>93.4</v>
      </c>
      <c r="O5">
        <v>88.1</v>
      </c>
      <c r="P5" s="6">
        <f t="shared" si="3"/>
        <v>5.3000000000000114</v>
      </c>
      <c r="Q5" s="9"/>
      <c r="R5" s="9"/>
    </row>
    <row r="6" spans="1:19" x14ac:dyDescent="0.3">
      <c r="A6" s="5">
        <v>39453</v>
      </c>
      <c r="B6" s="9"/>
      <c r="C6" s="9"/>
      <c r="E6">
        <v>98.1</v>
      </c>
      <c r="F6">
        <v>86.7</v>
      </c>
      <c r="G6" s="6">
        <f t="shared" si="0"/>
        <v>11.399999999999991</v>
      </c>
      <c r="H6">
        <v>97.7</v>
      </c>
      <c r="I6">
        <v>89.1</v>
      </c>
      <c r="J6" s="6">
        <f t="shared" si="1"/>
        <v>8.6000000000000085</v>
      </c>
      <c r="K6">
        <v>96.9</v>
      </c>
      <c r="L6">
        <v>31.89</v>
      </c>
      <c r="M6" s="8">
        <f t="shared" si="2"/>
        <v>65.010000000000005</v>
      </c>
      <c r="N6">
        <v>96.6</v>
      </c>
      <c r="O6">
        <v>82.8</v>
      </c>
      <c r="P6" s="6">
        <f t="shared" si="3"/>
        <v>13.799999999999997</v>
      </c>
      <c r="Q6" s="9"/>
      <c r="R6" s="9"/>
    </row>
    <row r="7" spans="1:19" x14ac:dyDescent="0.3">
      <c r="A7" s="5">
        <v>39454</v>
      </c>
      <c r="B7" s="9"/>
      <c r="C7" s="9"/>
      <c r="E7">
        <v>99.8</v>
      </c>
      <c r="F7">
        <v>85.3</v>
      </c>
      <c r="G7" s="6">
        <f t="shared" si="0"/>
        <v>14.5</v>
      </c>
      <c r="H7">
        <v>96.9</v>
      </c>
      <c r="I7">
        <v>86.1</v>
      </c>
      <c r="J7" s="6">
        <f t="shared" si="1"/>
        <v>10.800000000000011</v>
      </c>
      <c r="K7">
        <v>97.1</v>
      </c>
      <c r="L7">
        <v>38.880000000000003</v>
      </c>
      <c r="M7" s="8">
        <f t="shared" si="2"/>
        <v>58.219999999999992</v>
      </c>
      <c r="N7">
        <v>97.9</v>
      </c>
      <c r="O7">
        <v>79</v>
      </c>
      <c r="P7" s="6">
        <f t="shared" si="3"/>
        <v>18.900000000000006</v>
      </c>
      <c r="Q7" s="9"/>
      <c r="R7" s="9"/>
    </row>
    <row r="8" spans="1:19" x14ac:dyDescent="0.3">
      <c r="A8" s="5">
        <v>39455</v>
      </c>
      <c r="B8" s="9"/>
      <c r="C8" s="9"/>
      <c r="E8">
        <v>98.9</v>
      </c>
      <c r="F8">
        <v>84.7</v>
      </c>
      <c r="G8" s="6">
        <f t="shared" si="0"/>
        <v>14.200000000000003</v>
      </c>
      <c r="H8">
        <v>97.5</v>
      </c>
      <c r="I8">
        <v>87.9</v>
      </c>
      <c r="J8" s="6">
        <f t="shared" si="1"/>
        <v>9.5999999999999943</v>
      </c>
      <c r="K8">
        <v>97.3</v>
      </c>
      <c r="L8">
        <v>39.72</v>
      </c>
      <c r="M8" s="8">
        <f t="shared" si="2"/>
        <v>57.58</v>
      </c>
      <c r="N8">
        <v>98.5</v>
      </c>
      <c r="O8">
        <v>81</v>
      </c>
      <c r="P8" s="6">
        <f t="shared" si="3"/>
        <v>17.5</v>
      </c>
      <c r="Q8" s="9"/>
      <c r="R8" s="9"/>
    </row>
    <row r="9" spans="1:19" x14ac:dyDescent="0.3">
      <c r="A9" s="5">
        <v>39456</v>
      </c>
      <c r="B9" s="9"/>
      <c r="C9" s="9"/>
      <c r="E9">
        <v>97.9</v>
      </c>
      <c r="F9">
        <v>88.2</v>
      </c>
      <c r="G9" s="6">
        <f t="shared" si="0"/>
        <v>9.7000000000000028</v>
      </c>
      <c r="H9">
        <v>95.6</v>
      </c>
      <c r="I9">
        <v>88.1</v>
      </c>
      <c r="J9" s="6">
        <f t="shared" si="1"/>
        <v>7.5</v>
      </c>
      <c r="K9">
        <v>95.9</v>
      </c>
      <c r="L9">
        <v>28.63</v>
      </c>
      <c r="M9" s="8">
        <f t="shared" si="2"/>
        <v>67.27000000000001</v>
      </c>
      <c r="N9">
        <v>96.6</v>
      </c>
      <c r="O9">
        <v>78.8</v>
      </c>
      <c r="P9" s="6">
        <f t="shared" si="3"/>
        <v>17.799999999999997</v>
      </c>
      <c r="Q9" s="9"/>
      <c r="R9" s="9"/>
    </row>
    <row r="10" spans="1:19" x14ac:dyDescent="0.3">
      <c r="A10" s="5">
        <v>39457</v>
      </c>
      <c r="B10" s="9">
        <v>7.7</v>
      </c>
      <c r="C10" s="9">
        <v>7.39</v>
      </c>
      <c r="E10">
        <v>99.9</v>
      </c>
      <c r="F10">
        <v>92</v>
      </c>
      <c r="G10" s="6">
        <f t="shared" si="0"/>
        <v>7.9000000000000057</v>
      </c>
      <c r="H10">
        <v>97.1</v>
      </c>
      <c r="I10">
        <v>87.5</v>
      </c>
      <c r="J10" s="6">
        <f t="shared" si="1"/>
        <v>9.5999999999999943</v>
      </c>
      <c r="K10">
        <v>96.2</v>
      </c>
      <c r="L10">
        <v>30.11</v>
      </c>
      <c r="M10" s="8">
        <f t="shared" si="2"/>
        <v>66.09</v>
      </c>
      <c r="N10">
        <v>95.7</v>
      </c>
      <c r="O10">
        <v>76.400000000000006</v>
      </c>
      <c r="P10" s="6">
        <f t="shared" si="3"/>
        <v>19.299999999999997</v>
      </c>
      <c r="Q10" s="9">
        <v>8.4</v>
      </c>
      <c r="R10" s="9">
        <v>8.1</v>
      </c>
    </row>
    <row r="11" spans="1:19" x14ac:dyDescent="0.3">
      <c r="A11" s="5">
        <v>39458</v>
      </c>
      <c r="B11" s="9"/>
      <c r="C11" s="9"/>
      <c r="E11">
        <v>99.4</v>
      </c>
      <c r="F11">
        <v>95.5</v>
      </c>
      <c r="G11" s="6">
        <f t="shared" si="0"/>
        <v>3.9000000000000057</v>
      </c>
      <c r="H11">
        <v>97</v>
      </c>
      <c r="I11">
        <v>89.3</v>
      </c>
      <c r="J11" s="6">
        <f t="shared" si="1"/>
        <v>7.7000000000000028</v>
      </c>
      <c r="K11">
        <v>95.6</v>
      </c>
      <c r="L11">
        <v>31.22</v>
      </c>
      <c r="M11" s="8">
        <f t="shared" si="2"/>
        <v>64.38</v>
      </c>
      <c r="N11">
        <v>97.8</v>
      </c>
      <c r="O11">
        <v>78.099999999999994</v>
      </c>
      <c r="P11" s="6">
        <f t="shared" si="3"/>
        <v>19.700000000000003</v>
      </c>
      <c r="Q11" s="9"/>
      <c r="R11" s="9"/>
    </row>
    <row r="12" spans="1:19" x14ac:dyDescent="0.3">
      <c r="A12" s="5">
        <v>39459</v>
      </c>
      <c r="B12" s="9"/>
      <c r="C12" s="9"/>
      <c r="E12">
        <v>98.8</v>
      </c>
      <c r="F12">
        <v>94.8</v>
      </c>
      <c r="G12" s="6">
        <f t="shared" si="0"/>
        <v>4</v>
      </c>
      <c r="H12">
        <v>96.9</v>
      </c>
      <c r="I12">
        <v>86.3</v>
      </c>
      <c r="J12" s="6">
        <f t="shared" si="1"/>
        <v>10.600000000000009</v>
      </c>
      <c r="K12">
        <v>94.7</v>
      </c>
      <c r="L12">
        <v>32.93</v>
      </c>
      <c r="M12" s="8">
        <f t="shared" si="2"/>
        <v>61.77</v>
      </c>
      <c r="N12">
        <v>96.6</v>
      </c>
      <c r="O12">
        <v>80.599999999999994</v>
      </c>
      <c r="P12" s="6">
        <f t="shared" si="3"/>
        <v>16</v>
      </c>
      <c r="Q12" s="9"/>
      <c r="R12" s="9"/>
    </row>
    <row r="13" spans="1:19" x14ac:dyDescent="0.3">
      <c r="A13" s="5">
        <v>39460</v>
      </c>
      <c r="B13" s="9">
        <v>7.36</v>
      </c>
      <c r="C13" s="9">
        <v>7.36</v>
      </c>
      <c r="E13">
        <v>100</v>
      </c>
      <c r="F13">
        <v>95.7</v>
      </c>
      <c r="G13" s="6">
        <f t="shared" si="0"/>
        <v>4.2999999999999972</v>
      </c>
      <c r="H13">
        <v>98.6</v>
      </c>
      <c r="I13">
        <v>86.2</v>
      </c>
      <c r="J13" s="6">
        <f t="shared" si="1"/>
        <v>12.399999999999991</v>
      </c>
      <c r="K13">
        <v>97.2</v>
      </c>
      <c r="L13">
        <v>44.23</v>
      </c>
      <c r="M13" s="8">
        <f t="shared" si="2"/>
        <v>52.970000000000006</v>
      </c>
      <c r="N13">
        <v>98.8</v>
      </c>
      <c r="O13">
        <v>83.3</v>
      </c>
      <c r="P13" s="6">
        <f t="shared" si="3"/>
        <v>15.5</v>
      </c>
      <c r="Q13" s="9">
        <v>8.07</v>
      </c>
      <c r="R13" s="9">
        <v>8.07</v>
      </c>
    </row>
    <row r="14" spans="1:19" x14ac:dyDescent="0.3">
      <c r="A14" s="5">
        <v>39461</v>
      </c>
      <c r="B14" s="9">
        <v>7.83</v>
      </c>
      <c r="C14" s="9">
        <v>7.26</v>
      </c>
      <c r="E14">
        <v>97.2</v>
      </c>
      <c r="F14">
        <v>94.3</v>
      </c>
      <c r="G14" s="6">
        <f t="shared" si="0"/>
        <v>2.9000000000000057</v>
      </c>
      <c r="H14">
        <v>94.9</v>
      </c>
      <c r="I14">
        <v>88.1</v>
      </c>
      <c r="J14" s="6">
        <f t="shared" si="1"/>
        <v>6.8000000000000114</v>
      </c>
      <c r="K14">
        <v>92.6</v>
      </c>
      <c r="L14">
        <v>31.55</v>
      </c>
      <c r="M14" s="8">
        <f t="shared" si="2"/>
        <v>61.05</v>
      </c>
      <c r="N14">
        <v>92.7</v>
      </c>
      <c r="O14">
        <v>78.3</v>
      </c>
      <c r="P14" s="6">
        <f t="shared" si="3"/>
        <v>14.400000000000006</v>
      </c>
      <c r="Q14" s="9">
        <v>8.5299999999999994</v>
      </c>
      <c r="R14" s="9">
        <v>0.70599999999999996</v>
      </c>
    </row>
    <row r="15" spans="1:19" x14ac:dyDescent="0.3">
      <c r="A15" s="5">
        <v>39462</v>
      </c>
      <c r="B15" s="9">
        <v>7.7</v>
      </c>
      <c r="C15" s="9">
        <v>7.7</v>
      </c>
      <c r="E15">
        <v>99.9</v>
      </c>
      <c r="F15">
        <v>88.3</v>
      </c>
      <c r="G15" s="6">
        <f t="shared" si="0"/>
        <v>11.600000000000009</v>
      </c>
      <c r="H15">
        <v>97.9</v>
      </c>
      <c r="I15">
        <v>87.6</v>
      </c>
      <c r="J15" s="6">
        <f t="shared" si="1"/>
        <v>10.300000000000011</v>
      </c>
      <c r="K15">
        <v>92.9</v>
      </c>
      <c r="L15">
        <v>79.5</v>
      </c>
      <c r="M15" s="6">
        <f t="shared" si="2"/>
        <v>13.400000000000006</v>
      </c>
      <c r="N15">
        <v>93.9</v>
      </c>
      <c r="O15">
        <v>75</v>
      </c>
      <c r="P15" s="6">
        <f t="shared" si="3"/>
        <v>18.900000000000006</v>
      </c>
      <c r="Q15" s="9">
        <v>8.43</v>
      </c>
      <c r="R15" s="9">
        <v>0.53800000000000003</v>
      </c>
    </row>
    <row r="16" spans="1:19" x14ac:dyDescent="0.3">
      <c r="A16" s="5">
        <v>39463</v>
      </c>
      <c r="B16" s="9">
        <v>7.39</v>
      </c>
      <c r="C16" s="9">
        <v>6.9240000000000004</v>
      </c>
      <c r="E16">
        <v>99.6</v>
      </c>
      <c r="F16">
        <v>98.9</v>
      </c>
      <c r="G16" s="6">
        <f t="shared" si="0"/>
        <v>0.69999999999998863</v>
      </c>
      <c r="H16">
        <v>97.8</v>
      </c>
      <c r="I16">
        <v>93.6</v>
      </c>
      <c r="J16" s="6">
        <f t="shared" si="1"/>
        <v>4.2000000000000028</v>
      </c>
      <c r="K16">
        <v>95.8</v>
      </c>
      <c r="L16">
        <v>85.2</v>
      </c>
      <c r="M16" s="6">
        <f t="shared" si="2"/>
        <v>10.599999999999994</v>
      </c>
      <c r="N16">
        <v>94.1</v>
      </c>
      <c r="O16">
        <v>84.3</v>
      </c>
      <c r="P16" s="6">
        <f t="shared" si="3"/>
        <v>9.7999999999999972</v>
      </c>
      <c r="Q16" s="9">
        <v>8.1</v>
      </c>
      <c r="R16" s="9">
        <v>3.4000000000000002E-2</v>
      </c>
    </row>
    <row r="17" spans="1:19" x14ac:dyDescent="0.3">
      <c r="A17" s="5">
        <v>39464</v>
      </c>
      <c r="B17" s="9"/>
      <c r="C17" s="9"/>
      <c r="E17">
        <v>99.7</v>
      </c>
      <c r="F17">
        <v>99.7</v>
      </c>
      <c r="G17" s="6">
        <f t="shared" si="0"/>
        <v>0</v>
      </c>
      <c r="H17">
        <v>98</v>
      </c>
      <c r="I17">
        <v>94.5</v>
      </c>
      <c r="J17" s="6">
        <f t="shared" si="1"/>
        <v>3.5</v>
      </c>
      <c r="K17">
        <v>96.5</v>
      </c>
      <c r="L17">
        <v>90.2</v>
      </c>
      <c r="M17" s="6">
        <f t="shared" si="2"/>
        <v>6.2999999999999972</v>
      </c>
      <c r="N17">
        <v>94.6</v>
      </c>
      <c r="O17">
        <v>88.4</v>
      </c>
      <c r="P17" s="6">
        <f t="shared" si="3"/>
        <v>6.1999999999999886</v>
      </c>
      <c r="Q17" s="9"/>
      <c r="R17" s="9"/>
    </row>
    <row r="18" spans="1:19" x14ac:dyDescent="0.3">
      <c r="A18" s="5">
        <v>39465</v>
      </c>
      <c r="B18" s="9">
        <v>7.56</v>
      </c>
      <c r="C18" s="9">
        <v>6.5209999999999999</v>
      </c>
      <c r="G18" s="6">
        <f t="shared" si="0"/>
        <v>0</v>
      </c>
      <c r="H18">
        <v>98.4</v>
      </c>
      <c r="I18">
        <v>95.7</v>
      </c>
      <c r="J18" s="6">
        <f t="shared" si="1"/>
        <v>2.7000000000000028</v>
      </c>
      <c r="K18">
        <v>96.5</v>
      </c>
      <c r="L18">
        <v>91.6</v>
      </c>
      <c r="M18" s="6">
        <f t="shared" si="2"/>
        <v>4.9000000000000057</v>
      </c>
      <c r="N18">
        <v>95.1</v>
      </c>
      <c r="O18">
        <v>90.6</v>
      </c>
      <c r="P18" s="6">
        <f t="shared" si="3"/>
        <v>4.5</v>
      </c>
      <c r="Q18" s="9">
        <v>8.3000000000000007</v>
      </c>
      <c r="R18" s="9">
        <v>0.13400000000000001</v>
      </c>
    </row>
    <row r="19" spans="1:19" x14ac:dyDescent="0.3">
      <c r="A19" s="5">
        <v>39466</v>
      </c>
      <c r="B19" s="9">
        <v>7.09</v>
      </c>
      <c r="C19" s="9">
        <v>7.09</v>
      </c>
      <c r="E19">
        <v>99.7</v>
      </c>
      <c r="F19">
        <v>99.7</v>
      </c>
      <c r="G19" s="6">
        <f t="shared" si="0"/>
        <v>0</v>
      </c>
      <c r="H19">
        <v>97.9</v>
      </c>
      <c r="I19">
        <v>97.2</v>
      </c>
      <c r="J19" s="6">
        <f t="shared" si="1"/>
        <v>0.70000000000000284</v>
      </c>
      <c r="K19">
        <v>96.1</v>
      </c>
      <c r="L19">
        <v>94.8</v>
      </c>
      <c r="M19" s="6">
        <f t="shared" si="2"/>
        <v>1.2999999999999972</v>
      </c>
      <c r="N19">
        <v>96</v>
      </c>
      <c r="O19">
        <v>92.3</v>
      </c>
      <c r="P19" s="6">
        <f t="shared" si="3"/>
        <v>3.7000000000000028</v>
      </c>
      <c r="Q19" s="9">
        <v>7.8</v>
      </c>
      <c r="R19" s="9">
        <v>7.8</v>
      </c>
    </row>
    <row r="20" spans="1:19" x14ac:dyDescent="0.3">
      <c r="A20" s="5">
        <v>39467</v>
      </c>
      <c r="B20" s="9"/>
      <c r="C20" s="9"/>
      <c r="G20" s="6">
        <f t="shared" si="0"/>
        <v>0</v>
      </c>
      <c r="H20">
        <v>98.2</v>
      </c>
      <c r="I20">
        <v>95.5</v>
      </c>
      <c r="J20" s="6">
        <f t="shared" si="1"/>
        <v>2.7000000000000028</v>
      </c>
      <c r="K20">
        <v>98.5</v>
      </c>
      <c r="L20">
        <v>91.3</v>
      </c>
      <c r="M20" s="6">
        <f t="shared" si="2"/>
        <v>7.2000000000000028</v>
      </c>
      <c r="N20">
        <v>96.9</v>
      </c>
      <c r="O20">
        <v>91.3</v>
      </c>
      <c r="P20" s="6">
        <f t="shared" si="3"/>
        <v>5.6000000000000085</v>
      </c>
      <c r="Q20" s="9"/>
      <c r="R20" s="9"/>
    </row>
    <row r="21" spans="1:19" x14ac:dyDescent="0.3">
      <c r="A21" s="5">
        <v>39468</v>
      </c>
      <c r="B21" s="9"/>
      <c r="C21" s="9"/>
      <c r="G21" s="6">
        <f t="shared" si="0"/>
        <v>0</v>
      </c>
      <c r="H21">
        <v>98.3</v>
      </c>
      <c r="I21">
        <v>94.2</v>
      </c>
      <c r="J21" s="6">
        <f t="shared" si="1"/>
        <v>4.0999999999999943</v>
      </c>
      <c r="K21">
        <v>91.6</v>
      </c>
      <c r="L21">
        <v>85.5</v>
      </c>
      <c r="M21" s="6">
        <f t="shared" si="2"/>
        <v>6.0999999999999943</v>
      </c>
      <c r="N21">
        <v>88.8</v>
      </c>
      <c r="O21">
        <v>85</v>
      </c>
      <c r="P21" s="6">
        <f t="shared" si="3"/>
        <v>3.7999999999999972</v>
      </c>
      <c r="Q21" s="9"/>
      <c r="R21" s="9"/>
    </row>
    <row r="22" spans="1:19" x14ac:dyDescent="0.3">
      <c r="A22" s="5">
        <v>39469</v>
      </c>
      <c r="B22" s="9"/>
      <c r="C22" s="9"/>
      <c r="E22">
        <v>99.4</v>
      </c>
      <c r="F22">
        <v>97.5</v>
      </c>
      <c r="G22" s="6">
        <f t="shared" si="0"/>
        <v>1.9000000000000057</v>
      </c>
      <c r="H22">
        <v>95.9</v>
      </c>
      <c r="I22">
        <v>92.6</v>
      </c>
      <c r="J22" s="6">
        <f t="shared" si="1"/>
        <v>3.3000000000000114</v>
      </c>
      <c r="K22">
        <v>82.8</v>
      </c>
      <c r="L22">
        <v>78.099999999999994</v>
      </c>
      <c r="M22" s="6">
        <f t="shared" si="2"/>
        <v>4.7000000000000028</v>
      </c>
      <c r="N22">
        <v>82.5</v>
      </c>
      <c r="O22">
        <v>78.2</v>
      </c>
      <c r="P22" s="6">
        <f t="shared" si="3"/>
        <v>4.2999999999999972</v>
      </c>
      <c r="Q22" s="9"/>
      <c r="R22" s="9"/>
    </row>
    <row r="23" spans="1:19" x14ac:dyDescent="0.3">
      <c r="A23" s="5">
        <v>39470</v>
      </c>
      <c r="B23" s="9">
        <v>2.823</v>
      </c>
      <c r="C23" s="9">
        <v>2.823</v>
      </c>
      <c r="E23">
        <v>99.5</v>
      </c>
      <c r="F23">
        <v>98.3</v>
      </c>
      <c r="G23" s="6">
        <f t="shared" si="0"/>
        <v>1.2000000000000028</v>
      </c>
      <c r="H23">
        <v>97.4</v>
      </c>
      <c r="I23">
        <v>92.3</v>
      </c>
      <c r="J23" s="6">
        <f t="shared" si="1"/>
        <v>5.1000000000000085</v>
      </c>
      <c r="K23">
        <v>89.3</v>
      </c>
      <c r="L23">
        <v>78.3</v>
      </c>
      <c r="M23" s="6">
        <f t="shared" si="2"/>
        <v>11</v>
      </c>
      <c r="N23">
        <v>87.7</v>
      </c>
      <c r="O23">
        <v>78.5</v>
      </c>
      <c r="P23" s="6">
        <f t="shared" si="3"/>
        <v>9.2000000000000028</v>
      </c>
      <c r="Q23" s="9">
        <v>3.4279999999999999</v>
      </c>
      <c r="R23" s="9">
        <v>3.4279999999999999</v>
      </c>
    </row>
    <row r="24" spans="1:19" x14ac:dyDescent="0.3">
      <c r="A24" s="5">
        <v>39471</v>
      </c>
      <c r="B24" s="9"/>
      <c r="C24" s="9"/>
      <c r="E24">
        <v>100</v>
      </c>
      <c r="F24">
        <v>97.3</v>
      </c>
      <c r="G24" s="6">
        <f t="shared" si="0"/>
        <v>2.7000000000000028</v>
      </c>
      <c r="H24">
        <v>98.6</v>
      </c>
      <c r="I24">
        <v>93.1</v>
      </c>
      <c r="J24" s="6">
        <f t="shared" si="1"/>
        <v>5.5</v>
      </c>
      <c r="K24">
        <v>93.7</v>
      </c>
      <c r="L24">
        <v>82.5</v>
      </c>
      <c r="M24" s="6">
        <f t="shared" si="2"/>
        <v>11.200000000000003</v>
      </c>
      <c r="N24">
        <v>93.7</v>
      </c>
      <c r="O24">
        <v>82.1</v>
      </c>
      <c r="P24" s="6">
        <f t="shared" si="3"/>
        <v>11.600000000000009</v>
      </c>
      <c r="Q24" s="9"/>
      <c r="R24" s="9"/>
    </row>
    <row r="25" spans="1:19" x14ac:dyDescent="0.3">
      <c r="A25" s="5">
        <v>39472</v>
      </c>
      <c r="B25" s="9"/>
      <c r="C25" s="9"/>
      <c r="E25">
        <v>100</v>
      </c>
      <c r="F25">
        <v>98.8</v>
      </c>
      <c r="G25" s="6">
        <f t="shared" si="0"/>
        <v>1.2000000000000028</v>
      </c>
      <c r="H25">
        <v>98</v>
      </c>
      <c r="I25">
        <v>96.8</v>
      </c>
      <c r="J25" s="6">
        <f t="shared" si="1"/>
        <v>1.2000000000000028</v>
      </c>
      <c r="K25">
        <v>92.1</v>
      </c>
      <c r="L25">
        <v>86.8</v>
      </c>
      <c r="M25" s="6">
        <f t="shared" si="2"/>
        <v>5.2999999999999972</v>
      </c>
      <c r="N25">
        <v>91.1</v>
      </c>
      <c r="O25">
        <v>87.3</v>
      </c>
      <c r="P25" s="6">
        <f t="shared" si="3"/>
        <v>3.7999999999999972</v>
      </c>
      <c r="Q25" s="9"/>
      <c r="R25" s="9"/>
    </row>
    <row r="26" spans="1:19" x14ac:dyDescent="0.3">
      <c r="A26" s="5">
        <v>39473</v>
      </c>
      <c r="B26" s="9"/>
      <c r="C26" s="9"/>
      <c r="E26">
        <v>100</v>
      </c>
      <c r="F26">
        <v>98.6</v>
      </c>
      <c r="G26" s="6">
        <f t="shared" si="0"/>
        <v>1.4000000000000057</v>
      </c>
      <c r="H26">
        <v>99.4</v>
      </c>
      <c r="I26">
        <v>96.2</v>
      </c>
      <c r="J26" s="6">
        <f t="shared" si="1"/>
        <v>3.2000000000000028</v>
      </c>
      <c r="K26">
        <v>91.4</v>
      </c>
      <c r="L26">
        <v>86.1</v>
      </c>
      <c r="M26" s="6">
        <f t="shared" si="2"/>
        <v>5.3000000000000114</v>
      </c>
      <c r="N26">
        <v>89.8</v>
      </c>
      <c r="O26">
        <v>85.8</v>
      </c>
      <c r="P26" s="6">
        <f t="shared" si="3"/>
        <v>4</v>
      </c>
      <c r="Q26" s="9"/>
      <c r="R26" s="9"/>
    </row>
    <row r="27" spans="1:19" x14ac:dyDescent="0.3">
      <c r="A27" s="5">
        <v>39474</v>
      </c>
      <c r="B27" s="9">
        <v>7.26</v>
      </c>
      <c r="C27" s="9">
        <v>7.26</v>
      </c>
      <c r="E27">
        <v>99.9</v>
      </c>
      <c r="F27">
        <v>98.7</v>
      </c>
      <c r="G27" s="6">
        <f t="shared" si="0"/>
        <v>1.2000000000000028</v>
      </c>
      <c r="H27">
        <v>97.4</v>
      </c>
      <c r="I27">
        <v>94.1</v>
      </c>
      <c r="J27" s="6">
        <f t="shared" si="1"/>
        <v>3.3000000000000114</v>
      </c>
      <c r="K27">
        <v>92.9</v>
      </c>
      <c r="L27">
        <v>80.3</v>
      </c>
      <c r="M27" s="6">
        <f t="shared" si="2"/>
        <v>12.600000000000009</v>
      </c>
      <c r="N27">
        <v>91.8</v>
      </c>
      <c r="O27">
        <v>80.099999999999994</v>
      </c>
      <c r="P27" s="6">
        <f t="shared" si="3"/>
        <v>11.700000000000003</v>
      </c>
      <c r="Q27" s="9">
        <v>7.93</v>
      </c>
      <c r="R27" s="9">
        <v>7.93</v>
      </c>
    </row>
    <row r="28" spans="1:19" x14ac:dyDescent="0.3">
      <c r="A28" s="5">
        <v>39475</v>
      </c>
      <c r="B28" s="9">
        <v>6.9269999999999996</v>
      </c>
      <c r="C28" s="9">
        <v>6.9269999999999996</v>
      </c>
      <c r="E28">
        <v>99.2</v>
      </c>
      <c r="F28">
        <v>97.9</v>
      </c>
      <c r="G28" s="6">
        <f t="shared" si="0"/>
        <v>1.2999999999999972</v>
      </c>
      <c r="H28">
        <v>97.5</v>
      </c>
      <c r="I28">
        <v>94.5</v>
      </c>
      <c r="J28" s="6">
        <f t="shared" si="1"/>
        <v>3</v>
      </c>
      <c r="K28">
        <v>90.2</v>
      </c>
      <c r="L28">
        <v>80.599999999999994</v>
      </c>
      <c r="M28" s="6">
        <f t="shared" si="2"/>
        <v>9.6000000000000085</v>
      </c>
      <c r="N28">
        <v>90.1</v>
      </c>
      <c r="O28">
        <v>80.2</v>
      </c>
      <c r="P28" s="6">
        <f t="shared" si="3"/>
        <v>9.8999999999999915</v>
      </c>
      <c r="Q28" s="9">
        <v>7.67</v>
      </c>
      <c r="R28" s="9">
        <v>7.67</v>
      </c>
    </row>
    <row r="29" spans="1:19" x14ac:dyDescent="0.3">
      <c r="A29" s="5">
        <v>39476</v>
      </c>
      <c r="B29" s="9">
        <v>7.9</v>
      </c>
      <c r="C29" s="9">
        <v>7.13</v>
      </c>
      <c r="E29">
        <v>99.7</v>
      </c>
      <c r="F29">
        <v>99.1</v>
      </c>
      <c r="G29" s="6">
        <f t="shared" si="0"/>
        <v>0.60000000000000853</v>
      </c>
      <c r="H29">
        <v>98.1</v>
      </c>
      <c r="I29">
        <v>96.4</v>
      </c>
      <c r="J29" s="6">
        <f t="shared" si="1"/>
        <v>1.6999999999999886</v>
      </c>
      <c r="K29">
        <v>92.2</v>
      </c>
      <c r="L29">
        <v>86.5</v>
      </c>
      <c r="M29" s="6">
        <f t="shared" si="2"/>
        <v>5.7000000000000028</v>
      </c>
      <c r="N29">
        <v>91.8</v>
      </c>
      <c r="O29">
        <v>86.9</v>
      </c>
      <c r="P29" s="6">
        <f t="shared" si="3"/>
        <v>4.8999999999999915</v>
      </c>
      <c r="Q29" s="9">
        <v>8.64</v>
      </c>
      <c r="R29" s="9">
        <v>0.23499999999999999</v>
      </c>
    </row>
    <row r="30" spans="1:19" x14ac:dyDescent="0.3">
      <c r="A30" s="5">
        <v>39477</v>
      </c>
      <c r="B30" s="9"/>
      <c r="C30" s="9"/>
      <c r="E30">
        <v>99.1</v>
      </c>
      <c r="F30">
        <v>98.4</v>
      </c>
      <c r="G30" s="6">
        <f t="shared" si="0"/>
        <v>0.69999999999998863</v>
      </c>
      <c r="H30">
        <v>95.8</v>
      </c>
      <c r="I30">
        <v>94.9</v>
      </c>
      <c r="J30" s="6">
        <f t="shared" si="1"/>
        <v>0.89999999999999147</v>
      </c>
      <c r="K30">
        <v>85</v>
      </c>
      <c r="L30">
        <v>83.4</v>
      </c>
      <c r="M30" s="6">
        <f t="shared" si="2"/>
        <v>1.5999999999999943</v>
      </c>
      <c r="N30">
        <v>85.3</v>
      </c>
      <c r="O30">
        <v>83.4</v>
      </c>
      <c r="P30" s="6">
        <f t="shared" si="3"/>
        <v>1.8999999999999915</v>
      </c>
      <c r="Q30" s="9"/>
      <c r="R30" s="9"/>
    </row>
    <row r="32" spans="1:19" x14ac:dyDescent="0.3">
      <c r="C32" t="s">
        <v>20</v>
      </c>
      <c r="D32" s="6">
        <f>COUNTIF(D2:D30,"&gt;=15")</f>
        <v>0</v>
      </c>
      <c r="G32" s="6">
        <f>COUNTIF(G2:G30,"&gt;=15")</f>
        <v>0</v>
      </c>
      <c r="J32" s="6">
        <f>COUNTIF(J2:J30,"&gt;=15")</f>
        <v>0</v>
      </c>
      <c r="M32" s="6">
        <f>COUNTIF(M2:M30,"&gt;=15")</f>
        <v>10</v>
      </c>
      <c r="P32" s="6">
        <f>COUNTIF(P2:P30,"&gt;=15")</f>
        <v>8</v>
      </c>
      <c r="S32" s="6">
        <f>COUNTIF(S2:S30,"&gt;=15")</f>
        <v>0</v>
      </c>
    </row>
    <row r="33" spans="3:19" x14ac:dyDescent="0.3">
      <c r="C33" t="s">
        <v>21</v>
      </c>
      <c r="D33" s="6" t="e">
        <f>AVERAGE(D$2:D$30)</f>
        <v>#DIV/0!</v>
      </c>
      <c r="G33" s="6">
        <f>AVERAGE(G$2:G$30)</f>
        <v>4.1310344827586221</v>
      </c>
      <c r="J33" s="6">
        <f>AVERAGE(J$2:J$30)</f>
        <v>5.7068965517241379</v>
      </c>
      <c r="M33" s="6">
        <f>AVERAGE(M$2:M$30)</f>
        <v>26.268620689655176</v>
      </c>
      <c r="P33" s="6">
        <f>AVERAGE(P$2:P$30)</f>
        <v>10.399999999999999</v>
      </c>
      <c r="S33" s="6" t="e">
        <f>AVERAGE(S$2:S$30)</f>
        <v>#DIV/0!</v>
      </c>
    </row>
    <row r="34" spans="3:19" x14ac:dyDescent="0.3">
      <c r="C34" t="s">
        <v>22</v>
      </c>
      <c r="D34" s="6">
        <f>MIN(D$2:D$30)</f>
        <v>0</v>
      </c>
      <c r="G34" s="6">
        <f>MIN(G$2:G$30)</f>
        <v>0</v>
      </c>
      <c r="J34" s="6">
        <f>MIN(J$2:J$30)</f>
        <v>0.70000000000000284</v>
      </c>
      <c r="M34" s="6">
        <f>MIN(M$2:M$30)</f>
        <v>1.2999999999999972</v>
      </c>
      <c r="P34" s="6">
        <f>MIN(P$2:P$30)</f>
        <v>1.8999999999999915</v>
      </c>
      <c r="S34" s="6">
        <f>MIN(S$2:S$30)</f>
        <v>0</v>
      </c>
    </row>
    <row r="35" spans="3:19" x14ac:dyDescent="0.3">
      <c r="C35" t="s">
        <v>23</v>
      </c>
      <c r="D35" s="6">
        <f>MAX(D$2:D$30)</f>
        <v>0</v>
      </c>
      <c r="G35" s="6">
        <f>MAX(G$2:G$30)</f>
        <v>14.5</v>
      </c>
      <c r="J35" s="6">
        <f>MAX(J$2:J$30)</f>
        <v>12.399999999999991</v>
      </c>
      <c r="M35" s="6">
        <f>MAX(M$2:M$30)</f>
        <v>67.650000000000006</v>
      </c>
      <c r="P35" s="6">
        <f>MAX(P$2:P$30)</f>
        <v>19.700000000000003</v>
      </c>
      <c r="S35" s="6">
        <f>MAX(S$2:S$30)</f>
        <v>0</v>
      </c>
    </row>
    <row r="36" spans="3:19" x14ac:dyDescent="0.3">
      <c r="C36" t="s">
        <v>24</v>
      </c>
      <c r="D36" s="6">
        <f>COUNT(D$2:D$30)</f>
        <v>0</v>
      </c>
      <c r="G36" s="6">
        <f>COUNT(G$2:G$30)</f>
        <v>29</v>
      </c>
      <c r="J36" s="6">
        <f>COUNT(J$2:J$30)</f>
        <v>29</v>
      </c>
      <c r="M36" s="6">
        <f>COUNT(M$2:M$30)</f>
        <v>29</v>
      </c>
      <c r="P36" s="6">
        <f>COUNT(P$2:P$30)</f>
        <v>29</v>
      </c>
      <c r="S36" s="6">
        <f>COUNT(S$2:S$30)</f>
        <v>0</v>
      </c>
    </row>
    <row r="37" spans="3:19" x14ac:dyDescent="0.3">
      <c r="C37" t="s">
        <v>25</v>
      </c>
      <c r="D37" s="6" t="e">
        <f>D32/D36</f>
        <v>#DIV/0!</v>
      </c>
      <c r="G37" s="6">
        <f>G32/G36</f>
        <v>0</v>
      </c>
      <c r="J37" s="6">
        <f>J32/J36</f>
        <v>0</v>
      </c>
      <c r="M37" s="6">
        <f>M32/M36</f>
        <v>0.34482758620689657</v>
      </c>
      <c r="P37" s="6">
        <f>P32/P36</f>
        <v>0.27586206896551724</v>
      </c>
      <c r="S37" s="6" t="e">
        <f>S32/S36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</vt:lpstr>
      <vt:lpstr>Max-Min</vt:lpstr>
    </vt:vector>
  </TitlesOfParts>
  <Company>Australian Museum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mark.semeniuk</dc:creator>
  <cp:lastModifiedBy>Dave Connell</cp:lastModifiedBy>
  <dcterms:created xsi:type="dcterms:W3CDTF">2008-05-28T00:00:12Z</dcterms:created>
  <dcterms:modified xsi:type="dcterms:W3CDTF">2022-02-20T23:25:00Z</dcterms:modified>
</cp:coreProperties>
</file>