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4註冊課務組\統計資料\在學人數統計資料\"/>
    </mc:Choice>
  </mc:AlternateContent>
  <bookViews>
    <workbookView xWindow="0" yWindow="0" windowWidth="23040" windowHeight="870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J26" i="1"/>
  <c r="K26" i="1"/>
  <c r="T53" i="1" l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26" i="1"/>
  <c r="S26" i="1"/>
  <c r="R26" i="1"/>
  <c r="Q26" i="1"/>
  <c r="P26" i="1"/>
  <c r="O26" i="1"/>
  <c r="N26" i="1"/>
  <c r="M26" i="1"/>
  <c r="L26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C28" i="1" l="1"/>
  <c r="D28" i="1"/>
  <c r="D52" i="1"/>
  <c r="C52" i="1"/>
  <c r="D48" i="1"/>
  <c r="C48" i="1"/>
  <c r="D51" i="1"/>
  <c r="C51" i="1"/>
  <c r="D49" i="1"/>
  <c r="C49" i="1"/>
  <c r="D50" i="1"/>
  <c r="C50" i="1"/>
  <c r="D44" i="1"/>
  <c r="C44" i="1"/>
  <c r="D45" i="1"/>
  <c r="C45" i="1"/>
  <c r="D46" i="1"/>
  <c r="C46" i="1"/>
  <c r="D47" i="1"/>
  <c r="C47" i="1"/>
  <c r="D40" i="1"/>
  <c r="C40" i="1"/>
  <c r="D42" i="1"/>
  <c r="C42" i="1"/>
  <c r="D41" i="1"/>
  <c r="C41" i="1"/>
  <c r="D43" i="1"/>
  <c r="C43" i="1"/>
  <c r="D35" i="1"/>
  <c r="C35" i="1"/>
  <c r="D37" i="1"/>
  <c r="C37" i="1"/>
  <c r="D39" i="1"/>
  <c r="C39" i="1"/>
  <c r="D36" i="1"/>
  <c r="C36" i="1"/>
  <c r="D38" i="1"/>
  <c r="C38" i="1"/>
  <c r="D33" i="1"/>
  <c r="C33" i="1"/>
  <c r="D31" i="1"/>
  <c r="C31" i="1"/>
  <c r="D34" i="1"/>
  <c r="C34" i="1"/>
  <c r="D32" i="1"/>
  <c r="C32" i="1"/>
  <c r="D30" i="1"/>
  <c r="C30" i="1"/>
  <c r="D29" i="1"/>
  <c r="C29" i="1"/>
  <c r="D27" i="1"/>
  <c r="C27" i="1"/>
  <c r="C54" i="1"/>
  <c r="D54" i="1"/>
  <c r="D72" i="1"/>
  <c r="C72" i="1"/>
  <c r="D69" i="1"/>
  <c r="C69" i="1"/>
  <c r="D70" i="1"/>
  <c r="C70" i="1"/>
  <c r="D71" i="1"/>
  <c r="C71" i="1"/>
  <c r="D65" i="1"/>
  <c r="C65" i="1"/>
  <c r="D67" i="1"/>
  <c r="C67" i="1"/>
  <c r="D66" i="1"/>
  <c r="C66" i="1"/>
  <c r="D68" i="1"/>
  <c r="C68" i="1"/>
  <c r="B68" i="1" s="1"/>
  <c r="D61" i="1"/>
  <c r="C61" i="1"/>
  <c r="D63" i="1"/>
  <c r="C63" i="1"/>
  <c r="D64" i="1"/>
  <c r="C64" i="1"/>
  <c r="D62" i="1"/>
  <c r="C62" i="1"/>
  <c r="B62" i="1" s="1"/>
  <c r="D60" i="1"/>
  <c r="C60" i="1"/>
  <c r="B60" i="1" s="1"/>
  <c r="D58" i="1"/>
  <c r="C58" i="1"/>
  <c r="D59" i="1"/>
  <c r="C59" i="1"/>
  <c r="D57" i="1"/>
  <c r="C57" i="1"/>
  <c r="D56" i="1"/>
  <c r="C56" i="1"/>
  <c r="D55" i="1"/>
  <c r="C55" i="1"/>
  <c r="D24" i="1"/>
  <c r="C24" i="1"/>
  <c r="D25" i="1"/>
  <c r="C25" i="1"/>
  <c r="D23" i="1"/>
  <c r="C23" i="1"/>
  <c r="B23" i="1" s="1"/>
  <c r="D19" i="1"/>
  <c r="C19" i="1"/>
  <c r="D20" i="1"/>
  <c r="C20" i="1"/>
  <c r="D21" i="1"/>
  <c r="C21" i="1"/>
  <c r="D22" i="1"/>
  <c r="C22" i="1"/>
  <c r="B22" i="1" s="1"/>
  <c r="D16" i="1"/>
  <c r="C16" i="1"/>
  <c r="D18" i="1"/>
  <c r="C18" i="1"/>
  <c r="D17" i="1"/>
  <c r="C17" i="1"/>
  <c r="D14" i="1"/>
  <c r="C14" i="1"/>
  <c r="D15" i="1"/>
  <c r="C15" i="1"/>
  <c r="D11" i="1"/>
  <c r="C11" i="1"/>
  <c r="D10" i="1"/>
  <c r="C10" i="1"/>
  <c r="D13" i="1"/>
  <c r="C13" i="1"/>
  <c r="B13" i="1" s="1"/>
  <c r="D12" i="1"/>
  <c r="C12" i="1"/>
  <c r="D9" i="1"/>
  <c r="C9" i="1"/>
  <c r="D8" i="1"/>
  <c r="C8" i="1"/>
  <c r="D7" i="1"/>
  <c r="C7" i="1"/>
  <c r="B7" i="1" s="1"/>
  <c r="D5" i="1"/>
  <c r="C5" i="1"/>
  <c r="D6" i="1"/>
  <c r="C6" i="1"/>
  <c r="B71" i="1" l="1"/>
  <c r="B58" i="1"/>
  <c r="B63" i="1"/>
  <c r="B69" i="1"/>
  <c r="B64" i="1"/>
  <c r="B33" i="1"/>
  <c r="B37" i="1"/>
  <c r="B42" i="1"/>
  <c r="B45" i="1"/>
  <c r="B52" i="1"/>
  <c r="B51" i="1"/>
  <c r="B38" i="1"/>
  <c r="B35" i="1"/>
  <c r="B36" i="1"/>
  <c r="B31" i="1"/>
  <c r="B39" i="1"/>
  <c r="B41" i="1"/>
  <c r="B46" i="1"/>
  <c r="B49" i="1"/>
  <c r="B28" i="1"/>
  <c r="B30" i="1"/>
  <c r="B12" i="1"/>
  <c r="B15" i="1"/>
  <c r="B19" i="1"/>
  <c r="B8" i="1"/>
  <c r="B10" i="1"/>
  <c r="B17" i="1"/>
  <c r="B21" i="1"/>
  <c r="B25" i="1"/>
  <c r="B9" i="1"/>
  <c r="B11" i="1"/>
  <c r="B16" i="1"/>
  <c r="B24" i="1"/>
  <c r="B18" i="1"/>
  <c r="B14" i="1"/>
  <c r="B61" i="1"/>
  <c r="C53" i="1"/>
  <c r="B32" i="1"/>
  <c r="B40" i="1"/>
  <c r="B44" i="1"/>
  <c r="B48" i="1"/>
  <c r="B6" i="1"/>
  <c r="B20" i="1"/>
  <c r="B59" i="1"/>
  <c r="B66" i="1"/>
  <c r="B70" i="1"/>
  <c r="B27" i="1"/>
  <c r="C26" i="1"/>
  <c r="B34" i="1"/>
  <c r="B43" i="1"/>
  <c r="B47" i="1"/>
  <c r="B50" i="1"/>
  <c r="B72" i="1"/>
  <c r="B54" i="1"/>
  <c r="D53" i="1"/>
  <c r="D26" i="1"/>
  <c r="B5" i="1"/>
  <c r="C4" i="1"/>
  <c r="B67" i="1"/>
  <c r="B65" i="1"/>
  <c r="D4" i="1"/>
  <c r="B55" i="1"/>
  <c r="B29" i="1"/>
  <c r="B57" i="1"/>
  <c r="B56" i="1"/>
  <c r="B26" i="1" l="1"/>
  <c r="B53" i="1"/>
  <c r="B4" i="1"/>
</calcChain>
</file>

<file path=xl/sharedStrings.xml><?xml version="1.0" encoding="utf-8"?>
<sst xmlns="http://schemas.openxmlformats.org/spreadsheetml/2006/main" count="99" uniqueCount="53">
  <si>
    <t>系所名稱</t>
  </si>
  <si>
    <t>學生數總計</t>
  </si>
  <si>
    <t>一年級</t>
  </si>
  <si>
    <t>二年級</t>
  </si>
  <si>
    <t>三年級</t>
  </si>
  <si>
    <t>四年級</t>
  </si>
  <si>
    <t>五年級</t>
  </si>
  <si>
    <t>六年級</t>
  </si>
  <si>
    <t>七年級</t>
  </si>
  <si>
    <t>延修生</t>
  </si>
  <si>
    <t>男</t>
  </si>
  <si>
    <t>女</t>
  </si>
  <si>
    <t>航運管理學系</t>
  </si>
  <si>
    <t>商船學系</t>
  </si>
  <si>
    <t>運輸科學系</t>
  </si>
  <si>
    <t>輪機工程學系能源應用組</t>
  </si>
  <si>
    <t>輪機工程學系動力工程組</t>
  </si>
  <si>
    <t>水產養殖學系</t>
  </si>
  <si>
    <t>生命科學暨生物科技學系</t>
  </si>
  <si>
    <t>食品科學系生物科技組</t>
  </si>
  <si>
    <t>食品科學系食品科學組</t>
  </si>
  <si>
    <t>海洋環境資訊系</t>
  </si>
  <si>
    <t>環境生物與漁業科學學系</t>
  </si>
  <si>
    <t>系統工程暨造船學系</t>
  </si>
  <si>
    <t>河海工程學系</t>
  </si>
  <si>
    <t>機械與機電工程學系</t>
  </si>
  <si>
    <t>光電與材料科技學士學位學程</t>
  </si>
  <si>
    <t>通訊與導航工程學系</t>
  </si>
  <si>
    <t>資訊工程學系</t>
  </si>
  <si>
    <t>電機工程學系</t>
  </si>
  <si>
    <t>海洋法政學士學位學程</t>
  </si>
  <si>
    <t>海洋觀光管理學士學位學程</t>
  </si>
  <si>
    <t>輪機工程學系</t>
  </si>
  <si>
    <t>食品科學系</t>
  </si>
  <si>
    <t>海洋生物研究所</t>
  </si>
  <si>
    <t>海洋事務與資源管理研究所</t>
  </si>
  <si>
    <t>海洋環境與生態研究所</t>
  </si>
  <si>
    <t>應用地球科學研究所</t>
  </si>
  <si>
    <t>材料工程研究所</t>
  </si>
  <si>
    <t>光電科學研究所</t>
  </si>
  <si>
    <t>海洋文化研究所</t>
  </si>
  <si>
    <t>教育研究所</t>
  </si>
  <si>
    <t>應用英語研究所</t>
  </si>
  <si>
    <t>應用經濟研究所</t>
  </si>
  <si>
    <t>海洋法律研究所</t>
  </si>
  <si>
    <t>博士班  總計</t>
  </si>
  <si>
    <t>海洋生物科技博士學位學程</t>
  </si>
  <si>
    <t>海洋資源與環境變遷博士學位學程</t>
  </si>
  <si>
    <t>計</t>
    <phoneticPr fontId="2" type="noConversion"/>
  </si>
  <si>
    <t>海洋文創設計產業學士學位學程</t>
  </si>
  <si>
    <t>學士班  總計</t>
    <phoneticPr fontId="2" type="noConversion"/>
  </si>
  <si>
    <t>碩士班  總計</t>
    <phoneticPr fontId="2" type="noConversion"/>
  </si>
  <si>
    <t>105學年度第2學期日間學制各系所學生人數統計表 (報部基準日：106.03.15)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</si>
</sst>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2" borderId="1" xfId="1" applyNumberFormat="1" applyFont="1" applyFill="1" applyBorder="1"/>
    <xf numFmtId="0" fontId="8" fillId="0" borderId="1" xfId="1" applyNumberFormat="1" applyFont="1" applyBorder="1"/>
    <xf numFmtId="0" fontId="5" fillId="0" borderId="1" xfId="1" applyFont="1" applyFill="1" applyBorder="1" applyAlignment="1">
      <alignment vertical="center"/>
    </xf>
    <xf numFmtId="0" fontId="8" fillId="0" borderId="1" xfId="1" applyNumberFormat="1" applyFont="1" applyFill="1" applyBorder="1"/>
    <xf numFmtId="0" fontId="4" fillId="0" borderId="0" xfId="0" applyFont="1" applyFill="1">
      <alignment vertical="center"/>
    </xf>
    <xf numFmtId="0" fontId="9" fillId="0" borderId="1" xfId="0" applyFont="1" applyBorder="1" applyAlignment="1"/>
    <xf numFmtId="0" fontId="9" fillId="0" borderId="1" xfId="0" applyNumberFormat="1" applyFont="1" applyBorder="1" applyAlignment="1"/>
    <xf numFmtId="0" fontId="9" fillId="0" borderId="1" xfId="0" applyFont="1" applyFill="1" applyBorder="1" applyAlignment="1"/>
    <xf numFmtId="0" fontId="10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24.21875" defaultRowHeight="15" x14ac:dyDescent="0.3"/>
  <cols>
    <col min="1" max="1" width="26.88671875" style="1" customWidth="1"/>
    <col min="2" max="20" width="6.109375" style="1" customWidth="1"/>
    <col min="21" max="16384" width="24.21875" style="1"/>
  </cols>
  <sheetData>
    <row r="1" spans="1:20" s="3" customFormat="1" ht="20.100000000000001" customHeight="1" x14ac:dyDescent="0.3">
      <c r="A1" s="20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</row>
    <row r="2" spans="1:20" x14ac:dyDescent="0.3">
      <c r="A2" s="23" t="s">
        <v>0</v>
      </c>
      <c r="B2" s="18" t="s">
        <v>1</v>
      </c>
      <c r="C2" s="25"/>
      <c r="D2" s="19"/>
      <c r="E2" s="18" t="s">
        <v>2</v>
      </c>
      <c r="F2" s="19"/>
      <c r="G2" s="18" t="s">
        <v>3</v>
      </c>
      <c r="H2" s="19"/>
      <c r="I2" s="18" t="s">
        <v>4</v>
      </c>
      <c r="J2" s="19"/>
      <c r="K2" s="18" t="s">
        <v>5</v>
      </c>
      <c r="L2" s="19"/>
      <c r="M2" s="18" t="s">
        <v>6</v>
      </c>
      <c r="N2" s="19"/>
      <c r="O2" s="18" t="s">
        <v>7</v>
      </c>
      <c r="P2" s="19"/>
      <c r="Q2" s="18" t="s">
        <v>8</v>
      </c>
      <c r="R2" s="19"/>
      <c r="S2" s="18" t="s">
        <v>9</v>
      </c>
      <c r="T2" s="19"/>
    </row>
    <row r="3" spans="1:20" x14ac:dyDescent="0.3">
      <c r="A3" s="24"/>
      <c r="B3" s="2" t="s">
        <v>48</v>
      </c>
      <c r="C3" s="2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10</v>
      </c>
      <c r="L3" s="2" t="s">
        <v>11</v>
      </c>
      <c r="M3" s="2" t="s">
        <v>10</v>
      </c>
      <c r="N3" s="2" t="s">
        <v>11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2" t="s">
        <v>11</v>
      </c>
    </row>
    <row r="4" spans="1:20" ht="16.2" x14ac:dyDescent="0.3">
      <c r="A4" s="6" t="s">
        <v>50</v>
      </c>
      <c r="B4" s="7">
        <f t="shared" ref="B4:D4" si="0">SUM(B5:B25)</f>
        <v>5527</v>
      </c>
      <c r="C4" s="7">
        <f t="shared" si="0"/>
        <v>3846</v>
      </c>
      <c r="D4" s="7">
        <f t="shared" si="0"/>
        <v>1681</v>
      </c>
      <c r="E4" s="7">
        <f>SUM(E5:E25)</f>
        <v>940</v>
      </c>
      <c r="F4" s="7">
        <f t="shared" ref="F4:T4" si="1">SUM(F5:F25)</f>
        <v>430</v>
      </c>
      <c r="G4" s="7">
        <f t="shared" si="1"/>
        <v>978</v>
      </c>
      <c r="H4" s="7">
        <f t="shared" si="1"/>
        <v>408</v>
      </c>
      <c r="I4" s="7">
        <f t="shared" si="1"/>
        <v>949</v>
      </c>
      <c r="J4" s="7">
        <f t="shared" si="1"/>
        <v>440</v>
      </c>
      <c r="K4" s="7">
        <f t="shared" si="1"/>
        <v>871</v>
      </c>
      <c r="L4" s="7">
        <f t="shared" si="1"/>
        <v>379</v>
      </c>
      <c r="M4" s="7">
        <f t="shared" si="1"/>
        <v>80</v>
      </c>
      <c r="N4" s="7">
        <f t="shared" si="1"/>
        <v>19</v>
      </c>
      <c r="O4" s="7">
        <f t="shared" si="1"/>
        <v>26</v>
      </c>
      <c r="P4" s="7">
        <f t="shared" si="1"/>
        <v>5</v>
      </c>
      <c r="Q4" s="7">
        <f t="shared" si="1"/>
        <v>2</v>
      </c>
      <c r="R4" s="7">
        <f t="shared" si="1"/>
        <v>0</v>
      </c>
      <c r="S4" s="7">
        <f t="shared" si="1"/>
        <v>0</v>
      </c>
      <c r="T4" s="7">
        <f t="shared" si="1"/>
        <v>0</v>
      </c>
    </row>
    <row r="5" spans="1:20" ht="16.2" x14ac:dyDescent="0.3">
      <c r="A5" s="4" t="s">
        <v>13</v>
      </c>
      <c r="B5" s="8">
        <f t="shared" ref="B5:B68" si="2">SUM(C5:D5)</f>
        <v>470</v>
      </c>
      <c r="C5" s="8">
        <f t="shared" ref="C5:C35" si="3">SUM(E5+G5+I5+K5+M5+O5+Q5+S5)</f>
        <v>359</v>
      </c>
      <c r="D5" s="8">
        <f t="shared" ref="D5:D35" si="4">SUM(F5+H5+J5+L5+N5+P5+R5+T5)</f>
        <v>111</v>
      </c>
      <c r="E5" s="12">
        <v>81</v>
      </c>
      <c r="F5" s="12">
        <v>25</v>
      </c>
      <c r="G5" s="12">
        <v>92</v>
      </c>
      <c r="H5" s="12">
        <v>22</v>
      </c>
      <c r="I5" s="12">
        <v>97</v>
      </c>
      <c r="J5" s="12">
        <v>35</v>
      </c>
      <c r="K5" s="12">
        <v>81</v>
      </c>
      <c r="L5" s="12">
        <v>29</v>
      </c>
      <c r="M5" s="12">
        <v>6</v>
      </c>
      <c r="N5" s="12">
        <v>0</v>
      </c>
      <c r="O5" s="12">
        <v>2</v>
      </c>
      <c r="P5" s="12">
        <v>0</v>
      </c>
      <c r="Q5" s="12">
        <v>0</v>
      </c>
      <c r="R5" s="8">
        <v>0</v>
      </c>
      <c r="S5" s="8">
        <v>0</v>
      </c>
      <c r="T5" s="8">
        <v>0</v>
      </c>
    </row>
    <row r="6" spans="1:20" ht="16.2" x14ac:dyDescent="0.3">
      <c r="A6" s="4" t="s">
        <v>12</v>
      </c>
      <c r="B6" s="8">
        <f t="shared" si="2"/>
        <v>473</v>
      </c>
      <c r="C6" s="8">
        <f t="shared" si="3"/>
        <v>208</v>
      </c>
      <c r="D6" s="8">
        <f t="shared" si="4"/>
        <v>265</v>
      </c>
      <c r="E6" s="12">
        <v>50</v>
      </c>
      <c r="F6" s="12">
        <v>62</v>
      </c>
      <c r="G6" s="12">
        <v>51</v>
      </c>
      <c r="H6" s="12">
        <v>72</v>
      </c>
      <c r="I6" s="12">
        <v>56</v>
      </c>
      <c r="J6" s="12">
        <v>72</v>
      </c>
      <c r="K6" s="12">
        <v>48</v>
      </c>
      <c r="L6" s="12">
        <v>59</v>
      </c>
      <c r="M6" s="12">
        <v>2</v>
      </c>
      <c r="N6" s="12">
        <v>0</v>
      </c>
      <c r="O6" s="12">
        <v>1</v>
      </c>
      <c r="P6" s="12">
        <v>0</v>
      </c>
      <c r="Q6" s="12">
        <v>0</v>
      </c>
      <c r="R6" s="8">
        <v>0</v>
      </c>
      <c r="S6" s="8">
        <v>0</v>
      </c>
      <c r="T6" s="8">
        <v>0</v>
      </c>
    </row>
    <row r="7" spans="1:20" ht="16.2" x14ac:dyDescent="0.3">
      <c r="A7" s="4" t="s">
        <v>14</v>
      </c>
      <c r="B7" s="8">
        <f t="shared" si="2"/>
        <v>375</v>
      </c>
      <c r="C7" s="8">
        <f t="shared" si="3"/>
        <v>186</v>
      </c>
      <c r="D7" s="8">
        <f t="shared" si="4"/>
        <v>189</v>
      </c>
      <c r="E7" s="12">
        <v>38</v>
      </c>
      <c r="F7" s="12">
        <v>51</v>
      </c>
      <c r="G7" s="12">
        <v>48</v>
      </c>
      <c r="H7" s="12">
        <v>50</v>
      </c>
      <c r="I7" s="12">
        <v>58</v>
      </c>
      <c r="J7" s="12">
        <v>44</v>
      </c>
      <c r="K7" s="12">
        <v>39</v>
      </c>
      <c r="L7" s="12">
        <v>42</v>
      </c>
      <c r="M7" s="12">
        <v>2</v>
      </c>
      <c r="N7" s="12">
        <v>2</v>
      </c>
      <c r="O7" s="12">
        <v>1</v>
      </c>
      <c r="P7" s="12">
        <v>0</v>
      </c>
      <c r="Q7" s="12">
        <v>0</v>
      </c>
      <c r="R7" s="8">
        <v>0</v>
      </c>
      <c r="S7" s="8">
        <v>0</v>
      </c>
      <c r="T7" s="8">
        <v>0</v>
      </c>
    </row>
    <row r="8" spans="1:20" ht="16.2" x14ac:dyDescent="0.3">
      <c r="A8" s="4" t="s">
        <v>15</v>
      </c>
      <c r="B8" s="8">
        <f t="shared" si="2"/>
        <v>191</v>
      </c>
      <c r="C8" s="8">
        <f t="shared" si="3"/>
        <v>154</v>
      </c>
      <c r="D8" s="8">
        <f t="shared" si="4"/>
        <v>37</v>
      </c>
      <c r="E8" s="13">
        <v>35</v>
      </c>
      <c r="F8" s="13">
        <v>9</v>
      </c>
      <c r="G8" s="13">
        <v>32</v>
      </c>
      <c r="H8" s="13">
        <v>8</v>
      </c>
      <c r="I8" s="12">
        <v>42</v>
      </c>
      <c r="J8" s="12">
        <v>7</v>
      </c>
      <c r="K8" s="13">
        <v>36</v>
      </c>
      <c r="L8" s="13">
        <v>11</v>
      </c>
      <c r="M8" s="12">
        <v>8</v>
      </c>
      <c r="N8" s="12">
        <v>2</v>
      </c>
      <c r="O8" s="13">
        <v>0</v>
      </c>
      <c r="P8" s="13">
        <v>0</v>
      </c>
      <c r="Q8" s="12">
        <v>1</v>
      </c>
      <c r="R8" s="8">
        <v>0</v>
      </c>
      <c r="S8" s="8">
        <v>0</v>
      </c>
      <c r="T8" s="8">
        <v>0</v>
      </c>
    </row>
    <row r="9" spans="1:20" ht="16.2" x14ac:dyDescent="0.3">
      <c r="A9" s="4" t="s">
        <v>16</v>
      </c>
      <c r="B9" s="8">
        <f t="shared" si="2"/>
        <v>240</v>
      </c>
      <c r="C9" s="8">
        <f t="shared" si="3"/>
        <v>222</v>
      </c>
      <c r="D9" s="8">
        <f t="shared" si="4"/>
        <v>18</v>
      </c>
      <c r="E9" s="13">
        <v>62</v>
      </c>
      <c r="F9" s="13">
        <v>1</v>
      </c>
      <c r="G9" s="13">
        <v>48</v>
      </c>
      <c r="H9" s="13">
        <v>9</v>
      </c>
      <c r="I9" s="12">
        <v>55</v>
      </c>
      <c r="J9" s="12">
        <v>7</v>
      </c>
      <c r="K9" s="13">
        <v>54</v>
      </c>
      <c r="L9" s="13">
        <v>1</v>
      </c>
      <c r="M9" s="12">
        <v>2</v>
      </c>
      <c r="N9" s="12">
        <v>0</v>
      </c>
      <c r="O9" s="13">
        <v>1</v>
      </c>
      <c r="P9" s="13">
        <v>0</v>
      </c>
      <c r="Q9" s="12">
        <v>0</v>
      </c>
      <c r="R9" s="8">
        <v>0</v>
      </c>
      <c r="S9" s="8">
        <v>0</v>
      </c>
      <c r="T9" s="8">
        <v>0</v>
      </c>
    </row>
    <row r="10" spans="1:20" ht="16.2" x14ac:dyDescent="0.3">
      <c r="A10" s="4" t="s">
        <v>19</v>
      </c>
      <c r="B10" s="8">
        <f t="shared" si="2"/>
        <v>216</v>
      </c>
      <c r="C10" s="8">
        <f t="shared" si="3"/>
        <v>94</v>
      </c>
      <c r="D10" s="8">
        <f t="shared" si="4"/>
        <v>122</v>
      </c>
      <c r="E10" s="13">
        <v>23</v>
      </c>
      <c r="F10" s="13">
        <v>29</v>
      </c>
      <c r="G10" s="13">
        <v>26</v>
      </c>
      <c r="H10" s="13">
        <v>29</v>
      </c>
      <c r="I10" s="12">
        <v>22</v>
      </c>
      <c r="J10" s="12">
        <v>32</v>
      </c>
      <c r="K10" s="13">
        <v>22</v>
      </c>
      <c r="L10" s="13">
        <v>30</v>
      </c>
      <c r="M10" s="12">
        <v>1</v>
      </c>
      <c r="N10" s="12">
        <v>1</v>
      </c>
      <c r="O10" s="13">
        <v>0</v>
      </c>
      <c r="P10" s="13">
        <v>1</v>
      </c>
      <c r="Q10" s="12">
        <v>0</v>
      </c>
      <c r="R10" s="8">
        <v>0</v>
      </c>
      <c r="S10" s="8">
        <v>0</v>
      </c>
      <c r="T10" s="8">
        <v>0</v>
      </c>
    </row>
    <row r="11" spans="1:20" ht="16.2" x14ac:dyDescent="0.3">
      <c r="A11" s="4" t="s">
        <v>20</v>
      </c>
      <c r="B11" s="8">
        <f t="shared" si="2"/>
        <v>237</v>
      </c>
      <c r="C11" s="8">
        <f t="shared" si="3"/>
        <v>91</v>
      </c>
      <c r="D11" s="8">
        <f t="shared" si="4"/>
        <v>146</v>
      </c>
      <c r="E11" s="13">
        <v>18</v>
      </c>
      <c r="F11" s="13">
        <v>34</v>
      </c>
      <c r="G11" s="13">
        <v>26</v>
      </c>
      <c r="H11" s="13">
        <v>35</v>
      </c>
      <c r="I11" s="12">
        <v>23</v>
      </c>
      <c r="J11" s="12">
        <v>36</v>
      </c>
      <c r="K11" s="13">
        <v>19</v>
      </c>
      <c r="L11" s="13">
        <v>37</v>
      </c>
      <c r="M11" s="12">
        <v>3</v>
      </c>
      <c r="N11" s="12">
        <v>3</v>
      </c>
      <c r="O11" s="13">
        <v>2</v>
      </c>
      <c r="P11" s="13">
        <v>1</v>
      </c>
      <c r="Q11" s="12">
        <v>0</v>
      </c>
      <c r="R11" s="8">
        <v>0</v>
      </c>
      <c r="S11" s="8">
        <v>0</v>
      </c>
      <c r="T11" s="8">
        <v>0</v>
      </c>
    </row>
    <row r="12" spans="1:20" ht="16.2" x14ac:dyDescent="0.3">
      <c r="A12" s="4" t="s">
        <v>17</v>
      </c>
      <c r="B12" s="8">
        <f t="shared" si="2"/>
        <v>399</v>
      </c>
      <c r="C12" s="8">
        <f t="shared" si="3"/>
        <v>254</v>
      </c>
      <c r="D12" s="8">
        <f t="shared" si="4"/>
        <v>145</v>
      </c>
      <c r="E12" s="12">
        <v>62</v>
      </c>
      <c r="F12" s="12">
        <v>25</v>
      </c>
      <c r="G12" s="12">
        <v>72</v>
      </c>
      <c r="H12" s="12">
        <v>27</v>
      </c>
      <c r="I12" s="12">
        <v>49</v>
      </c>
      <c r="J12" s="12">
        <v>49</v>
      </c>
      <c r="K12" s="12">
        <v>60</v>
      </c>
      <c r="L12" s="12">
        <v>37</v>
      </c>
      <c r="M12" s="12">
        <v>10</v>
      </c>
      <c r="N12" s="12">
        <v>5</v>
      </c>
      <c r="O12" s="12">
        <v>1</v>
      </c>
      <c r="P12" s="12">
        <v>2</v>
      </c>
      <c r="Q12" s="12">
        <v>0</v>
      </c>
      <c r="R12" s="8">
        <v>0</v>
      </c>
      <c r="S12" s="8">
        <v>0</v>
      </c>
      <c r="T12" s="8">
        <v>0</v>
      </c>
    </row>
    <row r="13" spans="1:20" ht="16.2" x14ac:dyDescent="0.3">
      <c r="A13" s="4" t="s">
        <v>18</v>
      </c>
      <c r="B13" s="8">
        <f t="shared" si="2"/>
        <v>191</v>
      </c>
      <c r="C13" s="8">
        <f t="shared" si="3"/>
        <v>108</v>
      </c>
      <c r="D13" s="8">
        <f t="shared" si="4"/>
        <v>83</v>
      </c>
      <c r="E13" s="12">
        <v>31</v>
      </c>
      <c r="F13" s="12">
        <v>18</v>
      </c>
      <c r="G13" s="12">
        <v>22</v>
      </c>
      <c r="H13" s="12">
        <v>19</v>
      </c>
      <c r="I13" s="12">
        <v>31</v>
      </c>
      <c r="J13" s="12">
        <v>19</v>
      </c>
      <c r="K13" s="12">
        <v>17</v>
      </c>
      <c r="L13" s="12">
        <v>23</v>
      </c>
      <c r="M13" s="12">
        <v>5</v>
      </c>
      <c r="N13" s="12">
        <v>3</v>
      </c>
      <c r="O13" s="12">
        <v>2</v>
      </c>
      <c r="P13" s="12">
        <v>1</v>
      </c>
      <c r="Q13" s="12">
        <v>0</v>
      </c>
      <c r="R13" s="8">
        <v>0</v>
      </c>
      <c r="S13" s="8">
        <v>0</v>
      </c>
      <c r="T13" s="8">
        <v>0</v>
      </c>
    </row>
    <row r="14" spans="1:20" ht="16.2" x14ac:dyDescent="0.3">
      <c r="A14" s="4" t="s">
        <v>22</v>
      </c>
      <c r="B14" s="8">
        <f t="shared" si="2"/>
        <v>220</v>
      </c>
      <c r="C14" s="8">
        <f t="shared" si="3"/>
        <v>135</v>
      </c>
      <c r="D14" s="8">
        <f t="shared" si="4"/>
        <v>85</v>
      </c>
      <c r="E14" s="12">
        <v>30</v>
      </c>
      <c r="F14" s="12">
        <v>26</v>
      </c>
      <c r="G14" s="12">
        <v>38</v>
      </c>
      <c r="H14" s="12">
        <v>16</v>
      </c>
      <c r="I14" s="12">
        <v>32</v>
      </c>
      <c r="J14" s="12">
        <v>24</v>
      </c>
      <c r="K14" s="12">
        <v>30</v>
      </c>
      <c r="L14" s="12">
        <v>19</v>
      </c>
      <c r="M14" s="12">
        <v>2</v>
      </c>
      <c r="N14" s="12">
        <v>0</v>
      </c>
      <c r="O14" s="12">
        <v>3</v>
      </c>
      <c r="P14" s="12">
        <v>0</v>
      </c>
      <c r="Q14" s="12">
        <v>0</v>
      </c>
      <c r="R14" s="8">
        <v>0</v>
      </c>
      <c r="S14" s="8">
        <v>0</v>
      </c>
      <c r="T14" s="8">
        <v>0</v>
      </c>
    </row>
    <row r="15" spans="1:20" ht="16.2" x14ac:dyDescent="0.3">
      <c r="A15" s="4" t="s">
        <v>21</v>
      </c>
      <c r="B15" s="8">
        <f t="shared" si="2"/>
        <v>208</v>
      </c>
      <c r="C15" s="8">
        <f t="shared" si="3"/>
        <v>156</v>
      </c>
      <c r="D15" s="8">
        <f t="shared" si="4"/>
        <v>52</v>
      </c>
      <c r="E15" s="12">
        <v>43</v>
      </c>
      <c r="F15" s="12">
        <v>12</v>
      </c>
      <c r="G15" s="12">
        <v>34</v>
      </c>
      <c r="H15" s="12">
        <v>13</v>
      </c>
      <c r="I15" s="12">
        <v>38</v>
      </c>
      <c r="J15" s="12">
        <v>10</v>
      </c>
      <c r="K15" s="12">
        <v>38</v>
      </c>
      <c r="L15" s="12">
        <v>17</v>
      </c>
      <c r="M15" s="12">
        <v>2</v>
      </c>
      <c r="N15" s="12">
        <v>0</v>
      </c>
      <c r="O15" s="12">
        <v>1</v>
      </c>
      <c r="P15" s="12">
        <v>0</v>
      </c>
      <c r="Q15" s="12">
        <v>0</v>
      </c>
      <c r="R15" s="8">
        <v>0</v>
      </c>
      <c r="S15" s="8">
        <v>0</v>
      </c>
      <c r="T15" s="8">
        <v>0</v>
      </c>
    </row>
    <row r="16" spans="1:20" ht="16.2" x14ac:dyDescent="0.3">
      <c r="A16" s="4" t="s">
        <v>25</v>
      </c>
      <c r="B16" s="8">
        <f t="shared" si="2"/>
        <v>409</v>
      </c>
      <c r="C16" s="8">
        <f t="shared" si="3"/>
        <v>369</v>
      </c>
      <c r="D16" s="8">
        <f t="shared" si="4"/>
        <v>40</v>
      </c>
      <c r="E16" s="12">
        <v>92</v>
      </c>
      <c r="F16" s="12">
        <v>8</v>
      </c>
      <c r="G16" s="12">
        <v>83</v>
      </c>
      <c r="H16" s="12">
        <v>10</v>
      </c>
      <c r="I16" s="12">
        <v>93</v>
      </c>
      <c r="J16" s="12">
        <v>12</v>
      </c>
      <c r="K16" s="12">
        <v>89</v>
      </c>
      <c r="L16" s="12">
        <v>10</v>
      </c>
      <c r="M16" s="12">
        <v>8</v>
      </c>
      <c r="N16" s="12">
        <v>0</v>
      </c>
      <c r="O16" s="12">
        <v>4</v>
      </c>
      <c r="P16" s="12">
        <v>0</v>
      </c>
      <c r="Q16" s="12">
        <v>0</v>
      </c>
      <c r="R16" s="8">
        <v>0</v>
      </c>
      <c r="S16" s="8">
        <v>0</v>
      </c>
      <c r="T16" s="8">
        <v>0</v>
      </c>
    </row>
    <row r="17" spans="1:20" ht="16.2" x14ac:dyDescent="0.3">
      <c r="A17" s="4" t="s">
        <v>23</v>
      </c>
      <c r="B17" s="8">
        <f t="shared" si="2"/>
        <v>227</v>
      </c>
      <c r="C17" s="8">
        <f t="shared" si="3"/>
        <v>195</v>
      </c>
      <c r="D17" s="8">
        <f t="shared" si="4"/>
        <v>32</v>
      </c>
      <c r="E17" s="12">
        <v>47</v>
      </c>
      <c r="F17" s="12">
        <v>6</v>
      </c>
      <c r="G17" s="12">
        <v>46</v>
      </c>
      <c r="H17" s="12">
        <v>10</v>
      </c>
      <c r="I17" s="12">
        <v>47</v>
      </c>
      <c r="J17" s="12">
        <v>7</v>
      </c>
      <c r="K17" s="12">
        <v>51</v>
      </c>
      <c r="L17" s="12">
        <v>9</v>
      </c>
      <c r="M17" s="12">
        <v>3</v>
      </c>
      <c r="N17" s="12">
        <v>0</v>
      </c>
      <c r="O17" s="12">
        <v>0</v>
      </c>
      <c r="P17" s="12">
        <v>0</v>
      </c>
      <c r="Q17" s="12">
        <v>1</v>
      </c>
      <c r="R17" s="8">
        <v>0</v>
      </c>
      <c r="S17" s="8">
        <v>0</v>
      </c>
      <c r="T17" s="8">
        <v>0</v>
      </c>
    </row>
    <row r="18" spans="1:20" ht="16.2" x14ac:dyDescent="0.3">
      <c r="A18" s="4" t="s">
        <v>24</v>
      </c>
      <c r="B18" s="8">
        <f t="shared" si="2"/>
        <v>348</v>
      </c>
      <c r="C18" s="8">
        <f t="shared" si="3"/>
        <v>283</v>
      </c>
      <c r="D18" s="8">
        <f t="shared" si="4"/>
        <v>65</v>
      </c>
      <c r="E18" s="12">
        <v>68</v>
      </c>
      <c r="F18" s="12">
        <v>13</v>
      </c>
      <c r="G18" s="12">
        <v>76</v>
      </c>
      <c r="H18" s="12">
        <v>13</v>
      </c>
      <c r="I18" s="12">
        <v>64</v>
      </c>
      <c r="J18" s="12">
        <v>23</v>
      </c>
      <c r="K18" s="12">
        <v>67</v>
      </c>
      <c r="L18" s="12">
        <v>16</v>
      </c>
      <c r="M18" s="12">
        <v>6</v>
      </c>
      <c r="N18" s="12">
        <v>0</v>
      </c>
      <c r="O18" s="12">
        <v>2</v>
      </c>
      <c r="P18" s="12">
        <v>0</v>
      </c>
      <c r="Q18" s="12">
        <v>0</v>
      </c>
      <c r="R18" s="8">
        <v>0</v>
      </c>
      <c r="S18" s="8">
        <v>0</v>
      </c>
      <c r="T18" s="8">
        <v>0</v>
      </c>
    </row>
    <row r="19" spans="1:20" ht="16.2" x14ac:dyDescent="0.3">
      <c r="A19" s="4" t="s">
        <v>29</v>
      </c>
      <c r="B19" s="8">
        <f t="shared" si="2"/>
        <v>417</v>
      </c>
      <c r="C19" s="8">
        <f t="shared" si="3"/>
        <v>369</v>
      </c>
      <c r="D19" s="8">
        <f t="shared" si="4"/>
        <v>48</v>
      </c>
      <c r="E19" s="12">
        <v>84</v>
      </c>
      <c r="F19" s="12">
        <v>14</v>
      </c>
      <c r="G19" s="12">
        <v>92</v>
      </c>
      <c r="H19" s="12">
        <v>10</v>
      </c>
      <c r="I19" s="12">
        <v>95</v>
      </c>
      <c r="J19" s="12">
        <v>11</v>
      </c>
      <c r="K19" s="12">
        <v>89</v>
      </c>
      <c r="L19" s="12">
        <v>11</v>
      </c>
      <c r="M19" s="12">
        <v>7</v>
      </c>
      <c r="N19" s="12">
        <v>2</v>
      </c>
      <c r="O19" s="12">
        <v>2</v>
      </c>
      <c r="P19" s="12">
        <v>0</v>
      </c>
      <c r="Q19" s="12">
        <v>0</v>
      </c>
      <c r="R19" s="8">
        <v>0</v>
      </c>
      <c r="S19" s="8">
        <v>0</v>
      </c>
      <c r="T19" s="8">
        <v>0</v>
      </c>
    </row>
    <row r="20" spans="1:20" ht="16.2" x14ac:dyDescent="0.3">
      <c r="A20" s="4" t="s">
        <v>28</v>
      </c>
      <c r="B20" s="8">
        <f t="shared" si="2"/>
        <v>452</v>
      </c>
      <c r="C20" s="8">
        <f t="shared" si="3"/>
        <v>376</v>
      </c>
      <c r="D20" s="8">
        <f t="shared" si="4"/>
        <v>76</v>
      </c>
      <c r="E20" s="12">
        <v>90</v>
      </c>
      <c r="F20" s="12">
        <v>19</v>
      </c>
      <c r="G20" s="12">
        <v>92</v>
      </c>
      <c r="H20" s="12">
        <v>19</v>
      </c>
      <c r="I20" s="12">
        <v>88</v>
      </c>
      <c r="J20" s="12">
        <v>19</v>
      </c>
      <c r="K20" s="12">
        <v>93</v>
      </c>
      <c r="L20" s="12">
        <v>18</v>
      </c>
      <c r="M20" s="12">
        <v>10</v>
      </c>
      <c r="N20" s="12">
        <v>1</v>
      </c>
      <c r="O20" s="12">
        <v>3</v>
      </c>
      <c r="P20" s="12">
        <v>0</v>
      </c>
      <c r="Q20" s="12">
        <v>0</v>
      </c>
      <c r="R20" s="8">
        <v>0</v>
      </c>
      <c r="S20" s="8">
        <v>0</v>
      </c>
      <c r="T20" s="8">
        <v>0</v>
      </c>
    </row>
    <row r="21" spans="1:20" ht="16.2" x14ac:dyDescent="0.3">
      <c r="A21" s="4" t="s">
        <v>27</v>
      </c>
      <c r="B21" s="8">
        <f t="shared" si="2"/>
        <v>199</v>
      </c>
      <c r="C21" s="8">
        <f t="shared" si="3"/>
        <v>168</v>
      </c>
      <c r="D21" s="8">
        <f t="shared" si="4"/>
        <v>31</v>
      </c>
      <c r="E21" s="12">
        <v>41</v>
      </c>
      <c r="F21" s="12">
        <v>5</v>
      </c>
      <c r="G21" s="12">
        <v>40</v>
      </c>
      <c r="H21" s="12">
        <v>11</v>
      </c>
      <c r="I21" s="12">
        <v>45</v>
      </c>
      <c r="J21" s="12">
        <v>5</v>
      </c>
      <c r="K21" s="12">
        <v>38</v>
      </c>
      <c r="L21" s="12">
        <v>10</v>
      </c>
      <c r="M21" s="12">
        <v>3</v>
      </c>
      <c r="N21" s="12">
        <v>0</v>
      </c>
      <c r="O21" s="12">
        <v>1</v>
      </c>
      <c r="P21" s="12">
        <v>0</v>
      </c>
      <c r="Q21" s="12">
        <v>0</v>
      </c>
      <c r="R21" s="8">
        <v>0</v>
      </c>
      <c r="S21" s="8">
        <v>0</v>
      </c>
      <c r="T21" s="8">
        <v>0</v>
      </c>
    </row>
    <row r="22" spans="1:20" ht="16.2" x14ac:dyDescent="0.3">
      <c r="A22" s="4" t="s">
        <v>26</v>
      </c>
      <c r="B22" s="8">
        <f t="shared" si="2"/>
        <v>54</v>
      </c>
      <c r="C22" s="8">
        <f t="shared" si="3"/>
        <v>45</v>
      </c>
      <c r="D22" s="8">
        <f t="shared" si="4"/>
        <v>9</v>
      </c>
      <c r="E22" s="12">
        <v>19</v>
      </c>
      <c r="F22" s="12">
        <v>8</v>
      </c>
      <c r="G22" s="12">
        <v>26</v>
      </c>
      <c r="H22" s="12">
        <v>1</v>
      </c>
      <c r="I22" s="12">
        <v>0</v>
      </c>
      <c r="J22" s="12">
        <v>0</v>
      </c>
      <c r="K22" s="12">
        <v>0</v>
      </c>
      <c r="L22" s="8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8">
        <v>0</v>
      </c>
      <c r="S22" s="8">
        <v>0</v>
      </c>
      <c r="T22" s="8">
        <v>0</v>
      </c>
    </row>
    <row r="23" spans="1:20" ht="16.2" x14ac:dyDescent="0.3">
      <c r="A23" s="4" t="s">
        <v>49</v>
      </c>
      <c r="B23" s="8">
        <f t="shared" si="2"/>
        <v>29</v>
      </c>
      <c r="C23" s="8">
        <f t="shared" si="3"/>
        <v>4</v>
      </c>
      <c r="D23" s="8">
        <f t="shared" si="4"/>
        <v>25</v>
      </c>
      <c r="E23" s="12">
        <v>4</v>
      </c>
      <c r="F23" s="12">
        <v>25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8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8">
        <v>0</v>
      </c>
      <c r="S23" s="8">
        <v>0</v>
      </c>
      <c r="T23" s="8">
        <v>0</v>
      </c>
    </row>
    <row r="24" spans="1:20" ht="16.2" x14ac:dyDescent="0.3">
      <c r="A24" s="4" t="s">
        <v>31</v>
      </c>
      <c r="B24" s="8">
        <f t="shared" si="2"/>
        <v>109</v>
      </c>
      <c r="C24" s="8">
        <f t="shared" si="3"/>
        <v>47</v>
      </c>
      <c r="D24" s="8">
        <f t="shared" si="4"/>
        <v>62</v>
      </c>
      <c r="E24" s="12">
        <v>15</v>
      </c>
      <c r="F24" s="12">
        <v>17</v>
      </c>
      <c r="G24" s="12">
        <v>18</v>
      </c>
      <c r="H24" s="12">
        <v>17</v>
      </c>
      <c r="I24" s="12">
        <v>14</v>
      </c>
      <c r="J24" s="12">
        <v>28</v>
      </c>
      <c r="K24" s="12">
        <v>0</v>
      </c>
      <c r="L24" s="8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8">
        <v>0</v>
      </c>
      <c r="S24" s="8">
        <v>0</v>
      </c>
      <c r="T24" s="8">
        <v>0</v>
      </c>
    </row>
    <row r="25" spans="1:20" ht="16.2" x14ac:dyDescent="0.3">
      <c r="A25" s="4" t="s">
        <v>30</v>
      </c>
      <c r="B25" s="8">
        <f t="shared" si="2"/>
        <v>63</v>
      </c>
      <c r="C25" s="8">
        <f t="shared" si="3"/>
        <v>23</v>
      </c>
      <c r="D25" s="8">
        <f t="shared" si="4"/>
        <v>40</v>
      </c>
      <c r="E25" s="12">
        <v>7</v>
      </c>
      <c r="F25" s="12">
        <v>23</v>
      </c>
      <c r="G25" s="12">
        <v>16</v>
      </c>
      <c r="H25" s="12">
        <v>17</v>
      </c>
      <c r="I25" s="12">
        <v>0</v>
      </c>
      <c r="J25" s="12">
        <v>0</v>
      </c>
      <c r="K25" s="12">
        <v>0</v>
      </c>
      <c r="L25" s="8">
        <v>0</v>
      </c>
      <c r="M25" s="12">
        <v>0</v>
      </c>
      <c r="N25" s="12">
        <v>0</v>
      </c>
      <c r="O25" s="12">
        <v>0</v>
      </c>
      <c r="P25" s="8">
        <v>0</v>
      </c>
      <c r="Q25" s="12">
        <v>0</v>
      </c>
      <c r="R25" s="8">
        <v>0</v>
      </c>
      <c r="S25" s="8">
        <v>0</v>
      </c>
      <c r="T25" s="8">
        <v>0</v>
      </c>
    </row>
    <row r="26" spans="1:20" ht="16.2" x14ac:dyDescent="0.3">
      <c r="A26" s="6" t="s">
        <v>51</v>
      </c>
      <c r="B26" s="7">
        <f t="shared" ref="B26:D26" si="5">SUM(B27:B52)</f>
        <v>1330</v>
      </c>
      <c r="C26" s="7">
        <f t="shared" si="5"/>
        <v>899</v>
      </c>
      <c r="D26" s="7">
        <f t="shared" si="5"/>
        <v>431</v>
      </c>
      <c r="E26" s="7">
        <f>SUM(E27:E52)</f>
        <v>402</v>
      </c>
      <c r="F26" s="7">
        <f t="shared" ref="F26:T26" si="6">SUM(F27:F52)</f>
        <v>227</v>
      </c>
      <c r="G26" s="7">
        <f t="shared" si="6"/>
        <v>399</v>
      </c>
      <c r="H26" s="7">
        <f t="shared" si="6"/>
        <v>159</v>
      </c>
      <c r="I26" s="7">
        <f t="shared" si="6"/>
        <v>62</v>
      </c>
      <c r="J26" s="7">
        <f t="shared" si="6"/>
        <v>36</v>
      </c>
      <c r="K26" s="7">
        <f t="shared" si="6"/>
        <v>31</v>
      </c>
      <c r="L26" s="7">
        <f t="shared" si="6"/>
        <v>7</v>
      </c>
      <c r="M26" s="7">
        <f t="shared" si="6"/>
        <v>4</v>
      </c>
      <c r="N26" s="7">
        <f t="shared" si="6"/>
        <v>2</v>
      </c>
      <c r="O26" s="7">
        <f t="shared" si="6"/>
        <v>1</v>
      </c>
      <c r="P26" s="7">
        <f t="shared" si="6"/>
        <v>0</v>
      </c>
      <c r="Q26" s="7">
        <f t="shared" si="6"/>
        <v>0</v>
      </c>
      <c r="R26" s="7">
        <f t="shared" si="6"/>
        <v>0</v>
      </c>
      <c r="S26" s="7">
        <f t="shared" si="6"/>
        <v>0</v>
      </c>
      <c r="T26" s="7">
        <f t="shared" si="6"/>
        <v>0</v>
      </c>
    </row>
    <row r="27" spans="1:20" ht="16.2" x14ac:dyDescent="0.3">
      <c r="A27" s="4" t="s">
        <v>13</v>
      </c>
      <c r="B27" s="8">
        <f t="shared" si="2"/>
        <v>24</v>
      </c>
      <c r="C27" s="8">
        <f t="shared" si="3"/>
        <v>11</v>
      </c>
      <c r="D27" s="8">
        <f t="shared" si="4"/>
        <v>13</v>
      </c>
      <c r="E27" s="12">
        <v>5</v>
      </c>
      <c r="F27" s="12">
        <v>6</v>
      </c>
      <c r="G27" s="12">
        <v>5</v>
      </c>
      <c r="H27" s="12">
        <v>6</v>
      </c>
      <c r="I27" s="12">
        <v>1</v>
      </c>
      <c r="J27" s="12">
        <v>1</v>
      </c>
      <c r="K27" s="12">
        <v>0</v>
      </c>
      <c r="L27" s="12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 ht="16.2" x14ac:dyDescent="0.3">
      <c r="A28" s="4" t="s">
        <v>12</v>
      </c>
      <c r="B28" s="8">
        <f t="shared" si="2"/>
        <v>82</v>
      </c>
      <c r="C28" s="8">
        <f t="shared" si="3"/>
        <v>36</v>
      </c>
      <c r="D28" s="8">
        <f t="shared" si="4"/>
        <v>46</v>
      </c>
      <c r="E28" s="12">
        <v>17</v>
      </c>
      <c r="F28" s="12">
        <v>21</v>
      </c>
      <c r="G28" s="12">
        <v>17</v>
      </c>
      <c r="H28" s="12">
        <v>21</v>
      </c>
      <c r="I28" s="12">
        <v>0</v>
      </c>
      <c r="J28" s="12">
        <v>4</v>
      </c>
      <c r="K28" s="12">
        <v>2</v>
      </c>
      <c r="L28" s="12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 ht="16.2" x14ac:dyDescent="0.3">
      <c r="A29" s="4" t="s">
        <v>14</v>
      </c>
      <c r="B29" s="8">
        <f t="shared" si="2"/>
        <v>37</v>
      </c>
      <c r="C29" s="8">
        <f t="shared" si="3"/>
        <v>18</v>
      </c>
      <c r="D29" s="8">
        <f t="shared" si="4"/>
        <v>19</v>
      </c>
      <c r="E29" s="12">
        <v>4</v>
      </c>
      <c r="F29" s="12">
        <v>18</v>
      </c>
      <c r="G29" s="12">
        <v>11</v>
      </c>
      <c r="H29" s="12">
        <v>1</v>
      </c>
      <c r="I29" s="12">
        <v>1</v>
      </c>
      <c r="J29" s="12">
        <v>0</v>
      </c>
      <c r="K29" s="12">
        <v>2</v>
      </c>
      <c r="L29" s="12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 s="11" customFormat="1" ht="16.2" x14ac:dyDescent="0.3">
      <c r="A30" s="9" t="s">
        <v>32</v>
      </c>
      <c r="B30" s="10">
        <f t="shared" si="2"/>
        <v>29</v>
      </c>
      <c r="C30" s="10">
        <f t="shared" si="3"/>
        <v>26</v>
      </c>
      <c r="D30" s="10">
        <f t="shared" si="4"/>
        <v>3</v>
      </c>
      <c r="E30" s="14">
        <v>14</v>
      </c>
      <c r="F30" s="14">
        <v>3</v>
      </c>
      <c r="G30" s="14">
        <v>11</v>
      </c>
      <c r="H30" s="14">
        <v>0</v>
      </c>
      <c r="I30" s="14">
        <v>1</v>
      </c>
      <c r="J30" s="14">
        <v>0</v>
      </c>
      <c r="K30" s="14">
        <v>0</v>
      </c>
      <c r="L30" s="14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11" customFormat="1" ht="16.2" x14ac:dyDescent="0.3">
      <c r="A31" s="9" t="s">
        <v>33</v>
      </c>
      <c r="B31" s="10">
        <f t="shared" si="2"/>
        <v>138</v>
      </c>
      <c r="C31" s="10">
        <f t="shared" si="3"/>
        <v>55</v>
      </c>
      <c r="D31" s="10">
        <f t="shared" si="4"/>
        <v>83</v>
      </c>
      <c r="E31" s="14">
        <v>24</v>
      </c>
      <c r="F31" s="14">
        <v>41</v>
      </c>
      <c r="G31" s="14">
        <v>26</v>
      </c>
      <c r="H31" s="14">
        <v>37</v>
      </c>
      <c r="I31" s="14">
        <v>4</v>
      </c>
      <c r="J31" s="14">
        <v>4</v>
      </c>
      <c r="K31" s="14">
        <v>1</v>
      </c>
      <c r="L31" s="14">
        <v>1</v>
      </c>
      <c r="M31" s="14">
        <v>0</v>
      </c>
      <c r="N31" s="14">
        <v>0</v>
      </c>
      <c r="O31" s="14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6.2" x14ac:dyDescent="0.3">
      <c r="A32" s="4" t="s">
        <v>17</v>
      </c>
      <c r="B32" s="8">
        <f t="shared" si="2"/>
        <v>93</v>
      </c>
      <c r="C32" s="8">
        <f t="shared" si="3"/>
        <v>61</v>
      </c>
      <c r="D32" s="8">
        <f t="shared" si="4"/>
        <v>32</v>
      </c>
      <c r="E32" s="12">
        <v>30</v>
      </c>
      <c r="F32" s="12">
        <v>16</v>
      </c>
      <c r="G32" s="12">
        <v>26</v>
      </c>
      <c r="H32" s="12">
        <v>14</v>
      </c>
      <c r="I32" s="12">
        <v>4</v>
      </c>
      <c r="J32" s="12">
        <v>2</v>
      </c>
      <c r="K32" s="12">
        <v>0</v>
      </c>
      <c r="L32" s="12">
        <v>0</v>
      </c>
      <c r="M32" s="12">
        <v>0</v>
      </c>
      <c r="N32" s="12">
        <v>0</v>
      </c>
      <c r="O32" s="12">
        <v>1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</row>
    <row r="33" spans="1:20" ht="16.2" x14ac:dyDescent="0.3">
      <c r="A33" s="4" t="s">
        <v>34</v>
      </c>
      <c r="B33" s="8">
        <f t="shared" si="2"/>
        <v>36</v>
      </c>
      <c r="C33" s="8">
        <f t="shared" si="3"/>
        <v>20</v>
      </c>
      <c r="D33" s="8">
        <f t="shared" si="4"/>
        <v>16</v>
      </c>
      <c r="E33" s="12">
        <v>6</v>
      </c>
      <c r="F33" s="12">
        <v>10</v>
      </c>
      <c r="G33" s="12">
        <v>6</v>
      </c>
      <c r="H33" s="12">
        <v>3</v>
      </c>
      <c r="I33" s="12">
        <v>4</v>
      </c>
      <c r="J33" s="12">
        <v>2</v>
      </c>
      <c r="K33" s="12">
        <v>3</v>
      </c>
      <c r="L33" s="12">
        <v>1</v>
      </c>
      <c r="M33" s="12">
        <v>1</v>
      </c>
      <c r="N33" s="12">
        <v>0</v>
      </c>
      <c r="O33" s="12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 ht="16.2" x14ac:dyDescent="0.3">
      <c r="A34" s="4" t="s">
        <v>18</v>
      </c>
      <c r="B34" s="8">
        <f t="shared" si="2"/>
        <v>48</v>
      </c>
      <c r="C34" s="8">
        <f t="shared" si="3"/>
        <v>29</v>
      </c>
      <c r="D34" s="8">
        <f t="shared" si="4"/>
        <v>19</v>
      </c>
      <c r="E34" s="12">
        <v>14</v>
      </c>
      <c r="F34" s="12">
        <v>12</v>
      </c>
      <c r="G34" s="12">
        <v>13</v>
      </c>
      <c r="H34" s="12">
        <v>6</v>
      </c>
      <c r="I34" s="12">
        <v>2</v>
      </c>
      <c r="J34" s="12">
        <v>1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 ht="16.2" x14ac:dyDescent="0.3">
      <c r="A35" s="4" t="s">
        <v>22</v>
      </c>
      <c r="B35" s="8">
        <f t="shared" si="2"/>
        <v>27</v>
      </c>
      <c r="C35" s="8">
        <f t="shared" si="3"/>
        <v>9</v>
      </c>
      <c r="D35" s="8">
        <f t="shared" si="4"/>
        <v>18</v>
      </c>
      <c r="E35" s="12">
        <v>3</v>
      </c>
      <c r="F35" s="12">
        <v>15</v>
      </c>
      <c r="G35" s="12">
        <v>4</v>
      </c>
      <c r="H35" s="12">
        <v>3</v>
      </c>
      <c r="I35" s="12">
        <v>1</v>
      </c>
      <c r="J35" s="12">
        <v>0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 ht="16.2" x14ac:dyDescent="0.3">
      <c r="A36" s="4" t="s">
        <v>21</v>
      </c>
      <c r="B36" s="8">
        <f t="shared" si="2"/>
        <v>20</v>
      </c>
      <c r="C36" s="8">
        <f t="shared" ref="C36:C68" si="7">SUM(E36+G36+I36+K36+M36+O36+Q36+S36)</f>
        <v>15</v>
      </c>
      <c r="D36" s="8">
        <f t="shared" ref="D36:D68" si="8">SUM(F36+H36+J36+L36+N36+P36+R36+T36)</f>
        <v>5</v>
      </c>
      <c r="E36" s="12">
        <v>8</v>
      </c>
      <c r="F36" s="12">
        <v>3</v>
      </c>
      <c r="G36" s="12">
        <v>7</v>
      </c>
      <c r="H36" s="12">
        <v>2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 ht="16.2" x14ac:dyDescent="0.3">
      <c r="A37" s="4" t="s">
        <v>37</v>
      </c>
      <c r="B37" s="8">
        <f t="shared" si="2"/>
        <v>21</v>
      </c>
      <c r="C37" s="8">
        <f t="shared" si="7"/>
        <v>14</v>
      </c>
      <c r="D37" s="8">
        <f t="shared" si="8"/>
        <v>7</v>
      </c>
      <c r="E37" s="12">
        <v>7</v>
      </c>
      <c r="F37" s="12">
        <v>4</v>
      </c>
      <c r="G37" s="12">
        <v>4</v>
      </c>
      <c r="H37" s="12">
        <v>3</v>
      </c>
      <c r="I37" s="12">
        <v>3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 ht="16.2" x14ac:dyDescent="0.3">
      <c r="A38" s="4" t="s">
        <v>35</v>
      </c>
      <c r="B38" s="8">
        <f t="shared" si="2"/>
        <v>20</v>
      </c>
      <c r="C38" s="8">
        <f t="shared" si="7"/>
        <v>7</v>
      </c>
      <c r="D38" s="8">
        <f t="shared" si="8"/>
        <v>13</v>
      </c>
      <c r="E38" s="12">
        <v>3</v>
      </c>
      <c r="F38" s="12">
        <v>6</v>
      </c>
      <c r="G38" s="12">
        <v>2</v>
      </c>
      <c r="H38" s="12">
        <v>6</v>
      </c>
      <c r="I38" s="12">
        <v>2</v>
      </c>
      <c r="J38" s="12">
        <v>0</v>
      </c>
      <c r="K38" s="12">
        <v>0</v>
      </c>
      <c r="L38" s="12">
        <v>1</v>
      </c>
      <c r="M38" s="12">
        <v>0</v>
      </c>
      <c r="N38" s="12">
        <v>0</v>
      </c>
      <c r="O38" s="12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 ht="16.2" x14ac:dyDescent="0.3">
      <c r="A39" s="4" t="s">
        <v>36</v>
      </c>
      <c r="B39" s="8">
        <f t="shared" si="2"/>
        <v>16</v>
      </c>
      <c r="C39" s="8">
        <f t="shared" si="7"/>
        <v>5</v>
      </c>
      <c r="D39" s="8">
        <f t="shared" si="8"/>
        <v>11</v>
      </c>
      <c r="E39" s="12">
        <v>2</v>
      </c>
      <c r="F39" s="12">
        <v>8</v>
      </c>
      <c r="G39" s="12">
        <v>3</v>
      </c>
      <c r="H39" s="12">
        <v>3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 ht="16.2" x14ac:dyDescent="0.3">
      <c r="A40" s="4" t="s">
        <v>25</v>
      </c>
      <c r="B40" s="8">
        <f t="shared" si="2"/>
        <v>76</v>
      </c>
      <c r="C40" s="8">
        <f t="shared" si="7"/>
        <v>72</v>
      </c>
      <c r="D40" s="8">
        <f t="shared" si="8"/>
        <v>4</v>
      </c>
      <c r="E40" s="12">
        <v>29</v>
      </c>
      <c r="F40" s="12">
        <v>2</v>
      </c>
      <c r="G40" s="12">
        <v>31</v>
      </c>
      <c r="H40" s="12">
        <v>2</v>
      </c>
      <c r="I40" s="12">
        <v>6</v>
      </c>
      <c r="J40" s="12">
        <v>0</v>
      </c>
      <c r="K40" s="12">
        <v>6</v>
      </c>
      <c r="L40" s="12">
        <v>0</v>
      </c>
      <c r="M40" s="12">
        <v>0</v>
      </c>
      <c r="N40" s="12">
        <v>0</v>
      </c>
      <c r="O40" s="12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 ht="16.2" x14ac:dyDescent="0.3">
      <c r="A41" s="4" t="s">
        <v>23</v>
      </c>
      <c r="B41" s="8">
        <f t="shared" si="2"/>
        <v>59</v>
      </c>
      <c r="C41" s="8">
        <f t="shared" si="7"/>
        <v>53</v>
      </c>
      <c r="D41" s="8">
        <f t="shared" si="8"/>
        <v>6</v>
      </c>
      <c r="E41" s="12">
        <v>24</v>
      </c>
      <c r="F41" s="12">
        <v>5</v>
      </c>
      <c r="G41" s="12">
        <v>29</v>
      </c>
      <c r="H41" s="12">
        <v>0</v>
      </c>
      <c r="I41" s="12">
        <v>0</v>
      </c>
      <c r="J41" s="12">
        <v>1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 ht="16.2" x14ac:dyDescent="0.3">
      <c r="A42" s="4" t="s">
        <v>24</v>
      </c>
      <c r="B42" s="8">
        <f t="shared" si="2"/>
        <v>75</v>
      </c>
      <c r="C42" s="8">
        <f t="shared" si="7"/>
        <v>58</v>
      </c>
      <c r="D42" s="8">
        <f t="shared" si="8"/>
        <v>17</v>
      </c>
      <c r="E42" s="12">
        <v>31</v>
      </c>
      <c r="F42" s="12">
        <v>10</v>
      </c>
      <c r="G42" s="12">
        <v>24</v>
      </c>
      <c r="H42" s="12">
        <v>7</v>
      </c>
      <c r="I42" s="12">
        <v>2</v>
      </c>
      <c r="J42" s="12">
        <v>0</v>
      </c>
      <c r="K42" s="12">
        <v>1</v>
      </c>
      <c r="L42" s="12">
        <v>0</v>
      </c>
      <c r="M42" s="12">
        <v>0</v>
      </c>
      <c r="N42" s="12">
        <v>0</v>
      </c>
      <c r="O42" s="12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 ht="16.2" x14ac:dyDescent="0.3">
      <c r="A43" s="4" t="s">
        <v>38</v>
      </c>
      <c r="B43" s="8">
        <f t="shared" si="2"/>
        <v>30</v>
      </c>
      <c r="C43" s="8">
        <f t="shared" si="7"/>
        <v>26</v>
      </c>
      <c r="D43" s="8">
        <f t="shared" si="8"/>
        <v>4</v>
      </c>
      <c r="E43" s="12">
        <v>13</v>
      </c>
      <c r="F43" s="12">
        <v>1</v>
      </c>
      <c r="G43" s="12">
        <v>13</v>
      </c>
      <c r="H43" s="12">
        <v>2</v>
      </c>
      <c r="I43" s="12">
        <v>0</v>
      </c>
      <c r="J43" s="12">
        <v>1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</row>
    <row r="44" spans="1:20" ht="16.2" x14ac:dyDescent="0.3">
      <c r="A44" s="4" t="s">
        <v>29</v>
      </c>
      <c r="B44" s="8">
        <f t="shared" si="2"/>
        <v>140</v>
      </c>
      <c r="C44" s="8">
        <f t="shared" si="7"/>
        <v>130</v>
      </c>
      <c r="D44" s="8">
        <f t="shared" si="8"/>
        <v>10</v>
      </c>
      <c r="E44" s="12">
        <v>59</v>
      </c>
      <c r="F44" s="12">
        <v>5</v>
      </c>
      <c r="G44" s="12">
        <v>61</v>
      </c>
      <c r="H44" s="12">
        <v>2</v>
      </c>
      <c r="I44" s="12">
        <v>7</v>
      </c>
      <c r="J44" s="12">
        <v>2</v>
      </c>
      <c r="K44" s="12">
        <v>1</v>
      </c>
      <c r="L44" s="12">
        <v>1</v>
      </c>
      <c r="M44" s="12">
        <v>2</v>
      </c>
      <c r="N44" s="12">
        <v>0</v>
      </c>
      <c r="O44" s="12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 ht="16.2" x14ac:dyDescent="0.3">
      <c r="A45" s="4" t="s">
        <v>28</v>
      </c>
      <c r="B45" s="8">
        <f t="shared" si="2"/>
        <v>100</v>
      </c>
      <c r="C45" s="8">
        <f t="shared" si="7"/>
        <v>86</v>
      </c>
      <c r="D45" s="8">
        <f t="shared" si="8"/>
        <v>14</v>
      </c>
      <c r="E45" s="12">
        <v>37</v>
      </c>
      <c r="F45" s="12">
        <v>3</v>
      </c>
      <c r="G45" s="12">
        <v>36</v>
      </c>
      <c r="H45" s="12">
        <v>6</v>
      </c>
      <c r="I45" s="12">
        <v>10</v>
      </c>
      <c r="J45" s="12">
        <v>5</v>
      </c>
      <c r="K45" s="12">
        <v>2</v>
      </c>
      <c r="L45" s="12">
        <v>0</v>
      </c>
      <c r="M45" s="12">
        <v>1</v>
      </c>
      <c r="N45" s="12">
        <v>0</v>
      </c>
      <c r="O45" s="12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 ht="16.2" x14ac:dyDescent="0.3">
      <c r="A46" s="4" t="s">
        <v>27</v>
      </c>
      <c r="B46" s="8">
        <f t="shared" si="2"/>
        <v>52</v>
      </c>
      <c r="C46" s="8">
        <f t="shared" si="7"/>
        <v>50</v>
      </c>
      <c r="D46" s="8">
        <f t="shared" si="8"/>
        <v>2</v>
      </c>
      <c r="E46" s="12">
        <v>23</v>
      </c>
      <c r="F46" s="12">
        <v>0</v>
      </c>
      <c r="G46" s="12">
        <v>22</v>
      </c>
      <c r="H46" s="12">
        <v>2</v>
      </c>
      <c r="I46" s="12">
        <v>3</v>
      </c>
      <c r="J46" s="12">
        <v>0</v>
      </c>
      <c r="K46" s="12">
        <v>2</v>
      </c>
      <c r="L46" s="12">
        <v>0</v>
      </c>
      <c r="M46" s="12">
        <v>0</v>
      </c>
      <c r="N46" s="12">
        <v>0</v>
      </c>
      <c r="O46" s="12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 ht="16.2" x14ac:dyDescent="0.3">
      <c r="A47" s="4" t="s">
        <v>39</v>
      </c>
      <c r="B47" s="8">
        <f t="shared" si="2"/>
        <v>53</v>
      </c>
      <c r="C47" s="8">
        <f t="shared" si="7"/>
        <v>48</v>
      </c>
      <c r="D47" s="8">
        <f t="shared" si="8"/>
        <v>5</v>
      </c>
      <c r="E47" s="12">
        <v>22</v>
      </c>
      <c r="F47" s="12">
        <v>3</v>
      </c>
      <c r="G47" s="12">
        <v>23</v>
      </c>
      <c r="H47" s="12">
        <v>2</v>
      </c>
      <c r="I47" s="12">
        <v>2</v>
      </c>
      <c r="J47" s="12">
        <v>0</v>
      </c>
      <c r="K47" s="12">
        <v>1</v>
      </c>
      <c r="L47" s="12">
        <v>0</v>
      </c>
      <c r="M47" s="12">
        <v>0</v>
      </c>
      <c r="N47" s="12">
        <v>0</v>
      </c>
      <c r="O47" s="12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</row>
    <row r="48" spans="1:20" ht="16.2" x14ac:dyDescent="0.3">
      <c r="A48" s="4" t="s">
        <v>43</v>
      </c>
      <c r="B48" s="8">
        <f t="shared" si="2"/>
        <v>22</v>
      </c>
      <c r="C48" s="8">
        <f t="shared" si="7"/>
        <v>11</v>
      </c>
      <c r="D48" s="8">
        <f t="shared" si="8"/>
        <v>11</v>
      </c>
      <c r="E48" s="12">
        <v>6</v>
      </c>
      <c r="F48" s="12">
        <v>6</v>
      </c>
      <c r="G48" s="12">
        <v>4</v>
      </c>
      <c r="H48" s="12">
        <v>5</v>
      </c>
      <c r="I48" s="12">
        <v>1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</row>
    <row r="49" spans="1:20" ht="16.2" x14ac:dyDescent="0.3">
      <c r="A49" s="4" t="s">
        <v>41</v>
      </c>
      <c r="B49" s="8">
        <f t="shared" si="2"/>
        <v>51</v>
      </c>
      <c r="C49" s="8">
        <f t="shared" si="7"/>
        <v>16</v>
      </c>
      <c r="D49" s="8">
        <f t="shared" si="8"/>
        <v>35</v>
      </c>
      <c r="E49" s="12">
        <v>5</v>
      </c>
      <c r="F49" s="12">
        <v>18</v>
      </c>
      <c r="G49" s="12">
        <v>7</v>
      </c>
      <c r="H49" s="12">
        <v>11</v>
      </c>
      <c r="I49" s="12">
        <v>2</v>
      </c>
      <c r="J49" s="12">
        <v>5</v>
      </c>
      <c r="K49" s="12">
        <v>2</v>
      </c>
      <c r="L49" s="12">
        <v>0</v>
      </c>
      <c r="M49" s="12">
        <v>0</v>
      </c>
      <c r="N49" s="12">
        <v>1</v>
      </c>
      <c r="O49" s="12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</row>
    <row r="50" spans="1:20" ht="16.2" x14ac:dyDescent="0.3">
      <c r="A50" s="4" t="s">
        <v>40</v>
      </c>
      <c r="B50" s="8">
        <f t="shared" si="2"/>
        <v>14</v>
      </c>
      <c r="C50" s="8">
        <f t="shared" si="7"/>
        <v>9</v>
      </c>
      <c r="D50" s="8">
        <f t="shared" si="8"/>
        <v>5</v>
      </c>
      <c r="E50" s="12">
        <v>3</v>
      </c>
      <c r="F50" s="12">
        <v>1</v>
      </c>
      <c r="G50" s="12">
        <v>4</v>
      </c>
      <c r="H50" s="12">
        <v>2</v>
      </c>
      <c r="I50" s="12">
        <v>2</v>
      </c>
      <c r="J50" s="12">
        <v>2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</row>
    <row r="51" spans="1:20" ht="16.2" x14ac:dyDescent="0.3">
      <c r="A51" s="4" t="s">
        <v>42</v>
      </c>
      <c r="B51" s="8">
        <f t="shared" si="2"/>
        <v>20</v>
      </c>
      <c r="C51" s="8">
        <f t="shared" si="7"/>
        <v>4</v>
      </c>
      <c r="D51" s="8">
        <f t="shared" si="8"/>
        <v>16</v>
      </c>
      <c r="E51" s="12">
        <v>2</v>
      </c>
      <c r="F51" s="12">
        <v>5</v>
      </c>
      <c r="G51" s="12">
        <v>2</v>
      </c>
      <c r="H51" s="12">
        <v>4</v>
      </c>
      <c r="I51" s="12">
        <v>0</v>
      </c>
      <c r="J51" s="12">
        <v>3</v>
      </c>
      <c r="K51" s="12">
        <v>0</v>
      </c>
      <c r="L51" s="12">
        <v>3</v>
      </c>
      <c r="M51" s="12">
        <v>0</v>
      </c>
      <c r="N51" s="12">
        <v>1</v>
      </c>
      <c r="O51" s="12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  <row r="52" spans="1:20" ht="16.2" x14ac:dyDescent="0.3">
      <c r="A52" s="4" t="s">
        <v>44</v>
      </c>
      <c r="B52" s="8">
        <f t="shared" si="2"/>
        <v>47</v>
      </c>
      <c r="C52" s="8">
        <f t="shared" si="7"/>
        <v>30</v>
      </c>
      <c r="D52" s="8">
        <f t="shared" si="8"/>
        <v>17</v>
      </c>
      <c r="E52" s="12">
        <v>11</v>
      </c>
      <c r="F52" s="12">
        <v>5</v>
      </c>
      <c r="G52" s="12">
        <v>8</v>
      </c>
      <c r="H52" s="12">
        <v>9</v>
      </c>
      <c r="I52" s="12">
        <v>4</v>
      </c>
      <c r="J52" s="12">
        <v>3</v>
      </c>
      <c r="K52" s="12">
        <v>7</v>
      </c>
      <c r="L52" s="12">
        <v>0</v>
      </c>
      <c r="M52" s="12">
        <v>0</v>
      </c>
      <c r="N52" s="12">
        <v>0</v>
      </c>
      <c r="O52" s="12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</row>
    <row r="53" spans="1:20" ht="16.2" x14ac:dyDescent="0.3">
      <c r="A53" s="5" t="s">
        <v>45</v>
      </c>
      <c r="B53" s="7">
        <f t="shared" ref="B53:T53" si="9">SUM(B54:B72)</f>
        <v>273</v>
      </c>
      <c r="C53" s="7">
        <f t="shared" si="9"/>
        <v>210</v>
      </c>
      <c r="D53" s="7">
        <f t="shared" si="9"/>
        <v>63</v>
      </c>
      <c r="E53" s="7">
        <f t="shared" si="9"/>
        <v>51</v>
      </c>
      <c r="F53" s="7">
        <f t="shared" si="9"/>
        <v>14</v>
      </c>
      <c r="G53" s="7">
        <f t="shared" si="9"/>
        <v>30</v>
      </c>
      <c r="H53" s="7">
        <f t="shared" si="9"/>
        <v>16</v>
      </c>
      <c r="I53" s="7">
        <f t="shared" si="9"/>
        <v>36</v>
      </c>
      <c r="J53" s="7">
        <f t="shared" si="9"/>
        <v>6</v>
      </c>
      <c r="K53" s="7">
        <f t="shared" si="9"/>
        <v>18</v>
      </c>
      <c r="L53" s="7">
        <f t="shared" si="9"/>
        <v>9</v>
      </c>
      <c r="M53" s="7">
        <f t="shared" si="9"/>
        <v>19</v>
      </c>
      <c r="N53" s="7">
        <f t="shared" si="9"/>
        <v>5</v>
      </c>
      <c r="O53" s="7">
        <f t="shared" si="9"/>
        <v>16</v>
      </c>
      <c r="P53" s="7">
        <f t="shared" si="9"/>
        <v>6</v>
      </c>
      <c r="Q53" s="7">
        <f t="shared" si="9"/>
        <v>25</v>
      </c>
      <c r="R53" s="7">
        <f t="shared" si="9"/>
        <v>3</v>
      </c>
      <c r="S53" s="7">
        <f t="shared" si="9"/>
        <v>15</v>
      </c>
      <c r="T53" s="7">
        <f t="shared" si="9"/>
        <v>4</v>
      </c>
    </row>
    <row r="54" spans="1:20" x14ac:dyDescent="0.3">
      <c r="A54" s="4" t="s">
        <v>12</v>
      </c>
      <c r="B54" s="8">
        <f t="shared" si="2"/>
        <v>31</v>
      </c>
      <c r="C54" s="8">
        <f t="shared" si="7"/>
        <v>20</v>
      </c>
      <c r="D54" s="8">
        <f t="shared" si="8"/>
        <v>11</v>
      </c>
      <c r="E54" s="15">
        <v>7</v>
      </c>
      <c r="F54" s="15">
        <v>1</v>
      </c>
      <c r="G54" s="8">
        <v>1</v>
      </c>
      <c r="H54" s="8">
        <v>5</v>
      </c>
      <c r="I54" s="8">
        <v>4</v>
      </c>
      <c r="J54" s="8">
        <v>1</v>
      </c>
      <c r="K54" s="8">
        <v>1</v>
      </c>
      <c r="L54" s="8">
        <v>1</v>
      </c>
      <c r="M54" s="8">
        <v>4</v>
      </c>
      <c r="N54" s="8">
        <v>0</v>
      </c>
      <c r="O54" s="8">
        <v>2</v>
      </c>
      <c r="P54" s="8">
        <v>1</v>
      </c>
      <c r="Q54" s="16">
        <v>1</v>
      </c>
      <c r="R54" s="16">
        <v>2</v>
      </c>
      <c r="S54" s="16">
        <v>0</v>
      </c>
      <c r="T54" s="16">
        <v>0</v>
      </c>
    </row>
    <row r="55" spans="1:20" x14ac:dyDescent="0.3">
      <c r="A55" s="4" t="s">
        <v>32</v>
      </c>
      <c r="B55" s="8">
        <f t="shared" si="2"/>
        <v>22</v>
      </c>
      <c r="C55" s="8">
        <f t="shared" si="7"/>
        <v>20</v>
      </c>
      <c r="D55" s="8">
        <f t="shared" si="8"/>
        <v>2</v>
      </c>
      <c r="E55" s="15">
        <v>6</v>
      </c>
      <c r="F55" s="15">
        <v>0</v>
      </c>
      <c r="G55" s="8">
        <v>2</v>
      </c>
      <c r="H55" s="8">
        <v>1</v>
      </c>
      <c r="I55" s="8">
        <v>3</v>
      </c>
      <c r="J55" s="8">
        <v>1</v>
      </c>
      <c r="K55" s="8">
        <v>3</v>
      </c>
      <c r="L55" s="8">
        <v>0</v>
      </c>
      <c r="M55" s="8">
        <v>2</v>
      </c>
      <c r="N55" s="8">
        <v>0</v>
      </c>
      <c r="O55" s="8">
        <v>2</v>
      </c>
      <c r="P55" s="8">
        <v>0</v>
      </c>
      <c r="Q55" s="16">
        <v>2</v>
      </c>
      <c r="R55" s="16">
        <v>0</v>
      </c>
      <c r="S55" s="16">
        <v>0</v>
      </c>
      <c r="T55" s="16">
        <v>0</v>
      </c>
    </row>
    <row r="56" spans="1:20" s="11" customFormat="1" x14ac:dyDescent="0.3">
      <c r="A56" s="9" t="s">
        <v>33</v>
      </c>
      <c r="B56" s="10">
        <f t="shared" si="2"/>
        <v>20</v>
      </c>
      <c r="C56" s="10">
        <f t="shared" si="7"/>
        <v>13</v>
      </c>
      <c r="D56" s="10">
        <f t="shared" si="8"/>
        <v>7</v>
      </c>
      <c r="E56" s="15">
        <v>2</v>
      </c>
      <c r="F56" s="15">
        <v>1</v>
      </c>
      <c r="G56" s="16">
        <v>1</v>
      </c>
      <c r="H56" s="16">
        <v>2</v>
      </c>
      <c r="I56" s="16">
        <v>4</v>
      </c>
      <c r="J56" s="16">
        <v>0</v>
      </c>
      <c r="K56" s="16">
        <v>1</v>
      </c>
      <c r="L56" s="16">
        <v>0</v>
      </c>
      <c r="M56" s="16">
        <v>1</v>
      </c>
      <c r="N56" s="16">
        <v>2</v>
      </c>
      <c r="O56" s="16">
        <v>1</v>
      </c>
      <c r="P56" s="16">
        <v>0</v>
      </c>
      <c r="Q56" s="16">
        <v>2</v>
      </c>
      <c r="R56" s="16">
        <v>0</v>
      </c>
      <c r="S56" s="16">
        <v>1</v>
      </c>
      <c r="T56" s="16">
        <v>2</v>
      </c>
    </row>
    <row r="57" spans="1:20" x14ac:dyDescent="0.3">
      <c r="A57" s="4" t="s">
        <v>17</v>
      </c>
      <c r="B57" s="8">
        <f t="shared" si="2"/>
        <v>24</v>
      </c>
      <c r="C57" s="8">
        <f t="shared" si="7"/>
        <v>19</v>
      </c>
      <c r="D57" s="8">
        <f t="shared" si="8"/>
        <v>5</v>
      </c>
      <c r="E57" s="15">
        <v>4</v>
      </c>
      <c r="F57" s="15">
        <v>2</v>
      </c>
      <c r="G57" s="17">
        <v>3</v>
      </c>
      <c r="H57" s="17">
        <v>2</v>
      </c>
      <c r="I57" s="17">
        <v>4</v>
      </c>
      <c r="J57" s="17">
        <v>0</v>
      </c>
      <c r="K57" s="17">
        <v>1</v>
      </c>
      <c r="L57" s="17">
        <v>1</v>
      </c>
      <c r="M57" s="17">
        <v>1</v>
      </c>
      <c r="N57" s="17">
        <v>0</v>
      </c>
      <c r="O57" s="17">
        <v>2</v>
      </c>
      <c r="P57" s="17">
        <v>0</v>
      </c>
      <c r="Q57" s="16">
        <v>1</v>
      </c>
      <c r="R57" s="16">
        <v>0</v>
      </c>
      <c r="S57" s="16">
        <v>3</v>
      </c>
      <c r="T57" s="16">
        <v>0</v>
      </c>
    </row>
    <row r="58" spans="1:20" x14ac:dyDescent="0.3">
      <c r="A58" s="4" t="s">
        <v>34</v>
      </c>
      <c r="B58" s="8">
        <f t="shared" si="2"/>
        <v>15</v>
      </c>
      <c r="C58" s="8">
        <f t="shared" si="7"/>
        <v>9</v>
      </c>
      <c r="D58" s="8">
        <f t="shared" si="8"/>
        <v>6</v>
      </c>
      <c r="E58" s="15">
        <v>1</v>
      </c>
      <c r="F58" s="15">
        <v>0</v>
      </c>
      <c r="G58" s="17">
        <v>1</v>
      </c>
      <c r="H58" s="17">
        <v>2</v>
      </c>
      <c r="I58" s="17">
        <v>4</v>
      </c>
      <c r="J58" s="17">
        <v>0</v>
      </c>
      <c r="K58" s="17">
        <v>3</v>
      </c>
      <c r="L58" s="17">
        <v>0</v>
      </c>
      <c r="M58" s="17">
        <v>0</v>
      </c>
      <c r="N58" s="17">
        <v>2</v>
      </c>
      <c r="O58" s="17">
        <v>0</v>
      </c>
      <c r="P58" s="17">
        <v>1</v>
      </c>
      <c r="Q58" s="16">
        <v>0</v>
      </c>
      <c r="R58" s="16">
        <v>0</v>
      </c>
      <c r="S58" s="16">
        <v>0</v>
      </c>
      <c r="T58" s="16">
        <v>1</v>
      </c>
    </row>
    <row r="59" spans="1:20" x14ac:dyDescent="0.3">
      <c r="A59" s="4" t="s">
        <v>18</v>
      </c>
      <c r="B59" s="8">
        <f t="shared" si="2"/>
        <v>21</v>
      </c>
      <c r="C59" s="8">
        <f t="shared" si="7"/>
        <v>17</v>
      </c>
      <c r="D59" s="8">
        <f t="shared" si="8"/>
        <v>4</v>
      </c>
      <c r="E59" s="15">
        <v>4</v>
      </c>
      <c r="F59" s="15">
        <v>1</v>
      </c>
      <c r="G59" s="17">
        <v>3</v>
      </c>
      <c r="H59" s="17">
        <v>0</v>
      </c>
      <c r="I59" s="17">
        <v>3</v>
      </c>
      <c r="J59" s="17">
        <v>0</v>
      </c>
      <c r="K59" s="17">
        <v>0</v>
      </c>
      <c r="L59" s="17">
        <v>2</v>
      </c>
      <c r="M59" s="17">
        <v>1</v>
      </c>
      <c r="N59" s="17">
        <v>0</v>
      </c>
      <c r="O59" s="17">
        <v>0</v>
      </c>
      <c r="P59" s="17">
        <v>0</v>
      </c>
      <c r="Q59" s="16">
        <v>5</v>
      </c>
      <c r="R59" s="16">
        <v>0</v>
      </c>
      <c r="S59" s="16">
        <v>1</v>
      </c>
      <c r="T59" s="16">
        <v>1</v>
      </c>
    </row>
    <row r="60" spans="1:20" x14ac:dyDescent="0.3">
      <c r="A60" s="4" t="s">
        <v>46</v>
      </c>
      <c r="B60" s="8">
        <f t="shared" si="2"/>
        <v>5</v>
      </c>
      <c r="C60" s="8">
        <f t="shared" si="7"/>
        <v>2</v>
      </c>
      <c r="D60" s="8">
        <f t="shared" si="8"/>
        <v>3</v>
      </c>
      <c r="E60" s="15">
        <v>1</v>
      </c>
      <c r="F60" s="15">
        <v>2</v>
      </c>
      <c r="G60" s="17">
        <v>1</v>
      </c>
      <c r="H60" s="17">
        <v>1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6">
        <v>0</v>
      </c>
      <c r="R60" s="16">
        <v>0</v>
      </c>
      <c r="S60" s="16">
        <v>0</v>
      </c>
      <c r="T60" s="16">
        <v>0</v>
      </c>
    </row>
    <row r="61" spans="1:20" x14ac:dyDescent="0.3">
      <c r="A61" s="4" t="s">
        <v>22</v>
      </c>
      <c r="B61" s="8">
        <f t="shared" si="2"/>
        <v>23</v>
      </c>
      <c r="C61" s="8">
        <f t="shared" si="7"/>
        <v>15</v>
      </c>
      <c r="D61" s="8">
        <f t="shared" si="8"/>
        <v>8</v>
      </c>
      <c r="E61" s="15">
        <v>2</v>
      </c>
      <c r="F61" s="15">
        <v>2</v>
      </c>
      <c r="G61" s="17">
        <v>1</v>
      </c>
      <c r="H61" s="17">
        <v>1</v>
      </c>
      <c r="I61" s="17">
        <v>1</v>
      </c>
      <c r="J61" s="17">
        <v>2</v>
      </c>
      <c r="K61" s="17">
        <v>3</v>
      </c>
      <c r="L61" s="17">
        <v>2</v>
      </c>
      <c r="M61" s="17">
        <v>3</v>
      </c>
      <c r="N61" s="17">
        <v>0</v>
      </c>
      <c r="O61" s="17">
        <v>1</v>
      </c>
      <c r="P61" s="17">
        <v>1</v>
      </c>
      <c r="Q61" s="16">
        <v>3</v>
      </c>
      <c r="R61" s="16">
        <v>0</v>
      </c>
      <c r="S61" s="16">
        <v>1</v>
      </c>
      <c r="T61" s="16">
        <v>0</v>
      </c>
    </row>
    <row r="62" spans="1:20" x14ac:dyDescent="0.3">
      <c r="A62" s="4" t="s">
        <v>21</v>
      </c>
      <c r="B62" s="8">
        <f t="shared" si="2"/>
        <v>8</v>
      </c>
      <c r="C62" s="8">
        <f t="shared" si="7"/>
        <v>6</v>
      </c>
      <c r="D62" s="8">
        <f t="shared" si="8"/>
        <v>2</v>
      </c>
      <c r="E62" s="15">
        <v>1</v>
      </c>
      <c r="F62" s="15">
        <v>0</v>
      </c>
      <c r="G62" s="17">
        <v>1</v>
      </c>
      <c r="H62" s="17">
        <v>0</v>
      </c>
      <c r="I62" s="17">
        <v>0</v>
      </c>
      <c r="J62" s="17">
        <v>0</v>
      </c>
      <c r="K62" s="17">
        <v>1</v>
      </c>
      <c r="L62" s="17">
        <v>0</v>
      </c>
      <c r="M62" s="17">
        <v>1</v>
      </c>
      <c r="N62" s="17">
        <v>0</v>
      </c>
      <c r="O62" s="17">
        <v>0</v>
      </c>
      <c r="P62" s="17">
        <v>2</v>
      </c>
      <c r="Q62" s="16">
        <v>2</v>
      </c>
      <c r="R62" s="16">
        <v>0</v>
      </c>
      <c r="S62" s="16">
        <v>0</v>
      </c>
      <c r="T62" s="16">
        <v>0</v>
      </c>
    </row>
    <row r="63" spans="1:20" x14ac:dyDescent="0.3">
      <c r="A63" s="4" t="s">
        <v>37</v>
      </c>
      <c r="B63" s="8">
        <f t="shared" si="2"/>
        <v>6</v>
      </c>
      <c r="C63" s="8">
        <f t="shared" si="7"/>
        <v>4</v>
      </c>
      <c r="D63" s="8">
        <f t="shared" si="8"/>
        <v>2</v>
      </c>
      <c r="E63" s="15">
        <v>1</v>
      </c>
      <c r="F63" s="15">
        <v>0</v>
      </c>
      <c r="G63" s="17">
        <v>1</v>
      </c>
      <c r="H63" s="17">
        <v>0</v>
      </c>
      <c r="I63" s="17">
        <v>1</v>
      </c>
      <c r="J63" s="17">
        <v>0</v>
      </c>
      <c r="K63" s="17">
        <v>0</v>
      </c>
      <c r="L63" s="17">
        <v>1</v>
      </c>
      <c r="M63" s="17">
        <v>0</v>
      </c>
      <c r="N63" s="17">
        <v>0</v>
      </c>
      <c r="O63" s="17">
        <v>0</v>
      </c>
      <c r="P63" s="17">
        <v>1</v>
      </c>
      <c r="Q63" s="16">
        <v>0</v>
      </c>
      <c r="R63" s="16">
        <v>0</v>
      </c>
      <c r="S63" s="16">
        <v>1</v>
      </c>
      <c r="T63" s="16">
        <v>0</v>
      </c>
    </row>
    <row r="64" spans="1:20" x14ac:dyDescent="0.3">
      <c r="A64" s="4" t="s">
        <v>47</v>
      </c>
      <c r="B64" s="8">
        <f t="shared" si="2"/>
        <v>2</v>
      </c>
      <c r="C64" s="8">
        <f t="shared" si="7"/>
        <v>1</v>
      </c>
      <c r="D64" s="8">
        <f t="shared" si="8"/>
        <v>1</v>
      </c>
      <c r="E64" s="15">
        <v>1</v>
      </c>
      <c r="F64" s="15">
        <v>1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6">
        <v>0</v>
      </c>
      <c r="R64" s="16">
        <v>0</v>
      </c>
      <c r="S64" s="16">
        <v>0</v>
      </c>
      <c r="T64" s="16">
        <v>0</v>
      </c>
    </row>
    <row r="65" spans="1:20" x14ac:dyDescent="0.3">
      <c r="A65" s="4" t="s">
        <v>25</v>
      </c>
      <c r="B65" s="8">
        <f t="shared" si="2"/>
        <v>3</v>
      </c>
      <c r="C65" s="8">
        <f t="shared" si="7"/>
        <v>3</v>
      </c>
      <c r="D65" s="8">
        <f t="shared" si="8"/>
        <v>0</v>
      </c>
      <c r="E65" s="15">
        <v>2</v>
      </c>
      <c r="F65" s="15">
        <v>0</v>
      </c>
      <c r="G65" s="17">
        <v>1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6">
        <v>0</v>
      </c>
      <c r="R65" s="16">
        <v>0</v>
      </c>
      <c r="S65" s="16">
        <v>0</v>
      </c>
      <c r="T65" s="16">
        <v>0</v>
      </c>
    </row>
    <row r="66" spans="1:20" x14ac:dyDescent="0.3">
      <c r="A66" s="4" t="s">
        <v>23</v>
      </c>
      <c r="B66" s="8">
        <f t="shared" si="2"/>
        <v>8</v>
      </c>
      <c r="C66" s="8">
        <f t="shared" si="7"/>
        <v>6</v>
      </c>
      <c r="D66" s="8">
        <f t="shared" si="8"/>
        <v>2</v>
      </c>
      <c r="E66" s="15">
        <v>1</v>
      </c>
      <c r="F66" s="15">
        <v>0</v>
      </c>
      <c r="G66" s="17">
        <v>3</v>
      </c>
      <c r="H66" s="17">
        <v>0</v>
      </c>
      <c r="I66" s="17">
        <v>0</v>
      </c>
      <c r="J66" s="17">
        <v>1</v>
      </c>
      <c r="K66" s="17">
        <v>1</v>
      </c>
      <c r="L66" s="17">
        <v>1</v>
      </c>
      <c r="M66" s="17">
        <v>0</v>
      </c>
      <c r="N66" s="17">
        <v>0</v>
      </c>
      <c r="O66" s="17">
        <v>0</v>
      </c>
      <c r="P66" s="17">
        <v>0</v>
      </c>
      <c r="Q66" s="16">
        <v>0</v>
      </c>
      <c r="R66" s="16">
        <v>0</v>
      </c>
      <c r="S66" s="16">
        <v>1</v>
      </c>
      <c r="T66" s="16">
        <v>0</v>
      </c>
    </row>
    <row r="67" spans="1:20" x14ac:dyDescent="0.3">
      <c r="A67" s="4" t="s">
        <v>24</v>
      </c>
      <c r="B67" s="8">
        <f t="shared" si="2"/>
        <v>33</v>
      </c>
      <c r="C67" s="8">
        <f t="shared" si="7"/>
        <v>27</v>
      </c>
      <c r="D67" s="8">
        <f t="shared" si="8"/>
        <v>6</v>
      </c>
      <c r="E67" s="15">
        <v>8</v>
      </c>
      <c r="F67" s="15">
        <v>2</v>
      </c>
      <c r="G67" s="17">
        <v>5</v>
      </c>
      <c r="H67" s="17">
        <v>2</v>
      </c>
      <c r="I67" s="17">
        <v>2</v>
      </c>
      <c r="J67" s="17">
        <v>1</v>
      </c>
      <c r="K67" s="17">
        <v>3</v>
      </c>
      <c r="L67" s="17">
        <v>0</v>
      </c>
      <c r="M67" s="17">
        <v>2</v>
      </c>
      <c r="N67" s="17">
        <v>1</v>
      </c>
      <c r="O67" s="17">
        <v>3</v>
      </c>
      <c r="P67" s="17">
        <v>0</v>
      </c>
      <c r="Q67" s="16">
        <v>4</v>
      </c>
      <c r="R67" s="16">
        <v>0</v>
      </c>
      <c r="S67" s="16">
        <v>0</v>
      </c>
      <c r="T67" s="16">
        <v>0</v>
      </c>
    </row>
    <row r="68" spans="1:20" x14ac:dyDescent="0.3">
      <c r="A68" s="4" t="s">
        <v>38</v>
      </c>
      <c r="B68" s="8">
        <f t="shared" si="2"/>
        <v>6</v>
      </c>
      <c r="C68" s="8">
        <f t="shared" si="7"/>
        <v>6</v>
      </c>
      <c r="D68" s="8">
        <f t="shared" si="8"/>
        <v>0</v>
      </c>
      <c r="E68" s="15">
        <v>2</v>
      </c>
      <c r="F68" s="15">
        <v>0</v>
      </c>
      <c r="G68" s="17">
        <v>1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1</v>
      </c>
      <c r="P68" s="17">
        <v>0</v>
      </c>
      <c r="Q68" s="16">
        <v>0</v>
      </c>
      <c r="R68" s="16">
        <v>0</v>
      </c>
      <c r="S68" s="16">
        <v>2</v>
      </c>
      <c r="T68" s="16">
        <v>0</v>
      </c>
    </row>
    <row r="69" spans="1:20" x14ac:dyDescent="0.3">
      <c r="A69" s="4" t="s">
        <v>29</v>
      </c>
      <c r="B69" s="8">
        <f t="shared" ref="B69:B72" si="10">SUM(C69:D69)</f>
        <v>20</v>
      </c>
      <c r="C69" s="8">
        <f t="shared" ref="C69:D72" si="11">SUM(E69+G69+I69+K69+M69+O69+Q69+S69)</f>
        <v>19</v>
      </c>
      <c r="D69" s="8">
        <f t="shared" si="11"/>
        <v>1</v>
      </c>
      <c r="E69" s="15">
        <v>4</v>
      </c>
      <c r="F69" s="15">
        <v>0</v>
      </c>
      <c r="G69" s="17">
        <v>1</v>
      </c>
      <c r="H69" s="17">
        <v>0</v>
      </c>
      <c r="I69" s="17">
        <v>5</v>
      </c>
      <c r="J69" s="17">
        <v>0</v>
      </c>
      <c r="K69" s="17">
        <v>0</v>
      </c>
      <c r="L69" s="17">
        <v>0</v>
      </c>
      <c r="M69" s="17">
        <v>2</v>
      </c>
      <c r="N69" s="17">
        <v>0</v>
      </c>
      <c r="O69" s="17">
        <v>2</v>
      </c>
      <c r="P69" s="17">
        <v>0</v>
      </c>
      <c r="Q69" s="16">
        <v>3</v>
      </c>
      <c r="R69" s="16">
        <v>1</v>
      </c>
      <c r="S69" s="16">
        <v>2</v>
      </c>
      <c r="T69" s="16">
        <v>0</v>
      </c>
    </row>
    <row r="70" spans="1:20" x14ac:dyDescent="0.3">
      <c r="A70" s="4" t="s">
        <v>28</v>
      </c>
      <c r="B70" s="8">
        <f t="shared" si="10"/>
        <v>8</v>
      </c>
      <c r="C70" s="8">
        <f t="shared" si="11"/>
        <v>7</v>
      </c>
      <c r="D70" s="8">
        <f t="shared" si="11"/>
        <v>1</v>
      </c>
      <c r="E70" s="15">
        <v>1</v>
      </c>
      <c r="F70" s="15">
        <v>0</v>
      </c>
      <c r="G70" s="17">
        <v>2</v>
      </c>
      <c r="H70" s="17">
        <v>0</v>
      </c>
      <c r="I70" s="17">
        <v>1</v>
      </c>
      <c r="J70" s="17">
        <v>0</v>
      </c>
      <c r="K70" s="17">
        <v>0</v>
      </c>
      <c r="L70" s="17">
        <v>1</v>
      </c>
      <c r="M70" s="17">
        <v>1</v>
      </c>
      <c r="N70" s="17">
        <v>0</v>
      </c>
      <c r="O70" s="17">
        <v>2</v>
      </c>
      <c r="P70" s="17">
        <v>0</v>
      </c>
      <c r="Q70" s="16">
        <v>0</v>
      </c>
      <c r="R70" s="16">
        <v>0</v>
      </c>
      <c r="S70" s="16">
        <v>0</v>
      </c>
      <c r="T70" s="16">
        <v>0</v>
      </c>
    </row>
    <row r="71" spans="1:20" x14ac:dyDescent="0.3">
      <c r="A71" s="4" t="s">
        <v>39</v>
      </c>
      <c r="B71" s="8">
        <f t="shared" si="10"/>
        <v>0</v>
      </c>
      <c r="C71" s="8">
        <f t="shared" si="11"/>
        <v>0</v>
      </c>
      <c r="D71" s="8">
        <f t="shared" si="11"/>
        <v>0</v>
      </c>
      <c r="E71" s="15">
        <v>0</v>
      </c>
      <c r="F71" s="15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6">
        <v>0</v>
      </c>
      <c r="R71" s="16">
        <v>0</v>
      </c>
      <c r="S71" s="16">
        <v>0</v>
      </c>
      <c r="T71" s="16">
        <v>0</v>
      </c>
    </row>
    <row r="72" spans="1:20" x14ac:dyDescent="0.3">
      <c r="A72" s="4" t="s">
        <v>44</v>
      </c>
      <c r="B72" s="8">
        <f t="shared" si="10"/>
        <v>18</v>
      </c>
      <c r="C72" s="8">
        <f t="shared" si="11"/>
        <v>16</v>
      </c>
      <c r="D72" s="8">
        <f t="shared" si="11"/>
        <v>2</v>
      </c>
      <c r="E72" s="15">
        <v>3</v>
      </c>
      <c r="F72" s="15">
        <v>2</v>
      </c>
      <c r="G72" s="17">
        <v>2</v>
      </c>
      <c r="H72" s="17">
        <v>0</v>
      </c>
      <c r="I72" s="17">
        <v>4</v>
      </c>
      <c r="J72" s="17">
        <v>0</v>
      </c>
      <c r="K72" s="17">
        <v>1</v>
      </c>
      <c r="L72" s="17">
        <v>0</v>
      </c>
      <c r="M72" s="17">
        <v>1</v>
      </c>
      <c r="N72" s="17">
        <v>0</v>
      </c>
      <c r="O72" s="17">
        <v>0</v>
      </c>
      <c r="P72" s="17">
        <v>0</v>
      </c>
      <c r="Q72" s="16">
        <v>2</v>
      </c>
      <c r="R72" s="16">
        <v>0</v>
      </c>
      <c r="S72" s="16">
        <v>3</v>
      </c>
      <c r="T72" s="16">
        <v>0</v>
      </c>
    </row>
  </sheetData>
  <mergeCells count="11">
    <mergeCell ref="M2:N2"/>
    <mergeCell ref="O2:P2"/>
    <mergeCell ref="Q2:R2"/>
    <mergeCell ref="S2:T2"/>
    <mergeCell ref="A1:T1"/>
    <mergeCell ref="A2:A3"/>
    <mergeCell ref="B2:D2"/>
    <mergeCell ref="E2:F2"/>
    <mergeCell ref="G2:H2"/>
    <mergeCell ref="I2:J2"/>
    <mergeCell ref="K2:L2"/>
  </mergeCells>
  <phoneticPr fontId="2" type="noConversion"/>
  <pageMargins left="0" right="0" top="0.19685039370078741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</dc:creator>
  <cp:lastModifiedBy>X</cp:lastModifiedBy>
  <cp:lastPrinted>2017-03-16T01:37:49Z</cp:lastPrinted>
  <dcterms:created xsi:type="dcterms:W3CDTF">2016-03-17T02:20:05Z</dcterms:created>
  <dcterms:modified xsi:type="dcterms:W3CDTF">2017-03-16T06:11:15Z</dcterms:modified>
</cp:coreProperties>
</file>