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" sheetId="1" r:id="rId4"/>
    <sheet state="visible" name="Cronograma" sheetId="2" r:id="rId5"/>
    <sheet state="hidden" name="Detalle" sheetId="3" r:id="rId6"/>
  </sheets>
  <definedNames/>
  <calcPr/>
  <extLst>
    <ext uri="GoogleSheetsCustomDataVersion1">
      <go:sheetsCustomData xmlns:go="http://customooxmlschemas.google.com/" r:id="rId7" roundtripDataSignature="AMtx7mhA//bzMtVlortnRAWnATYiZaIntw=="/>
    </ext>
  </extLst>
</workbook>
</file>

<file path=xl/sharedStrings.xml><?xml version="1.0" encoding="utf-8"?>
<sst xmlns="http://schemas.openxmlformats.org/spreadsheetml/2006/main" count="88" uniqueCount="81">
  <si>
    <t>PROYECTO:</t>
  </si>
  <si>
    <t>lucylunails soft art</t>
  </si>
  <si>
    <t>PRESUPUESTO</t>
  </si>
  <si>
    <t>RUBROS</t>
  </si>
  <si>
    <t>Descripción (Ver detalle)</t>
  </si>
  <si>
    <t>mes 1</t>
  </si>
  <si>
    <t>mes 2</t>
  </si>
  <si>
    <t>mes 3</t>
  </si>
  <si>
    <t>Gastos de Inversión</t>
  </si>
  <si>
    <t>Total inversion:</t>
  </si>
  <si>
    <t>Equipos</t>
  </si>
  <si>
    <t xml:space="preserve">procesador: Intel Core i7       Espacio en el disco: 256 GB   Memoria del Sistema Ram: 8 GB               Sistema Operativo: Window0s 10           Velocidad del procesador
2,9 Ghz             Pantalla: 22 Pulgadas                    Tipo de disco duro:   Disco de estado solido (SSD)               </t>
  </si>
  <si>
    <t>Impresora Multifuncional EPSON  Ecotank L3210- negro</t>
  </si>
  <si>
    <t>Accesorios</t>
  </si>
  <si>
    <t>Teclado Gamer Logitech G413 SE Mecánico USB</t>
  </si>
  <si>
    <t>Mouse Logitech M575 trackball Inalámbrico</t>
  </si>
  <si>
    <t>Hosting  y dominio</t>
  </si>
  <si>
    <t xml:space="preserve">Muebles </t>
  </si>
  <si>
    <t xml:space="preserve">
Maderkit Escritorio Gamer Max 88x150x52cm Wengue Neo Tipo: Escritorios
Ancho: 150 centímetros
Largo: 52 centímetros
Alto: 88 centímetros</t>
  </si>
  <si>
    <t>Silla De Oficina Monaco 3305</t>
  </si>
  <si>
    <t>Subtotal por inversion:</t>
  </si>
  <si>
    <t>Gastos de Funcionamiento</t>
  </si>
  <si>
    <t>Personal</t>
  </si>
  <si>
    <t>Desarrolladores</t>
  </si>
  <si>
    <t>Energía</t>
  </si>
  <si>
    <t>Consumo de Energía Eléctrica</t>
  </si>
  <si>
    <t>Internet</t>
  </si>
  <si>
    <t>Iniciando de 5Mb- 10Mb</t>
  </si>
  <si>
    <t>Garantia</t>
  </si>
  <si>
    <t xml:space="preserve">Manteniemiento </t>
  </si>
  <si>
    <t>TOTAL</t>
  </si>
  <si>
    <t>CRONOGRAMA DE ACTIVIDADES DEL PROYECTO POR FASES</t>
  </si>
  <si>
    <t>Analisis y Desarrollo de Sistemas de información</t>
  </si>
  <si>
    <t>Fases</t>
  </si>
  <si>
    <t>Detalle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</si>
  <si>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</si>
  <si>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</si>
  <si>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</si>
  <si>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</si>
  <si>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</si>
  <si>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</si>
  <si>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</si>
  <si>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</si>
  <si>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</si>
  <si>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</si>
  <si>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</si>
  <si>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</si>
  <si>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</si>
  <si>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</si>
  <si>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</si>
  <si>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Fase 1</t>
  </si>
  <si>
    <t>Definición del Proyecto</t>
  </si>
  <si>
    <t>Identificar los requistos Funcionales</t>
  </si>
  <si>
    <t>Identificar los requistos No Funcionales</t>
  </si>
  <si>
    <t>Fase2</t>
  </si>
  <si>
    <t xml:space="preserve"> Estructura del SI</t>
  </si>
  <si>
    <t>Diagramación UML del SI</t>
  </si>
  <si>
    <t>Inicio diseño Pagina Web - Bocetos</t>
  </si>
  <si>
    <t>Fase 3</t>
  </si>
  <si>
    <t>Diseñar BD</t>
  </si>
  <si>
    <t>Diseñar la Arquitectura del Software</t>
  </si>
  <si>
    <t>Definir la Arquitectura del Hardware</t>
  </si>
  <si>
    <t>Diseño Página Web - Formularios</t>
  </si>
  <si>
    <t>Fase 4-A</t>
  </si>
  <si>
    <t>Desarrollar los modulos que compone el SI usando modelos de calidad</t>
  </si>
  <si>
    <t>Fase 4-B</t>
  </si>
  <si>
    <t>Diseñar y ejecutar plan de pruebas al software de acuerdo a la metodología de Desarrollo usada para garantizar la confiabilidad del sistema.</t>
  </si>
  <si>
    <t>Fase 5</t>
  </si>
  <si>
    <t>Implantar El Sistema De Información En El Ambiente De Producción Según Las Normas De La Empresa</t>
  </si>
  <si>
    <t>Información Adicional</t>
  </si>
  <si>
    <t>Vr. Dólar</t>
  </si>
  <si>
    <t>Pago Crédito</t>
  </si>
  <si>
    <t>Equipo</t>
  </si>
  <si>
    <t>Cant.</t>
  </si>
  <si>
    <t>Valor US</t>
  </si>
  <si>
    <t>Valor en Pesos</t>
  </si>
  <si>
    <t>Total</t>
  </si>
  <si>
    <t>Cuota</t>
  </si>
  <si>
    <t>Vr. Cuota</t>
  </si>
  <si>
    <t>Equipo de Trabajo</t>
  </si>
  <si>
    <t>Remuneracion Mensual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</si>
</sst>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10">
    <font>
      <sz val="11.0"/>
      <color rgb="FF000000"/>
      <name val="Calibri"/>
      <scheme val="minor"/>
    </font>
    <font>
      <sz val="11.0"/>
      <color rgb="FF000000"/>
      <name val="Calibri"/>
    </font>
    <font>
      <b/>
      <sz val="12.0"/>
      <color rgb="FF000000"/>
      <name val="Calibri"/>
    </font>
    <font>
      <b/>
      <sz val="24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10.0"/>
      <color rgb="FF111111"/>
      <name val="Arial"/>
    </font>
    <font/>
    <font>
      <sz val="11.0"/>
      <color theme="1"/>
      <name val="Calibri"/>
    </font>
    <font>
      <u/>
      <sz val="11.0"/>
      <color rgb="FF00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8989EB"/>
        <bgColor rgb="FF8989EB"/>
      </patternFill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  <fill>
      <patternFill patternType="solid">
        <fgColor rgb="FFC6D9F0"/>
        <bgColor rgb="FFC6D9F0"/>
      </patternFill>
    </fill>
    <fill>
      <patternFill patternType="solid">
        <fgColor rgb="FF548DD4"/>
        <bgColor rgb="FF548DD4"/>
      </patternFill>
    </fill>
    <fill>
      <patternFill patternType="solid">
        <fgColor rgb="FFDDD9C3"/>
        <bgColor rgb="FFDDD9C3"/>
      </patternFill>
    </fill>
    <fill>
      <patternFill patternType="solid">
        <fgColor rgb="FF999999"/>
        <bgColor rgb="FF999999"/>
      </patternFill>
    </fill>
    <fill>
      <patternFill patternType="solid">
        <fgColor rgb="FF8DB3E2"/>
        <bgColor rgb="FF8DB3E2"/>
      </patternFill>
    </fill>
    <fill>
      <patternFill patternType="solid">
        <fgColor rgb="FFD99594"/>
        <bgColor rgb="FFD99594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E36C09"/>
        <bgColor rgb="FFE36C09"/>
      </patternFill>
    </fill>
    <fill>
      <patternFill patternType="solid">
        <fgColor rgb="FFA5A5A5"/>
        <bgColor rgb="FFA5A5A5"/>
      </patternFill>
    </fill>
  </fills>
  <borders count="26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/>
    </xf>
    <xf borderId="1" fillId="2" fontId="1" numFmtId="0" xfId="0" applyBorder="1" applyFill="1" applyFont="1"/>
    <xf borderId="0" fillId="0" fontId="4" numFmtId="0" xfId="0" applyAlignment="1" applyFont="1">
      <alignment horizontal="center"/>
    </xf>
    <xf borderId="2" fillId="3" fontId="5" numFmtId="0" xfId="0" applyAlignment="1" applyBorder="1" applyFill="1" applyFont="1">
      <alignment horizontal="center"/>
    </xf>
    <xf borderId="3" fillId="3" fontId="5" numFmtId="0" xfId="0" applyAlignment="1" applyBorder="1" applyFont="1">
      <alignment horizontal="center"/>
    </xf>
    <xf borderId="4" fillId="3" fontId="5" numFmtId="0" xfId="0" applyAlignment="1" applyBorder="1" applyFont="1">
      <alignment horizontal="center"/>
    </xf>
    <xf borderId="5" fillId="4" fontId="4" numFmtId="0" xfId="0" applyBorder="1" applyFill="1" applyFont="1"/>
    <xf borderId="6" fillId="4" fontId="4" numFmtId="0" xfId="0" applyBorder="1" applyFont="1"/>
    <xf borderId="6" fillId="4" fontId="1" numFmtId="164" xfId="0" applyBorder="1" applyFont="1" applyNumberFormat="1"/>
    <xf borderId="7" fillId="4" fontId="1" numFmtId="164" xfId="0" applyBorder="1" applyFont="1" applyNumberFormat="1"/>
    <xf borderId="8" fillId="3" fontId="1" numFmtId="0" xfId="0" applyAlignment="1" applyBorder="1" applyFont="1">
      <alignment vertical="center"/>
    </xf>
    <xf borderId="9" fillId="3" fontId="6" numFmtId="0" xfId="0" applyAlignment="1" applyBorder="1" applyFont="1">
      <alignment horizontal="left" shrinkToFit="0" vertical="center" wrapText="1"/>
    </xf>
    <xf borderId="6" fillId="3" fontId="1" numFmtId="164" xfId="0" applyAlignment="1" applyBorder="1" applyFont="1" applyNumberFormat="1">
      <alignment horizontal="center" vertical="center"/>
    </xf>
    <xf borderId="10" fillId="0" fontId="7" numFmtId="0" xfId="0" applyBorder="1" applyFont="1"/>
    <xf borderId="9" fillId="4" fontId="6" numFmtId="0" xfId="0" applyAlignment="1" applyBorder="1" applyFont="1">
      <alignment horizontal="left" shrinkToFit="0" vertical="center" wrapText="1"/>
    </xf>
    <xf borderId="6" fillId="4" fontId="1" numFmtId="164" xfId="0" applyAlignment="1" applyBorder="1" applyFont="1" applyNumberFormat="1">
      <alignment horizontal="center" vertical="center"/>
    </xf>
    <xf borderId="5" fillId="4" fontId="1" numFmtId="0" xfId="0" applyAlignment="1" applyBorder="1" applyFont="1">
      <alignment vertical="center"/>
    </xf>
    <xf borderId="9" fillId="4" fontId="1" numFmtId="0" xfId="0" applyBorder="1" applyFont="1"/>
    <xf borderId="8" fillId="4" fontId="1" numFmtId="0" xfId="0" applyAlignment="1" applyBorder="1" applyFont="1">
      <alignment vertical="center"/>
    </xf>
    <xf borderId="6" fillId="4" fontId="1" numFmtId="0" xfId="0" applyAlignment="1" applyBorder="1" applyFont="1">
      <alignment horizontal="center"/>
    </xf>
    <xf borderId="6" fillId="4" fontId="1" numFmtId="164" xfId="0" applyAlignment="1" applyBorder="1" applyFont="1" applyNumberFormat="1">
      <alignment vertical="center"/>
    </xf>
    <xf borderId="5" fillId="5" fontId="4" numFmtId="0" xfId="0" applyAlignment="1" applyBorder="1" applyFill="1" applyFont="1">
      <alignment horizontal="right"/>
    </xf>
    <xf borderId="6" fillId="5" fontId="4" numFmtId="0" xfId="0" applyBorder="1" applyFont="1"/>
    <xf borderId="6" fillId="5" fontId="4" numFmtId="164" xfId="0" applyBorder="1" applyFont="1" applyNumberFormat="1"/>
    <xf borderId="5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/>
    </xf>
    <xf borderId="6" fillId="0" fontId="1" numFmtId="164" xfId="0" applyBorder="1" applyFont="1" applyNumberFormat="1"/>
    <xf borderId="7" fillId="0" fontId="1" numFmtId="164" xfId="0" applyBorder="1" applyFont="1" applyNumberFormat="1"/>
    <xf borderId="5" fillId="0" fontId="1" numFmtId="0" xfId="0" applyBorder="1" applyFont="1"/>
    <xf borderId="6" fillId="0" fontId="1" numFmtId="0" xfId="0" applyBorder="1" applyFont="1"/>
    <xf borderId="5" fillId="6" fontId="4" numFmtId="0" xfId="0" applyAlignment="1" applyBorder="1" applyFill="1" applyFont="1">
      <alignment horizontal="center"/>
    </xf>
    <xf borderId="6" fillId="6" fontId="1" numFmtId="0" xfId="0" applyBorder="1" applyFont="1"/>
    <xf borderId="6" fillId="6" fontId="1" numFmtId="164" xfId="0" applyBorder="1" applyFont="1" applyNumberFormat="1"/>
    <xf borderId="7" fillId="6" fontId="1" numFmtId="164" xfId="0" applyBorder="1" applyFont="1" applyNumberFormat="1"/>
    <xf borderId="0" fillId="0" fontId="1" numFmtId="0" xfId="0" applyAlignment="1" applyFont="1">
      <alignment shrinkToFit="0" wrapText="1"/>
    </xf>
    <xf borderId="11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7" numFmtId="0" xfId="0" applyBorder="1" applyFont="1"/>
    <xf borderId="6" fillId="6" fontId="5" numFmtId="0" xfId="0" applyAlignment="1" applyBorder="1" applyFont="1">
      <alignment horizontal="center"/>
    </xf>
    <xf borderId="14" fillId="0" fontId="7" numFmtId="0" xfId="0" applyBorder="1" applyFont="1"/>
    <xf borderId="11" fillId="7" fontId="1" numFmtId="0" xfId="0" applyAlignment="1" applyBorder="1" applyFill="1" applyFont="1">
      <alignment horizontal="center" vertical="center"/>
    </xf>
    <xf borderId="6" fillId="0" fontId="8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6" fillId="8" fontId="1" numFmtId="0" xfId="0" applyBorder="1" applyFill="1" applyFont="1"/>
    <xf borderId="6" fillId="0" fontId="1" numFmtId="0" xfId="0" applyBorder="1" applyFont="1"/>
    <xf borderId="12" fillId="0" fontId="1" numFmtId="0" xfId="0" applyAlignment="1" applyBorder="1" applyFont="1">
      <alignment horizontal="left" shrinkToFit="0" vertical="center" wrapText="1"/>
    </xf>
    <xf borderId="15" fillId="0" fontId="7" numFmtId="0" xfId="0" applyBorder="1" applyFont="1"/>
    <xf borderId="11" fillId="9" fontId="1" numFmtId="0" xfId="0" applyAlignment="1" applyBorder="1" applyFill="1" applyFont="1">
      <alignment horizontal="center" vertical="center"/>
    </xf>
    <xf borderId="11" fillId="10" fontId="1" numFmtId="0" xfId="0" applyAlignment="1" applyBorder="1" applyFill="1" applyFont="1">
      <alignment horizontal="center" vertical="center"/>
    </xf>
    <xf borderId="6" fillId="3" fontId="1" numFmtId="0" xfId="0" applyBorder="1" applyFont="1"/>
    <xf borderId="11" fillId="11" fontId="1" numFmtId="0" xfId="0" applyAlignment="1" applyBorder="1" applyFill="1" applyFont="1">
      <alignment horizontal="center" vertical="center"/>
    </xf>
    <xf borderId="16" fillId="0" fontId="1" numFmtId="0" xfId="0" applyAlignment="1" applyBorder="1" applyFont="1">
      <alignment horizontal="left" shrinkToFit="0" vertical="center" wrapText="1"/>
    </xf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6" fillId="12" fontId="1" numFmtId="0" xfId="0" applyAlignment="1" applyBorder="1" applyFill="1" applyFont="1">
      <alignment horizontal="center" vertical="center"/>
    </xf>
    <xf borderId="12" fillId="0" fontId="1" numFmtId="0" xfId="0" applyAlignment="1" applyBorder="1" applyFont="1">
      <alignment shrinkToFit="0" wrapText="1"/>
    </xf>
    <xf borderId="6" fillId="13" fontId="1" numFmtId="0" xfId="0" applyAlignment="1" applyBorder="1" applyFill="1" applyFont="1">
      <alignment horizontal="center" vertical="center"/>
    </xf>
    <xf borderId="12" fillId="0" fontId="8" numFmtId="0" xfId="0" applyAlignment="1" applyBorder="1" applyFont="1">
      <alignment shrinkToFit="0" wrapText="1"/>
    </xf>
    <xf borderId="6" fillId="8" fontId="8" numFmtId="0" xfId="0" applyBorder="1" applyFont="1"/>
    <xf borderId="0" fillId="0" fontId="1" numFmtId="164" xfId="0" applyFont="1" applyNumberFormat="1"/>
    <xf borderId="12" fillId="14" fontId="1" numFmtId="164" xfId="0" applyAlignment="1" applyBorder="1" applyFill="1" applyFont="1" applyNumberFormat="1">
      <alignment horizontal="center"/>
    </xf>
    <xf borderId="6" fillId="0" fontId="1" numFmtId="164" xfId="0" applyBorder="1" applyFont="1" applyNumberFormat="1"/>
    <xf borderId="6" fillId="0" fontId="1" numFmtId="165" xfId="0" applyBorder="1" applyFont="1" applyNumberFormat="1"/>
    <xf borderId="20" fillId="0" fontId="1" numFmtId="164" xfId="0" applyAlignment="1" applyBorder="1" applyFont="1" applyNumberFormat="1">
      <alignment horizontal="center"/>
    </xf>
    <xf borderId="21" fillId="0" fontId="7" numFmtId="0" xfId="0" applyBorder="1" applyFont="1"/>
    <xf borderId="22" fillId="0" fontId="7" numFmtId="0" xfId="0" applyBorder="1" applyFont="1"/>
    <xf borderId="5" fillId="14" fontId="4" numFmtId="164" xfId="0" applyAlignment="1" applyBorder="1" applyFont="1" applyNumberFormat="1">
      <alignment horizontal="center"/>
    </xf>
    <xf borderId="6" fillId="14" fontId="4" numFmtId="164" xfId="0" applyAlignment="1" applyBorder="1" applyFont="1" applyNumberFormat="1">
      <alignment horizontal="center"/>
    </xf>
    <xf borderId="7" fillId="14" fontId="4" numFmtId="164" xfId="0" applyAlignment="1" applyBorder="1" applyFont="1" applyNumberFormat="1">
      <alignment horizontal="center"/>
    </xf>
    <xf borderId="23" fillId="0" fontId="9" numFmtId="164" xfId="0" applyBorder="1" applyFont="1" applyNumberFormat="1"/>
    <xf borderId="24" fillId="0" fontId="1" numFmtId="164" xfId="0" applyBorder="1" applyFont="1" applyNumberFormat="1"/>
    <xf borderId="24" fillId="0" fontId="1" numFmtId="165" xfId="0" applyBorder="1" applyFont="1" applyNumberFormat="1"/>
    <xf borderId="25" fillId="0" fontId="1" numFmtId="164" xfId="0" applyBorder="1" applyFont="1" applyNumberFormat="1"/>
    <xf borderId="23" fillId="0" fontId="1" numFmtId="164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Presupuest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3:G20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resupuest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20.57"/>
    <col customWidth="1" min="3" max="3" width="96.57"/>
    <col customWidth="1" min="4" max="4" width="15.43"/>
    <col customWidth="1" min="5" max="5" width="20.0"/>
    <col customWidth="1" min="6" max="6" width="11.57"/>
    <col customWidth="1" min="7" max="7" width="15.0"/>
    <col customWidth="1" min="8" max="11" width="10.71"/>
  </cols>
  <sheetData>
    <row r="1" ht="15.75" customHeight="1">
      <c r="A1" s="1"/>
      <c r="B1" s="2" t="s">
        <v>0</v>
      </c>
      <c r="C1" s="3" t="s">
        <v>1</v>
      </c>
      <c r="D1" s="1"/>
      <c r="E1" s="1"/>
      <c r="F1" s="1"/>
      <c r="G1" s="1"/>
    </row>
    <row r="2" ht="28.5" customHeight="1">
      <c r="A2" s="1"/>
      <c r="B2" s="4" t="s">
        <v>2</v>
      </c>
    </row>
    <row r="3" ht="15.75" customHeight="1">
      <c r="A3" s="1"/>
      <c r="B3" s="5"/>
      <c r="C3" s="5"/>
      <c r="D3" s="5"/>
      <c r="E3" s="5"/>
      <c r="F3" s="5"/>
      <c r="G3" s="5"/>
    </row>
    <row r="4">
      <c r="A4" s="6"/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9"/>
      <c r="H4" s="6"/>
      <c r="I4" s="6"/>
      <c r="J4" s="6"/>
      <c r="K4" s="6"/>
    </row>
    <row r="5">
      <c r="A5" s="1"/>
      <c r="B5" s="10" t="s">
        <v>8</v>
      </c>
      <c r="C5" s="11"/>
      <c r="D5" s="12"/>
      <c r="E5" s="12"/>
      <c r="F5" s="12"/>
      <c r="G5" s="13" t="s">
        <v>9</v>
      </c>
    </row>
    <row r="6" ht="113.25" customHeight="1">
      <c r="A6" s="1"/>
      <c r="B6" s="14" t="s">
        <v>10</v>
      </c>
      <c r="C6" s="15" t="s">
        <v>11</v>
      </c>
      <c r="D6" s="16">
        <v>3700000.0</v>
      </c>
      <c r="E6" s="16">
        <v>3700000.0</v>
      </c>
      <c r="F6" s="16">
        <v>3700000.0</v>
      </c>
      <c r="G6" s="16">
        <f t="shared" ref="G6:G9" si="1">SUM(D6:F6)</f>
        <v>11100000</v>
      </c>
    </row>
    <row r="7" ht="54.75" customHeight="1">
      <c r="A7" s="1"/>
      <c r="B7" s="17"/>
      <c r="C7" s="18" t="s">
        <v>12</v>
      </c>
      <c r="D7" s="19">
        <v>850000.0</v>
      </c>
      <c r="E7" s="19">
        <v>850000.0</v>
      </c>
      <c r="F7" s="19">
        <v>850000.0</v>
      </c>
      <c r="G7" s="19">
        <f t="shared" si="1"/>
        <v>2550000</v>
      </c>
    </row>
    <row r="8" ht="54.75" customHeight="1">
      <c r="A8" s="1"/>
      <c r="B8" s="14" t="s">
        <v>13</v>
      </c>
      <c r="C8" s="15" t="s">
        <v>14</v>
      </c>
      <c r="D8" s="16">
        <v>430000.0</v>
      </c>
      <c r="E8" s="16">
        <v>430000.0</v>
      </c>
      <c r="F8" s="16">
        <v>430000.0</v>
      </c>
      <c r="G8" s="16">
        <f t="shared" si="1"/>
        <v>1290000</v>
      </c>
    </row>
    <row r="9" ht="54.75" customHeight="1">
      <c r="A9" s="1"/>
      <c r="B9" s="17"/>
      <c r="C9" s="18" t="s">
        <v>15</v>
      </c>
      <c r="D9" s="19">
        <v>208000.0</v>
      </c>
      <c r="E9" s="19">
        <v>208000.0</v>
      </c>
      <c r="F9" s="19">
        <v>208000.0</v>
      </c>
      <c r="G9" s="19">
        <f t="shared" si="1"/>
        <v>624000</v>
      </c>
    </row>
    <row r="10">
      <c r="A10" s="1"/>
      <c r="B10" s="20" t="s">
        <v>16</v>
      </c>
      <c r="C10" s="21"/>
      <c r="D10" s="12"/>
      <c r="E10" s="12"/>
      <c r="F10" s="12"/>
      <c r="G10" s="13"/>
    </row>
    <row r="11">
      <c r="A11" s="1"/>
      <c r="B11" s="22" t="s">
        <v>17</v>
      </c>
      <c r="C11" s="23" t="s">
        <v>18</v>
      </c>
      <c r="D11" s="24">
        <v>3800000.0</v>
      </c>
      <c r="E11" s="24">
        <v>3800000.0</v>
      </c>
      <c r="F11" s="24">
        <v>3800000.0</v>
      </c>
      <c r="G11" s="24">
        <f t="shared" ref="G11:G12" si="2">SUM(D11:F11)</f>
        <v>11400000</v>
      </c>
    </row>
    <row r="12">
      <c r="A12" s="1"/>
      <c r="B12" s="17"/>
      <c r="C12" s="23" t="s">
        <v>19</v>
      </c>
      <c r="D12" s="24">
        <v>600000.0</v>
      </c>
      <c r="E12" s="24">
        <v>600000.0</v>
      </c>
      <c r="F12" s="24">
        <v>600000.0</v>
      </c>
      <c r="G12" s="24">
        <f t="shared" si="2"/>
        <v>1800000</v>
      </c>
    </row>
    <row r="13">
      <c r="A13" s="1"/>
      <c r="B13" s="25" t="s">
        <v>20</v>
      </c>
      <c r="C13" s="26"/>
      <c r="D13" s="27">
        <f t="shared" ref="D13:F13" si="3">SUM(D5:D12)</f>
        <v>9588000</v>
      </c>
      <c r="E13" s="27">
        <f t="shared" si="3"/>
        <v>9588000</v>
      </c>
      <c r="F13" s="27">
        <f t="shared" si="3"/>
        <v>9588000</v>
      </c>
      <c r="G13" s="27">
        <f>SUM(G6:G12)</f>
        <v>28764000</v>
      </c>
    </row>
    <row r="14">
      <c r="A14" s="1"/>
      <c r="B14" s="28" t="s">
        <v>21</v>
      </c>
      <c r="C14" s="29"/>
      <c r="D14" s="30"/>
      <c r="E14" s="30"/>
      <c r="F14" s="30"/>
      <c r="G14" s="31">
        <f t="shared" ref="G14:G19" si="4">SUM(D14:F14)</f>
        <v>0</v>
      </c>
    </row>
    <row r="15">
      <c r="A15" s="1"/>
      <c r="B15" s="32"/>
      <c r="C15" s="33"/>
      <c r="D15" s="30"/>
      <c r="E15" s="30"/>
      <c r="F15" s="30"/>
      <c r="G15" s="30">
        <f t="shared" si="4"/>
        <v>0</v>
      </c>
    </row>
    <row r="16">
      <c r="A16" s="1"/>
      <c r="B16" s="32" t="s">
        <v>22</v>
      </c>
      <c r="C16" s="33" t="s">
        <v>23</v>
      </c>
      <c r="D16" s="30">
        <v>2000000.0</v>
      </c>
      <c r="E16" s="30">
        <v>2000000.0</v>
      </c>
      <c r="F16" s="30"/>
      <c r="G16" s="30">
        <f t="shared" si="4"/>
        <v>4000000</v>
      </c>
    </row>
    <row r="17">
      <c r="A17" s="1"/>
      <c r="B17" s="32" t="s">
        <v>24</v>
      </c>
      <c r="C17" s="33" t="s">
        <v>25</v>
      </c>
      <c r="D17" s="30">
        <v>90000.0</v>
      </c>
      <c r="E17" s="30"/>
      <c r="F17" s="30"/>
      <c r="G17" s="31">
        <f t="shared" si="4"/>
        <v>90000</v>
      </c>
    </row>
    <row r="18">
      <c r="A18" s="1"/>
      <c r="B18" s="32" t="s">
        <v>26</v>
      </c>
      <c r="C18" s="33" t="s">
        <v>27</v>
      </c>
      <c r="D18" s="30">
        <v>100000.0</v>
      </c>
      <c r="E18" s="30"/>
      <c r="F18" s="30"/>
      <c r="G18" s="30">
        <f t="shared" si="4"/>
        <v>100000</v>
      </c>
    </row>
    <row r="19">
      <c r="A19" s="1"/>
      <c r="B19" s="32" t="s">
        <v>28</v>
      </c>
      <c r="C19" s="33" t="s">
        <v>29</v>
      </c>
      <c r="D19" s="30">
        <v>350000.0</v>
      </c>
      <c r="E19" s="30"/>
      <c r="F19" s="30"/>
      <c r="G19" s="31">
        <f t="shared" si="4"/>
        <v>350000</v>
      </c>
    </row>
    <row r="20">
      <c r="A20" s="1"/>
      <c r="B20" s="34" t="s">
        <v>30</v>
      </c>
      <c r="C20" s="35"/>
      <c r="D20" s="36"/>
      <c r="E20" s="36"/>
      <c r="F20" s="36"/>
      <c r="G20" s="37">
        <f>SUM(G15:G19)</f>
        <v>4540000</v>
      </c>
    </row>
    <row r="21" ht="15.75" customHeight="1">
      <c r="A21" s="1"/>
      <c r="B21" s="1"/>
      <c r="C21" s="1"/>
      <c r="D21" s="1"/>
      <c r="E21" s="1"/>
      <c r="F21" s="1"/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1"/>
    </row>
    <row r="26" ht="15.75" customHeight="1">
      <c r="A26" s="1"/>
      <c r="B26" s="1"/>
      <c r="C26" s="1"/>
      <c r="D26" s="1"/>
      <c r="E26" s="1"/>
      <c r="F26" s="1"/>
      <c r="G26" s="1"/>
    </row>
    <row r="27" ht="15.75" customHeight="1">
      <c r="A27" s="1"/>
      <c r="B27" s="1"/>
      <c r="C27" s="1"/>
      <c r="D27" s="1"/>
      <c r="E27" s="1"/>
      <c r="F27" s="1"/>
      <c r="G27" s="1"/>
    </row>
    <row r="28" ht="15.75" customHeight="1">
      <c r="A28" s="1"/>
      <c r="B28" s="1"/>
      <c r="C28" s="1"/>
      <c r="D28" s="1"/>
      <c r="E28" s="1"/>
      <c r="F28" s="38"/>
      <c r="G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22.5" customHeight="1">
      <c r="A43" s="1"/>
    </row>
    <row r="44" ht="23.25" customHeight="1">
      <c r="A44" s="1"/>
    </row>
    <row r="45" ht="15.75" customHeight="1">
      <c r="A45" s="1"/>
      <c r="B45" s="1"/>
      <c r="C45" s="1"/>
      <c r="D45" s="1"/>
      <c r="E45" s="1"/>
      <c r="F45" s="1"/>
      <c r="G45" s="1"/>
    </row>
    <row r="46" ht="15.75" customHeight="1">
      <c r="A46" s="1"/>
      <c r="B46" s="1"/>
      <c r="C46" s="1"/>
      <c r="D46" s="1"/>
      <c r="E46" s="1"/>
      <c r="F46" s="1"/>
      <c r="G46" s="1"/>
    </row>
    <row r="47" ht="15.75" customHeight="1">
      <c r="A47" s="1"/>
      <c r="B47" s="1"/>
      <c r="C47" s="1"/>
      <c r="D47" s="1"/>
      <c r="E47" s="1"/>
      <c r="F47" s="1"/>
      <c r="G47" s="1"/>
    </row>
    <row r="48" ht="15.75" customHeight="1">
      <c r="A48" s="1"/>
      <c r="B48" s="1"/>
      <c r="C48" s="1"/>
      <c r="D48" s="1"/>
      <c r="E48" s="1"/>
      <c r="F48" s="1"/>
      <c r="G48" s="1"/>
    </row>
    <row r="49" ht="15.75" customHeight="1">
      <c r="A49" s="1"/>
      <c r="B49" s="1"/>
      <c r="C49" s="1"/>
      <c r="D49" s="1"/>
      <c r="E49" s="1"/>
      <c r="F49" s="1"/>
      <c r="G49" s="1"/>
    </row>
    <row r="50" ht="15.75" customHeight="1">
      <c r="A50" s="1"/>
      <c r="B50" s="1"/>
      <c r="C50" s="1"/>
      <c r="D50" s="1"/>
      <c r="E50" s="1"/>
      <c r="F50" s="1"/>
      <c r="G50" s="1"/>
    </row>
    <row r="51" ht="15.75" customHeight="1">
      <c r="A51" s="1"/>
      <c r="B51" s="1"/>
      <c r="C51" s="1"/>
      <c r="D51" s="1"/>
      <c r="E51" s="1"/>
      <c r="F51" s="1"/>
      <c r="G51" s="1"/>
    </row>
    <row r="52" ht="15.75" customHeight="1">
      <c r="A52" s="1"/>
      <c r="B52" s="1"/>
      <c r="C52" s="1"/>
      <c r="D52" s="1"/>
      <c r="E52" s="1"/>
      <c r="F52" s="1"/>
      <c r="G52" s="1"/>
    </row>
    <row r="53" ht="15.75" customHeight="1">
      <c r="A53" s="1"/>
      <c r="B53" s="1"/>
      <c r="C53" s="1"/>
      <c r="D53" s="1"/>
      <c r="E53" s="1"/>
      <c r="F53" s="1"/>
      <c r="G53" s="1"/>
    </row>
    <row r="54" ht="15.75" customHeight="1">
      <c r="A54" s="1"/>
      <c r="B54" s="1"/>
      <c r="C54" s="1"/>
      <c r="D54" s="1"/>
      <c r="E54" s="1"/>
      <c r="F54" s="1"/>
      <c r="G54" s="1"/>
    </row>
    <row r="55" ht="15.75" customHeight="1">
      <c r="A55" s="1"/>
      <c r="B55" s="1"/>
      <c r="C55" s="1"/>
      <c r="D55" s="1"/>
      <c r="E55" s="1"/>
      <c r="F55" s="1"/>
      <c r="G55" s="1"/>
    </row>
    <row r="56" ht="15.75" customHeight="1">
      <c r="A56" s="1"/>
      <c r="B56" s="1"/>
      <c r="C56" s="1"/>
      <c r="D56" s="1"/>
      <c r="E56" s="1"/>
      <c r="F56" s="1"/>
      <c r="G56" s="1"/>
    </row>
    <row r="57" ht="15.75" customHeight="1">
      <c r="A57" s="1"/>
      <c r="B57" s="1"/>
      <c r="C57" s="1"/>
      <c r="D57" s="1"/>
      <c r="E57" s="1"/>
      <c r="F57" s="1"/>
      <c r="G57" s="1"/>
    </row>
    <row r="58" ht="15.75" customHeight="1">
      <c r="A58" s="1"/>
      <c r="B58" s="1"/>
      <c r="C58" s="1"/>
      <c r="D58" s="1"/>
      <c r="E58" s="1"/>
      <c r="F58" s="1"/>
      <c r="G58" s="1"/>
    </row>
    <row r="59" ht="15.75" customHeight="1">
      <c r="A59" s="1"/>
      <c r="B59" s="1"/>
      <c r="C59" s="1"/>
      <c r="D59" s="1"/>
      <c r="E59" s="1"/>
      <c r="F59" s="1"/>
      <c r="G59" s="1"/>
    </row>
    <row r="60" ht="15.75" customHeight="1">
      <c r="A60" s="1"/>
      <c r="B60" s="1"/>
      <c r="C60" s="1"/>
      <c r="D60" s="1"/>
      <c r="E60" s="1"/>
      <c r="F60" s="1"/>
      <c r="G60" s="1"/>
    </row>
    <row r="61" ht="15.75" customHeight="1">
      <c r="A61" s="1"/>
      <c r="B61" s="1"/>
      <c r="C61" s="1"/>
      <c r="D61" s="1"/>
      <c r="E61" s="1"/>
      <c r="F61" s="1"/>
      <c r="G61" s="1"/>
    </row>
    <row r="62" ht="15.75" customHeight="1">
      <c r="A62" s="1"/>
      <c r="B62" s="1"/>
      <c r="C62" s="1"/>
      <c r="D62" s="1"/>
      <c r="E62" s="1"/>
      <c r="F62" s="1"/>
      <c r="G62" s="1"/>
    </row>
    <row r="63" ht="15.75" customHeight="1">
      <c r="A63" s="1"/>
      <c r="B63" s="1"/>
      <c r="C63" s="1"/>
      <c r="D63" s="1"/>
      <c r="E63" s="1"/>
      <c r="F63" s="1"/>
      <c r="G63" s="1"/>
    </row>
    <row r="64" ht="15.75" customHeight="1">
      <c r="A64" s="1"/>
      <c r="B64" s="1"/>
      <c r="C64" s="1"/>
      <c r="D64" s="1"/>
      <c r="E64" s="1"/>
      <c r="F64" s="1"/>
      <c r="G64" s="1"/>
    </row>
    <row r="65" ht="15.75" customHeight="1">
      <c r="A65" s="1"/>
      <c r="B65" s="1"/>
      <c r="C65" s="1"/>
      <c r="D65" s="1"/>
      <c r="E65" s="1"/>
      <c r="F65" s="1"/>
      <c r="G65" s="1"/>
    </row>
    <row r="66" ht="15.75" customHeight="1">
      <c r="A66" s="1"/>
      <c r="B66" s="1"/>
      <c r="C66" s="1"/>
      <c r="D66" s="1"/>
      <c r="E66" s="1"/>
      <c r="F66" s="1"/>
      <c r="G66" s="1"/>
    </row>
    <row r="67" ht="15.75" customHeight="1">
      <c r="A67" s="1"/>
      <c r="B67" s="1"/>
      <c r="C67" s="1"/>
      <c r="D67" s="1"/>
      <c r="E67" s="1"/>
      <c r="F67" s="1"/>
      <c r="G67" s="1"/>
    </row>
    <row r="68" ht="15.75" customHeight="1">
      <c r="A68" s="1"/>
      <c r="B68" s="1"/>
      <c r="C68" s="1"/>
      <c r="D68" s="1"/>
      <c r="E68" s="1"/>
      <c r="F68" s="1"/>
      <c r="G68" s="1"/>
    </row>
    <row r="69" ht="15.75" customHeight="1">
      <c r="A69" s="1"/>
      <c r="B69" s="1"/>
      <c r="C69" s="1"/>
      <c r="D69" s="1"/>
      <c r="E69" s="1"/>
      <c r="F69" s="1"/>
      <c r="G69" s="1"/>
    </row>
    <row r="70" ht="15.75" customHeight="1">
      <c r="A70" s="1"/>
      <c r="B70" s="1"/>
      <c r="C70" s="1"/>
      <c r="D70" s="1"/>
      <c r="E70" s="1"/>
      <c r="F70" s="1"/>
      <c r="G70" s="1"/>
    </row>
    <row r="71" ht="15.75" customHeight="1">
      <c r="A71" s="1"/>
      <c r="B71" s="1"/>
      <c r="C71" s="1"/>
      <c r="D71" s="1"/>
      <c r="E71" s="1"/>
      <c r="F71" s="1"/>
      <c r="G71" s="1"/>
    </row>
    <row r="72" ht="15.75" customHeight="1">
      <c r="A72" s="1"/>
      <c r="B72" s="1"/>
      <c r="C72" s="1"/>
      <c r="D72" s="1"/>
      <c r="E72" s="1"/>
      <c r="F72" s="1"/>
      <c r="G72" s="1"/>
    </row>
    <row r="73" ht="15.75" customHeight="1">
      <c r="A73" s="1"/>
      <c r="B73" s="1"/>
      <c r="C73" s="1"/>
      <c r="D73" s="1"/>
      <c r="E73" s="1"/>
      <c r="F73" s="1"/>
      <c r="G73" s="1"/>
    </row>
    <row r="74" ht="15.75" customHeight="1">
      <c r="A74" s="1"/>
      <c r="B74" s="1"/>
      <c r="C74" s="1"/>
      <c r="D74" s="1"/>
      <c r="E74" s="1"/>
      <c r="F74" s="1"/>
      <c r="G74" s="1"/>
    </row>
    <row r="75" ht="15.75" customHeight="1">
      <c r="A75" s="1"/>
      <c r="B75" s="1"/>
      <c r="C75" s="1"/>
      <c r="D75" s="1"/>
      <c r="E75" s="1"/>
      <c r="F75" s="1"/>
      <c r="G75" s="1"/>
    </row>
    <row r="76" ht="15.75" customHeight="1">
      <c r="A76" s="1"/>
      <c r="B76" s="1"/>
      <c r="C76" s="1"/>
      <c r="D76" s="1"/>
      <c r="E76" s="1"/>
      <c r="F76" s="1"/>
      <c r="G76" s="1"/>
    </row>
    <row r="77" ht="15.75" customHeight="1">
      <c r="A77" s="1"/>
      <c r="B77" s="1"/>
      <c r="C77" s="1"/>
      <c r="D77" s="1"/>
      <c r="E77" s="1"/>
      <c r="F77" s="1"/>
      <c r="G77" s="1"/>
    </row>
    <row r="78" ht="15.75" customHeight="1">
      <c r="A78" s="1"/>
      <c r="B78" s="1"/>
      <c r="C78" s="1"/>
      <c r="D78" s="1"/>
      <c r="E78" s="1"/>
      <c r="F78" s="1"/>
      <c r="G78" s="1"/>
    </row>
    <row r="79" ht="15.75" customHeight="1">
      <c r="A79" s="1"/>
      <c r="B79" s="1"/>
      <c r="C79" s="1"/>
      <c r="D79" s="1"/>
      <c r="E79" s="1"/>
      <c r="F79" s="1"/>
      <c r="G79" s="1"/>
    </row>
    <row r="80" ht="15.75" customHeight="1">
      <c r="A80" s="1"/>
      <c r="B80" s="1"/>
      <c r="C80" s="1"/>
      <c r="D80" s="1"/>
      <c r="E80" s="1"/>
      <c r="F80" s="1"/>
      <c r="G80" s="1"/>
    </row>
    <row r="81" ht="15.75" customHeight="1">
      <c r="A81" s="1"/>
      <c r="B81" s="1"/>
      <c r="C81" s="1"/>
      <c r="D81" s="1"/>
      <c r="E81" s="1"/>
      <c r="F81" s="1"/>
      <c r="G81" s="1"/>
    </row>
    <row r="82" ht="15.75" customHeight="1">
      <c r="A82" s="1"/>
      <c r="B82" s="1"/>
      <c r="C82" s="1"/>
      <c r="D82" s="1"/>
      <c r="E82" s="1"/>
      <c r="F82" s="1"/>
      <c r="G82" s="1"/>
    </row>
    <row r="83" ht="15.75" customHeight="1">
      <c r="A83" s="1"/>
      <c r="B83" s="1"/>
      <c r="C83" s="1"/>
      <c r="D83" s="1"/>
      <c r="E83" s="1"/>
      <c r="F83" s="1"/>
      <c r="G83" s="1"/>
    </row>
    <row r="84" ht="15.75" customHeight="1">
      <c r="A84" s="1"/>
      <c r="B84" s="1"/>
      <c r="C84" s="1"/>
      <c r="D84" s="1"/>
      <c r="E84" s="1"/>
      <c r="F84" s="1"/>
      <c r="G84" s="1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>
      <c r="A88" s="1"/>
      <c r="B88" s="1"/>
      <c r="C88" s="1"/>
      <c r="D88" s="1"/>
      <c r="E88" s="1"/>
      <c r="F88" s="1"/>
      <c r="G88" s="1"/>
    </row>
    <row r="89" ht="15.75" customHeight="1">
      <c r="A89" s="1"/>
      <c r="B89" s="1"/>
      <c r="C89" s="1"/>
      <c r="D89" s="1"/>
      <c r="E89" s="1"/>
      <c r="F89" s="1"/>
      <c r="G89" s="1"/>
    </row>
    <row r="90" ht="15.75" customHeight="1">
      <c r="A90" s="1"/>
      <c r="B90" s="1"/>
      <c r="C90" s="1"/>
      <c r="D90" s="1"/>
      <c r="E90" s="1"/>
      <c r="F90" s="1"/>
      <c r="G90" s="1"/>
    </row>
    <row r="91" ht="15.75" customHeight="1">
      <c r="A91" s="1"/>
      <c r="B91" s="1"/>
      <c r="C91" s="1"/>
      <c r="D91" s="1"/>
      <c r="E91" s="1"/>
      <c r="F91" s="1"/>
      <c r="G91" s="1"/>
    </row>
    <row r="92" ht="15.75" customHeight="1">
      <c r="A92" s="1"/>
      <c r="B92" s="1"/>
      <c r="C92" s="1"/>
      <c r="D92" s="1"/>
      <c r="E92" s="1"/>
      <c r="F92" s="1"/>
      <c r="G92" s="1"/>
    </row>
    <row r="93" ht="15.75" customHeight="1">
      <c r="A93" s="1"/>
      <c r="B93" s="1"/>
      <c r="C93" s="1"/>
      <c r="D93" s="1"/>
      <c r="E93" s="1"/>
      <c r="F93" s="1"/>
      <c r="G93" s="1"/>
    </row>
    <row r="94" ht="15.75" customHeight="1">
      <c r="A94" s="1"/>
      <c r="B94" s="1"/>
      <c r="C94" s="1"/>
      <c r="D94" s="1"/>
      <c r="E94" s="1"/>
      <c r="F94" s="1"/>
      <c r="G94" s="1"/>
    </row>
    <row r="95" ht="15.75" customHeight="1">
      <c r="A95" s="1"/>
      <c r="B95" s="1"/>
      <c r="C95" s="1"/>
      <c r="D95" s="1"/>
      <c r="E95" s="1"/>
      <c r="F95" s="1"/>
      <c r="G95" s="1"/>
    </row>
    <row r="96" ht="15.75" customHeight="1">
      <c r="A96" s="1"/>
      <c r="B96" s="1"/>
      <c r="C96" s="1"/>
      <c r="D96" s="1"/>
      <c r="E96" s="1"/>
      <c r="F96" s="1"/>
      <c r="G96" s="1"/>
    </row>
    <row r="97" ht="15.75" customHeight="1">
      <c r="A97" s="1"/>
      <c r="B97" s="1"/>
      <c r="C97" s="1"/>
      <c r="D97" s="1"/>
      <c r="E97" s="1"/>
      <c r="F97" s="1"/>
      <c r="G97" s="1"/>
    </row>
    <row r="98" ht="15.75" customHeight="1">
      <c r="A98" s="1"/>
      <c r="B98" s="1"/>
      <c r="C98" s="1"/>
      <c r="D98" s="1"/>
      <c r="E98" s="1"/>
      <c r="F98" s="1"/>
      <c r="G98" s="1"/>
    </row>
    <row r="99" ht="15.75" customHeight="1">
      <c r="A99" s="1"/>
      <c r="B99" s="1"/>
      <c r="C99" s="1"/>
      <c r="D99" s="1"/>
      <c r="E99" s="1"/>
      <c r="F99" s="1"/>
      <c r="G99" s="1"/>
    </row>
    <row r="100" ht="15.75" customHeight="1">
      <c r="A100" s="1"/>
      <c r="B100" s="1"/>
      <c r="C100" s="1"/>
      <c r="D100" s="1"/>
      <c r="E100" s="1"/>
      <c r="F100" s="1"/>
      <c r="G100" s="1"/>
    </row>
    <row r="101" ht="15.75" customHeight="1">
      <c r="A101" s="1"/>
      <c r="B101" s="1"/>
      <c r="C101" s="1"/>
      <c r="D101" s="1"/>
      <c r="E101" s="1"/>
      <c r="F101" s="1"/>
      <c r="G101" s="1"/>
    </row>
    <row r="102" ht="15.75" customHeight="1">
      <c r="A102" s="1"/>
      <c r="B102" s="1"/>
      <c r="C102" s="1"/>
      <c r="D102" s="1"/>
      <c r="E102" s="1"/>
      <c r="F102" s="1"/>
      <c r="G102" s="1"/>
    </row>
    <row r="103" ht="15.75" customHeight="1">
      <c r="A103" s="1"/>
      <c r="B103" s="1"/>
      <c r="C103" s="1"/>
      <c r="D103" s="1"/>
      <c r="E103" s="1"/>
      <c r="F103" s="1"/>
      <c r="G103" s="1"/>
    </row>
    <row r="104" ht="15.75" customHeight="1">
      <c r="A104" s="1"/>
      <c r="B104" s="1"/>
      <c r="C104" s="1"/>
      <c r="D104" s="1"/>
      <c r="E104" s="1"/>
      <c r="F104" s="1"/>
      <c r="G104" s="1"/>
    </row>
    <row r="105" ht="15.75" customHeight="1">
      <c r="A105" s="1"/>
      <c r="B105" s="1"/>
      <c r="C105" s="1"/>
      <c r="D105" s="1"/>
      <c r="E105" s="1"/>
      <c r="F105" s="1"/>
      <c r="G105" s="1"/>
    </row>
    <row r="106" ht="15.75" customHeight="1">
      <c r="A106" s="1"/>
      <c r="B106" s="1"/>
      <c r="C106" s="1"/>
      <c r="D106" s="1"/>
      <c r="E106" s="1"/>
      <c r="F106" s="1"/>
      <c r="G106" s="1"/>
    </row>
    <row r="107" ht="15.75" customHeight="1">
      <c r="A107" s="1"/>
      <c r="B107" s="1"/>
      <c r="C107" s="1"/>
      <c r="D107" s="1"/>
      <c r="E107" s="1"/>
      <c r="F107" s="1"/>
      <c r="G107" s="1"/>
    </row>
    <row r="108" ht="15.75" customHeight="1">
      <c r="A108" s="1"/>
      <c r="B108" s="1"/>
      <c r="C108" s="1"/>
      <c r="D108" s="1"/>
      <c r="E108" s="1"/>
      <c r="F108" s="1"/>
      <c r="G108" s="1"/>
    </row>
    <row r="109" ht="15.75" customHeight="1">
      <c r="A109" s="1"/>
      <c r="B109" s="1"/>
      <c r="C109" s="1"/>
      <c r="D109" s="1"/>
      <c r="E109" s="1"/>
      <c r="F109" s="1"/>
      <c r="G109" s="1"/>
    </row>
    <row r="110" ht="15.75" customHeight="1">
      <c r="A110" s="1"/>
      <c r="B110" s="1"/>
      <c r="C110" s="1"/>
      <c r="D110" s="1"/>
      <c r="E110" s="1"/>
      <c r="F110" s="1"/>
      <c r="G110" s="1"/>
    </row>
    <row r="111" ht="15.75" customHeight="1">
      <c r="A111" s="1"/>
      <c r="B111" s="1"/>
      <c r="C111" s="1"/>
      <c r="D111" s="1"/>
      <c r="E111" s="1"/>
      <c r="F111" s="1"/>
      <c r="G111" s="1"/>
    </row>
    <row r="112" ht="15.75" customHeight="1">
      <c r="A112" s="1"/>
      <c r="B112" s="1"/>
      <c r="C112" s="1"/>
      <c r="D112" s="1"/>
      <c r="E112" s="1"/>
      <c r="F112" s="1"/>
      <c r="G112" s="1"/>
    </row>
    <row r="113" ht="15.75" customHeight="1">
      <c r="A113" s="1"/>
      <c r="B113" s="1"/>
      <c r="C113" s="1"/>
      <c r="D113" s="1"/>
      <c r="E113" s="1"/>
      <c r="F113" s="1"/>
      <c r="G113" s="1"/>
    </row>
    <row r="114" ht="15.75" customHeight="1">
      <c r="A114" s="1"/>
      <c r="B114" s="1"/>
      <c r="C114" s="1"/>
      <c r="D114" s="1"/>
      <c r="E114" s="1"/>
      <c r="F114" s="1"/>
      <c r="G114" s="1"/>
    </row>
    <row r="115" ht="15.75" customHeight="1">
      <c r="A115" s="1"/>
      <c r="B115" s="1"/>
      <c r="C115" s="1"/>
      <c r="D115" s="1"/>
      <c r="E115" s="1"/>
      <c r="F115" s="1"/>
      <c r="G115" s="1"/>
    </row>
    <row r="116" ht="15.75" customHeight="1">
      <c r="A116" s="1"/>
      <c r="B116" s="1"/>
      <c r="C116" s="1"/>
      <c r="D116" s="1"/>
      <c r="E116" s="1"/>
      <c r="F116" s="1"/>
      <c r="G116" s="1"/>
    </row>
    <row r="117" ht="15.75" customHeight="1">
      <c r="A117" s="1"/>
      <c r="B117" s="1"/>
      <c r="C117" s="1"/>
      <c r="D117" s="1"/>
      <c r="E117" s="1"/>
      <c r="F117" s="1"/>
      <c r="G117" s="1"/>
    </row>
    <row r="118" ht="15.75" customHeight="1">
      <c r="A118" s="1"/>
      <c r="B118" s="1"/>
      <c r="C118" s="1"/>
      <c r="D118" s="1"/>
      <c r="E118" s="1"/>
      <c r="F118" s="1"/>
      <c r="G118" s="1"/>
    </row>
    <row r="119" ht="15.75" customHeight="1">
      <c r="A119" s="1"/>
      <c r="B119" s="1"/>
      <c r="C119" s="1"/>
      <c r="D119" s="1"/>
      <c r="E119" s="1"/>
      <c r="F119" s="1"/>
      <c r="G119" s="1"/>
    </row>
    <row r="120" ht="15.75" customHeight="1">
      <c r="A120" s="1"/>
      <c r="B120" s="1"/>
      <c r="C120" s="1"/>
      <c r="D120" s="1"/>
      <c r="E120" s="1"/>
      <c r="F120" s="1"/>
      <c r="G120" s="1"/>
    </row>
    <row r="121" ht="15.75" customHeight="1">
      <c r="A121" s="1"/>
      <c r="B121" s="1"/>
      <c r="C121" s="1"/>
      <c r="D121" s="1"/>
      <c r="E121" s="1"/>
      <c r="F121" s="1"/>
      <c r="G121" s="1"/>
    </row>
    <row r="122" ht="15.75" customHeight="1">
      <c r="A122" s="1"/>
      <c r="B122" s="1"/>
      <c r="C122" s="1"/>
      <c r="D122" s="1"/>
      <c r="E122" s="1"/>
      <c r="F122" s="1"/>
      <c r="G122" s="1"/>
    </row>
    <row r="123" ht="15.75" customHeight="1">
      <c r="A123" s="1"/>
      <c r="B123" s="1"/>
      <c r="C123" s="1"/>
      <c r="D123" s="1"/>
      <c r="E123" s="1"/>
      <c r="F123" s="1"/>
      <c r="G123" s="1"/>
    </row>
    <row r="124" ht="15.75" customHeight="1">
      <c r="A124" s="1"/>
      <c r="B124" s="1"/>
      <c r="C124" s="1"/>
      <c r="D124" s="1"/>
      <c r="E124" s="1"/>
      <c r="F124" s="1"/>
      <c r="G124" s="1"/>
    </row>
    <row r="125" ht="15.75" customHeight="1">
      <c r="A125" s="1"/>
      <c r="B125" s="1"/>
      <c r="C125" s="1"/>
      <c r="D125" s="1"/>
      <c r="E125" s="1"/>
      <c r="F125" s="1"/>
      <c r="G125" s="1"/>
    </row>
    <row r="126" ht="15.75" customHeight="1">
      <c r="A126" s="1"/>
      <c r="B126" s="1"/>
      <c r="C126" s="1"/>
      <c r="D126" s="1"/>
      <c r="E126" s="1"/>
      <c r="F126" s="1"/>
      <c r="G126" s="1"/>
    </row>
    <row r="127" ht="15.75" customHeight="1">
      <c r="A127" s="1"/>
      <c r="B127" s="1"/>
      <c r="C127" s="1"/>
      <c r="D127" s="1"/>
      <c r="E127" s="1"/>
      <c r="F127" s="1"/>
      <c r="G127" s="1"/>
    </row>
    <row r="128" ht="15.75" customHeight="1">
      <c r="A128" s="1"/>
      <c r="B128" s="1"/>
      <c r="C128" s="1"/>
      <c r="D128" s="1"/>
      <c r="E128" s="1"/>
      <c r="F128" s="1"/>
      <c r="G128" s="1"/>
    </row>
    <row r="129" ht="15.75" customHeight="1">
      <c r="A129" s="1"/>
      <c r="B129" s="1"/>
      <c r="C129" s="1"/>
      <c r="D129" s="1"/>
      <c r="E129" s="1"/>
      <c r="F129" s="1"/>
      <c r="G129" s="1"/>
    </row>
    <row r="130" ht="15.75" customHeight="1">
      <c r="A130" s="1"/>
      <c r="B130" s="1"/>
      <c r="C130" s="1"/>
      <c r="D130" s="1"/>
      <c r="E130" s="1"/>
      <c r="F130" s="1"/>
      <c r="G130" s="1"/>
    </row>
    <row r="131" ht="15.75" customHeight="1">
      <c r="A131" s="1"/>
      <c r="B131" s="1"/>
      <c r="C131" s="1"/>
      <c r="D131" s="1"/>
      <c r="E131" s="1"/>
      <c r="F131" s="1"/>
      <c r="G131" s="1"/>
    </row>
    <row r="132" ht="15.75" customHeight="1">
      <c r="A132" s="1"/>
      <c r="B132" s="1"/>
      <c r="C132" s="1"/>
      <c r="D132" s="1"/>
      <c r="E132" s="1"/>
      <c r="F132" s="1"/>
      <c r="G132" s="1"/>
    </row>
    <row r="133" ht="15.75" customHeight="1">
      <c r="A133" s="1"/>
      <c r="B133" s="1"/>
      <c r="C133" s="1"/>
      <c r="D133" s="1"/>
      <c r="E133" s="1"/>
      <c r="F133" s="1"/>
      <c r="G133" s="1"/>
    </row>
    <row r="134" ht="15.75" customHeight="1">
      <c r="A134" s="1"/>
      <c r="B134" s="1"/>
      <c r="C134" s="1"/>
      <c r="D134" s="1"/>
      <c r="E134" s="1"/>
      <c r="F134" s="1"/>
      <c r="G134" s="1"/>
    </row>
    <row r="135" ht="15.75" customHeight="1">
      <c r="A135" s="1"/>
      <c r="B135" s="1"/>
      <c r="C135" s="1"/>
      <c r="D135" s="1"/>
      <c r="E135" s="1"/>
      <c r="F135" s="1"/>
      <c r="G135" s="1"/>
    </row>
    <row r="136" ht="15.75" customHeight="1">
      <c r="A136" s="1"/>
      <c r="B136" s="1"/>
      <c r="C136" s="1"/>
      <c r="D136" s="1"/>
      <c r="E136" s="1"/>
      <c r="F136" s="1"/>
      <c r="G136" s="1"/>
    </row>
    <row r="137" ht="15.75" customHeight="1">
      <c r="A137" s="1"/>
      <c r="B137" s="1"/>
      <c r="C137" s="1"/>
      <c r="D137" s="1"/>
      <c r="E137" s="1"/>
      <c r="F137" s="1"/>
      <c r="G137" s="1"/>
    </row>
    <row r="138" ht="15.75" customHeight="1">
      <c r="A138" s="1"/>
      <c r="B138" s="1"/>
      <c r="C138" s="1"/>
      <c r="D138" s="1"/>
      <c r="E138" s="1"/>
      <c r="F138" s="1"/>
      <c r="G138" s="1"/>
    </row>
    <row r="139" ht="15.75" customHeight="1">
      <c r="A139" s="1"/>
      <c r="B139" s="1"/>
      <c r="C139" s="1"/>
      <c r="D139" s="1"/>
      <c r="E139" s="1"/>
      <c r="F139" s="1"/>
      <c r="G139" s="1"/>
    </row>
    <row r="140" ht="15.75" customHeight="1">
      <c r="A140" s="1"/>
      <c r="B140" s="1"/>
      <c r="C140" s="1"/>
      <c r="D140" s="1"/>
      <c r="E140" s="1"/>
      <c r="F140" s="1"/>
      <c r="G140" s="1"/>
    </row>
    <row r="141" ht="15.75" customHeight="1">
      <c r="A141" s="1"/>
      <c r="B141" s="1"/>
      <c r="C141" s="1"/>
      <c r="D141" s="1"/>
      <c r="E141" s="1"/>
      <c r="F141" s="1"/>
      <c r="G141" s="1"/>
    </row>
    <row r="142" ht="15.75" customHeight="1">
      <c r="A142" s="1"/>
      <c r="B142" s="1"/>
      <c r="C142" s="1"/>
      <c r="D142" s="1"/>
      <c r="E142" s="1"/>
      <c r="F142" s="1"/>
      <c r="G142" s="1"/>
    </row>
    <row r="143" ht="15.75" customHeight="1">
      <c r="A143" s="1"/>
      <c r="B143" s="1"/>
      <c r="C143" s="1"/>
      <c r="D143" s="1"/>
      <c r="E143" s="1"/>
      <c r="F143" s="1"/>
      <c r="G143" s="1"/>
    </row>
    <row r="144" ht="15.75" customHeight="1">
      <c r="A144" s="1"/>
      <c r="B144" s="1"/>
      <c r="C144" s="1"/>
      <c r="D144" s="1"/>
      <c r="E144" s="1"/>
      <c r="F144" s="1"/>
      <c r="G144" s="1"/>
    </row>
    <row r="145" ht="15.75" customHeight="1">
      <c r="A145" s="1"/>
      <c r="B145" s="1"/>
      <c r="C145" s="1"/>
      <c r="D145" s="1"/>
      <c r="E145" s="1"/>
      <c r="F145" s="1"/>
      <c r="G145" s="1"/>
    </row>
    <row r="146" ht="15.75" customHeight="1">
      <c r="A146" s="1"/>
      <c r="B146" s="1"/>
      <c r="C146" s="1"/>
      <c r="D146" s="1"/>
      <c r="E146" s="1"/>
      <c r="F146" s="1"/>
      <c r="G146" s="1"/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1"/>
      <c r="B148" s="1"/>
      <c r="C148" s="1"/>
      <c r="D148" s="1"/>
      <c r="E148" s="1"/>
      <c r="F148" s="1"/>
      <c r="G148" s="1"/>
    </row>
    <row r="149" ht="15.75" customHeight="1">
      <c r="A149" s="1"/>
      <c r="B149" s="1"/>
      <c r="C149" s="1"/>
      <c r="D149" s="1"/>
      <c r="E149" s="1"/>
      <c r="F149" s="1"/>
      <c r="G149" s="1"/>
    </row>
    <row r="150" ht="15.75" customHeight="1">
      <c r="A150" s="1"/>
      <c r="B150" s="1"/>
      <c r="C150" s="1"/>
      <c r="D150" s="1"/>
      <c r="E150" s="1"/>
      <c r="F150" s="1"/>
      <c r="G150" s="1"/>
    </row>
    <row r="151" ht="15.75" customHeight="1">
      <c r="A151" s="1"/>
      <c r="B151" s="1"/>
      <c r="C151" s="1"/>
      <c r="D151" s="1"/>
      <c r="E151" s="1"/>
      <c r="F151" s="1"/>
      <c r="G151" s="1"/>
    </row>
    <row r="152" ht="15.75" customHeight="1">
      <c r="A152" s="1"/>
      <c r="B152" s="1"/>
      <c r="C152" s="1"/>
      <c r="D152" s="1"/>
      <c r="E152" s="1"/>
      <c r="F152" s="1"/>
      <c r="G152" s="1"/>
    </row>
    <row r="153" ht="15.75" customHeight="1">
      <c r="A153" s="1"/>
      <c r="B153" s="1"/>
      <c r="C153" s="1"/>
      <c r="D153" s="1"/>
      <c r="E153" s="1"/>
      <c r="F153" s="1"/>
      <c r="G153" s="1"/>
    </row>
    <row r="154" ht="15.75" customHeight="1">
      <c r="A154" s="1"/>
      <c r="B154" s="1"/>
      <c r="C154" s="1"/>
      <c r="D154" s="1"/>
      <c r="E154" s="1"/>
      <c r="F154" s="1"/>
      <c r="G154" s="1"/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1"/>
      <c r="B156" s="1"/>
      <c r="C156" s="1"/>
      <c r="D156" s="1"/>
      <c r="E156" s="1"/>
      <c r="F156" s="1"/>
      <c r="G156" s="1"/>
    </row>
    <row r="157" ht="15.75" customHeight="1">
      <c r="A157" s="1"/>
      <c r="B157" s="1"/>
      <c r="C157" s="1"/>
      <c r="D157" s="1"/>
      <c r="E157" s="1"/>
      <c r="F157" s="1"/>
      <c r="G157" s="1"/>
    </row>
    <row r="158" ht="15.75" customHeight="1">
      <c r="A158" s="1"/>
      <c r="B158" s="1"/>
      <c r="C158" s="1"/>
      <c r="D158" s="1"/>
      <c r="E158" s="1"/>
      <c r="F158" s="1"/>
      <c r="G158" s="1"/>
    </row>
    <row r="159" ht="15.75" customHeight="1">
      <c r="A159" s="1"/>
      <c r="B159" s="1"/>
      <c r="C159" s="1"/>
      <c r="D159" s="1"/>
      <c r="E159" s="1"/>
      <c r="F159" s="1"/>
      <c r="G159" s="1"/>
    </row>
    <row r="160" ht="15.75" customHeight="1">
      <c r="A160" s="1"/>
      <c r="B160" s="1"/>
      <c r="C160" s="1"/>
      <c r="D160" s="1"/>
      <c r="E160" s="1"/>
      <c r="F160" s="1"/>
      <c r="G160" s="1"/>
    </row>
    <row r="161" ht="15.75" customHeight="1">
      <c r="A161" s="1"/>
      <c r="B161" s="1"/>
      <c r="C161" s="1"/>
      <c r="D161" s="1"/>
      <c r="E161" s="1"/>
      <c r="F161" s="1"/>
      <c r="G161" s="1"/>
    </row>
    <row r="162" ht="15.75" customHeight="1">
      <c r="A162" s="1"/>
      <c r="B162" s="1"/>
      <c r="C162" s="1"/>
      <c r="D162" s="1"/>
      <c r="E162" s="1"/>
      <c r="F162" s="1"/>
      <c r="G162" s="1"/>
    </row>
    <row r="163" ht="15.75" customHeight="1">
      <c r="A163" s="1"/>
      <c r="B163" s="1"/>
      <c r="C163" s="1"/>
      <c r="D163" s="1"/>
      <c r="E163" s="1"/>
      <c r="F163" s="1"/>
      <c r="G163" s="1"/>
    </row>
    <row r="164" ht="15.75" customHeight="1">
      <c r="A164" s="1"/>
      <c r="B164" s="1"/>
      <c r="C164" s="1"/>
      <c r="D164" s="1"/>
      <c r="E164" s="1"/>
      <c r="F164" s="1"/>
      <c r="G164" s="1"/>
    </row>
    <row r="165" ht="15.75" customHeight="1">
      <c r="A165" s="1"/>
      <c r="B165" s="1"/>
      <c r="C165" s="1"/>
      <c r="D165" s="1"/>
      <c r="E165" s="1"/>
      <c r="F165" s="1"/>
      <c r="G165" s="1"/>
    </row>
    <row r="166" ht="15.75" customHeight="1">
      <c r="A166" s="1"/>
      <c r="B166" s="1"/>
      <c r="C166" s="1"/>
      <c r="D166" s="1"/>
      <c r="E166" s="1"/>
      <c r="F166" s="1"/>
      <c r="G166" s="1"/>
    </row>
    <row r="167" ht="15.75" customHeight="1">
      <c r="A167" s="1"/>
      <c r="B167" s="1"/>
      <c r="C167" s="1"/>
      <c r="D167" s="1"/>
      <c r="E167" s="1"/>
      <c r="F167" s="1"/>
      <c r="G167" s="1"/>
    </row>
    <row r="168" ht="15.75" customHeight="1">
      <c r="A168" s="1"/>
      <c r="B168" s="1"/>
      <c r="C168" s="1"/>
      <c r="D168" s="1"/>
      <c r="E168" s="1"/>
      <c r="F168" s="1"/>
      <c r="G168" s="1"/>
    </row>
    <row r="169" ht="15.75" customHeight="1">
      <c r="A169" s="1"/>
      <c r="B169" s="1"/>
      <c r="C169" s="1"/>
      <c r="D169" s="1"/>
      <c r="E169" s="1"/>
      <c r="F169" s="1"/>
      <c r="G169" s="1"/>
    </row>
    <row r="170" ht="15.75" customHeight="1">
      <c r="A170" s="1"/>
      <c r="B170" s="1"/>
      <c r="C170" s="1"/>
      <c r="D170" s="1"/>
      <c r="E170" s="1"/>
      <c r="F170" s="1"/>
      <c r="G170" s="1"/>
    </row>
    <row r="171" ht="15.75" customHeight="1">
      <c r="A171" s="1"/>
      <c r="B171" s="1"/>
      <c r="C171" s="1"/>
      <c r="D171" s="1"/>
      <c r="E171" s="1"/>
      <c r="F171" s="1"/>
      <c r="G171" s="1"/>
    </row>
    <row r="172" ht="15.75" customHeight="1">
      <c r="A172" s="1"/>
      <c r="B172" s="1"/>
      <c r="C172" s="1"/>
      <c r="D172" s="1"/>
      <c r="E172" s="1"/>
      <c r="F172" s="1"/>
      <c r="G172" s="1"/>
    </row>
    <row r="173" ht="15.75" customHeight="1">
      <c r="A173" s="1"/>
      <c r="B173" s="1"/>
      <c r="C173" s="1"/>
      <c r="D173" s="1"/>
      <c r="E173" s="1"/>
      <c r="F173" s="1"/>
      <c r="G173" s="1"/>
    </row>
    <row r="174" ht="15.75" customHeight="1">
      <c r="A174" s="1"/>
      <c r="B174" s="1"/>
      <c r="C174" s="1"/>
      <c r="D174" s="1"/>
      <c r="E174" s="1"/>
      <c r="F174" s="1"/>
      <c r="G174" s="1"/>
    </row>
    <row r="175" ht="15.75" customHeight="1">
      <c r="A175" s="1"/>
      <c r="B175" s="1"/>
      <c r="C175" s="1"/>
      <c r="D175" s="1"/>
      <c r="E175" s="1"/>
      <c r="F175" s="1"/>
      <c r="G175" s="1"/>
    </row>
    <row r="176" ht="15.75" customHeight="1">
      <c r="A176" s="1"/>
      <c r="B176" s="1"/>
      <c r="C176" s="1"/>
      <c r="D176" s="1"/>
      <c r="E176" s="1"/>
      <c r="F176" s="1"/>
      <c r="G176" s="1"/>
    </row>
    <row r="177" ht="15.75" customHeight="1">
      <c r="A177" s="1"/>
      <c r="B177" s="1"/>
      <c r="C177" s="1"/>
      <c r="D177" s="1"/>
      <c r="E177" s="1"/>
      <c r="F177" s="1"/>
      <c r="G177" s="1"/>
    </row>
    <row r="178" ht="15.75" customHeight="1">
      <c r="A178" s="1"/>
      <c r="B178" s="1"/>
      <c r="C178" s="1"/>
      <c r="D178" s="1"/>
      <c r="E178" s="1"/>
      <c r="F178" s="1"/>
      <c r="G178" s="1"/>
    </row>
    <row r="179" ht="15.75" customHeight="1">
      <c r="A179" s="1"/>
      <c r="B179" s="1"/>
      <c r="C179" s="1"/>
      <c r="D179" s="1"/>
      <c r="E179" s="1"/>
      <c r="F179" s="1"/>
      <c r="G179" s="1"/>
    </row>
    <row r="180" ht="15.75" customHeight="1">
      <c r="A180" s="1"/>
      <c r="B180" s="1"/>
      <c r="C180" s="1"/>
      <c r="D180" s="1"/>
      <c r="E180" s="1"/>
      <c r="F180" s="1"/>
      <c r="G180" s="1"/>
    </row>
    <row r="181" ht="15.75" customHeight="1">
      <c r="A181" s="1"/>
      <c r="B181" s="1"/>
      <c r="C181" s="1"/>
      <c r="D181" s="1"/>
      <c r="E181" s="1"/>
      <c r="F181" s="1"/>
      <c r="G181" s="1"/>
    </row>
    <row r="182" ht="15.75" customHeight="1">
      <c r="A182" s="1"/>
      <c r="B182" s="1"/>
      <c r="C182" s="1"/>
      <c r="D182" s="1"/>
      <c r="E182" s="1"/>
      <c r="F182" s="1"/>
      <c r="G182" s="1"/>
    </row>
    <row r="183" ht="15.75" customHeight="1">
      <c r="A183" s="1"/>
      <c r="B183" s="1"/>
      <c r="C183" s="1"/>
      <c r="D183" s="1"/>
      <c r="E183" s="1"/>
      <c r="F183" s="1"/>
      <c r="G183" s="1"/>
    </row>
    <row r="184" ht="15.75" customHeight="1">
      <c r="A184" s="1"/>
      <c r="B184" s="1"/>
      <c r="C184" s="1"/>
      <c r="D184" s="1"/>
      <c r="E184" s="1"/>
      <c r="F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</row>
    <row r="186" ht="15.75" customHeight="1">
      <c r="A186" s="1"/>
      <c r="B186" s="1"/>
      <c r="C186" s="1"/>
      <c r="D186" s="1"/>
      <c r="E186" s="1"/>
      <c r="F186" s="1"/>
      <c r="G186" s="1"/>
    </row>
    <row r="187" ht="15.75" customHeight="1">
      <c r="A187" s="1"/>
      <c r="B187" s="1"/>
      <c r="C187" s="1"/>
      <c r="D187" s="1"/>
      <c r="E187" s="1"/>
      <c r="F187" s="1"/>
      <c r="G187" s="1"/>
    </row>
    <row r="188" ht="15.75" customHeight="1">
      <c r="A188" s="1"/>
      <c r="B188" s="1"/>
      <c r="C188" s="1"/>
      <c r="D188" s="1"/>
      <c r="E188" s="1"/>
      <c r="F188" s="1"/>
      <c r="G188" s="1"/>
    </row>
    <row r="189" ht="15.75" customHeight="1">
      <c r="A189" s="1"/>
      <c r="B189" s="1"/>
      <c r="C189" s="1"/>
      <c r="D189" s="1"/>
      <c r="E189" s="1"/>
      <c r="F189" s="1"/>
      <c r="G189" s="1"/>
    </row>
    <row r="190" ht="15.75" customHeight="1">
      <c r="A190" s="1"/>
      <c r="B190" s="1"/>
      <c r="C190" s="1"/>
      <c r="D190" s="1"/>
      <c r="E190" s="1"/>
      <c r="F190" s="1"/>
      <c r="G190" s="1"/>
    </row>
    <row r="191" ht="15.75" customHeight="1">
      <c r="A191" s="1"/>
      <c r="B191" s="1"/>
      <c r="C191" s="1"/>
      <c r="D191" s="1"/>
      <c r="E191" s="1"/>
      <c r="F191" s="1"/>
      <c r="G191" s="1"/>
    </row>
    <row r="192" ht="15.75" customHeight="1">
      <c r="A192" s="1"/>
      <c r="B192" s="1"/>
      <c r="C192" s="1"/>
      <c r="D192" s="1"/>
      <c r="E192" s="1"/>
      <c r="F192" s="1"/>
      <c r="G192" s="1"/>
    </row>
    <row r="193" ht="15.75" customHeight="1">
      <c r="A193" s="1"/>
      <c r="B193" s="1"/>
      <c r="C193" s="1"/>
      <c r="D193" s="1"/>
      <c r="E193" s="1"/>
      <c r="F193" s="1"/>
      <c r="G193" s="1"/>
    </row>
    <row r="194" ht="15.75" customHeight="1">
      <c r="A194" s="1"/>
      <c r="B194" s="1"/>
      <c r="C194" s="1"/>
      <c r="D194" s="1"/>
      <c r="E194" s="1"/>
      <c r="F194" s="1"/>
      <c r="G194" s="1"/>
    </row>
    <row r="195" ht="15.75" customHeight="1">
      <c r="A195" s="1"/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1"/>
      <c r="C197" s="1"/>
      <c r="D197" s="1"/>
      <c r="E197" s="1"/>
      <c r="F197" s="1"/>
      <c r="G197" s="1"/>
    </row>
    <row r="198" ht="15.75" customHeight="1">
      <c r="A198" s="1"/>
      <c r="B198" s="1"/>
      <c r="C198" s="1"/>
      <c r="D198" s="1"/>
      <c r="E198" s="1"/>
      <c r="F198" s="1"/>
      <c r="G198" s="1"/>
    </row>
    <row r="199" ht="15.75" customHeight="1">
      <c r="A199" s="1"/>
      <c r="B199" s="1"/>
      <c r="C199" s="1"/>
      <c r="D199" s="1"/>
      <c r="E199" s="1"/>
      <c r="F199" s="1"/>
      <c r="G199" s="1"/>
    </row>
    <row r="200" ht="15.75" customHeight="1">
      <c r="A200" s="1"/>
      <c r="B200" s="1"/>
      <c r="C200" s="1"/>
      <c r="D200" s="1"/>
      <c r="E200" s="1"/>
      <c r="F200" s="1"/>
      <c r="G200" s="1"/>
    </row>
    <row r="201" ht="15.75" customHeight="1">
      <c r="A201" s="1"/>
      <c r="B201" s="1"/>
      <c r="C201" s="1"/>
      <c r="D201" s="1"/>
      <c r="E201" s="1"/>
      <c r="F201" s="1"/>
      <c r="G201" s="1"/>
    </row>
    <row r="202" ht="15.75" customHeight="1">
      <c r="A202" s="1"/>
      <c r="B202" s="1"/>
      <c r="C202" s="1"/>
      <c r="D202" s="1"/>
      <c r="E202" s="1"/>
      <c r="F202" s="1"/>
      <c r="G202" s="1"/>
    </row>
    <row r="203" ht="15.75" customHeight="1">
      <c r="A203" s="1"/>
      <c r="B203" s="1"/>
      <c r="C203" s="1"/>
      <c r="D203" s="1"/>
      <c r="E203" s="1"/>
      <c r="F203" s="1"/>
      <c r="G203" s="1"/>
    </row>
    <row r="204" ht="15.75" customHeight="1">
      <c r="A204" s="1"/>
      <c r="B204" s="1"/>
      <c r="C204" s="1"/>
      <c r="D204" s="1"/>
      <c r="E204" s="1"/>
      <c r="F204" s="1"/>
      <c r="G204" s="1"/>
    </row>
    <row r="205" ht="15.75" customHeight="1">
      <c r="A205" s="1"/>
      <c r="B205" s="1"/>
      <c r="C205" s="1"/>
      <c r="D205" s="1"/>
      <c r="E205" s="1"/>
      <c r="F205" s="1"/>
      <c r="G205" s="1"/>
    </row>
    <row r="206" ht="15.75" customHeight="1">
      <c r="A206" s="1"/>
      <c r="B206" s="1"/>
      <c r="C206" s="1"/>
      <c r="D206" s="1"/>
      <c r="E206" s="1"/>
      <c r="F206" s="1"/>
      <c r="G206" s="1"/>
    </row>
    <row r="207" ht="15.75" customHeight="1">
      <c r="A207" s="1"/>
      <c r="B207" s="1"/>
      <c r="C207" s="1"/>
      <c r="D207" s="1"/>
      <c r="E207" s="1"/>
      <c r="F207" s="1"/>
      <c r="G207" s="1"/>
    </row>
    <row r="208" ht="15.75" customHeight="1">
      <c r="A208" s="1"/>
      <c r="B208" s="1"/>
      <c r="C208" s="1"/>
      <c r="D208" s="1"/>
      <c r="E208" s="1"/>
      <c r="F208" s="1"/>
      <c r="G208" s="1"/>
    </row>
    <row r="209" ht="15.75" customHeight="1">
      <c r="A209" s="1"/>
      <c r="B209" s="1"/>
      <c r="C209" s="1"/>
      <c r="D209" s="1"/>
      <c r="E209" s="1"/>
      <c r="F209" s="1"/>
      <c r="G209" s="1"/>
    </row>
    <row r="210" ht="15.75" customHeight="1">
      <c r="A210" s="1"/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1"/>
      <c r="C212" s="1"/>
      <c r="D212" s="1"/>
      <c r="E212" s="1"/>
      <c r="F212" s="1"/>
      <c r="G212" s="1"/>
    </row>
    <row r="213" ht="15.75" customHeight="1">
      <c r="A213" s="1"/>
      <c r="B213" s="1"/>
      <c r="C213" s="1"/>
      <c r="D213" s="1"/>
      <c r="E213" s="1"/>
      <c r="F213" s="1"/>
      <c r="G213" s="1"/>
    </row>
    <row r="214" ht="15.75" customHeight="1">
      <c r="A214" s="1"/>
      <c r="B214" s="1"/>
      <c r="C214" s="1"/>
      <c r="D214" s="1"/>
      <c r="E214" s="1"/>
      <c r="F214" s="1"/>
      <c r="G214" s="1"/>
    </row>
    <row r="215" ht="15.75" customHeight="1">
      <c r="A215" s="1"/>
      <c r="B215" s="1"/>
      <c r="C215" s="1"/>
      <c r="D215" s="1"/>
      <c r="E215" s="1"/>
      <c r="F215" s="1"/>
      <c r="G215" s="1"/>
    </row>
    <row r="216" ht="15.75" customHeight="1">
      <c r="A216" s="1"/>
      <c r="B216" s="1"/>
      <c r="C216" s="1"/>
      <c r="D216" s="1"/>
      <c r="E216" s="1"/>
      <c r="F216" s="1"/>
      <c r="G216" s="1"/>
    </row>
    <row r="217" ht="15.75" customHeight="1">
      <c r="A217" s="1"/>
      <c r="B217" s="1"/>
      <c r="C217" s="1"/>
      <c r="D217" s="1"/>
      <c r="E217" s="1"/>
      <c r="F217" s="1"/>
      <c r="G217" s="1"/>
    </row>
    <row r="218" ht="15.75" customHeight="1">
      <c r="A218" s="1"/>
      <c r="B218" s="1"/>
      <c r="C218" s="1"/>
      <c r="D218" s="1"/>
      <c r="E218" s="1"/>
      <c r="F218" s="1"/>
      <c r="G218" s="1"/>
    </row>
    <row r="219" ht="15.75" customHeight="1">
      <c r="A219" s="1"/>
      <c r="B219" s="1"/>
      <c r="C219" s="1"/>
      <c r="D219" s="1"/>
      <c r="E219" s="1"/>
      <c r="F219" s="1"/>
      <c r="G219" s="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6:B7"/>
    <mergeCell ref="B11:B12"/>
    <mergeCell ref="B2:G2"/>
    <mergeCell ref="B8:B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2.0"/>
    <col customWidth="1" min="3" max="3" width="14.14"/>
    <col customWidth="1" min="4" max="4" width="13.43"/>
    <col customWidth="1" min="5" max="22" width="8.14"/>
    <col customWidth="1" min="23" max="26" width="17.29"/>
  </cols>
  <sheetData>
    <row r="1">
      <c r="A1" s="4" t="s">
        <v>31</v>
      </c>
    </row>
    <row r="2">
      <c r="A2" s="39" t="s">
        <v>32</v>
      </c>
      <c r="B2" s="40" t="s">
        <v>33</v>
      </c>
      <c r="C2" s="41" t="s">
        <v>34</v>
      </c>
      <c r="D2" s="42"/>
      <c r="E2" s="43" t="s">
        <v>5</v>
      </c>
      <c r="F2" s="43" t="s">
        <v>6</v>
      </c>
      <c r="G2" s="43" t="s">
        <v>7</v>
      </c>
      <c r="H2" s="43" t="s">
        <v>35</v>
      </c>
      <c r="I2" s="43" t="s">
        <v>36</v>
      </c>
      <c r="J2" s="43" t="s">
        <v>37</v>
      </c>
      <c r="K2" s="43" t="s">
        <v>38</v>
      </c>
      <c r="L2" s="43" t="s">
        <v>39</v>
      </c>
      <c r="M2" s="43" t="s">
        <v>40</v>
      </c>
      <c r="N2" s="43" t="s">
        <v>41</v>
      </c>
      <c r="O2" s="43" t="s">
        <v>42</v>
      </c>
      <c r="P2" s="43" t="s">
        <v>43</v>
      </c>
      <c r="Q2" s="43" t="s">
        <v>44</v>
      </c>
      <c r="R2" s="43" t="s">
        <v>45</v>
      </c>
      <c r="S2" s="43" t="s">
        <v>46</v>
      </c>
      <c r="T2" s="43" t="s">
        <v>47</v>
      </c>
      <c r="U2" s="43" t="s">
        <v>48</v>
      </c>
      <c r="V2" s="43" t="s">
        <v>49</v>
      </c>
    </row>
    <row r="3">
      <c r="A3" s="44"/>
      <c r="B3" s="45" t="s">
        <v>50</v>
      </c>
      <c r="C3" s="46" t="s">
        <v>51</v>
      </c>
      <c r="D3" s="47"/>
      <c r="E3" s="48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6"/>
    </row>
    <row r="4">
      <c r="A4" s="44"/>
      <c r="B4" s="44"/>
      <c r="C4" s="50" t="s">
        <v>52</v>
      </c>
      <c r="D4" s="42"/>
      <c r="E4" s="49"/>
      <c r="F4" s="48"/>
      <c r="G4" s="48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6"/>
    </row>
    <row r="5">
      <c r="A5" s="44"/>
      <c r="B5" s="51"/>
      <c r="C5" s="50" t="s">
        <v>53</v>
      </c>
      <c r="D5" s="42"/>
      <c r="E5" s="49"/>
      <c r="F5" s="48"/>
      <c r="G5" s="48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6"/>
    </row>
    <row r="6">
      <c r="A6" s="44"/>
      <c r="B6" s="52" t="s">
        <v>54</v>
      </c>
      <c r="C6" s="50" t="s">
        <v>55</v>
      </c>
      <c r="D6" s="42"/>
      <c r="E6" s="49"/>
      <c r="F6" s="49"/>
      <c r="G6" s="49"/>
      <c r="H6" s="48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6"/>
    </row>
    <row r="7">
      <c r="A7" s="44"/>
      <c r="B7" s="44"/>
      <c r="C7" s="50" t="s">
        <v>56</v>
      </c>
      <c r="D7" s="42"/>
      <c r="E7" s="49"/>
      <c r="F7" s="49"/>
      <c r="G7" s="49"/>
      <c r="H7" s="49"/>
      <c r="I7" s="48"/>
      <c r="J7" s="48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6"/>
    </row>
    <row r="8">
      <c r="A8" s="44"/>
      <c r="B8" s="51"/>
      <c r="C8" s="50" t="s">
        <v>57</v>
      </c>
      <c r="D8" s="42"/>
      <c r="E8" s="49"/>
      <c r="F8" s="49"/>
      <c r="G8" s="49"/>
      <c r="H8" s="49"/>
      <c r="I8" s="48"/>
      <c r="J8" s="48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6"/>
    </row>
    <row r="9">
      <c r="A9" s="44"/>
      <c r="B9" s="53" t="s">
        <v>58</v>
      </c>
      <c r="C9" s="50" t="s">
        <v>59</v>
      </c>
      <c r="D9" s="42"/>
      <c r="E9" s="49"/>
      <c r="F9" s="49"/>
      <c r="G9" s="49"/>
      <c r="H9" s="49"/>
      <c r="I9" s="49"/>
      <c r="J9" s="49"/>
      <c r="K9" s="48"/>
      <c r="L9" s="48"/>
      <c r="M9" s="48"/>
      <c r="N9" s="49"/>
      <c r="O9" s="49"/>
      <c r="P9" s="49"/>
      <c r="Q9" s="49"/>
      <c r="R9" s="49"/>
      <c r="S9" s="49"/>
      <c r="T9" s="49"/>
      <c r="U9" s="49"/>
      <c r="V9" s="46"/>
    </row>
    <row r="10">
      <c r="A10" s="44"/>
      <c r="B10" s="44"/>
      <c r="C10" s="50" t="s">
        <v>60</v>
      </c>
      <c r="D10" s="42"/>
      <c r="E10" s="49"/>
      <c r="F10" s="49"/>
      <c r="G10" s="49"/>
      <c r="H10" s="49"/>
      <c r="I10" s="49"/>
      <c r="J10" s="49"/>
      <c r="K10" s="54"/>
      <c r="L10" s="48"/>
      <c r="M10" s="48"/>
      <c r="N10" s="49"/>
      <c r="O10" s="49"/>
      <c r="P10" s="49"/>
      <c r="Q10" s="49"/>
      <c r="R10" s="49"/>
      <c r="S10" s="49"/>
      <c r="T10" s="49"/>
      <c r="U10" s="49"/>
      <c r="V10" s="46"/>
    </row>
    <row r="11">
      <c r="A11" s="44"/>
      <c r="B11" s="44"/>
      <c r="C11" s="50" t="s">
        <v>61</v>
      </c>
      <c r="D11" s="42"/>
      <c r="E11" s="49"/>
      <c r="F11" s="49"/>
      <c r="G11" s="49"/>
      <c r="H11" s="49"/>
      <c r="I11" s="49"/>
      <c r="J11" s="49"/>
      <c r="K11" s="54"/>
      <c r="L11" s="48"/>
      <c r="M11" s="48"/>
      <c r="N11" s="49"/>
      <c r="O11" s="49"/>
      <c r="P11" s="49"/>
      <c r="Q11" s="49"/>
      <c r="R11" s="49"/>
      <c r="S11" s="49"/>
      <c r="T11" s="49"/>
      <c r="U11" s="49"/>
      <c r="V11" s="46"/>
    </row>
    <row r="12">
      <c r="A12" s="44"/>
      <c r="B12" s="51"/>
      <c r="C12" s="50" t="s">
        <v>62</v>
      </c>
      <c r="D12" s="42"/>
      <c r="E12" s="49"/>
      <c r="F12" s="49"/>
      <c r="G12" s="49"/>
      <c r="H12" s="49"/>
      <c r="I12" s="49"/>
      <c r="J12" s="49"/>
      <c r="K12" s="54"/>
      <c r="L12" s="48"/>
      <c r="M12" s="48"/>
      <c r="N12" s="49"/>
      <c r="O12" s="49"/>
      <c r="P12" s="49"/>
      <c r="Q12" s="49"/>
      <c r="R12" s="49"/>
      <c r="S12" s="49"/>
      <c r="T12" s="49"/>
      <c r="U12" s="49"/>
      <c r="V12" s="46"/>
    </row>
    <row r="13" ht="19.5" customHeight="1">
      <c r="A13" s="44"/>
      <c r="B13" s="55" t="s">
        <v>63</v>
      </c>
      <c r="C13" s="56" t="s">
        <v>64</v>
      </c>
      <c r="D13" s="57"/>
      <c r="E13" s="49"/>
      <c r="F13" s="49"/>
      <c r="G13" s="49"/>
      <c r="H13" s="49"/>
      <c r="I13" s="49"/>
      <c r="J13" s="49"/>
      <c r="K13" s="49"/>
      <c r="L13" s="49"/>
      <c r="M13" s="49"/>
      <c r="N13" s="48"/>
      <c r="O13" s="48"/>
      <c r="P13" s="48"/>
      <c r="Q13" s="49"/>
      <c r="R13" s="49"/>
      <c r="S13" s="49"/>
      <c r="T13" s="49"/>
      <c r="U13" s="49"/>
      <c r="V13" s="46"/>
    </row>
    <row r="14" ht="20.25" customHeight="1">
      <c r="A14" s="44"/>
      <c r="B14" s="51"/>
      <c r="C14" s="58"/>
      <c r="D14" s="59"/>
      <c r="E14" s="49"/>
      <c r="F14" s="49"/>
      <c r="G14" s="49"/>
      <c r="H14" s="49"/>
      <c r="I14" s="49"/>
      <c r="J14" s="49"/>
      <c r="K14" s="49"/>
      <c r="L14" s="49"/>
      <c r="M14" s="49"/>
      <c r="N14" s="48"/>
      <c r="O14" s="48"/>
      <c r="P14" s="48"/>
      <c r="Q14" s="49"/>
      <c r="R14" s="49"/>
      <c r="S14" s="49"/>
      <c r="T14" s="49"/>
      <c r="U14" s="49"/>
      <c r="V14" s="46"/>
    </row>
    <row r="15">
      <c r="A15" s="44"/>
      <c r="B15" s="60" t="s">
        <v>65</v>
      </c>
      <c r="C15" s="61" t="s">
        <v>66</v>
      </c>
      <c r="D15" s="42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8"/>
      <c r="R15" s="48"/>
      <c r="S15" s="48"/>
      <c r="T15" s="49"/>
      <c r="U15" s="49"/>
      <c r="V15" s="46"/>
    </row>
    <row r="16">
      <c r="A16" s="51"/>
      <c r="B16" s="62" t="s">
        <v>67</v>
      </c>
      <c r="C16" s="63" t="s">
        <v>68</v>
      </c>
      <c r="D16" s="4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8"/>
      <c r="U16" s="48"/>
      <c r="V16" s="6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6:D6"/>
    <mergeCell ref="C7:D7"/>
    <mergeCell ref="B6:B8"/>
    <mergeCell ref="B9:B12"/>
    <mergeCell ref="C9:D9"/>
    <mergeCell ref="C10:D10"/>
    <mergeCell ref="C11:D11"/>
    <mergeCell ref="C12:D12"/>
    <mergeCell ref="B13:B14"/>
    <mergeCell ref="C13:D14"/>
    <mergeCell ref="C15:D15"/>
    <mergeCell ref="C16:D16"/>
    <mergeCell ref="A1:V1"/>
    <mergeCell ref="A2:A16"/>
    <mergeCell ref="C2:D2"/>
    <mergeCell ref="B3:B5"/>
    <mergeCell ref="C4:D4"/>
    <mergeCell ref="C5:D5"/>
    <mergeCell ref="C8:D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6.57"/>
    <col customWidth="1" min="3" max="3" width="11.57"/>
    <col customWidth="1" min="4" max="5" width="23.57"/>
    <col customWidth="1" min="6" max="6" width="11.57"/>
    <col customWidth="1" min="7" max="8" width="11.43"/>
    <col customWidth="1" min="9" max="9" width="13.71"/>
    <col customWidth="1" min="10" max="10" width="11.43"/>
    <col customWidth="1" min="11" max="26" width="10.71"/>
  </cols>
  <sheetData>
    <row r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5"/>
      <c r="B2" s="65"/>
      <c r="C2" s="65"/>
      <c r="D2" s="65"/>
      <c r="E2" s="65"/>
      <c r="F2" s="65"/>
      <c r="G2" s="65"/>
      <c r="H2" s="65"/>
      <c r="I2" s="66" t="s">
        <v>69</v>
      </c>
      <c r="J2" s="42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5.75" customHeight="1">
      <c r="A3" s="65"/>
      <c r="B3" s="65"/>
      <c r="C3" s="65"/>
      <c r="D3" s="65"/>
      <c r="E3" s="65"/>
      <c r="F3" s="65"/>
      <c r="G3" s="65"/>
      <c r="H3" s="65"/>
      <c r="I3" s="67" t="s">
        <v>70</v>
      </c>
      <c r="J3" s="68">
        <v>2945.16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5"/>
      <c r="B4" s="69" t="s">
        <v>10</v>
      </c>
      <c r="C4" s="70"/>
      <c r="D4" s="70"/>
      <c r="E4" s="70"/>
      <c r="F4" s="71"/>
      <c r="G4" s="65"/>
      <c r="H4" s="65"/>
      <c r="I4" s="65" t="s">
        <v>71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5"/>
      <c r="B5" s="72" t="s">
        <v>72</v>
      </c>
      <c r="C5" s="73" t="s">
        <v>73</v>
      </c>
      <c r="D5" s="73" t="s">
        <v>74</v>
      </c>
      <c r="E5" s="73" t="s">
        <v>75</v>
      </c>
      <c r="F5" s="74" t="s">
        <v>76</v>
      </c>
      <c r="G5" s="65"/>
      <c r="H5" s="65"/>
      <c r="I5" s="65" t="s">
        <v>77</v>
      </c>
      <c r="J5" s="65">
        <v>18.0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5.75" customHeight="1">
      <c r="A6" s="65"/>
      <c r="B6" s="75" t="str">
        <f>HYPERLINK("../../AppData/Roaming/Microsoft/Documents/Presupuesto/Portátil.jpg"," Portátil ")</f>
        <v> Portátil </v>
      </c>
      <c r="C6" s="76">
        <v>3.0</v>
      </c>
      <c r="D6" s="77">
        <v>2535.17</v>
      </c>
      <c r="E6" s="76">
        <f>D6*$J$3</f>
        <v>7466481.277</v>
      </c>
      <c r="F6" s="78">
        <f>C6*E6</f>
        <v>22399443.83</v>
      </c>
      <c r="G6" s="65"/>
      <c r="H6" s="65"/>
      <c r="I6" s="65" t="s">
        <v>78</v>
      </c>
      <c r="J6" s="65">
        <f>F6/J5</f>
        <v>1244413.546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5.75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5"/>
      <c r="B8" s="69" t="s">
        <v>79</v>
      </c>
      <c r="C8" s="70"/>
      <c r="D8" s="70"/>
      <c r="E8" s="71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65"/>
      <c r="B9" s="72" t="s">
        <v>22</v>
      </c>
      <c r="C9" s="73"/>
      <c r="D9" s="73" t="s">
        <v>80</v>
      </c>
      <c r="E9" s="74" t="s">
        <v>76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5.75" customHeight="1">
      <c r="A10" s="65"/>
      <c r="B10" s="79" t="s">
        <v>23</v>
      </c>
      <c r="C10" s="76">
        <v>3.0</v>
      </c>
      <c r="D10" s="76">
        <v>1800000.0</v>
      </c>
      <c r="E10" s="78">
        <f>C10*D10</f>
        <v>5400000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2:J2"/>
    <mergeCell ref="B4:F4"/>
    <mergeCell ref="B8:E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2022-12-16T20:44:40Z</dcterms:created>
  <dc:creator>DANIEL FELIPE DAZA NOGUERA</dc:creator>
</cp:coreProperties>
</file>