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tsd4/OneDrive/cs/PhD/code/population-model/validated/src/main/resources/analysis-r/experiment-results-for-paper/"/>
    </mc:Choice>
  </mc:AlternateContent>
  <bookViews>
    <workbookView xWindow="0" yWindow="460" windowWidth="25600" windowHeight="15460" tabRatio="500" activeTab="1"/>
  </bookViews>
  <sheets>
    <sheet name="data" sheetId="1" r:id="rId1"/>
    <sheet name="Proportion of passes" sheetId="4" r:id="rId2"/>
    <sheet name="Runtimes" sheetId="3" r:id="rId3"/>
    <sheet name="CT Init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2" i="1" l="1"/>
  <c r="X51" i="1"/>
  <c r="Q50" i="1"/>
  <c r="P50" i="1"/>
  <c r="O50" i="1"/>
  <c r="E50" i="1"/>
  <c r="Q37" i="1"/>
  <c r="P37" i="1"/>
  <c r="O37" i="1"/>
  <c r="E37" i="1"/>
  <c r="Q31" i="1"/>
  <c r="P31" i="1"/>
  <c r="O31" i="1"/>
  <c r="E31" i="1"/>
  <c r="Q24" i="1"/>
  <c r="P24" i="1"/>
  <c r="O24" i="1"/>
  <c r="E24" i="1"/>
  <c r="Q13" i="1"/>
  <c r="P13" i="1"/>
  <c r="O13" i="1"/>
  <c r="E13" i="1"/>
</calcChain>
</file>

<file path=xl/sharedStrings.xml><?xml version="1.0" encoding="utf-8"?>
<sst xmlns="http://schemas.openxmlformats.org/spreadsheetml/2006/main" count="432" uniqueCount="134">
  <si>
    <t>Start Time</t>
  </si>
  <si>
    <t>Reason</t>
  </si>
  <si>
    <t>Code Version</t>
  </si>
  <si>
    <t>Inputs Directory</t>
  </si>
  <si>
    <t>Total Pop</t>
  </si>
  <si>
    <t>Completed</t>
  </si>
  <si>
    <t>Sim Length</t>
  </si>
  <si>
    <t>Timestep</t>
  </si>
  <si>
    <t>Input Width</t>
  </si>
  <si>
    <t>Start Pop</t>
  </si>
  <si>
    <t>End Pop</t>
  </si>
  <si>
    <t>Peak Pop</t>
  </si>
  <si>
    <t>Start Date</t>
  </si>
  <si>
    <t>End Date</t>
  </si>
  <si>
    <t>Sim Run time</t>
  </si>
  <si>
    <t>CT Run time</t>
  </si>
  <si>
    <t>Records Run time</t>
  </si>
  <si>
    <t>Results Directory</t>
  </si>
  <si>
    <t>20170810-101336:275</t>
  </si>
  <si>
    <t>exp-a</t>
  </si>
  <si>
    <t>dev-bf</t>
  </si>
  <si>
    <t>src/main/resources/scotland_test_population</t>
  </si>
  <si>
    <t>1y</t>
  </si>
  <si>
    <t>10y</t>
  </si>
  <si>
    <t>1/1/1855</t>
  </si>
  <si>
    <t>results/exp-a/20170810-101336:275</t>
  </si>
  <si>
    <t>20170810-102045:725</t>
  </si>
  <si>
    <t>results/exp-a/20170810-102045:725</t>
  </si>
  <si>
    <t>20170810-102451:027</t>
  </si>
  <si>
    <t>results/exp-a/20170810-102451:027</t>
  </si>
  <si>
    <t>20170810-102903:859</t>
  </si>
  <si>
    <t>results/exp-a/20170810-102903:859</t>
  </si>
  <si>
    <t>20170810-103311:283</t>
  </si>
  <si>
    <t>results/exp-a/20170810-103311:283</t>
  </si>
  <si>
    <t>20170810-103729:831</t>
  </si>
  <si>
    <t>results/exp-a/20170810-103729:831</t>
  </si>
  <si>
    <t>20170810-104135:581</t>
  </si>
  <si>
    <t>results/exp-a/20170810-104135:581</t>
  </si>
  <si>
    <t>20170810-104554:316</t>
  </si>
  <si>
    <t>results/exp-a/20170810-104554:316</t>
  </si>
  <si>
    <t>20170810-105016:722</t>
  </si>
  <si>
    <t>results/exp-a/20170810-105016:722</t>
  </si>
  <si>
    <t>20170810-105445:389</t>
  </si>
  <si>
    <t>results/exp-a/20170810-105445:389</t>
  </si>
  <si>
    <t>20170810-105910:527</t>
  </si>
  <si>
    <t>results/exp-a/20170810-105910:527</t>
  </si>
  <si>
    <t>20170810-101420:180</t>
  </si>
  <si>
    <t>exp-b</t>
  </si>
  <si>
    <t>results/exp-b/20170810-101420:180</t>
  </si>
  <si>
    <t>20170810-102548:840</t>
  </si>
  <si>
    <t>results/exp-b/20170810-102548:840</t>
  </si>
  <si>
    <t>20170810-103437:169</t>
  </si>
  <si>
    <t>results/exp-b/20170810-103437:169</t>
  </si>
  <si>
    <t>20170810-104332:457</t>
  </si>
  <si>
    <t>results/exp-b/20170810-104332:457</t>
  </si>
  <si>
    <t>20170810-105240:988</t>
  </si>
  <si>
    <t>results/exp-b/20170810-105240:988</t>
  </si>
  <si>
    <t>20170810-110140:021</t>
  </si>
  <si>
    <t>results/exp-b/20170810-110140:021</t>
  </si>
  <si>
    <t>20170810-110924:834</t>
  </si>
  <si>
    <t>results/exp-b/20170810-110924:834</t>
  </si>
  <si>
    <t>20170810-111716:335</t>
  </si>
  <si>
    <t>results/exp-b/20170810-111716:335</t>
  </si>
  <si>
    <t>20170810-112444:780</t>
  </si>
  <si>
    <t>results/exp-b/20170810-112444:780</t>
  </si>
  <si>
    <t>20170810-113206:286</t>
  </si>
  <si>
    <t>results/exp-b/20170810-113206:286</t>
  </si>
  <si>
    <t>20170810-114028:663</t>
  </si>
  <si>
    <t>results/exp-b/20170810-114028:663</t>
  </si>
  <si>
    <t>20170810-101450:905</t>
  </si>
  <si>
    <t>exp-c</t>
  </si>
  <si>
    <t>results/exp-c/20170810-101450:905</t>
  </si>
  <si>
    <t>20170810-103120:507</t>
  </si>
  <si>
    <t>results/exp-c/20170810-103120:507</t>
  </si>
  <si>
    <t>20170810-104458:301</t>
  </si>
  <si>
    <t>results/exp-c/20170810-104458:301</t>
  </si>
  <si>
    <t>20170810-105853:364</t>
  </si>
  <si>
    <t>results/exp-c/20170810-105853:364</t>
  </si>
  <si>
    <t>20170810-111114:637</t>
  </si>
  <si>
    <t>results/exp-c/20170810-111114:637</t>
  </si>
  <si>
    <t>20170810-112320:974</t>
  </si>
  <si>
    <t>results/exp-c/20170810-112320:974</t>
  </si>
  <si>
    <t>20170810-113507:272</t>
  </si>
  <si>
    <t>results/exp-c/20170810-113507:272</t>
  </si>
  <si>
    <t>bf-search-e</t>
  </si>
  <si>
    <t>20170809-233739:222</t>
  </si>
  <si>
    <t>results/bf-search-e/20170809-233739:222</t>
  </si>
  <si>
    <t>20170810-005426:048</t>
  </si>
  <si>
    <t>results/bf-search-e/20170810-005426:048</t>
  </si>
  <si>
    <t>20170810-021514:469</t>
  </si>
  <si>
    <t>results/bf-search-e/20170810-021514:469</t>
  </si>
  <si>
    <t>20170810-032932:682</t>
  </si>
  <si>
    <t>results/bf-search-e/20170810-032932:682</t>
  </si>
  <si>
    <t>20170810-045018:460</t>
  </si>
  <si>
    <t>results/bf-search-e/20170810-045018:460</t>
  </si>
  <si>
    <t>20170810-060425:387</t>
  </si>
  <si>
    <t>results/bf-search-e/20170810-060425:387</t>
  </si>
  <si>
    <t>20170810-071810:957</t>
  </si>
  <si>
    <t>results/bf-search-e/20170810-071810:957</t>
  </si>
  <si>
    <t>20170810-083026:391</t>
  </si>
  <si>
    <t>results/bf-search-e/20170810-083026:391</t>
  </si>
  <si>
    <t>20170810-094254:695</t>
  </si>
  <si>
    <t>results/bf-search-e/20170810-094254:695</t>
  </si>
  <si>
    <t>20170810-110235:335</t>
  </si>
  <si>
    <t>results/bf-search-e/20170810-110235:335</t>
  </si>
  <si>
    <t>20170810-122138:508</t>
  </si>
  <si>
    <t>results/bf-search-e/20170810-122138:508</t>
  </si>
  <si>
    <t>20170810-134032:916</t>
  </si>
  <si>
    <t>results/bf-search-e/20170810-134032:916</t>
  </si>
  <si>
    <t>20170810-145209:125</t>
  </si>
  <si>
    <t>results/bf-search-e/20170810-145209:125</t>
  </si>
  <si>
    <t>20170808-125102:686</t>
  </si>
  <si>
    <t>bf-search-d</t>
  </si>
  <si>
    <t>results/bf-search-d/20170808-125102:686</t>
  </si>
  <si>
    <t>20170808-131907:404</t>
  </si>
  <si>
    <t>results/bf-search-d/20170808-131907:404</t>
  </si>
  <si>
    <t>20170808-134511:104</t>
  </si>
  <si>
    <t>results/bf-search-d/20170808-134511:104</t>
  </si>
  <si>
    <t>20170808-141026:787</t>
  </si>
  <si>
    <t>results/bf-search-d/20170808-141026:787</t>
  </si>
  <si>
    <t>20170808-143727:801</t>
  </si>
  <si>
    <t>results/bf-search-d/20170808-143727:801</t>
  </si>
  <si>
    <t>20170808-221859:469</t>
  </si>
  <si>
    <t>results/bf-search-d/20170808-221859:469</t>
  </si>
  <si>
    <t>Contingency Table Run time</t>
  </si>
  <si>
    <t>Simulation Run time</t>
  </si>
  <si>
    <t>Records Generation Run time</t>
  </si>
  <si>
    <t>Death Test</t>
  </si>
  <si>
    <t>OB Test</t>
  </si>
  <si>
    <t>MB Test</t>
  </si>
  <si>
    <t>Part Test</t>
  </si>
  <si>
    <t>Proportion of passes</t>
  </si>
  <si>
    <t>Average Pass</t>
  </si>
  <si>
    <t>Average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</si>
</sst>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4" fillId="0" borderId="0" xfId="0" applyFont="1"/>
    <xf numFmtId="1" fontId="4" fillId="0" borderId="0" xfId="0" applyNumberFormat="1" applyFont="1"/>
    <xf numFmtId="1" fontId="0" fillId="0" borderId="0" xfId="0" applyNumberFormat="1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Proportion of Valid Populations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'Proportion of passes'!$B$1</c:f>
              <c:strCache>
                <c:ptCount val="1"/>
                <c:pt idx="0">
                  <c:v>Proportion of passes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'Proportion of passes'!$A$2:$A$6</c:f>
              <c:numCache>
                <c:formatCode>0</c:formatCode>
                <c:ptCount val="5"/>
                <c:pt idx="0">
                  <c:v>104879.8</c:v>
                </c:pt>
                <c:pt idx="1">
                  <c:v>2.0963228E6</c:v>
                </c:pt>
                <c:pt idx="2">
                  <c:v>4.19259966666667E6</c:v>
                </c:pt>
                <c:pt idx="3">
                  <c:v>8.8723324E6</c:v>
                </c:pt>
                <c:pt idx="4">
                  <c:v>1.67812324166667E7</c:v>
                </c:pt>
              </c:numCache>
            </c:numRef>
          </c:xVal>
          <c:yVal>
            <c:numRef>
              <c:f>'Proportion of passes'!$B$2:$B$6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3293616"/>
        <c:axId val="-903290912"/>
      </c:scatterChart>
      <c:valAx>
        <c:axId val="-903293616"/>
        <c:scaling>
          <c:orientation val="minMax"/>
          <c:max val="1.7E7"/>
          <c:min val="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3290912"/>
        <c:crosses val="autoZero"/>
        <c:crossBetween val="midCat"/>
        <c:dispUnits>
          <c:builtInUnit val="millions"/>
          <c:dispUnitsLbl>
            <c:layout/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Population size in millions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-90329091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3293616"/>
        <c:crosses val="autoZero"/>
        <c:crossBetween val="midCat"/>
        <c:majorUnit val="0.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Runtimes against total population</a:t>
            </a:r>
            <a:r>
              <a:rPr lang="en-US" baseline="0"/>
              <a:t>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926295243683"/>
          <c:y val="0.201527777777778"/>
          <c:w val="0.821585112781476"/>
          <c:h val="0.4625535870516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Runtimes!$B$1</c:f>
              <c:strCache>
                <c:ptCount val="1"/>
                <c:pt idx="0">
                  <c:v>Simulation Run time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Runtimes!$A$2:$A$6</c:f>
              <c:numCache>
                <c:formatCode>0</c:formatCode>
                <c:ptCount val="5"/>
                <c:pt idx="0">
                  <c:v>104879.8</c:v>
                </c:pt>
                <c:pt idx="1">
                  <c:v>2.0963228E6</c:v>
                </c:pt>
                <c:pt idx="2">
                  <c:v>4.19259966666667E6</c:v>
                </c:pt>
                <c:pt idx="3">
                  <c:v>8.8723324E6</c:v>
                </c:pt>
                <c:pt idx="4">
                  <c:v>1.67812324166667E7</c:v>
                </c:pt>
              </c:numCache>
            </c:numRef>
          </c:xVal>
          <c:yVal>
            <c:numRef>
              <c:f>Runtimes!$B$2:$B$6</c:f>
              <c:numCache>
                <c:formatCode>General</c:formatCode>
                <c:ptCount val="5"/>
                <c:pt idx="0">
                  <c:v>8.016777923700001</c:v>
                </c:pt>
                <c:pt idx="1">
                  <c:v>94.1860558301</c:v>
                </c:pt>
                <c:pt idx="2">
                  <c:v>205.1660874503333</c:v>
                </c:pt>
                <c:pt idx="3">
                  <c:v>558.5293116802</c:v>
                </c:pt>
                <c:pt idx="4">
                  <c:v>1278.3156615065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Runtimes!$C$1</c:f>
              <c:strCache>
                <c:ptCount val="1"/>
                <c:pt idx="0">
                  <c:v>Contingency Table Run time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Runtimes!$A$2:$A$6</c:f>
              <c:numCache>
                <c:formatCode>0</c:formatCode>
                <c:ptCount val="5"/>
                <c:pt idx="0">
                  <c:v>104879.8</c:v>
                </c:pt>
                <c:pt idx="1">
                  <c:v>2.0963228E6</c:v>
                </c:pt>
                <c:pt idx="2">
                  <c:v>4.19259966666667E6</c:v>
                </c:pt>
                <c:pt idx="3">
                  <c:v>8.8723324E6</c:v>
                </c:pt>
                <c:pt idx="4">
                  <c:v>1.67812324166667E7</c:v>
                </c:pt>
              </c:numCache>
            </c:numRef>
          </c:xVal>
          <c:yVal>
            <c:numRef>
              <c:f>Runtimes!$C$2:$C$6</c:f>
              <c:numCache>
                <c:formatCode>General</c:formatCode>
                <c:ptCount val="5"/>
                <c:pt idx="0">
                  <c:v>246.581362831</c:v>
                </c:pt>
                <c:pt idx="1">
                  <c:v>370.0279597344</c:v>
                </c:pt>
                <c:pt idx="2">
                  <c:v>491.3160150838333</c:v>
                </c:pt>
                <c:pt idx="3">
                  <c:v>918.2481544914001</c:v>
                </c:pt>
                <c:pt idx="4">
                  <c:v>2508.22823328025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Runtimes!$D$1</c:f>
              <c:strCache>
                <c:ptCount val="1"/>
                <c:pt idx="0">
                  <c:v>Records Generation Run time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Runtimes!$A$2:$A$6</c:f>
              <c:numCache>
                <c:formatCode>0</c:formatCode>
                <c:ptCount val="5"/>
                <c:pt idx="0">
                  <c:v>104879.8</c:v>
                </c:pt>
                <c:pt idx="1">
                  <c:v>2.0963228E6</c:v>
                </c:pt>
                <c:pt idx="2">
                  <c:v>4.19259966666667E6</c:v>
                </c:pt>
                <c:pt idx="3">
                  <c:v>8.8723324E6</c:v>
                </c:pt>
                <c:pt idx="4">
                  <c:v>1.67812324166667E7</c:v>
                </c:pt>
              </c:numCache>
            </c:numRef>
          </c:xVal>
          <c:yVal>
            <c:numRef>
              <c:f>Runtimes!$D$2:$D$6</c:f>
              <c:numCache>
                <c:formatCode>General</c:formatCode>
                <c:ptCount val="5"/>
                <c:pt idx="0">
                  <c:v>1.6092893877</c:v>
                </c:pt>
                <c:pt idx="1">
                  <c:v>33.2116579262</c:v>
                </c:pt>
                <c:pt idx="2">
                  <c:v>70.63985115566668</c:v>
                </c:pt>
                <c:pt idx="3">
                  <c:v>147.0872342952</c:v>
                </c:pt>
                <c:pt idx="4">
                  <c:v>762.2480787780832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4851008"/>
        <c:axId val="-844847248"/>
      </c:scatterChart>
      <c:valAx>
        <c:axId val="-844851008"/>
        <c:scaling>
          <c:orientation val="minMax"/>
          <c:max val="1.7E7"/>
          <c:min val="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4847248"/>
        <c:crosses val="autoZero"/>
        <c:crossBetween val="midCat"/>
        <c:dispUnits>
          <c:builtInUnit val="millions"/>
          <c:dispUnitsLbl>
            <c:layout/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b="0"/>
                    <a:t>Population size</a:t>
                  </a:r>
                  <a:r>
                    <a:rPr lang="en-US" b="0" baseline="0"/>
                    <a:t> in m</a:t>
                  </a:r>
                  <a:r>
                    <a:rPr lang="en-US" b="0"/>
                    <a:t>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-8448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485100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00000083791969"/>
          <c:y val="0.838541119860017"/>
          <c:w val="0.899999983241606"/>
          <c:h val="0.0904432668599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Contingency table initilisation</a:t>
            </a:r>
            <a:r>
              <a:rPr lang="en-US" baseline="0"/>
              <a:t> time against population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23804339795"/>
          <c:y val="0.26316858310068"/>
          <c:w val="0.805943830296319"/>
          <c:h val="0.5502919341524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'CT Init'!$P$1</c:f>
              <c:strCache>
                <c:ptCount val="1"/>
                <c:pt idx="0">
                  <c:v>CT Run time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'CT Init'!$E$2:$E$6</c:f>
              <c:numCache>
                <c:formatCode>General</c:formatCode>
                <c:ptCount val="5"/>
                <c:pt idx="0">
                  <c:v>105179.0</c:v>
                </c:pt>
                <c:pt idx="1">
                  <c:v>2.101318E6</c:v>
                </c:pt>
                <c:pt idx="2">
                  <c:v>4.202639E6</c:v>
                </c:pt>
                <c:pt idx="3">
                  <c:v>8.881237E6</c:v>
                </c:pt>
                <c:pt idx="4">
                  <c:v>1.6770287E7</c:v>
                </c:pt>
              </c:numCache>
            </c:numRef>
          </c:xVal>
          <c:yVal>
            <c:numRef>
              <c:f>'CT Init'!$P$2:$P$6</c:f>
              <c:numCache>
                <c:formatCode>General</c:formatCode>
                <c:ptCount val="5"/>
                <c:pt idx="0">
                  <c:v>413.416316966</c:v>
                </c:pt>
                <c:pt idx="1">
                  <c:v>548.146966858</c:v>
                </c:pt>
                <c:pt idx="2">
                  <c:v>703.691466837</c:v>
                </c:pt>
                <c:pt idx="3">
                  <c:v>996.695988968</c:v>
                </c:pt>
                <c:pt idx="4">
                  <c:v>2586.451678657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4817792"/>
        <c:axId val="-844814032"/>
      </c:scatterChart>
      <c:valAx>
        <c:axId val="-844817792"/>
        <c:scaling>
          <c:orientation val="minMax"/>
          <c:max val="1.8E7"/>
          <c:min val="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4814032"/>
        <c:crosses val="autoZero"/>
        <c:crossBetween val="midCat"/>
        <c:dispUnits>
          <c:builtInUnit val="millions"/>
          <c:dispUnitsLbl>
            <c:layout/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1200" b="0"/>
                    <a:t>Population size in millions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-84481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481779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455930</xdr:colOff>
      <xdr:row>1</xdr:row>
      <xdr:rowOff>35560</xdr:rowOff>
    </xdr:from>
    <xdr:to>
      <xdr:col>7</xdr:col>
      <xdr:colOff>436880</xdr:colOff>
      <xdr:row>14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401246</xdr:colOff>
      <xdr:row>2</xdr:row>
      <xdr:rowOff>55217</xdr:rowOff>
    </xdr:from>
    <xdr:to>
      <xdr:col>11</xdr:col>
      <xdr:colOff>570578</xdr:colOff>
      <xdr:row>15</xdr:row>
      <xdr:rowOff>73623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0.01006</cdr:x>
      <cdr:y>0.08897</cdr:y>
    </cdr:from>
    <cdr:to>
      <cdr:x>0.06967</cdr:x>
      <cdr:y>0.62218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493466" y="797531"/>
          <a:ext cx="1462695" cy="355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Runtime</a:t>
          </a:r>
          <a:r>
            <a:rPr lang="en-US" sz="1100" baseline="0"/>
            <a:t> in seconds</a:t>
          </a:r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536466</xdr:colOff>
      <xdr:row>8</xdr:row>
      <xdr:rowOff>59138</xdr:rowOff>
    </xdr:from>
    <xdr:to>
      <xdr:col>13</xdr:col>
      <xdr:colOff>698633</xdr:colOff>
      <xdr:row>23</xdr:row>
      <xdr:rowOff>48473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0.0069</cdr:x>
      <cdr:y>0.14941</cdr:y>
    </cdr:from>
    <cdr:to>
      <cdr:x>0.07588</cdr:x>
      <cdr:y>0.64479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521251" y="1014709"/>
          <a:ext cx="1507519" cy="3874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Runtime</a:t>
          </a:r>
          <a:r>
            <a:rPr lang="en-US" sz="1100" baseline="0"/>
            <a:t> in seconds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topLeftCell="C1" workbookViewId="0">
      <selection activeCell="L19" sqref="L19"/>
    </sheetView>
  </sheetViews>
  <sheetFormatPr baseColWidth="10" defaultRowHeight="16" x14ac:dyDescent="0.2"/>
  <cols>
    <col min="1" max="1" width="19.5" bestFit="1" customWidth="1"/>
    <col min="4" max="4" width="38.5" bestFit="1" customWidth="1"/>
    <col min="18" max="18" width="35.6640625" bestFit="1" customWidth="1"/>
    <col min="23" max="23" width="11.66406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127</v>
      </c>
      <c r="T1" t="s">
        <v>128</v>
      </c>
      <c r="U1" t="s">
        <v>129</v>
      </c>
      <c r="V1" t="s">
        <v>130</v>
      </c>
    </row>
    <row r="3" spans="1:23" x14ac:dyDescent="0.2">
      <c r="A3" t="s">
        <v>26</v>
      </c>
      <c r="B3" t="s">
        <v>19</v>
      </c>
      <c r="C3" t="s">
        <v>20</v>
      </c>
      <c r="D3" t="s">
        <v>21</v>
      </c>
      <c r="E3">
        <v>104904</v>
      </c>
      <c r="F3" t="b">
        <v>1</v>
      </c>
      <c r="G3">
        <v>58804</v>
      </c>
      <c r="H3" t="s">
        <v>22</v>
      </c>
      <c r="I3" t="s">
        <v>23</v>
      </c>
      <c r="J3">
        <v>17977</v>
      </c>
      <c r="K3">
        <v>17360</v>
      </c>
      <c r="L3">
        <v>17971</v>
      </c>
      <c r="M3" t="s">
        <v>24</v>
      </c>
      <c r="N3" s="1">
        <v>42370</v>
      </c>
      <c r="O3">
        <v>8.3419357460000008</v>
      </c>
      <c r="P3">
        <v>235.36230178299999</v>
      </c>
      <c r="Q3">
        <v>1.597441782</v>
      </c>
      <c r="R3" t="s">
        <v>27</v>
      </c>
      <c r="S3">
        <v>1</v>
      </c>
      <c r="T3">
        <v>1</v>
      </c>
      <c r="U3">
        <v>1</v>
      </c>
      <c r="V3">
        <v>1</v>
      </c>
      <c r="W3">
        <v>3.5030000000000001</v>
      </c>
    </row>
    <row r="4" spans="1:23" x14ac:dyDescent="0.2">
      <c r="A4" t="s">
        <v>28</v>
      </c>
      <c r="B4" t="s">
        <v>19</v>
      </c>
      <c r="C4" t="s">
        <v>20</v>
      </c>
      <c r="D4" t="s">
        <v>21</v>
      </c>
      <c r="E4">
        <v>104916</v>
      </c>
      <c r="F4" t="b">
        <v>1</v>
      </c>
      <c r="G4">
        <v>58804</v>
      </c>
      <c r="H4" t="s">
        <v>22</v>
      </c>
      <c r="I4" t="s">
        <v>23</v>
      </c>
      <c r="J4">
        <v>17978</v>
      </c>
      <c r="K4">
        <v>17363</v>
      </c>
      <c r="L4">
        <v>17975</v>
      </c>
      <c r="M4" t="s">
        <v>24</v>
      </c>
      <c r="N4" s="1">
        <v>42370</v>
      </c>
      <c r="O4">
        <v>7.1738252469999999</v>
      </c>
      <c r="P4">
        <v>244.261774051</v>
      </c>
      <c r="Q4">
        <v>1.3965338430000001</v>
      </c>
      <c r="R4" t="s">
        <v>29</v>
      </c>
      <c r="S4">
        <v>1</v>
      </c>
      <c r="T4">
        <v>1</v>
      </c>
      <c r="U4">
        <v>1</v>
      </c>
      <c r="V4">
        <v>1</v>
      </c>
      <c r="W4">
        <v>3.8119999999999998</v>
      </c>
    </row>
    <row r="5" spans="1:23" x14ac:dyDescent="0.2">
      <c r="A5" t="s">
        <v>30</v>
      </c>
      <c r="B5" t="s">
        <v>19</v>
      </c>
      <c r="C5" t="s">
        <v>20</v>
      </c>
      <c r="D5" t="s">
        <v>21</v>
      </c>
      <c r="E5">
        <v>104819</v>
      </c>
      <c r="F5" t="b">
        <v>1</v>
      </c>
      <c r="G5">
        <v>58804</v>
      </c>
      <c r="H5" t="s">
        <v>22</v>
      </c>
      <c r="I5" t="s">
        <v>23</v>
      </c>
      <c r="J5">
        <v>17954</v>
      </c>
      <c r="K5">
        <v>17347</v>
      </c>
      <c r="L5">
        <v>17960</v>
      </c>
      <c r="M5" t="s">
        <v>24</v>
      </c>
      <c r="N5" s="1">
        <v>42370</v>
      </c>
      <c r="O5">
        <v>7.2346062050000004</v>
      </c>
      <c r="P5">
        <v>238.92911969599999</v>
      </c>
      <c r="Q5">
        <v>1.259605906</v>
      </c>
      <c r="R5" t="s">
        <v>31</v>
      </c>
      <c r="S5">
        <v>1</v>
      </c>
      <c r="T5">
        <v>1</v>
      </c>
      <c r="U5">
        <v>1</v>
      </c>
      <c r="V5">
        <v>1</v>
      </c>
      <c r="W5">
        <v>4.9009999999999998</v>
      </c>
    </row>
    <row r="6" spans="1:23" x14ac:dyDescent="0.2">
      <c r="A6" t="s">
        <v>32</v>
      </c>
      <c r="B6" t="s">
        <v>19</v>
      </c>
      <c r="C6" t="s">
        <v>20</v>
      </c>
      <c r="D6" t="s">
        <v>21</v>
      </c>
      <c r="E6">
        <v>104861</v>
      </c>
      <c r="F6" t="b">
        <v>1</v>
      </c>
      <c r="G6">
        <v>58804</v>
      </c>
      <c r="H6" t="s">
        <v>22</v>
      </c>
      <c r="I6" t="s">
        <v>23</v>
      </c>
      <c r="J6">
        <v>17965</v>
      </c>
      <c r="K6">
        <v>17350</v>
      </c>
      <c r="L6">
        <v>17960</v>
      </c>
      <c r="M6" t="s">
        <v>24</v>
      </c>
      <c r="N6" s="1">
        <v>42370</v>
      </c>
      <c r="O6">
        <v>7.1519796769999999</v>
      </c>
      <c r="P6">
        <v>249.35076133699999</v>
      </c>
      <c r="Q6">
        <v>2.0452635080000001</v>
      </c>
      <c r="R6" t="s">
        <v>33</v>
      </c>
      <c r="S6">
        <v>1</v>
      </c>
      <c r="T6">
        <v>1</v>
      </c>
      <c r="U6">
        <v>1</v>
      </c>
      <c r="V6">
        <v>1</v>
      </c>
      <c r="W6">
        <v>3.9510000000000001</v>
      </c>
    </row>
    <row r="7" spans="1:23" x14ac:dyDescent="0.2">
      <c r="A7" t="s">
        <v>34</v>
      </c>
      <c r="B7" t="s">
        <v>19</v>
      </c>
      <c r="C7" t="s">
        <v>20</v>
      </c>
      <c r="D7" t="s">
        <v>21</v>
      </c>
      <c r="E7">
        <v>104950</v>
      </c>
      <c r="F7" t="b">
        <v>1</v>
      </c>
      <c r="G7">
        <v>58804</v>
      </c>
      <c r="H7" t="s">
        <v>22</v>
      </c>
      <c r="I7" t="s">
        <v>23</v>
      </c>
      <c r="J7">
        <v>17983</v>
      </c>
      <c r="K7">
        <v>17371</v>
      </c>
      <c r="L7">
        <v>17984</v>
      </c>
      <c r="M7" t="s">
        <v>24</v>
      </c>
      <c r="N7" s="1">
        <v>42370</v>
      </c>
      <c r="O7">
        <v>7.3142092520000004</v>
      </c>
      <c r="P7">
        <v>237.08547709199999</v>
      </c>
      <c r="Q7">
        <v>1.3495890349999999</v>
      </c>
      <c r="R7" t="s">
        <v>35</v>
      </c>
      <c r="S7">
        <v>1</v>
      </c>
      <c r="T7">
        <v>1</v>
      </c>
      <c r="U7">
        <v>1</v>
      </c>
      <c r="V7">
        <v>1</v>
      </c>
      <c r="W7">
        <v>3.5680000000000001</v>
      </c>
    </row>
    <row r="8" spans="1:23" x14ac:dyDescent="0.2">
      <c r="A8" t="s">
        <v>36</v>
      </c>
      <c r="B8" t="s">
        <v>19</v>
      </c>
      <c r="C8" t="s">
        <v>20</v>
      </c>
      <c r="D8" t="s">
        <v>21</v>
      </c>
      <c r="E8">
        <v>104857</v>
      </c>
      <c r="F8" t="b">
        <v>1</v>
      </c>
      <c r="G8">
        <v>58804</v>
      </c>
      <c r="H8" t="s">
        <v>22</v>
      </c>
      <c r="I8" t="s">
        <v>23</v>
      </c>
      <c r="J8">
        <v>17963</v>
      </c>
      <c r="K8">
        <v>17351</v>
      </c>
      <c r="L8">
        <v>17960</v>
      </c>
      <c r="M8" t="s">
        <v>24</v>
      </c>
      <c r="N8" s="1">
        <v>42370</v>
      </c>
      <c r="O8">
        <v>9.2813485629999999</v>
      </c>
      <c r="P8">
        <v>247.471241733</v>
      </c>
      <c r="Q8">
        <v>1.9821615530000001</v>
      </c>
      <c r="R8" t="s">
        <v>37</v>
      </c>
      <c r="S8">
        <v>1</v>
      </c>
      <c r="T8">
        <v>1</v>
      </c>
      <c r="U8">
        <v>1</v>
      </c>
      <c r="V8">
        <v>1</v>
      </c>
      <c r="W8">
        <v>4.0629999999999997</v>
      </c>
    </row>
    <row r="9" spans="1:23" x14ac:dyDescent="0.2">
      <c r="A9" t="s">
        <v>38</v>
      </c>
      <c r="B9" t="s">
        <v>19</v>
      </c>
      <c r="C9" t="s">
        <v>20</v>
      </c>
      <c r="D9" t="s">
        <v>21</v>
      </c>
      <c r="E9">
        <v>104918</v>
      </c>
      <c r="F9" t="b">
        <v>1</v>
      </c>
      <c r="G9">
        <v>58804</v>
      </c>
      <c r="H9" t="s">
        <v>22</v>
      </c>
      <c r="I9" t="s">
        <v>23</v>
      </c>
      <c r="J9">
        <v>17978</v>
      </c>
      <c r="K9">
        <v>17363</v>
      </c>
      <c r="L9">
        <v>17976</v>
      </c>
      <c r="M9" t="s">
        <v>24</v>
      </c>
      <c r="N9" s="1">
        <v>42370</v>
      </c>
      <c r="O9">
        <v>9.6787252749999997</v>
      </c>
      <c r="P9">
        <v>251.40010531300001</v>
      </c>
      <c r="Q9">
        <v>1.3276313310000001</v>
      </c>
      <c r="R9" t="s">
        <v>39</v>
      </c>
      <c r="S9">
        <v>1</v>
      </c>
      <c r="T9">
        <v>1</v>
      </c>
      <c r="U9">
        <v>1</v>
      </c>
      <c r="V9">
        <v>1</v>
      </c>
      <c r="W9">
        <v>3.746</v>
      </c>
    </row>
    <row r="10" spans="1:23" x14ac:dyDescent="0.2">
      <c r="A10" t="s">
        <v>40</v>
      </c>
      <c r="B10" t="s">
        <v>19</v>
      </c>
      <c r="C10" t="s">
        <v>20</v>
      </c>
      <c r="D10" t="s">
        <v>21</v>
      </c>
      <c r="E10">
        <v>104862</v>
      </c>
      <c r="F10" t="b">
        <v>1</v>
      </c>
      <c r="G10">
        <v>58804</v>
      </c>
      <c r="H10" t="s">
        <v>22</v>
      </c>
      <c r="I10" t="s">
        <v>23</v>
      </c>
      <c r="J10">
        <v>17965</v>
      </c>
      <c r="K10">
        <v>17350</v>
      </c>
      <c r="L10">
        <v>17958</v>
      </c>
      <c r="M10" t="s">
        <v>24</v>
      </c>
      <c r="N10" s="1">
        <v>42370</v>
      </c>
      <c r="O10">
        <v>8.5477736889999996</v>
      </c>
      <c r="P10">
        <v>258.27987016700001</v>
      </c>
      <c r="Q10">
        <v>1.838602675</v>
      </c>
      <c r="R10" t="s">
        <v>41</v>
      </c>
      <c r="S10">
        <v>1</v>
      </c>
      <c r="T10">
        <v>1</v>
      </c>
      <c r="U10">
        <v>1</v>
      </c>
      <c r="V10">
        <v>1</v>
      </c>
      <c r="W10">
        <v>3.472</v>
      </c>
    </row>
    <row r="11" spans="1:23" x14ac:dyDescent="0.2">
      <c r="A11" t="s">
        <v>42</v>
      </c>
      <c r="B11" t="s">
        <v>19</v>
      </c>
      <c r="C11" t="s">
        <v>20</v>
      </c>
      <c r="D11" t="s">
        <v>21</v>
      </c>
      <c r="E11">
        <v>104818</v>
      </c>
      <c r="F11" t="b">
        <v>1</v>
      </c>
      <c r="G11">
        <v>58804</v>
      </c>
      <c r="H11" t="s">
        <v>22</v>
      </c>
      <c r="I11" t="s">
        <v>23</v>
      </c>
      <c r="J11">
        <v>17953</v>
      </c>
      <c r="K11">
        <v>17347</v>
      </c>
      <c r="L11">
        <v>17958</v>
      </c>
      <c r="M11" t="s">
        <v>24</v>
      </c>
      <c r="N11" s="1">
        <v>42370</v>
      </c>
      <c r="O11">
        <v>8.4883608650000006</v>
      </c>
      <c r="P11">
        <v>254.70134502299999</v>
      </c>
      <c r="Q11">
        <v>1.9474268669999999</v>
      </c>
      <c r="R11" t="s">
        <v>43</v>
      </c>
      <c r="S11">
        <v>1</v>
      </c>
      <c r="T11">
        <v>1</v>
      </c>
      <c r="U11">
        <v>1</v>
      </c>
      <c r="V11">
        <v>1</v>
      </c>
      <c r="W11">
        <v>3.6949999999999998</v>
      </c>
    </row>
    <row r="12" spans="1:23" x14ac:dyDescent="0.2">
      <c r="A12" t="s">
        <v>44</v>
      </c>
      <c r="B12" t="s">
        <v>19</v>
      </c>
      <c r="C12" t="s">
        <v>20</v>
      </c>
      <c r="D12" t="s">
        <v>21</v>
      </c>
      <c r="E12">
        <v>104893</v>
      </c>
      <c r="F12" t="b">
        <v>1</v>
      </c>
      <c r="G12">
        <v>58804</v>
      </c>
      <c r="H12" t="s">
        <v>22</v>
      </c>
      <c r="I12" t="s">
        <v>23</v>
      </c>
      <c r="J12">
        <v>17976</v>
      </c>
      <c r="K12">
        <v>17357</v>
      </c>
      <c r="L12">
        <v>17968</v>
      </c>
      <c r="M12" t="s">
        <v>24</v>
      </c>
      <c r="N12" s="1">
        <v>42370</v>
      </c>
      <c r="O12">
        <v>6.9550147180000002</v>
      </c>
      <c r="P12">
        <v>248.97163211500001</v>
      </c>
      <c r="Q12">
        <v>1.348637377</v>
      </c>
      <c r="R12" t="s">
        <v>45</v>
      </c>
      <c r="S12">
        <v>1</v>
      </c>
      <c r="T12">
        <v>1</v>
      </c>
      <c r="U12">
        <v>1</v>
      </c>
      <c r="V12">
        <v>1</v>
      </c>
      <c r="W12">
        <v>4.25</v>
      </c>
    </row>
    <row r="13" spans="1:23" x14ac:dyDescent="0.2">
      <c r="E13">
        <f>AVERAGE(E3:E12)</f>
        <v>104879.8</v>
      </c>
      <c r="O13">
        <f>AVERAGE(O3:O12)</f>
        <v>8.0167779237000012</v>
      </c>
      <c r="P13">
        <f>AVERAGE(P3:P12)</f>
        <v>246.58136283100004</v>
      </c>
      <c r="Q13">
        <f>AVERAGE(Q3:Q12)</f>
        <v>1.6092893877000001</v>
      </c>
      <c r="S13" s="6">
        <v>1</v>
      </c>
      <c r="T13" s="6">
        <v>1</v>
      </c>
      <c r="U13" s="6">
        <v>1</v>
      </c>
      <c r="V13" s="6">
        <v>1</v>
      </c>
    </row>
    <row r="14" spans="1:23" x14ac:dyDescent="0.2">
      <c r="A14" t="s">
        <v>49</v>
      </c>
      <c r="B14" t="s">
        <v>47</v>
      </c>
      <c r="C14" t="s">
        <v>20</v>
      </c>
      <c r="D14" t="s">
        <v>21</v>
      </c>
      <c r="E14">
        <v>2096342</v>
      </c>
      <c r="F14" t="b">
        <v>1</v>
      </c>
      <c r="G14">
        <v>58804</v>
      </c>
      <c r="H14" t="s">
        <v>22</v>
      </c>
      <c r="I14" t="s">
        <v>23</v>
      </c>
      <c r="J14">
        <v>359140</v>
      </c>
      <c r="K14">
        <v>346926</v>
      </c>
      <c r="L14">
        <v>359063</v>
      </c>
      <c r="M14" t="s">
        <v>24</v>
      </c>
      <c r="N14" s="1">
        <v>42370</v>
      </c>
      <c r="O14">
        <v>100.045840181</v>
      </c>
      <c r="P14">
        <v>396.27642752100002</v>
      </c>
      <c r="Q14">
        <v>32.007425288</v>
      </c>
      <c r="R14" t="s">
        <v>50</v>
      </c>
      <c r="S14">
        <v>1</v>
      </c>
      <c r="T14">
        <v>1</v>
      </c>
      <c r="U14">
        <v>1</v>
      </c>
      <c r="V14">
        <v>1</v>
      </c>
      <c r="W14">
        <v>3.8690000000000002</v>
      </c>
    </row>
    <row r="15" spans="1:23" x14ac:dyDescent="0.2">
      <c r="A15" t="s">
        <v>51</v>
      </c>
      <c r="B15" t="s">
        <v>47</v>
      </c>
      <c r="C15" t="s">
        <v>20</v>
      </c>
      <c r="D15" t="s">
        <v>21</v>
      </c>
      <c r="E15">
        <v>2096368</v>
      </c>
      <c r="F15" t="b">
        <v>1</v>
      </c>
      <c r="G15">
        <v>58804</v>
      </c>
      <c r="H15" t="s">
        <v>22</v>
      </c>
      <c r="I15" t="s">
        <v>23</v>
      </c>
      <c r="J15">
        <v>359145</v>
      </c>
      <c r="K15">
        <v>346932</v>
      </c>
      <c r="L15">
        <v>359078</v>
      </c>
      <c r="M15" t="s">
        <v>24</v>
      </c>
      <c r="N15" s="1">
        <v>42370</v>
      </c>
      <c r="O15">
        <v>96.791252462000003</v>
      </c>
      <c r="P15">
        <v>401.25789632800002</v>
      </c>
      <c r="Q15">
        <v>37.238181779999998</v>
      </c>
      <c r="R15" t="s">
        <v>52</v>
      </c>
      <c r="S15">
        <v>1</v>
      </c>
      <c r="T15">
        <v>1</v>
      </c>
      <c r="U15">
        <v>1</v>
      </c>
      <c r="V15">
        <v>1</v>
      </c>
      <c r="W15">
        <v>5.0410000000000004</v>
      </c>
    </row>
    <row r="16" spans="1:23" x14ac:dyDescent="0.2">
      <c r="A16" t="s">
        <v>53</v>
      </c>
      <c r="B16" t="s">
        <v>47</v>
      </c>
      <c r="C16" t="s">
        <v>20</v>
      </c>
      <c r="D16" t="s">
        <v>21</v>
      </c>
      <c r="E16">
        <v>2096312</v>
      </c>
      <c r="F16" t="b">
        <v>1</v>
      </c>
      <c r="G16">
        <v>58804</v>
      </c>
      <c r="H16" t="s">
        <v>22</v>
      </c>
      <c r="I16" t="s">
        <v>23</v>
      </c>
      <c r="J16">
        <v>359139</v>
      </c>
      <c r="K16">
        <v>346924</v>
      </c>
      <c r="L16">
        <v>359065</v>
      </c>
      <c r="M16" t="s">
        <v>24</v>
      </c>
      <c r="N16" s="1">
        <v>42370</v>
      </c>
      <c r="O16">
        <v>98.263270542000001</v>
      </c>
      <c r="P16">
        <v>413.62382610999998</v>
      </c>
      <c r="Q16">
        <v>36.643659546999999</v>
      </c>
      <c r="R16" t="s">
        <v>54</v>
      </c>
      <c r="S16">
        <v>1</v>
      </c>
      <c r="T16">
        <v>1</v>
      </c>
      <c r="U16">
        <v>1</v>
      </c>
      <c r="V16">
        <v>1</v>
      </c>
      <c r="W16">
        <v>4.6980000000000004</v>
      </c>
    </row>
    <row r="17" spans="1:23" x14ac:dyDescent="0.2">
      <c r="A17" t="s">
        <v>55</v>
      </c>
      <c r="B17" t="s">
        <v>47</v>
      </c>
      <c r="C17" t="s">
        <v>20</v>
      </c>
      <c r="D17" t="s">
        <v>21</v>
      </c>
      <c r="E17">
        <v>2096316</v>
      </c>
      <c r="F17" t="b">
        <v>1</v>
      </c>
      <c r="G17">
        <v>58804</v>
      </c>
      <c r="H17" t="s">
        <v>22</v>
      </c>
      <c r="I17" t="s">
        <v>23</v>
      </c>
      <c r="J17">
        <v>359139</v>
      </c>
      <c r="K17">
        <v>346923</v>
      </c>
      <c r="L17">
        <v>359065</v>
      </c>
      <c r="M17" t="s">
        <v>24</v>
      </c>
      <c r="N17" s="1">
        <v>42370</v>
      </c>
      <c r="O17">
        <v>102.01219557100001</v>
      </c>
      <c r="P17">
        <v>400.58609530299998</v>
      </c>
      <c r="Q17">
        <v>36.433791900000003</v>
      </c>
      <c r="R17" t="s">
        <v>56</v>
      </c>
      <c r="S17">
        <v>1</v>
      </c>
      <c r="T17">
        <v>1</v>
      </c>
      <c r="U17">
        <v>1</v>
      </c>
      <c r="V17">
        <v>1</v>
      </c>
      <c r="W17">
        <v>5.5620000000000003</v>
      </c>
    </row>
    <row r="18" spans="1:23" x14ac:dyDescent="0.2">
      <c r="A18" t="s">
        <v>57</v>
      </c>
      <c r="B18" t="s">
        <v>47</v>
      </c>
      <c r="C18" t="s">
        <v>20</v>
      </c>
      <c r="D18" t="s">
        <v>21</v>
      </c>
      <c r="E18">
        <v>2096340</v>
      </c>
      <c r="F18" t="b">
        <v>1</v>
      </c>
      <c r="G18">
        <v>58804</v>
      </c>
      <c r="H18" t="s">
        <v>22</v>
      </c>
      <c r="I18" t="s">
        <v>23</v>
      </c>
      <c r="J18">
        <v>359144</v>
      </c>
      <c r="K18">
        <v>346924</v>
      </c>
      <c r="L18">
        <v>359069</v>
      </c>
      <c r="M18" t="s">
        <v>24</v>
      </c>
      <c r="N18" s="1">
        <v>42370</v>
      </c>
      <c r="O18">
        <v>95.002573378999998</v>
      </c>
      <c r="P18">
        <v>338.84039333800001</v>
      </c>
      <c r="Q18">
        <v>30.969580851</v>
      </c>
      <c r="R18" t="s">
        <v>58</v>
      </c>
      <c r="S18">
        <v>1</v>
      </c>
      <c r="T18">
        <v>1</v>
      </c>
      <c r="U18">
        <v>1</v>
      </c>
      <c r="V18">
        <v>1</v>
      </c>
      <c r="W18">
        <v>3.72</v>
      </c>
    </row>
    <row r="19" spans="1:23" x14ac:dyDescent="0.2">
      <c r="A19" t="s">
        <v>59</v>
      </c>
      <c r="B19" t="s">
        <v>47</v>
      </c>
      <c r="C19" t="s">
        <v>20</v>
      </c>
      <c r="D19" t="s">
        <v>21</v>
      </c>
      <c r="E19">
        <v>2096304</v>
      </c>
      <c r="F19" t="b">
        <v>1</v>
      </c>
      <c r="G19">
        <v>58804</v>
      </c>
      <c r="H19" t="s">
        <v>22</v>
      </c>
      <c r="I19" t="s">
        <v>23</v>
      </c>
      <c r="J19">
        <v>359138</v>
      </c>
      <c r="K19">
        <v>346919</v>
      </c>
      <c r="L19">
        <v>359060</v>
      </c>
      <c r="M19" t="s">
        <v>24</v>
      </c>
      <c r="N19" s="1">
        <v>42370</v>
      </c>
      <c r="O19">
        <v>87.151207166999995</v>
      </c>
      <c r="P19">
        <v>350.87265131200002</v>
      </c>
      <c r="Q19">
        <v>33.477497665000001</v>
      </c>
      <c r="R19" t="s">
        <v>60</v>
      </c>
      <c r="S19">
        <v>1</v>
      </c>
      <c r="T19">
        <v>1</v>
      </c>
      <c r="U19">
        <v>1</v>
      </c>
      <c r="V19">
        <v>1</v>
      </c>
      <c r="W19">
        <v>3.5720000000000001</v>
      </c>
    </row>
    <row r="20" spans="1:23" x14ac:dyDescent="0.2">
      <c r="A20" t="s">
        <v>61</v>
      </c>
      <c r="B20" t="s">
        <v>47</v>
      </c>
      <c r="C20" t="s">
        <v>20</v>
      </c>
      <c r="D20" t="s">
        <v>21</v>
      </c>
      <c r="E20">
        <v>2096403</v>
      </c>
      <c r="F20" t="b">
        <v>1</v>
      </c>
      <c r="G20">
        <v>58804</v>
      </c>
      <c r="H20" t="s">
        <v>22</v>
      </c>
      <c r="I20" t="s">
        <v>23</v>
      </c>
      <c r="J20">
        <v>359150</v>
      </c>
      <c r="K20">
        <v>346935</v>
      </c>
      <c r="L20">
        <v>359076</v>
      </c>
      <c r="M20" t="s">
        <v>24</v>
      </c>
      <c r="N20" s="1">
        <v>42370</v>
      </c>
      <c r="O20">
        <v>90.123591974000007</v>
      </c>
      <c r="P20">
        <v>329.26991580499998</v>
      </c>
      <c r="Q20">
        <v>29.051515362</v>
      </c>
      <c r="R20" t="s">
        <v>62</v>
      </c>
      <c r="S20">
        <v>1</v>
      </c>
      <c r="T20">
        <v>1</v>
      </c>
      <c r="U20">
        <v>1</v>
      </c>
      <c r="V20">
        <v>1</v>
      </c>
      <c r="W20">
        <v>3.492</v>
      </c>
    </row>
    <row r="21" spans="1:23" x14ac:dyDescent="0.2">
      <c r="A21" t="s">
        <v>63</v>
      </c>
      <c r="B21" t="s">
        <v>47</v>
      </c>
      <c r="C21" t="s">
        <v>20</v>
      </c>
      <c r="D21" t="s">
        <v>21</v>
      </c>
      <c r="E21">
        <v>2096254</v>
      </c>
      <c r="F21" t="b">
        <v>1</v>
      </c>
      <c r="G21">
        <v>58804</v>
      </c>
      <c r="H21" t="s">
        <v>22</v>
      </c>
      <c r="I21" t="s">
        <v>23</v>
      </c>
      <c r="J21">
        <v>359131</v>
      </c>
      <c r="K21">
        <v>346915</v>
      </c>
      <c r="L21">
        <v>359047</v>
      </c>
      <c r="M21" t="s">
        <v>24</v>
      </c>
      <c r="N21" s="1">
        <v>42370</v>
      </c>
      <c r="O21">
        <v>90.550097507999993</v>
      </c>
      <c r="P21">
        <v>321.03897152899998</v>
      </c>
      <c r="Q21">
        <v>29.916659790000001</v>
      </c>
      <c r="R21" t="s">
        <v>64</v>
      </c>
      <c r="S21">
        <v>1</v>
      </c>
      <c r="T21">
        <v>1</v>
      </c>
      <c r="U21">
        <v>1</v>
      </c>
      <c r="V21">
        <v>1</v>
      </c>
      <c r="W21">
        <v>3.52</v>
      </c>
    </row>
    <row r="22" spans="1:23" x14ac:dyDescent="0.2">
      <c r="A22" t="s">
        <v>65</v>
      </c>
      <c r="B22" t="s">
        <v>47</v>
      </c>
      <c r="C22" t="s">
        <v>20</v>
      </c>
      <c r="D22" t="s">
        <v>21</v>
      </c>
      <c r="E22">
        <v>2096288</v>
      </c>
      <c r="F22" t="b">
        <v>1</v>
      </c>
      <c r="G22">
        <v>58804</v>
      </c>
      <c r="H22" t="s">
        <v>22</v>
      </c>
      <c r="I22" t="s">
        <v>23</v>
      </c>
      <c r="J22">
        <v>359136</v>
      </c>
      <c r="K22">
        <v>346921</v>
      </c>
      <c r="L22">
        <v>359061</v>
      </c>
      <c r="M22" t="s">
        <v>24</v>
      </c>
      <c r="N22" s="1">
        <v>42370</v>
      </c>
      <c r="O22">
        <v>88.376504921000006</v>
      </c>
      <c r="P22">
        <v>380.02646938999999</v>
      </c>
      <c r="Q22">
        <v>33.973178982</v>
      </c>
      <c r="R22" t="s">
        <v>66</v>
      </c>
      <c r="S22">
        <v>1</v>
      </c>
      <c r="T22">
        <v>1</v>
      </c>
      <c r="U22">
        <v>1</v>
      </c>
      <c r="V22">
        <v>1</v>
      </c>
      <c r="W22">
        <v>3.589</v>
      </c>
    </row>
    <row r="23" spans="1:23" x14ac:dyDescent="0.2">
      <c r="A23" t="s">
        <v>67</v>
      </c>
      <c r="B23" t="s">
        <v>47</v>
      </c>
      <c r="C23" t="s">
        <v>20</v>
      </c>
      <c r="D23" t="s">
        <v>21</v>
      </c>
      <c r="E23">
        <v>2096301</v>
      </c>
      <c r="F23" t="b">
        <v>1</v>
      </c>
      <c r="G23">
        <v>58804</v>
      </c>
      <c r="H23" t="s">
        <v>22</v>
      </c>
      <c r="I23" t="s">
        <v>23</v>
      </c>
      <c r="J23">
        <v>359136</v>
      </c>
      <c r="K23">
        <v>346916</v>
      </c>
      <c r="L23">
        <v>359063</v>
      </c>
      <c r="M23" t="s">
        <v>24</v>
      </c>
      <c r="N23" s="1">
        <v>42370</v>
      </c>
      <c r="O23">
        <v>93.544024596</v>
      </c>
      <c r="P23">
        <v>368.48695070799999</v>
      </c>
      <c r="Q23">
        <v>32.405088096999997</v>
      </c>
      <c r="R23" t="s">
        <v>68</v>
      </c>
      <c r="S23">
        <v>1</v>
      </c>
      <c r="T23">
        <v>1</v>
      </c>
      <c r="U23">
        <v>1</v>
      </c>
      <c r="V23">
        <v>1</v>
      </c>
      <c r="W23">
        <v>3.573</v>
      </c>
    </row>
    <row r="24" spans="1:23" x14ac:dyDescent="0.2">
      <c r="E24">
        <f>AVERAGE(E14:E23)</f>
        <v>2096322.8</v>
      </c>
      <c r="O24">
        <f>AVERAGE(O14:O23)</f>
        <v>94.186055830100003</v>
      </c>
      <c r="P24">
        <f>AVERAGE(P14:P23)</f>
        <v>370.02795973439999</v>
      </c>
      <c r="Q24">
        <f>AVERAGE(Q14:Q23)</f>
        <v>33.211657926199997</v>
      </c>
      <c r="S24" s="6">
        <v>1</v>
      </c>
      <c r="T24" s="6">
        <v>1</v>
      </c>
      <c r="U24" s="6">
        <v>1</v>
      </c>
      <c r="V24" s="6">
        <v>1</v>
      </c>
    </row>
    <row r="25" spans="1:23" x14ac:dyDescent="0.2">
      <c r="A25" t="s">
        <v>72</v>
      </c>
      <c r="B25" t="s">
        <v>70</v>
      </c>
      <c r="C25" t="s">
        <v>20</v>
      </c>
      <c r="D25" t="s">
        <v>21</v>
      </c>
      <c r="E25">
        <v>4192620</v>
      </c>
      <c r="F25" t="b">
        <v>1</v>
      </c>
      <c r="G25">
        <v>58804</v>
      </c>
      <c r="H25" t="s">
        <v>22</v>
      </c>
      <c r="I25" t="s">
        <v>23</v>
      </c>
      <c r="J25">
        <v>718280</v>
      </c>
      <c r="K25">
        <v>693853</v>
      </c>
      <c r="L25">
        <v>718124</v>
      </c>
      <c r="M25" t="s">
        <v>24</v>
      </c>
      <c r="N25" s="1">
        <v>42370</v>
      </c>
      <c r="O25">
        <v>212.89911245299999</v>
      </c>
      <c r="P25">
        <v>523.70119598199994</v>
      </c>
      <c r="Q25">
        <v>81.193350542000005</v>
      </c>
      <c r="R25" t="s">
        <v>73</v>
      </c>
      <c r="S25">
        <v>0.99972899810126403</v>
      </c>
      <c r="T25">
        <v>1</v>
      </c>
      <c r="U25">
        <v>1</v>
      </c>
      <c r="V25">
        <v>1</v>
      </c>
      <c r="W25">
        <v>3.782</v>
      </c>
    </row>
    <row r="26" spans="1:23" x14ac:dyDescent="0.2">
      <c r="A26" t="s">
        <v>74</v>
      </c>
      <c r="B26" t="s">
        <v>70</v>
      </c>
      <c r="C26" t="s">
        <v>20</v>
      </c>
      <c r="D26" t="s">
        <v>21</v>
      </c>
      <c r="E26">
        <v>4192572</v>
      </c>
      <c r="F26" t="b">
        <v>1</v>
      </c>
      <c r="G26">
        <v>58804</v>
      </c>
      <c r="H26" t="s">
        <v>22</v>
      </c>
      <c r="I26" t="s">
        <v>23</v>
      </c>
      <c r="J26">
        <v>718267</v>
      </c>
      <c r="K26">
        <v>693837</v>
      </c>
      <c r="L26">
        <v>718119</v>
      </c>
      <c r="M26" t="s">
        <v>24</v>
      </c>
      <c r="N26" s="1">
        <v>42370</v>
      </c>
      <c r="O26">
        <v>209.53377298699999</v>
      </c>
      <c r="P26">
        <v>552.36254631700001</v>
      </c>
      <c r="Q26">
        <v>73.166459928999998</v>
      </c>
      <c r="R26" t="s">
        <v>75</v>
      </c>
      <c r="S26">
        <v>0.99962694185786705</v>
      </c>
      <c r="T26">
        <v>1</v>
      </c>
      <c r="U26">
        <v>1</v>
      </c>
      <c r="V26">
        <v>1</v>
      </c>
      <c r="W26">
        <v>4.069</v>
      </c>
    </row>
    <row r="27" spans="1:23" x14ac:dyDescent="0.2">
      <c r="A27" t="s">
        <v>76</v>
      </c>
      <c r="B27" t="s">
        <v>70</v>
      </c>
      <c r="C27" t="s">
        <v>20</v>
      </c>
      <c r="D27" t="s">
        <v>21</v>
      </c>
      <c r="E27">
        <v>4192660</v>
      </c>
      <c r="F27" t="b">
        <v>1</v>
      </c>
      <c r="G27">
        <v>58804</v>
      </c>
      <c r="H27" t="s">
        <v>22</v>
      </c>
      <c r="I27" t="s">
        <v>23</v>
      </c>
      <c r="J27">
        <v>718285</v>
      </c>
      <c r="K27">
        <v>693859</v>
      </c>
      <c r="L27">
        <v>718128</v>
      </c>
      <c r="M27" t="s">
        <v>24</v>
      </c>
      <c r="N27" s="1">
        <v>42370</v>
      </c>
      <c r="O27">
        <v>215.30364078299999</v>
      </c>
      <c r="P27">
        <v>458.93169510899997</v>
      </c>
      <c r="Q27">
        <v>67.037211083000003</v>
      </c>
      <c r="R27" t="s">
        <v>77</v>
      </c>
      <c r="S27">
        <v>0.99988926669768297</v>
      </c>
      <c r="T27">
        <v>1</v>
      </c>
      <c r="U27">
        <v>1</v>
      </c>
      <c r="V27">
        <v>1</v>
      </c>
      <c r="W27">
        <v>4.165</v>
      </c>
    </row>
    <row r="28" spans="1:23" x14ac:dyDescent="0.2">
      <c r="A28" t="s">
        <v>78</v>
      </c>
      <c r="B28" t="s">
        <v>70</v>
      </c>
      <c r="C28" t="s">
        <v>20</v>
      </c>
      <c r="D28" t="s">
        <v>21</v>
      </c>
      <c r="E28">
        <v>4192644</v>
      </c>
      <c r="F28" t="b">
        <v>1</v>
      </c>
      <c r="G28">
        <v>58804</v>
      </c>
      <c r="H28" t="s">
        <v>22</v>
      </c>
      <c r="I28" t="s">
        <v>23</v>
      </c>
      <c r="J28">
        <v>718284</v>
      </c>
      <c r="K28">
        <v>693857</v>
      </c>
      <c r="L28">
        <v>718125</v>
      </c>
      <c r="M28" t="s">
        <v>24</v>
      </c>
      <c r="N28" s="1">
        <v>42370</v>
      </c>
      <c r="O28">
        <v>196.87442869500001</v>
      </c>
      <c r="P28">
        <v>464.40861836699997</v>
      </c>
      <c r="Q28">
        <v>65.053639985000004</v>
      </c>
      <c r="R28" t="s">
        <v>79</v>
      </c>
      <c r="S28">
        <v>0.99979822366970195</v>
      </c>
      <c r="T28">
        <v>1</v>
      </c>
      <c r="U28">
        <v>1</v>
      </c>
      <c r="V28">
        <v>1</v>
      </c>
      <c r="W28">
        <v>7.89</v>
      </c>
    </row>
    <row r="29" spans="1:23" x14ac:dyDescent="0.2">
      <c r="A29" t="s">
        <v>80</v>
      </c>
      <c r="B29" t="s">
        <v>70</v>
      </c>
      <c r="C29" t="s">
        <v>20</v>
      </c>
      <c r="D29" t="s">
        <v>21</v>
      </c>
      <c r="E29">
        <v>4192512</v>
      </c>
      <c r="F29" t="b">
        <v>1</v>
      </c>
      <c r="G29">
        <v>58804</v>
      </c>
      <c r="H29" t="s">
        <v>22</v>
      </c>
      <c r="I29" t="s">
        <v>23</v>
      </c>
      <c r="J29">
        <v>718252</v>
      </c>
      <c r="K29">
        <v>693830</v>
      </c>
      <c r="L29">
        <v>718098</v>
      </c>
      <c r="M29" t="s">
        <v>24</v>
      </c>
      <c r="N29" s="1">
        <v>42370</v>
      </c>
      <c r="O29">
        <v>193.89162617400001</v>
      </c>
      <c r="P29">
        <v>442.52636678300001</v>
      </c>
      <c r="Q29">
        <v>69.879608259999998</v>
      </c>
      <c r="R29" t="s">
        <v>81</v>
      </c>
      <c r="S29">
        <v>0.99635611764684295</v>
      </c>
      <c r="T29">
        <v>1</v>
      </c>
      <c r="U29">
        <v>1</v>
      </c>
      <c r="V29">
        <v>1</v>
      </c>
      <c r="W29">
        <v>4.2510000000000003</v>
      </c>
    </row>
    <row r="30" spans="1:23" x14ac:dyDescent="0.2">
      <c r="A30" t="s">
        <v>82</v>
      </c>
      <c r="B30" t="s">
        <v>70</v>
      </c>
      <c r="C30" t="s">
        <v>20</v>
      </c>
      <c r="D30" t="s">
        <v>21</v>
      </c>
      <c r="E30">
        <v>4192590</v>
      </c>
      <c r="F30" t="b">
        <v>1</v>
      </c>
      <c r="G30">
        <v>58804</v>
      </c>
      <c r="H30" t="s">
        <v>22</v>
      </c>
      <c r="I30" t="s">
        <v>23</v>
      </c>
      <c r="J30">
        <v>718268</v>
      </c>
      <c r="K30">
        <v>693842</v>
      </c>
      <c r="L30">
        <v>718116</v>
      </c>
      <c r="M30" t="s">
        <v>24</v>
      </c>
      <c r="N30" s="1">
        <v>42370</v>
      </c>
      <c r="O30">
        <v>202.49394361</v>
      </c>
      <c r="P30">
        <v>505.96566794500001</v>
      </c>
      <c r="Q30">
        <v>67.508837134999993</v>
      </c>
      <c r="R30" t="s">
        <v>83</v>
      </c>
      <c r="S30">
        <v>0.99979619151328303</v>
      </c>
      <c r="T30">
        <v>1</v>
      </c>
      <c r="U30">
        <v>1</v>
      </c>
      <c r="V30">
        <v>1</v>
      </c>
      <c r="W30">
        <v>4.0819999999999999</v>
      </c>
    </row>
    <row r="31" spans="1:23" x14ac:dyDescent="0.2">
      <c r="E31">
        <f>AVERAGE(E25:E30)</f>
        <v>4192599.6666666665</v>
      </c>
      <c r="O31">
        <f>AVERAGE(O25:O30)</f>
        <v>205.16608745033332</v>
      </c>
      <c r="P31">
        <f>AVERAGE(P25:P30)</f>
        <v>491.31601508383329</v>
      </c>
      <c r="Q31">
        <f>AVERAGE(Q25:Q30)</f>
        <v>70.639851155666676</v>
      </c>
      <c r="S31" s="6">
        <v>1</v>
      </c>
      <c r="T31" s="6">
        <v>1</v>
      </c>
      <c r="U31" s="6">
        <v>1</v>
      </c>
      <c r="V31" s="6">
        <v>1</v>
      </c>
    </row>
    <row r="32" spans="1:23" x14ac:dyDescent="0.2">
      <c r="A32" t="s">
        <v>114</v>
      </c>
      <c r="B32" t="s">
        <v>112</v>
      </c>
      <c r="C32" t="s">
        <v>20</v>
      </c>
      <c r="D32" t="s">
        <v>21</v>
      </c>
      <c r="E32">
        <v>8915410</v>
      </c>
      <c r="F32" t="b">
        <v>1</v>
      </c>
      <c r="G32">
        <v>58804</v>
      </c>
      <c r="H32" t="s">
        <v>22</v>
      </c>
      <c r="I32" t="s">
        <v>23</v>
      </c>
      <c r="J32">
        <v>1531527</v>
      </c>
      <c r="K32">
        <v>1566741</v>
      </c>
      <c r="L32">
        <v>1566741</v>
      </c>
      <c r="M32" t="s">
        <v>24</v>
      </c>
      <c r="N32" s="1">
        <v>42370</v>
      </c>
      <c r="O32">
        <v>569.01502409700004</v>
      </c>
      <c r="P32">
        <v>850.39573857899995</v>
      </c>
      <c r="Q32">
        <v>144.28912270500001</v>
      </c>
      <c r="R32" t="s">
        <v>115</v>
      </c>
      <c r="S32">
        <v>0</v>
      </c>
      <c r="T32">
        <v>1</v>
      </c>
      <c r="U32">
        <v>1</v>
      </c>
      <c r="V32">
        <v>0</v>
      </c>
      <c r="W32">
        <v>10.625</v>
      </c>
    </row>
    <row r="33" spans="1:23" x14ac:dyDescent="0.2">
      <c r="A33" t="s">
        <v>116</v>
      </c>
      <c r="B33" t="s">
        <v>112</v>
      </c>
      <c r="C33" t="s">
        <v>20</v>
      </c>
      <c r="D33" t="s">
        <v>21</v>
      </c>
      <c r="E33">
        <v>8961717</v>
      </c>
      <c r="F33" t="b">
        <v>1</v>
      </c>
      <c r="G33">
        <v>58804</v>
      </c>
      <c r="H33" t="s">
        <v>22</v>
      </c>
      <c r="I33" t="s">
        <v>23</v>
      </c>
      <c r="J33">
        <v>1539568</v>
      </c>
      <c r="K33">
        <v>1582783</v>
      </c>
      <c r="L33">
        <v>1582783</v>
      </c>
      <c r="M33" t="s">
        <v>24</v>
      </c>
      <c r="N33" s="1">
        <v>42370</v>
      </c>
      <c r="O33">
        <v>564.48552125799995</v>
      </c>
      <c r="P33">
        <v>802.47529986899997</v>
      </c>
      <c r="Q33">
        <v>148.72156653100001</v>
      </c>
      <c r="R33" t="s">
        <v>117</v>
      </c>
      <c r="S33">
        <v>0</v>
      </c>
      <c r="T33">
        <v>1</v>
      </c>
      <c r="U33">
        <v>1</v>
      </c>
      <c r="V33">
        <v>0</v>
      </c>
      <c r="W33">
        <v>10.291</v>
      </c>
    </row>
    <row r="34" spans="1:23" x14ac:dyDescent="0.2">
      <c r="A34" t="s">
        <v>118</v>
      </c>
      <c r="B34" t="s">
        <v>112</v>
      </c>
      <c r="C34" t="s">
        <v>20</v>
      </c>
      <c r="D34" t="s">
        <v>21</v>
      </c>
      <c r="E34">
        <v>9013107</v>
      </c>
      <c r="F34" t="b">
        <v>1</v>
      </c>
      <c r="G34">
        <v>58804</v>
      </c>
      <c r="H34" t="s">
        <v>22</v>
      </c>
      <c r="I34" t="s">
        <v>23</v>
      </c>
      <c r="J34">
        <v>1548580</v>
      </c>
      <c r="K34">
        <v>1600798</v>
      </c>
      <c r="L34">
        <v>1600798</v>
      </c>
      <c r="M34" t="s">
        <v>24</v>
      </c>
      <c r="N34" s="1">
        <v>42370</v>
      </c>
      <c r="O34">
        <v>573.43457801099999</v>
      </c>
      <c r="P34">
        <v>895.94445713499999</v>
      </c>
      <c r="Q34">
        <v>151.63441802299999</v>
      </c>
      <c r="R34" t="s">
        <v>119</v>
      </c>
      <c r="S34">
        <v>0</v>
      </c>
      <c r="T34">
        <v>1</v>
      </c>
      <c r="U34">
        <v>1</v>
      </c>
      <c r="V34">
        <v>0</v>
      </c>
      <c r="W34">
        <v>10.486000000000001</v>
      </c>
    </row>
    <row r="35" spans="1:23" x14ac:dyDescent="0.2">
      <c r="A35" t="s">
        <v>120</v>
      </c>
      <c r="B35" t="s">
        <v>112</v>
      </c>
      <c r="C35" t="s">
        <v>20</v>
      </c>
      <c r="D35" t="s">
        <v>21</v>
      </c>
      <c r="E35">
        <v>9066175</v>
      </c>
      <c r="F35" t="b">
        <v>1</v>
      </c>
      <c r="G35">
        <v>58804</v>
      </c>
      <c r="H35" t="s">
        <v>22</v>
      </c>
      <c r="I35" t="s">
        <v>23</v>
      </c>
      <c r="J35">
        <v>1557912</v>
      </c>
      <c r="K35">
        <v>1619201</v>
      </c>
      <c r="L35">
        <v>1619201</v>
      </c>
      <c r="M35" t="s">
        <v>24</v>
      </c>
      <c r="N35" s="1">
        <v>42370</v>
      </c>
      <c r="O35">
        <v>568.66579658399996</v>
      </c>
      <c r="P35">
        <v>982.57211949500004</v>
      </c>
      <c r="Q35">
        <v>156.15435087200001</v>
      </c>
      <c r="R35" t="s">
        <v>121</v>
      </c>
      <c r="S35">
        <v>0</v>
      </c>
      <c r="T35">
        <v>1</v>
      </c>
      <c r="U35">
        <v>1</v>
      </c>
      <c r="V35">
        <v>0</v>
      </c>
      <c r="W35">
        <v>10.601000000000001</v>
      </c>
    </row>
    <row r="36" spans="1:23" x14ac:dyDescent="0.2">
      <c r="A36" t="s">
        <v>122</v>
      </c>
      <c r="B36" t="s">
        <v>112</v>
      </c>
      <c r="C36" t="s">
        <v>20</v>
      </c>
      <c r="D36" t="s">
        <v>21</v>
      </c>
      <c r="E36">
        <v>8405253</v>
      </c>
      <c r="F36" t="b">
        <v>1</v>
      </c>
      <c r="G36">
        <v>58804</v>
      </c>
      <c r="H36" t="s">
        <v>22</v>
      </c>
      <c r="I36" t="s">
        <v>23</v>
      </c>
      <c r="J36">
        <v>1436535</v>
      </c>
      <c r="K36">
        <v>1387671</v>
      </c>
      <c r="L36">
        <v>1436233</v>
      </c>
      <c r="M36" t="s">
        <v>24</v>
      </c>
      <c r="N36" s="1">
        <v>42370</v>
      </c>
      <c r="O36">
        <v>517.04563845099995</v>
      </c>
      <c r="P36">
        <v>1059.8531573790001</v>
      </c>
      <c r="Q36">
        <v>134.636713345</v>
      </c>
      <c r="R36" t="s">
        <v>123</v>
      </c>
      <c r="S36">
        <v>0</v>
      </c>
      <c r="T36">
        <v>1</v>
      </c>
      <c r="U36">
        <v>1</v>
      </c>
      <c r="V36">
        <v>0</v>
      </c>
      <c r="W36">
        <v>10.914999999999999</v>
      </c>
    </row>
    <row r="37" spans="1:23" x14ac:dyDescent="0.2">
      <c r="E37">
        <f>AVERAGE(E32:E36)</f>
        <v>8872332.4000000004</v>
      </c>
      <c r="N37" s="1"/>
      <c r="O37">
        <f>AVERAGE(O32:O36)</f>
        <v>558.52931168019995</v>
      </c>
      <c r="P37">
        <f>AVERAGE(P32:P36)</f>
        <v>918.2481544914001</v>
      </c>
      <c r="Q37">
        <f>AVERAGE(Q32:Q36)</f>
        <v>147.08723429520001</v>
      </c>
      <c r="S37" s="6">
        <v>0</v>
      </c>
      <c r="T37" s="6">
        <v>1</v>
      </c>
      <c r="U37" s="6">
        <v>1</v>
      </c>
      <c r="V37" s="6">
        <v>0</v>
      </c>
    </row>
    <row r="38" spans="1:23" x14ac:dyDescent="0.2">
      <c r="A38" t="s">
        <v>87</v>
      </c>
      <c r="B38" t="s">
        <v>84</v>
      </c>
      <c r="C38" t="s">
        <v>20</v>
      </c>
      <c r="D38" t="s">
        <v>21</v>
      </c>
      <c r="E38">
        <v>16770244</v>
      </c>
      <c r="F38" t="b">
        <v>1</v>
      </c>
      <c r="G38">
        <v>58804</v>
      </c>
      <c r="H38" t="s">
        <v>22</v>
      </c>
      <c r="I38" t="s">
        <v>23</v>
      </c>
      <c r="J38">
        <v>2873079</v>
      </c>
      <c r="K38">
        <v>2775232</v>
      </c>
      <c r="L38">
        <v>2872468</v>
      </c>
      <c r="M38" t="s">
        <v>24</v>
      </c>
      <c r="N38" s="1">
        <v>42370</v>
      </c>
      <c r="O38">
        <v>1341.4526944839999</v>
      </c>
      <c r="P38">
        <v>2671.9763127719998</v>
      </c>
      <c r="Q38">
        <v>834.99193033500001</v>
      </c>
      <c r="R38" t="s">
        <v>88</v>
      </c>
      <c r="S38">
        <v>0</v>
      </c>
      <c r="T38">
        <v>1</v>
      </c>
      <c r="U38">
        <v>1</v>
      </c>
      <c r="V38">
        <v>0</v>
      </c>
      <c r="W38">
        <v>9.2629999999999999</v>
      </c>
    </row>
    <row r="39" spans="1:23" x14ac:dyDescent="0.2">
      <c r="A39" t="s">
        <v>89</v>
      </c>
      <c r="B39" t="s">
        <v>84</v>
      </c>
      <c r="C39" t="s">
        <v>20</v>
      </c>
      <c r="D39" t="s">
        <v>21</v>
      </c>
      <c r="E39">
        <v>16770368</v>
      </c>
      <c r="F39" t="b">
        <v>1</v>
      </c>
      <c r="G39">
        <v>58804</v>
      </c>
      <c r="H39" t="s">
        <v>22</v>
      </c>
      <c r="I39" t="s">
        <v>23</v>
      </c>
      <c r="J39">
        <v>2873114</v>
      </c>
      <c r="K39">
        <v>2775252</v>
      </c>
      <c r="L39">
        <v>2872491</v>
      </c>
      <c r="M39" t="s">
        <v>24</v>
      </c>
      <c r="N39" s="1">
        <v>42370</v>
      </c>
      <c r="O39">
        <v>1249.9784673209999</v>
      </c>
      <c r="P39">
        <v>2474.3656712900001</v>
      </c>
      <c r="Q39">
        <v>733.86784966000005</v>
      </c>
      <c r="R39" t="s">
        <v>90</v>
      </c>
      <c r="S39">
        <v>0</v>
      </c>
      <c r="T39">
        <v>1</v>
      </c>
      <c r="U39">
        <v>1</v>
      </c>
      <c r="V39">
        <v>0</v>
      </c>
      <c r="W39">
        <v>11.347</v>
      </c>
    </row>
    <row r="40" spans="1:23" x14ac:dyDescent="0.2">
      <c r="A40" t="s">
        <v>91</v>
      </c>
      <c r="B40" t="s">
        <v>84</v>
      </c>
      <c r="C40" t="s">
        <v>20</v>
      </c>
      <c r="D40" t="s">
        <v>21</v>
      </c>
      <c r="E40">
        <v>16770945</v>
      </c>
      <c r="F40" t="b">
        <v>1</v>
      </c>
      <c r="G40">
        <v>58804</v>
      </c>
      <c r="H40" t="s">
        <v>22</v>
      </c>
      <c r="I40" t="s">
        <v>23</v>
      </c>
      <c r="J40">
        <v>2873236</v>
      </c>
      <c r="K40">
        <v>2775382</v>
      </c>
      <c r="L40">
        <v>2872609</v>
      </c>
      <c r="M40" t="s">
        <v>24</v>
      </c>
      <c r="N40" s="1">
        <v>42370</v>
      </c>
      <c r="O40">
        <v>1272.4773720610001</v>
      </c>
      <c r="P40">
        <v>2665.6228768830001</v>
      </c>
      <c r="Q40">
        <v>907.67776014000003</v>
      </c>
      <c r="R40" t="s">
        <v>92</v>
      </c>
      <c r="S40">
        <v>0</v>
      </c>
      <c r="T40">
        <v>1</v>
      </c>
      <c r="U40">
        <v>1</v>
      </c>
      <c r="V40">
        <v>0</v>
      </c>
      <c r="W40">
        <v>9.9960000000000004</v>
      </c>
    </row>
    <row r="41" spans="1:23" x14ac:dyDescent="0.2">
      <c r="A41" t="s">
        <v>93</v>
      </c>
      <c r="B41" t="s">
        <v>84</v>
      </c>
      <c r="C41" t="s">
        <v>20</v>
      </c>
      <c r="D41" t="s">
        <v>21</v>
      </c>
      <c r="E41">
        <v>16773250</v>
      </c>
      <c r="F41" t="b">
        <v>1</v>
      </c>
      <c r="G41">
        <v>58804</v>
      </c>
      <c r="H41" t="s">
        <v>22</v>
      </c>
      <c r="I41" t="s">
        <v>23</v>
      </c>
      <c r="J41">
        <v>2873736</v>
      </c>
      <c r="K41">
        <v>2775960</v>
      </c>
      <c r="L41">
        <v>2873116</v>
      </c>
      <c r="M41" t="s">
        <v>24</v>
      </c>
      <c r="N41" s="1">
        <v>42370</v>
      </c>
      <c r="O41">
        <v>1243.391149432</v>
      </c>
      <c r="P41">
        <v>2472.7624429120001</v>
      </c>
      <c r="Q41">
        <v>730.77247055600003</v>
      </c>
      <c r="R41" t="s">
        <v>94</v>
      </c>
      <c r="S41">
        <v>0</v>
      </c>
      <c r="T41">
        <v>1</v>
      </c>
      <c r="U41">
        <v>1</v>
      </c>
      <c r="V41">
        <v>0</v>
      </c>
      <c r="W41">
        <v>9.8239999999999998</v>
      </c>
    </row>
    <row r="42" spans="1:23" x14ac:dyDescent="0.2">
      <c r="A42" t="s">
        <v>95</v>
      </c>
      <c r="B42" t="s">
        <v>84</v>
      </c>
      <c r="C42" t="s">
        <v>20</v>
      </c>
      <c r="D42" t="s">
        <v>21</v>
      </c>
      <c r="E42">
        <v>16776366</v>
      </c>
      <c r="F42" t="b">
        <v>1</v>
      </c>
      <c r="G42">
        <v>58804</v>
      </c>
      <c r="H42" t="s">
        <v>22</v>
      </c>
      <c r="I42" t="s">
        <v>23</v>
      </c>
      <c r="J42">
        <v>2874328</v>
      </c>
      <c r="K42">
        <v>2776974</v>
      </c>
      <c r="L42">
        <v>2873713</v>
      </c>
      <c r="M42" t="s">
        <v>24</v>
      </c>
      <c r="N42" s="1">
        <v>42370</v>
      </c>
      <c r="O42">
        <v>1246.5128331179999</v>
      </c>
      <c r="P42">
        <v>2425.4719815419999</v>
      </c>
      <c r="Q42">
        <v>753.58390880299999</v>
      </c>
      <c r="R42" t="s">
        <v>96</v>
      </c>
      <c r="S42">
        <v>0</v>
      </c>
      <c r="T42">
        <v>1</v>
      </c>
      <c r="U42">
        <v>1</v>
      </c>
      <c r="V42">
        <v>0</v>
      </c>
      <c r="W42">
        <v>10.285</v>
      </c>
    </row>
    <row r="43" spans="1:23" x14ac:dyDescent="0.2">
      <c r="A43" t="s">
        <v>97</v>
      </c>
      <c r="B43" t="s">
        <v>84</v>
      </c>
      <c r="C43" t="s">
        <v>20</v>
      </c>
      <c r="D43" t="s">
        <v>21</v>
      </c>
      <c r="E43">
        <v>16779548</v>
      </c>
      <c r="F43" t="b">
        <v>1</v>
      </c>
      <c r="G43">
        <v>58804</v>
      </c>
      <c r="H43" t="s">
        <v>22</v>
      </c>
      <c r="I43" t="s">
        <v>23</v>
      </c>
      <c r="J43">
        <v>2874855</v>
      </c>
      <c r="K43">
        <v>2778045</v>
      </c>
      <c r="L43">
        <v>2874249</v>
      </c>
      <c r="M43" t="s">
        <v>24</v>
      </c>
      <c r="N43" s="1">
        <v>42370</v>
      </c>
      <c r="O43">
        <v>1240.402704739</v>
      </c>
      <c r="P43">
        <v>2367.0860706630001</v>
      </c>
      <c r="Q43">
        <v>727.94523411700004</v>
      </c>
      <c r="R43" t="s">
        <v>98</v>
      </c>
      <c r="S43">
        <v>0</v>
      </c>
      <c r="T43">
        <v>1</v>
      </c>
      <c r="U43">
        <v>1</v>
      </c>
      <c r="V43">
        <v>0</v>
      </c>
      <c r="W43">
        <v>10.925000000000001</v>
      </c>
    </row>
    <row r="44" spans="1:23" x14ac:dyDescent="0.2">
      <c r="A44" t="s">
        <v>99</v>
      </c>
      <c r="B44" t="s">
        <v>84</v>
      </c>
      <c r="C44" t="s">
        <v>20</v>
      </c>
      <c r="D44" t="s">
        <v>21</v>
      </c>
      <c r="E44">
        <v>16783031</v>
      </c>
      <c r="F44" t="b">
        <v>1</v>
      </c>
      <c r="G44">
        <v>58804</v>
      </c>
      <c r="H44" t="s">
        <v>22</v>
      </c>
      <c r="I44" t="s">
        <v>23</v>
      </c>
      <c r="J44">
        <v>2875550</v>
      </c>
      <c r="K44">
        <v>2779163</v>
      </c>
      <c r="L44">
        <v>2874945</v>
      </c>
      <c r="M44" t="s">
        <v>24</v>
      </c>
      <c r="N44" s="1">
        <v>42370</v>
      </c>
      <c r="O44">
        <v>1267.5792268959999</v>
      </c>
      <c r="P44">
        <v>2381.1537087219999</v>
      </c>
      <c r="Q44">
        <v>699.57136331300001</v>
      </c>
      <c r="R44" t="s">
        <v>100</v>
      </c>
      <c r="S44">
        <v>0</v>
      </c>
      <c r="T44">
        <v>1</v>
      </c>
      <c r="U44">
        <v>1</v>
      </c>
      <c r="V44">
        <v>0</v>
      </c>
      <c r="W44">
        <v>10.212</v>
      </c>
    </row>
    <row r="45" spans="1:23" x14ac:dyDescent="0.2">
      <c r="A45" t="s">
        <v>101</v>
      </c>
      <c r="B45" t="s">
        <v>84</v>
      </c>
      <c r="C45" t="s">
        <v>20</v>
      </c>
      <c r="D45" t="s">
        <v>21</v>
      </c>
      <c r="E45">
        <v>16786015</v>
      </c>
      <c r="F45" t="b">
        <v>1</v>
      </c>
      <c r="G45">
        <v>58804</v>
      </c>
      <c r="H45" t="s">
        <v>22</v>
      </c>
      <c r="I45" t="s">
        <v>23</v>
      </c>
      <c r="J45">
        <v>2876044</v>
      </c>
      <c r="K45">
        <v>2780179</v>
      </c>
      <c r="L45">
        <v>2875450</v>
      </c>
      <c r="M45" t="s">
        <v>24</v>
      </c>
      <c r="N45" s="1">
        <v>42370</v>
      </c>
      <c r="O45">
        <v>1310.400601007</v>
      </c>
      <c r="P45">
        <v>2781.7402818579999</v>
      </c>
      <c r="Q45">
        <v>688.49860429</v>
      </c>
      <c r="R45" t="s">
        <v>102</v>
      </c>
      <c r="S45">
        <v>0</v>
      </c>
      <c r="T45">
        <v>1</v>
      </c>
      <c r="U45">
        <v>1</v>
      </c>
      <c r="V45">
        <v>0</v>
      </c>
      <c r="W45">
        <v>9.7609999999999992</v>
      </c>
    </row>
    <row r="46" spans="1:23" x14ac:dyDescent="0.2">
      <c r="A46" t="s">
        <v>103</v>
      </c>
      <c r="B46" t="s">
        <v>84</v>
      </c>
      <c r="C46" t="s">
        <v>20</v>
      </c>
      <c r="D46" t="s">
        <v>21</v>
      </c>
      <c r="E46">
        <v>16787905</v>
      </c>
      <c r="F46" t="b">
        <v>1</v>
      </c>
      <c r="G46">
        <v>58804</v>
      </c>
      <c r="H46" t="s">
        <v>22</v>
      </c>
      <c r="I46" t="s">
        <v>23</v>
      </c>
      <c r="J46">
        <v>2876380</v>
      </c>
      <c r="K46">
        <v>2780897</v>
      </c>
      <c r="L46">
        <v>2875784</v>
      </c>
      <c r="M46" t="s">
        <v>24</v>
      </c>
      <c r="N46" s="1">
        <v>42370</v>
      </c>
      <c r="O46">
        <v>1338.11837848</v>
      </c>
      <c r="P46">
        <v>2639.9591788580001</v>
      </c>
      <c r="Q46">
        <v>765.09452815899999</v>
      </c>
      <c r="R46" t="s">
        <v>104</v>
      </c>
      <c r="S46">
        <v>0</v>
      </c>
      <c r="T46">
        <v>1</v>
      </c>
      <c r="U46">
        <v>1</v>
      </c>
      <c r="V46">
        <v>0</v>
      </c>
      <c r="W46">
        <v>9.93</v>
      </c>
    </row>
    <row r="47" spans="1:23" x14ac:dyDescent="0.2">
      <c r="A47" t="s">
        <v>105</v>
      </c>
      <c r="B47" t="s">
        <v>84</v>
      </c>
      <c r="C47" t="s">
        <v>20</v>
      </c>
      <c r="D47" t="s">
        <v>21</v>
      </c>
      <c r="E47">
        <v>16789533</v>
      </c>
      <c r="F47" t="b">
        <v>1</v>
      </c>
      <c r="G47">
        <v>58804</v>
      </c>
      <c r="H47" t="s">
        <v>22</v>
      </c>
      <c r="I47" t="s">
        <v>23</v>
      </c>
      <c r="J47">
        <v>2876672</v>
      </c>
      <c r="K47">
        <v>2781462</v>
      </c>
      <c r="L47">
        <v>2876075</v>
      </c>
      <c r="M47" t="s">
        <v>24</v>
      </c>
      <c r="N47" s="1">
        <v>42370</v>
      </c>
      <c r="O47">
        <v>1301.8777608160001</v>
      </c>
      <c r="P47">
        <v>2575.2888886730002</v>
      </c>
      <c r="Q47">
        <v>857.24191572100005</v>
      </c>
      <c r="R47" t="s">
        <v>106</v>
      </c>
      <c r="S47">
        <v>0</v>
      </c>
      <c r="T47">
        <v>1</v>
      </c>
      <c r="U47">
        <v>1</v>
      </c>
      <c r="V47">
        <v>0</v>
      </c>
      <c r="W47">
        <v>10.093999999999999</v>
      </c>
    </row>
    <row r="48" spans="1:23" x14ac:dyDescent="0.2">
      <c r="A48" t="s">
        <v>107</v>
      </c>
      <c r="B48" t="s">
        <v>84</v>
      </c>
      <c r="C48" t="s">
        <v>20</v>
      </c>
      <c r="D48" t="s">
        <v>21</v>
      </c>
      <c r="E48">
        <v>16792847</v>
      </c>
      <c r="F48" t="b">
        <v>1</v>
      </c>
      <c r="G48">
        <v>58804</v>
      </c>
      <c r="H48" t="s">
        <v>22</v>
      </c>
      <c r="I48" t="s">
        <v>23</v>
      </c>
      <c r="J48">
        <v>2877219</v>
      </c>
      <c r="K48">
        <v>2782600</v>
      </c>
      <c r="L48">
        <v>2876635</v>
      </c>
      <c r="M48" t="s">
        <v>24</v>
      </c>
      <c r="N48" s="1">
        <v>42370</v>
      </c>
      <c r="O48">
        <v>1257.9789318170001</v>
      </c>
      <c r="P48">
        <v>2317.0839831580001</v>
      </c>
      <c r="Q48">
        <v>721.145356085</v>
      </c>
      <c r="R48" t="s">
        <v>108</v>
      </c>
      <c r="S48">
        <v>0</v>
      </c>
      <c r="T48">
        <v>1</v>
      </c>
      <c r="U48">
        <v>1</v>
      </c>
      <c r="V48">
        <v>0</v>
      </c>
      <c r="W48">
        <v>9.7449999999999992</v>
      </c>
    </row>
    <row r="49" spans="1:24" x14ac:dyDescent="0.2">
      <c r="A49" t="s">
        <v>109</v>
      </c>
      <c r="B49" t="s">
        <v>84</v>
      </c>
      <c r="C49" t="s">
        <v>20</v>
      </c>
      <c r="D49" t="s">
        <v>21</v>
      </c>
      <c r="E49">
        <v>16794737</v>
      </c>
      <c r="F49" t="b">
        <v>1</v>
      </c>
      <c r="G49">
        <v>58804</v>
      </c>
      <c r="H49" t="s">
        <v>22</v>
      </c>
      <c r="I49" t="s">
        <v>23</v>
      </c>
      <c r="J49">
        <v>2877544</v>
      </c>
      <c r="K49">
        <v>2783256</v>
      </c>
      <c r="L49">
        <v>2876937</v>
      </c>
      <c r="M49" t="s">
        <v>24</v>
      </c>
      <c r="N49" s="1">
        <v>42370</v>
      </c>
      <c r="O49">
        <v>1269.617817907</v>
      </c>
      <c r="P49">
        <v>2326.2274020320001</v>
      </c>
      <c r="Q49">
        <v>726.58602415799999</v>
      </c>
      <c r="R49" t="s">
        <v>110</v>
      </c>
      <c r="S49">
        <v>0</v>
      </c>
      <c r="T49">
        <v>1</v>
      </c>
      <c r="U49">
        <v>1</v>
      </c>
      <c r="V49">
        <v>0</v>
      </c>
      <c r="W49">
        <v>9.6300000000000008</v>
      </c>
    </row>
    <row r="50" spans="1:24" x14ac:dyDescent="0.2">
      <c r="E50">
        <f>AVERAGE(E38:E49)</f>
        <v>16781232.416666668</v>
      </c>
      <c r="O50">
        <f>AVERAGE(O38:O49)</f>
        <v>1278.3156615065</v>
      </c>
      <c r="P50">
        <f>AVERAGE(P38:P49)</f>
        <v>2508.2282332802502</v>
      </c>
      <c r="Q50">
        <f>AVERAGE(Q38:Q49)</f>
        <v>762.24807877808325</v>
      </c>
      <c r="S50" s="6">
        <v>0</v>
      </c>
      <c r="T50" s="6">
        <v>1</v>
      </c>
      <c r="U50" s="6">
        <v>1</v>
      </c>
      <c r="V50" s="6">
        <v>0</v>
      </c>
    </row>
    <row r="51" spans="1:24" x14ac:dyDescent="0.2">
      <c r="W51" t="s">
        <v>132</v>
      </c>
      <c r="X51">
        <f>AVERAGE(W3:W30)</f>
        <v>4.1475384615384607</v>
      </c>
    </row>
    <row r="52" spans="1:24" x14ac:dyDescent="0.2">
      <c r="W52" t="s">
        <v>133</v>
      </c>
      <c r="X52">
        <f>AVERAGE(W32:W49)</f>
        <v>10.231176470588235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zoomScale="125" workbookViewId="0">
      <selection activeCell="J15" sqref="J15"/>
    </sheetView>
  </sheetViews>
  <sheetFormatPr baseColWidth="10" defaultRowHeight="16" x14ac:dyDescent="0.2"/>
  <sheetData>
    <row r="1" spans="1:2" x14ac:dyDescent="0.2">
      <c r="A1" s="4" t="s">
        <v>4</v>
      </c>
      <c r="B1" t="s">
        <v>131</v>
      </c>
    </row>
    <row r="2" spans="1:2" x14ac:dyDescent="0.2">
      <c r="A2" s="5">
        <v>104879.8</v>
      </c>
      <c r="B2">
        <v>1</v>
      </c>
    </row>
    <row r="3" spans="1:2" x14ac:dyDescent="0.2">
      <c r="A3" s="5">
        <v>2096322.8</v>
      </c>
      <c r="B3">
        <v>1</v>
      </c>
    </row>
    <row r="4" spans="1:2" x14ac:dyDescent="0.2">
      <c r="A4" s="5">
        <v>4192599.6666666665</v>
      </c>
      <c r="B4">
        <v>1</v>
      </c>
    </row>
    <row r="5" spans="1:2" x14ac:dyDescent="0.2">
      <c r="A5" s="5">
        <v>8872332.4000000004</v>
      </c>
      <c r="B5">
        <v>0</v>
      </c>
    </row>
    <row r="6" spans="1:2" x14ac:dyDescent="0.2">
      <c r="A6" s="5">
        <v>16781232.416666668</v>
      </c>
      <c r="B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opLeftCell="C1" zoomScale="138" workbookViewId="0">
      <selection activeCell="K19" sqref="K19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4</v>
      </c>
      <c r="B1" s="3" t="s">
        <v>125</v>
      </c>
      <c r="C1" s="3" t="s">
        <v>124</v>
      </c>
      <c r="D1" s="3" t="s">
        <v>126</v>
      </c>
      <c r="E1" s="3"/>
      <c r="F1" s="3"/>
      <c r="G1" s="3"/>
      <c r="H1" s="3"/>
      <c r="I1" s="3"/>
      <c r="J1" s="3"/>
    </row>
    <row r="2" spans="1:10" x14ac:dyDescent="0.2">
      <c r="A2" s="5">
        <v>104879.8</v>
      </c>
      <c r="B2">
        <v>8.0167779237000012</v>
      </c>
      <c r="C2">
        <v>246.58136283100004</v>
      </c>
      <c r="D2">
        <v>1.6092893877000001</v>
      </c>
    </row>
    <row r="3" spans="1:10" x14ac:dyDescent="0.2">
      <c r="A3" s="5">
        <v>2096322.8</v>
      </c>
      <c r="B3">
        <v>94.186055830100003</v>
      </c>
      <c r="C3">
        <v>370.02795973439999</v>
      </c>
      <c r="D3">
        <v>33.211657926199997</v>
      </c>
    </row>
    <row r="4" spans="1:10" x14ac:dyDescent="0.2">
      <c r="A4" s="5">
        <v>4192599.6666666665</v>
      </c>
      <c r="B4">
        <v>205.16608745033332</v>
      </c>
      <c r="C4">
        <v>491.31601508383329</v>
      </c>
      <c r="D4">
        <v>70.639851155666676</v>
      </c>
    </row>
    <row r="5" spans="1:10" x14ac:dyDescent="0.2">
      <c r="A5" s="5">
        <v>8872332.4000000004</v>
      </c>
      <c r="B5">
        <v>558.52931168019995</v>
      </c>
      <c r="C5">
        <v>918.2481544914001</v>
      </c>
      <c r="D5">
        <v>147.08723429520001</v>
      </c>
    </row>
    <row r="6" spans="1:10" x14ac:dyDescent="0.2">
      <c r="A6" s="5">
        <v>16781232.416666668</v>
      </c>
      <c r="B6">
        <v>1278.3156615065</v>
      </c>
      <c r="C6">
        <v>2508.2282332802502</v>
      </c>
      <c r="D6">
        <v>762.24807877808325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zoomScale="90" workbookViewId="0">
      <selection activeCell="I29" sqref="I29"/>
    </sheetView>
  </sheetViews>
  <sheetFormatPr baseColWidth="10" defaultRowHeight="16" x14ac:dyDescent="0.2"/>
  <cols>
    <col min="18" max="18" width="35.66406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9" x14ac:dyDescent="0.2">
      <c r="A2" t="s">
        <v>18</v>
      </c>
      <c r="B2" t="s">
        <v>19</v>
      </c>
      <c r="C2" t="s">
        <v>20</v>
      </c>
      <c r="D2" t="s">
        <v>21</v>
      </c>
      <c r="E2">
        <v>105179</v>
      </c>
      <c r="F2" t="b">
        <v>1</v>
      </c>
      <c r="G2">
        <v>58804</v>
      </c>
      <c r="H2" t="s">
        <v>22</v>
      </c>
      <c r="I2" t="s">
        <v>23</v>
      </c>
      <c r="J2">
        <v>17980</v>
      </c>
      <c r="K2">
        <v>17361</v>
      </c>
      <c r="L2">
        <v>17983</v>
      </c>
      <c r="M2" t="s">
        <v>24</v>
      </c>
      <c r="N2" s="1">
        <v>42370</v>
      </c>
      <c r="O2">
        <v>13.290638679000001</v>
      </c>
      <c r="P2">
        <v>413.41631696600001</v>
      </c>
      <c r="Q2">
        <v>2.7426335009999998</v>
      </c>
      <c r="R2" t="s">
        <v>25</v>
      </c>
    </row>
    <row r="3" spans="1:19" x14ac:dyDescent="0.2">
      <c r="A3" t="s">
        <v>46</v>
      </c>
      <c r="B3" t="s">
        <v>47</v>
      </c>
      <c r="C3" t="s">
        <v>20</v>
      </c>
      <c r="D3" t="s">
        <v>21</v>
      </c>
      <c r="E3">
        <v>2101318</v>
      </c>
      <c r="F3" t="b">
        <v>1</v>
      </c>
      <c r="G3">
        <v>58804</v>
      </c>
      <c r="H3" t="s">
        <v>22</v>
      </c>
      <c r="I3" t="s">
        <v>23</v>
      </c>
      <c r="J3">
        <v>359133</v>
      </c>
      <c r="K3">
        <v>346921</v>
      </c>
      <c r="L3">
        <v>359055</v>
      </c>
      <c r="M3" t="s">
        <v>24</v>
      </c>
      <c r="N3" s="1">
        <v>42370</v>
      </c>
      <c r="O3">
        <v>98.313999061999994</v>
      </c>
      <c r="P3">
        <v>548.14696685800004</v>
      </c>
      <c r="Q3">
        <v>42.197475259999997</v>
      </c>
      <c r="R3" t="s">
        <v>48</v>
      </c>
    </row>
    <row r="4" spans="1:19" x14ac:dyDescent="0.2">
      <c r="A4" t="s">
        <v>69</v>
      </c>
      <c r="B4" t="s">
        <v>70</v>
      </c>
      <c r="C4" t="s">
        <v>20</v>
      </c>
      <c r="D4" t="s">
        <v>21</v>
      </c>
      <c r="E4">
        <v>4202639</v>
      </c>
      <c r="F4" t="b">
        <v>1</v>
      </c>
      <c r="G4">
        <v>58804</v>
      </c>
      <c r="H4" t="s">
        <v>22</v>
      </c>
      <c r="I4" t="s">
        <v>23</v>
      </c>
      <c r="J4">
        <v>718272</v>
      </c>
      <c r="K4">
        <v>693837</v>
      </c>
      <c r="L4">
        <v>718123</v>
      </c>
      <c r="M4" t="s">
        <v>24</v>
      </c>
      <c r="N4" s="1">
        <v>42370</v>
      </c>
      <c r="O4">
        <v>207.98955831200001</v>
      </c>
      <c r="P4">
        <v>703.69146683700001</v>
      </c>
      <c r="Q4">
        <v>77.920050055000004</v>
      </c>
      <c r="R4" t="s">
        <v>71</v>
      </c>
    </row>
    <row r="5" spans="1:19" x14ac:dyDescent="0.2">
      <c r="A5" t="s">
        <v>111</v>
      </c>
      <c r="B5" t="s">
        <v>112</v>
      </c>
      <c r="C5" t="s">
        <v>20</v>
      </c>
      <c r="D5" t="s">
        <v>21</v>
      </c>
      <c r="E5">
        <v>8881237</v>
      </c>
      <c r="F5" t="b">
        <v>1</v>
      </c>
      <c r="G5">
        <v>58804</v>
      </c>
      <c r="H5" t="s">
        <v>22</v>
      </c>
      <c r="I5" t="s">
        <v>23</v>
      </c>
      <c r="J5">
        <v>1521641</v>
      </c>
      <c r="K5">
        <v>1548030</v>
      </c>
      <c r="L5">
        <v>1548030</v>
      </c>
      <c r="M5" t="s">
        <v>24</v>
      </c>
      <c r="N5" s="1">
        <v>42370</v>
      </c>
      <c r="O5">
        <v>551.04423302700002</v>
      </c>
      <c r="P5">
        <v>996.69598896800005</v>
      </c>
      <c r="Q5">
        <v>136.976561565</v>
      </c>
      <c r="R5" t="s">
        <v>113</v>
      </c>
    </row>
    <row r="6" spans="1:19" x14ac:dyDescent="0.2">
      <c r="A6" t="s">
        <v>85</v>
      </c>
      <c r="B6" t="s">
        <v>84</v>
      </c>
      <c r="C6" t="s">
        <v>20</v>
      </c>
      <c r="D6" t="s">
        <v>21</v>
      </c>
      <c r="E6">
        <v>16770287</v>
      </c>
      <c r="F6" t="b">
        <v>1</v>
      </c>
      <c r="G6">
        <v>58804</v>
      </c>
      <c r="H6" t="s">
        <v>22</v>
      </c>
      <c r="I6" t="s">
        <v>23</v>
      </c>
      <c r="J6">
        <v>2873084</v>
      </c>
      <c r="K6">
        <v>2775244</v>
      </c>
      <c r="L6">
        <v>2872476</v>
      </c>
      <c r="M6" t="s">
        <v>24</v>
      </c>
      <c r="N6" s="1">
        <v>42370</v>
      </c>
      <c r="O6">
        <v>1271.9419771370001</v>
      </c>
      <c r="P6">
        <v>2586.4516786569998</v>
      </c>
      <c r="Q6">
        <v>748.43126516699999</v>
      </c>
      <c r="R6" t="s">
        <v>86</v>
      </c>
      <c r="S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Proportion of passes</vt:lpstr>
      <vt:lpstr>Runtimes</vt:lpstr>
      <vt:lpstr>CT Init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2017-08-11T00:21:56Z</dcterms:created>
  <dcterms:modified xsi:type="dcterms:W3CDTF">2017-09-23T10:21:27Z</dcterms:modified>
</cp:coreProperties>
</file>