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-model/src/main/resources/valipop/inputs/proxy-scotland-population-JA/supporting-data/"/>
    </mc:Choice>
  </mc:AlternateContent>
  <xr:revisionPtr revIDLastSave="0" documentId="13_ncr:1_{23161A9F-17AB-3C4E-AE49-8E9B299B862C}" xr6:coauthVersionLast="43" xr6:coauthVersionMax="43" xr10:uidLastSave="{00000000-0000-0000-0000-000000000000}"/>
  <bookViews>
    <workbookView xWindow="21240" yWindow="2360" windowWidth="29360" windowHeight="22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I15" i="1" s="1"/>
  <c r="D15" i="1"/>
  <c r="E15" i="1"/>
  <c r="F15" i="1"/>
  <c r="G15" i="1"/>
  <c r="H15" i="1"/>
  <c r="C16" i="1"/>
  <c r="I16" i="1" s="1"/>
  <c r="D16" i="1"/>
  <c r="E16" i="1"/>
  <c r="F16" i="1"/>
  <c r="G16" i="1"/>
  <c r="H16" i="1"/>
  <c r="C17" i="1"/>
  <c r="D17" i="1"/>
  <c r="E17" i="1"/>
  <c r="F17" i="1"/>
  <c r="G17" i="1"/>
  <c r="H17" i="1"/>
  <c r="I17" i="1"/>
  <c r="C18" i="1"/>
  <c r="D18" i="1"/>
  <c r="E18" i="1"/>
  <c r="F18" i="1"/>
  <c r="I18" i="1" s="1"/>
  <c r="G18" i="1"/>
  <c r="H18" i="1"/>
  <c r="C19" i="1"/>
  <c r="I19" i="1" s="1"/>
  <c r="D19" i="1"/>
  <c r="E19" i="1"/>
  <c r="F19" i="1"/>
  <c r="G19" i="1"/>
  <c r="H19" i="1"/>
  <c r="I3" i="1"/>
  <c r="I4" i="1"/>
  <c r="I5" i="1"/>
  <c r="I6" i="1"/>
  <c r="I7" i="1"/>
  <c r="I8" i="1"/>
  <c r="I9" i="1"/>
  <c r="I2" i="1"/>
  <c r="J9" i="1" s="1"/>
  <c r="J19" i="1" l="1"/>
</calcChain>
</file>

<file path=xl/sharedStrings.xml><?xml version="1.0" encoding="utf-8"?>
<sst xmlns="http://schemas.openxmlformats.org/spreadsheetml/2006/main" count="18" uniqueCount="10">
  <si>
    <t>15-19</t>
  </si>
  <si>
    <t>20-24</t>
  </si>
  <si>
    <t>25-29</t>
  </si>
  <si>
    <t>30-34</t>
  </si>
  <si>
    <t>35-39</t>
  </si>
  <si>
    <t>40-44</t>
  </si>
  <si>
    <t>45-49</t>
  </si>
  <si>
    <t>50-54</t>
  </si>
  <si>
    <t>EDI</t>
  </si>
  <si>
    <t>SCOT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</si>
</sst>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Fill="1"/>
    <xf numFmtId="11" fontId="0" fillId="0" borderId="0" xfId="0" applyNumberFormat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zoomScale="182" workbookViewId="0">
      <selection activeCell="K21" sqref="K21"/>
    </sheetView>
  </sheetViews>
  <sheetFormatPr baseColWidth="10" defaultRowHeight="16" x14ac:dyDescent="0.2"/>
  <cols>
    <col min="1" max="1" width="12.6640625" style="1" bestFit="1" customWidth="1"/>
    <col min="2" max="16384" width="10.83203125" style="1"/>
  </cols>
  <sheetData>
    <row r="2" spans="1:10" x14ac:dyDescent="0.2">
      <c r="A2" s="1" t="s">
        <v>8</v>
      </c>
      <c r="B2" s="1" t="s">
        <v>0</v>
      </c>
      <c r="C2" s="1">
        <v>1.3733377E-2</v>
      </c>
      <c r="D2" s="1">
        <v>2.1003990000000002E-3</v>
      </c>
      <c r="E2" s="1">
        <v>3.23138E-4</v>
      </c>
      <c r="F2" s="1">
        <v>0</v>
      </c>
      <c r="G2" s="1">
        <v>0</v>
      </c>
      <c r="H2" s="1">
        <v>0</v>
      </c>
      <c r="I2" s="1">
        <f>SUM(C2:H2)</f>
        <v>1.6156914000000001E-2</v>
      </c>
    </row>
    <row r="3" spans="1:10" x14ac:dyDescent="0.2">
      <c r="B3" s="1" t="s">
        <v>1</v>
      </c>
      <c r="C3" s="1">
        <v>6.8726396999999995E-2</v>
      </c>
      <c r="D3" s="1">
        <v>3.7972118999999999E-2</v>
      </c>
      <c r="E3" s="1">
        <v>1.9456787999999999E-2</v>
      </c>
      <c r="F3" s="1">
        <v>5.6487450000000002E-3</v>
      </c>
      <c r="G3" s="1">
        <v>1.098367E-3</v>
      </c>
      <c r="H3" s="1">
        <v>1.5690999999999999E-4</v>
      </c>
      <c r="I3" s="1">
        <f t="shared" ref="I3:I9" si="0">SUM(C3:H3)</f>
        <v>0.13305932600000001</v>
      </c>
    </row>
    <row r="4" spans="1:10" x14ac:dyDescent="0.2">
      <c r="B4" s="1" t="s">
        <v>2</v>
      </c>
      <c r="C4" s="1">
        <v>4.2201362999999999E-2</v>
      </c>
      <c r="D4" s="1">
        <v>3.3470047000000003E-2</v>
      </c>
      <c r="E4" s="1">
        <v>4.4238670000000001E-2</v>
      </c>
      <c r="F4" s="1">
        <v>3.0414086E-2</v>
      </c>
      <c r="G4" s="1">
        <v>1.498876E-2</v>
      </c>
      <c r="H4" s="1">
        <v>1.2369365E-2</v>
      </c>
      <c r="I4" s="1">
        <f t="shared" si="0"/>
        <v>0.17768229099999999</v>
      </c>
    </row>
    <row r="5" spans="1:10" x14ac:dyDescent="0.2">
      <c r="B5" s="1" t="s">
        <v>3</v>
      </c>
      <c r="C5" s="1">
        <v>2.1898452999999998E-2</v>
      </c>
      <c r="D5" s="1">
        <v>2.7121936999999999E-2</v>
      </c>
      <c r="E5" s="1">
        <v>3.1541807999999998E-2</v>
      </c>
      <c r="F5" s="1">
        <v>3.3550839999999998E-2</v>
      </c>
      <c r="G5" s="1">
        <v>3.8171614999999999E-2</v>
      </c>
      <c r="H5" s="1">
        <v>5.8864647999999999E-2</v>
      </c>
      <c r="I5" s="1">
        <f t="shared" si="0"/>
        <v>0.21114930099999998</v>
      </c>
    </row>
    <row r="6" spans="1:10" x14ac:dyDescent="0.2">
      <c r="B6" s="1" t="s">
        <v>4</v>
      </c>
      <c r="C6" s="1">
        <v>1.1200745E-2</v>
      </c>
      <c r="D6" s="1">
        <v>9.9083520000000005E-3</v>
      </c>
      <c r="E6" s="1">
        <v>1.3139336E-2</v>
      </c>
      <c r="F6" s="1">
        <v>1.7447315000000001E-2</v>
      </c>
      <c r="G6" s="1">
        <v>2.0462899999999999E-2</v>
      </c>
      <c r="H6" s="1">
        <v>7.7112823999999996E-2</v>
      </c>
      <c r="I6" s="1">
        <f t="shared" si="0"/>
        <v>0.14927147199999999</v>
      </c>
    </row>
    <row r="7" spans="1:10" x14ac:dyDescent="0.2">
      <c r="B7" s="1" t="s">
        <v>5</v>
      </c>
      <c r="C7" s="1">
        <v>4.1777259999999997E-3</v>
      </c>
      <c r="D7" s="1">
        <v>3.6206960000000001E-3</v>
      </c>
      <c r="E7" s="1">
        <v>4.4562409999999997E-3</v>
      </c>
      <c r="F7" s="1">
        <v>5.5703009999999997E-3</v>
      </c>
      <c r="G7" s="1">
        <v>5.0132709999999997E-3</v>
      </c>
      <c r="H7" s="1">
        <v>5.9323703999999998E-2</v>
      </c>
      <c r="I7" s="1">
        <f t="shared" si="0"/>
        <v>8.2161938999999989E-2</v>
      </c>
    </row>
    <row r="8" spans="1:10" x14ac:dyDescent="0.2">
      <c r="B8" s="1" t="s">
        <v>6</v>
      </c>
      <c r="C8" s="1">
        <v>5.1430300000000003E-4</v>
      </c>
      <c r="D8" s="1">
        <v>4.4572999999999998E-4</v>
      </c>
      <c r="E8" s="1">
        <v>5.4858999999999995E-4</v>
      </c>
      <c r="F8" s="1">
        <v>6.8573799999999997E-4</v>
      </c>
      <c r="G8" s="1">
        <v>6.1716400000000002E-4</v>
      </c>
      <c r="H8" s="1">
        <v>7.303108E-3</v>
      </c>
      <c r="I8" s="1">
        <f t="shared" si="0"/>
        <v>1.0114633E-2</v>
      </c>
    </row>
    <row r="9" spans="1:10" x14ac:dyDescent="0.2">
      <c r="B9" s="1" t="s">
        <v>7</v>
      </c>
      <c r="C9" s="2">
        <v>3.3059299999999997E-5</v>
      </c>
      <c r="D9" s="2">
        <v>2.8651400000000002E-5</v>
      </c>
      <c r="E9" s="2">
        <v>3.5263299999999998E-5</v>
      </c>
      <c r="F9" s="2">
        <v>4.4079100000000003E-5</v>
      </c>
      <c r="G9" s="2">
        <v>3.9671200000000001E-5</v>
      </c>
      <c r="H9" s="1">
        <v>4.6944199999999998E-4</v>
      </c>
      <c r="I9" s="1">
        <f t="shared" si="0"/>
        <v>6.5016629999999998E-4</v>
      </c>
      <c r="J9" s="1">
        <f>SUM(I2:I9)*5</f>
        <v>3.9012302115000002</v>
      </c>
    </row>
    <row r="11" spans="1:10" x14ac:dyDescent="0.2">
      <c r="A11" s="1">
        <v>0.91</v>
      </c>
    </row>
    <row r="12" spans="1:10" x14ac:dyDescent="0.2">
      <c r="A12" s="1" t="s">
        <v>9</v>
      </c>
      <c r="B12" s="1" t="s">
        <v>0</v>
      </c>
      <c r="C12" s="1">
        <f>C2*$A$11</f>
        <v>1.249737307E-2</v>
      </c>
      <c r="D12" s="1">
        <f t="shared" ref="D12:H12" si="1">D2*$A$11</f>
        <v>1.9113630900000002E-3</v>
      </c>
      <c r="E12" s="1">
        <f t="shared" si="1"/>
        <v>2.9405558E-4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>SUM(C12:H12)</f>
        <v>1.470279174E-2</v>
      </c>
    </row>
    <row r="13" spans="1:10" x14ac:dyDescent="0.2">
      <c r="B13" s="1" t="s">
        <v>1</v>
      </c>
      <c r="C13" s="1">
        <f t="shared" ref="C13:H13" si="2">C3*$A$11</f>
        <v>6.2541021269999997E-2</v>
      </c>
      <c r="D13" s="1">
        <f t="shared" si="2"/>
        <v>3.455462829E-2</v>
      </c>
      <c r="E13" s="1">
        <f t="shared" si="2"/>
        <v>1.7705677079999999E-2</v>
      </c>
      <c r="F13" s="1">
        <f t="shared" si="2"/>
        <v>5.1403579500000005E-3</v>
      </c>
      <c r="G13" s="1">
        <f t="shared" si="2"/>
        <v>9.9951397000000008E-4</v>
      </c>
      <c r="H13" s="1">
        <f t="shared" si="2"/>
        <v>1.4278809999999998E-4</v>
      </c>
      <c r="I13" s="1">
        <f t="shared" ref="I13:I19" si="3">SUM(C13:H13)</f>
        <v>0.12108398665999999</v>
      </c>
    </row>
    <row r="14" spans="1:10" x14ac:dyDescent="0.2">
      <c r="B14" s="1" t="s">
        <v>2</v>
      </c>
      <c r="C14" s="1">
        <f t="shared" ref="C14:H14" si="4">C4*$A$11</f>
        <v>3.8403240329999998E-2</v>
      </c>
      <c r="D14" s="1">
        <f t="shared" si="4"/>
        <v>3.0457742770000004E-2</v>
      </c>
      <c r="E14" s="1">
        <f t="shared" si="4"/>
        <v>4.0257189700000001E-2</v>
      </c>
      <c r="F14" s="1">
        <f t="shared" si="4"/>
        <v>2.767681826E-2</v>
      </c>
      <c r="G14" s="1">
        <f t="shared" si="4"/>
        <v>1.3639771600000001E-2</v>
      </c>
      <c r="H14" s="1">
        <f t="shared" si="4"/>
        <v>1.1256122150000001E-2</v>
      </c>
      <c r="I14" s="1">
        <f t="shared" si="3"/>
        <v>0.16169088480999996</v>
      </c>
    </row>
    <row r="15" spans="1:10" x14ac:dyDescent="0.2">
      <c r="B15" s="1" t="s">
        <v>3</v>
      </c>
      <c r="C15" s="1">
        <f t="shared" ref="C15:H15" si="5">C5*$A$11</f>
        <v>1.9927592229999999E-2</v>
      </c>
      <c r="D15" s="1">
        <f t="shared" si="5"/>
        <v>2.4680962670000001E-2</v>
      </c>
      <c r="E15" s="1">
        <f t="shared" si="5"/>
        <v>2.8703045279999999E-2</v>
      </c>
      <c r="F15" s="1">
        <f t="shared" si="5"/>
        <v>3.0531264400000001E-2</v>
      </c>
      <c r="G15" s="1">
        <f t="shared" si="5"/>
        <v>3.4736169650000003E-2</v>
      </c>
      <c r="H15" s="1">
        <f t="shared" si="5"/>
        <v>5.3566829679999997E-2</v>
      </c>
      <c r="I15" s="1">
        <f t="shared" si="3"/>
        <v>0.19214586390999999</v>
      </c>
    </row>
    <row r="16" spans="1:10" x14ac:dyDescent="0.2">
      <c r="B16" s="1" t="s">
        <v>4</v>
      </c>
      <c r="C16" s="1">
        <f t="shared" ref="C16:H16" si="6">C6*$A$11</f>
        <v>1.0192677949999999E-2</v>
      </c>
      <c r="D16" s="1">
        <f t="shared" si="6"/>
        <v>9.0166003200000001E-3</v>
      </c>
      <c r="E16" s="1">
        <f t="shared" si="6"/>
        <v>1.195679576E-2</v>
      </c>
      <c r="F16" s="1">
        <f t="shared" si="6"/>
        <v>1.5877056650000002E-2</v>
      </c>
      <c r="G16" s="1">
        <f t="shared" si="6"/>
        <v>1.8621239000000001E-2</v>
      </c>
      <c r="H16" s="1">
        <f t="shared" si="6"/>
        <v>7.0172669839999993E-2</v>
      </c>
      <c r="I16" s="1">
        <f t="shared" si="3"/>
        <v>0.13583703951999998</v>
      </c>
    </row>
    <row r="17" spans="2:10" x14ac:dyDescent="0.2">
      <c r="B17" s="1" t="s">
        <v>5</v>
      </c>
      <c r="C17" s="1">
        <f t="shared" ref="C17:H17" si="7">C7*$A$11</f>
        <v>3.8017306599999997E-3</v>
      </c>
      <c r="D17" s="1">
        <f t="shared" si="7"/>
        <v>3.2948333600000003E-3</v>
      </c>
      <c r="E17" s="1">
        <f t="shared" si="7"/>
        <v>4.0551793099999995E-3</v>
      </c>
      <c r="F17" s="1">
        <f t="shared" si="7"/>
        <v>5.0689739099999999E-3</v>
      </c>
      <c r="G17" s="1">
        <f t="shared" si="7"/>
        <v>4.5620766100000001E-3</v>
      </c>
      <c r="H17" s="1">
        <f t="shared" si="7"/>
        <v>5.398457064E-2</v>
      </c>
      <c r="I17" s="1">
        <f t="shared" si="3"/>
        <v>7.4767364490000002E-2</v>
      </c>
    </row>
    <row r="18" spans="2:10" x14ac:dyDescent="0.2">
      <c r="B18" s="1" t="s">
        <v>6</v>
      </c>
      <c r="C18" s="1">
        <f t="shared" ref="C18:H18" si="8">C8*$A$11</f>
        <v>4.6801573000000002E-4</v>
      </c>
      <c r="D18" s="1">
        <f t="shared" si="8"/>
        <v>4.0561429999999999E-4</v>
      </c>
      <c r="E18" s="1">
        <f t="shared" si="8"/>
        <v>4.9921690000000001E-4</v>
      </c>
      <c r="F18" s="1">
        <f t="shared" si="8"/>
        <v>6.2402157999999995E-4</v>
      </c>
      <c r="G18" s="1">
        <f t="shared" si="8"/>
        <v>5.6161923999999998E-4</v>
      </c>
      <c r="H18" s="1">
        <f t="shared" si="8"/>
        <v>6.6458282800000001E-3</v>
      </c>
      <c r="I18" s="1">
        <f t="shared" si="3"/>
        <v>9.2043160299999996E-3</v>
      </c>
    </row>
    <row r="19" spans="2:10" x14ac:dyDescent="0.2">
      <c r="B19" s="1" t="s">
        <v>7</v>
      </c>
      <c r="C19" s="1">
        <f t="shared" ref="C19:H19" si="9">C9*$A$11</f>
        <v>3.0083962999999997E-5</v>
      </c>
      <c r="D19" s="1">
        <f t="shared" si="9"/>
        <v>2.6072774000000001E-5</v>
      </c>
      <c r="E19" s="1">
        <f t="shared" si="9"/>
        <v>3.2089603E-5</v>
      </c>
      <c r="F19" s="1">
        <f t="shared" si="9"/>
        <v>4.0111981000000006E-5</v>
      </c>
      <c r="G19" s="1">
        <f t="shared" si="9"/>
        <v>3.6100792000000003E-5</v>
      </c>
      <c r="H19" s="1">
        <f t="shared" si="9"/>
        <v>4.2719222E-4</v>
      </c>
      <c r="I19" s="1">
        <f t="shared" si="3"/>
        <v>5.9165133299999997E-4</v>
      </c>
      <c r="J19" s="1">
        <f>SUM(I12:I19)*5</f>
        <v>3.5501194924649999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2017-08-02T21:50:50Z</dcterms:created>
  <dcterms:modified xsi:type="dcterms:W3CDTF">2019-07-22T09:24:30Z</dcterms:modified>
</cp:coreProperties>
</file>