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A122AFC1-87C1-4973-83F6-621BE7C7A6D1}" xr6:coauthVersionLast="45" xr6:coauthVersionMax="45" xr10:uidLastSave="{00000000-0000-0000-0000-000000000000}"/>
  <bookViews>
    <workbookView xWindow="-120" yWindow="-120" windowWidth="20730" windowHeight="11160" xr2:uid="{5EA7461F-780E-4E7D-AA92-5B8D14FF98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E38" i="1"/>
  <c r="E37" i="1"/>
  <c r="E36" i="1"/>
  <c r="E35" i="1"/>
  <c r="E34" i="1"/>
  <c r="E33" i="1"/>
  <c r="G5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G6" i="1"/>
  <c r="H6" i="1" s="1"/>
  <c r="G7" i="1"/>
  <c r="H7" i="1" s="1"/>
  <c r="G8" i="1"/>
  <c r="H8" i="1" s="1"/>
  <c r="G9" i="1"/>
  <c r="H9" i="1" s="1"/>
  <c r="G10" i="1"/>
  <c r="H10" i="1" s="1"/>
  <c r="H5" i="1"/>
</calcChain>
</file>

<file path=xl/sharedStrings.xml><?xml version="1.0" encoding="utf-8"?>
<sst xmlns="http://schemas.openxmlformats.org/spreadsheetml/2006/main" count="170" uniqueCount="47">
  <si>
    <t>C01</t>
  </si>
  <si>
    <t>C02</t>
  </si>
  <si>
    <t>C03</t>
  </si>
  <si>
    <t>Fecha</t>
  </si>
  <si>
    <t>Cantidad</t>
  </si>
  <si>
    <t>Empresa</t>
  </si>
  <si>
    <t>Kokoriko</t>
  </si>
  <si>
    <t>Jalapeño</t>
  </si>
  <si>
    <t>Buffalo</t>
  </si>
  <si>
    <t>Producto</t>
  </si>
  <si>
    <t>Precio_Unitario</t>
  </si>
  <si>
    <t>Subtotal</t>
  </si>
  <si>
    <t>Total</t>
  </si>
  <si>
    <t>Compresor</t>
  </si>
  <si>
    <t>Evaporador</t>
  </si>
  <si>
    <t>Gas refrigerante</t>
  </si>
  <si>
    <t>Termometro Digital</t>
  </si>
  <si>
    <t xml:space="preserve">Entidad Factura </t>
  </si>
  <si>
    <t>Entidad sin Normalizar</t>
  </si>
  <si>
    <t>Primera Forma Normal</t>
  </si>
  <si>
    <t>Entidad Empresa</t>
  </si>
  <si>
    <t>ID_Empresa</t>
  </si>
  <si>
    <t>E01</t>
  </si>
  <si>
    <t>E02</t>
  </si>
  <si>
    <t>E03</t>
  </si>
  <si>
    <t>ID_Factura</t>
  </si>
  <si>
    <t>Segunda Forma Normal</t>
  </si>
  <si>
    <t>ID_Producto</t>
  </si>
  <si>
    <t>Entidad Producto</t>
  </si>
  <si>
    <t>P01</t>
  </si>
  <si>
    <t>P02</t>
  </si>
  <si>
    <t>P03</t>
  </si>
  <si>
    <t>P04</t>
  </si>
  <si>
    <t>Entidad Detalle Factura</t>
  </si>
  <si>
    <t>ID_Detalle</t>
  </si>
  <si>
    <t>D01</t>
  </si>
  <si>
    <t>D02</t>
  </si>
  <si>
    <t>D03</t>
  </si>
  <si>
    <t>D04</t>
  </si>
  <si>
    <t>D05</t>
  </si>
  <si>
    <t>D06</t>
  </si>
  <si>
    <t>Entidad Cabecera Factura</t>
  </si>
  <si>
    <t>ID_Cabecera</t>
  </si>
  <si>
    <t>Tercera Forma Normal</t>
  </si>
  <si>
    <t>F01</t>
  </si>
  <si>
    <t>F02</t>
  </si>
  <si>
    <t>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</si>
</sst>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.000_-;\-&quot;$&quot;\ * #,##0.000_-;_-&quot;$&quot;\ * &quot;-&quot;?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222250</xdr:colOff>
      <xdr:row>1</xdr:row>
      <xdr:rowOff>148167</xdr:rowOff>
    </xdr:from>
    <xdr:ext cx="4423833" cy="113241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13A67E-2B50-46B9-A06D-1269EB5CBF33}"/>
            </a:ext>
          </a:extLst>
        </xdr:cNvPr>
        <xdr:cNvSpPr txBox="1"/>
      </xdr:nvSpPr>
      <xdr:spPr>
        <a:xfrm>
          <a:off x="7905750" y="391584"/>
          <a:ext cx="4423833" cy="11324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/>
            <a:t>1.Identificar que nos esta generando repeticion </a:t>
          </a:r>
        </a:p>
        <a:p>
          <a:r>
            <a:rPr lang="es-CO" sz="1600"/>
            <a:t>en este caso seria el campo empresa </a:t>
          </a:r>
          <a:r>
            <a:rPr lang="es-CO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ya</a:t>
          </a:r>
          <a:r>
            <a:rPr lang="es-CO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que </a:t>
          </a:r>
        </a:p>
        <a:p>
          <a:r>
            <a:rPr lang="es-CO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cada empresa </a:t>
          </a:r>
          <a:r>
            <a:rPr lang="es-CO" sz="1600" baseline="0"/>
            <a:t>tiene un unico registro de compra </a:t>
          </a:r>
        </a:p>
        <a:p>
          <a:r>
            <a:rPr lang="es-CO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diferentes productos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CO" sz="1600">
            <a:effectLst/>
          </a:endParaRPr>
        </a:p>
        <a:p>
          <a:endParaRPr lang="es-CO" sz="1600" baseline="0"/>
        </a:p>
      </xdr:txBody>
    </xdr:sp>
    <xdr:clientData/>
  </xdr:oneCellAnchor>
  <xdr:twoCellAnchor>
    <xdr:from>
      <xdr:col>8</xdr:col>
      <xdr:colOff>169333</xdr:colOff>
      <xdr:row>12</xdr:row>
      <xdr:rowOff>222250</xdr:rowOff>
    </xdr:from>
    <xdr:to>
      <xdr:col>11</xdr:col>
      <xdr:colOff>381000</xdr:colOff>
      <xdr:row>18</xdr:row>
      <xdr:rowOff>148166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874E1D2-3641-4F07-89B4-4F4B7110A090}"/>
            </a:ext>
          </a:extLst>
        </xdr:cNvPr>
        <xdr:cNvSpPr txBox="1"/>
      </xdr:nvSpPr>
      <xdr:spPr>
        <a:xfrm>
          <a:off x="7852833" y="2603500"/>
          <a:ext cx="3048000" cy="112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2.Sacar en otra tabla el campo que nos esta generando la repeticion en este caso</a:t>
          </a:r>
          <a:r>
            <a:rPr lang="es-CO" sz="1600" baseline="0"/>
            <a:t> </a:t>
          </a:r>
          <a:r>
            <a:rPr lang="es-CO" sz="1600"/>
            <a:t>crearemos una nueva entidad llamada empresa.</a:t>
          </a:r>
        </a:p>
      </xdr:txBody>
    </xdr:sp>
    <xdr:clientData/>
  </xdr:twoCellAnchor>
  <xdr:twoCellAnchor>
    <xdr:from>
      <xdr:col>7</xdr:col>
      <xdr:colOff>275167</xdr:colOff>
      <xdr:row>28</xdr:row>
      <xdr:rowOff>190499</xdr:rowOff>
    </xdr:from>
    <xdr:to>
      <xdr:col>11</xdr:col>
      <xdr:colOff>529167</xdr:colOff>
      <xdr:row>37</xdr:row>
      <xdr:rowOff>116416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ECBBDD4-6ECB-4A79-9ACC-ED17EAEB2371}"/>
            </a:ext>
          </a:extLst>
        </xdr:cNvPr>
        <xdr:cNvSpPr txBox="1"/>
      </xdr:nvSpPr>
      <xdr:spPr>
        <a:xfrm>
          <a:off x="7514167" y="5704416"/>
          <a:ext cx="4000500" cy="1693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3.Ahora para aplicar la segunda forma normal identificamos las dependencias transitivas que no dependen de la clave primaria, en este caso serian producto y precio unitario ya que no dependen funcionalmente de la clave primaria en este caso ID_Factura</a:t>
          </a:r>
        </a:p>
      </xdr:txBody>
    </xdr:sp>
    <xdr:clientData/>
  </xdr:twoCellAnchor>
  <xdr:twoCellAnchor>
    <xdr:from>
      <xdr:col>6</xdr:col>
      <xdr:colOff>253999</xdr:colOff>
      <xdr:row>46</xdr:row>
      <xdr:rowOff>127000</xdr:rowOff>
    </xdr:from>
    <xdr:to>
      <xdr:col>10</xdr:col>
      <xdr:colOff>740834</xdr:colOff>
      <xdr:row>58</xdr:row>
      <xdr:rowOff>21166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331B4D4-51B6-4B71-A4CF-CFE8E2C40080}"/>
            </a:ext>
          </a:extLst>
        </xdr:cNvPr>
        <xdr:cNvSpPr txBox="1"/>
      </xdr:nvSpPr>
      <xdr:spPr>
        <a:xfrm>
          <a:off x="6561666" y="9122833"/>
          <a:ext cx="4339168" cy="2233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4.Ahora</a:t>
          </a:r>
          <a:r>
            <a:rPr lang="es-CO" sz="1600" baseline="0"/>
            <a:t> como en la segunda forma normal la entidad factura  tiene repeticion en la clave primaria lo que haremos es  dividir esa entidad en dos entidades en una va a contener la cabecera de la factura y en la otra el detalle de la factura quedando asi las cuatro entidades sin datos redundantes y a futuro poder agregar registros sin problemas.</a:t>
          </a:r>
          <a:endParaRPr lang="es-CO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348A-114E-4B8F-9097-51A0AE549396}">
  <dimension ref="A1:P69"/>
  <sheetViews>
    <sheetView tabSelected="1" topLeftCell="A41" zoomScale="90" zoomScaleNormal="90" workbookViewId="0">
      <selection activeCell="A31" sqref="A31:G31"/>
    </sheetView>
  </sheetViews>
  <sheetFormatPr baseColWidth="10" defaultRowHeight="15" x14ac:dyDescent="0.25"/>
  <cols>
    <col min="2" max="2" width="18.42578125" bestFit="1" customWidth="1"/>
    <col min="3" max="3" width="12.7109375" bestFit="1" customWidth="1"/>
    <col min="4" max="5" width="18.42578125" bestFit="1" customWidth="1"/>
    <col min="6" max="6" width="15.28515625" customWidth="1"/>
    <col min="7" max="7" width="14" customWidth="1"/>
    <col min="8" max="8" width="13.5703125" bestFit="1" customWidth="1"/>
    <col min="9" max="9" width="18.42578125" bestFit="1" customWidth="1"/>
    <col min="10" max="10" width="11.7109375" customWidth="1"/>
    <col min="11" max="11" width="12.42578125" customWidth="1"/>
    <col min="13" max="13" width="18.42578125" bestFit="1" customWidth="1"/>
    <col min="14" max="14" width="16.85546875" customWidth="1"/>
    <col min="16" max="16" width="66.5703125" customWidth="1"/>
    <col min="17" max="17" width="15.28515625" customWidth="1"/>
  </cols>
  <sheetData>
    <row r="1" spans="1:16" ht="18.75" x14ac:dyDescent="0.3">
      <c r="A1" s="20" t="s">
        <v>18</v>
      </c>
      <c r="B1" s="20"/>
      <c r="C1" s="20"/>
      <c r="D1" s="20"/>
      <c r="E1" s="20"/>
      <c r="F1" s="20"/>
      <c r="G1" s="20"/>
      <c r="H1" s="20"/>
    </row>
    <row r="3" spans="1:16" ht="18" customHeight="1" x14ac:dyDescent="0.25">
      <c r="A3" s="23" t="s">
        <v>17</v>
      </c>
      <c r="B3" s="23"/>
      <c r="C3" s="23"/>
      <c r="D3" s="23"/>
      <c r="E3" s="23"/>
      <c r="F3" s="23"/>
      <c r="G3" s="23"/>
      <c r="H3" s="23"/>
      <c r="P3" s="7"/>
    </row>
    <row r="4" spans="1:16" x14ac:dyDescent="0.25">
      <c r="A4" s="6" t="s">
        <v>25</v>
      </c>
      <c r="B4" s="2" t="s">
        <v>3</v>
      </c>
      <c r="C4" s="2" t="s">
        <v>4</v>
      </c>
      <c r="D4" s="2" t="s">
        <v>5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16" x14ac:dyDescent="0.25">
      <c r="A5" s="6" t="s">
        <v>44</v>
      </c>
      <c r="B5" s="3">
        <v>44177</v>
      </c>
      <c r="C5" s="2">
        <v>10</v>
      </c>
      <c r="D5" s="2" t="s">
        <v>6</v>
      </c>
      <c r="E5" s="2" t="s">
        <v>13</v>
      </c>
      <c r="F5" s="4">
        <v>298</v>
      </c>
      <c r="G5" s="5">
        <f>(C5*F5)</f>
        <v>2980</v>
      </c>
      <c r="H5" s="5">
        <f>(G5*19%)+(G5)</f>
        <v>3546.2</v>
      </c>
    </row>
    <row r="6" spans="1:16" x14ac:dyDescent="0.25">
      <c r="A6" s="6" t="s">
        <v>44</v>
      </c>
      <c r="B6" s="3">
        <v>44177</v>
      </c>
      <c r="C6" s="2">
        <v>2</v>
      </c>
      <c r="D6" s="2" t="s">
        <v>6</v>
      </c>
      <c r="E6" s="2" t="s">
        <v>14</v>
      </c>
      <c r="F6" s="4">
        <v>550</v>
      </c>
      <c r="G6" s="5">
        <f t="shared" ref="G6:G10" si="0">(C6*F6)</f>
        <v>1100</v>
      </c>
      <c r="H6" s="5">
        <f t="shared" ref="H6:H10" si="1">(G6*19%)+(G6)</f>
        <v>1309</v>
      </c>
    </row>
    <row r="7" spans="1:16" x14ac:dyDescent="0.25">
      <c r="A7" s="6" t="s">
        <v>45</v>
      </c>
      <c r="B7" s="3">
        <v>44178</v>
      </c>
      <c r="C7" s="2">
        <v>3</v>
      </c>
      <c r="D7" s="2" t="s">
        <v>7</v>
      </c>
      <c r="E7" s="2" t="s">
        <v>13</v>
      </c>
      <c r="F7" s="4">
        <v>298</v>
      </c>
      <c r="G7" s="5">
        <f t="shared" si="0"/>
        <v>894</v>
      </c>
      <c r="H7" s="5">
        <f t="shared" si="1"/>
        <v>1063.8600000000001</v>
      </c>
    </row>
    <row r="8" spans="1:16" x14ac:dyDescent="0.25">
      <c r="A8" s="6" t="s">
        <v>45</v>
      </c>
      <c r="B8" s="3">
        <v>44178</v>
      </c>
      <c r="C8" s="2">
        <v>4</v>
      </c>
      <c r="D8" s="2" t="s">
        <v>7</v>
      </c>
      <c r="E8" s="2" t="s">
        <v>15</v>
      </c>
      <c r="F8" s="4">
        <v>38</v>
      </c>
      <c r="G8" s="5">
        <f t="shared" si="0"/>
        <v>152</v>
      </c>
      <c r="H8" s="5">
        <f t="shared" si="1"/>
        <v>180.88</v>
      </c>
    </row>
    <row r="9" spans="1:16" x14ac:dyDescent="0.25">
      <c r="A9" s="6" t="s">
        <v>46</v>
      </c>
      <c r="B9" s="3">
        <v>44179</v>
      </c>
      <c r="C9" s="2">
        <v>5</v>
      </c>
      <c r="D9" s="2" t="s">
        <v>8</v>
      </c>
      <c r="E9" s="2" t="s">
        <v>13</v>
      </c>
      <c r="F9" s="4">
        <v>298</v>
      </c>
      <c r="G9" s="5">
        <f t="shared" si="0"/>
        <v>1490</v>
      </c>
      <c r="H9" s="5">
        <f t="shared" si="1"/>
        <v>1773.1</v>
      </c>
    </row>
    <row r="10" spans="1:16" x14ac:dyDescent="0.25">
      <c r="A10" s="6" t="s">
        <v>46</v>
      </c>
      <c r="B10" s="3">
        <v>44179</v>
      </c>
      <c r="C10" s="2">
        <v>6</v>
      </c>
      <c r="D10" s="2" t="s">
        <v>8</v>
      </c>
      <c r="E10" s="2" t="s">
        <v>16</v>
      </c>
      <c r="F10" s="4">
        <v>28</v>
      </c>
      <c r="G10" s="5">
        <f t="shared" si="0"/>
        <v>168</v>
      </c>
      <c r="H10" s="5">
        <f t="shared" si="1"/>
        <v>199.92000000000002</v>
      </c>
    </row>
    <row r="13" spans="1:16" ht="18.75" x14ac:dyDescent="0.3">
      <c r="A13" s="20" t="s">
        <v>19</v>
      </c>
      <c r="B13" s="20"/>
      <c r="C13" s="20"/>
      <c r="D13" s="20"/>
      <c r="E13" s="20"/>
      <c r="F13" s="20"/>
      <c r="G13" s="20"/>
      <c r="H13" s="20"/>
    </row>
    <row r="14" spans="1:16" ht="15" customHeight="1" x14ac:dyDescent="0.25">
      <c r="A14" s="23" t="s">
        <v>17</v>
      </c>
      <c r="B14" s="23"/>
      <c r="C14" s="23"/>
      <c r="D14" s="23"/>
      <c r="E14" s="23"/>
      <c r="F14" s="23"/>
      <c r="G14" s="23"/>
      <c r="H14" s="23"/>
      <c r="P14" s="12"/>
    </row>
    <row r="15" spans="1:16" x14ac:dyDescent="0.25">
      <c r="A15" s="6" t="s">
        <v>25</v>
      </c>
      <c r="B15" s="2" t="s">
        <v>3</v>
      </c>
      <c r="C15" s="2" t="s">
        <v>4</v>
      </c>
      <c r="D15" s="2" t="s">
        <v>9</v>
      </c>
      <c r="E15" s="2" t="s">
        <v>10</v>
      </c>
      <c r="F15" s="2" t="s">
        <v>11</v>
      </c>
      <c r="G15" s="2" t="s">
        <v>12</v>
      </c>
      <c r="H15" s="10" t="s">
        <v>21</v>
      </c>
    </row>
    <row r="16" spans="1:16" x14ac:dyDescent="0.25">
      <c r="A16" s="6" t="s">
        <v>44</v>
      </c>
      <c r="B16" s="3">
        <v>44177</v>
      </c>
      <c r="C16" s="2">
        <v>10</v>
      </c>
      <c r="D16" s="2" t="s">
        <v>13</v>
      </c>
      <c r="E16" s="8">
        <v>298</v>
      </c>
      <c r="F16" s="9">
        <f t="shared" ref="F16:F21" si="2">(C16*E16)</f>
        <v>2980</v>
      </c>
      <c r="G16" s="9">
        <f>(F16*19%)+(F16)</f>
        <v>3546.2</v>
      </c>
      <c r="H16" s="10" t="s">
        <v>22</v>
      </c>
    </row>
    <row r="17" spans="1:16" x14ac:dyDescent="0.25">
      <c r="A17" s="6" t="s">
        <v>44</v>
      </c>
      <c r="B17" s="3">
        <v>44177</v>
      </c>
      <c r="C17" s="2">
        <v>2</v>
      </c>
      <c r="D17" s="2" t="s">
        <v>14</v>
      </c>
      <c r="E17" s="8">
        <v>550</v>
      </c>
      <c r="F17" s="9">
        <f t="shared" si="2"/>
        <v>1100</v>
      </c>
      <c r="G17" s="9">
        <f t="shared" ref="G17:G21" si="3">(F17*19%)+(F17)</f>
        <v>1309</v>
      </c>
      <c r="H17" s="10" t="s">
        <v>22</v>
      </c>
    </row>
    <row r="18" spans="1:16" x14ac:dyDescent="0.25">
      <c r="A18" s="6" t="s">
        <v>45</v>
      </c>
      <c r="B18" s="3">
        <v>44178</v>
      </c>
      <c r="C18" s="2">
        <v>3</v>
      </c>
      <c r="D18" s="2" t="s">
        <v>13</v>
      </c>
      <c r="E18" s="8">
        <v>298</v>
      </c>
      <c r="F18" s="9">
        <f t="shared" si="2"/>
        <v>894</v>
      </c>
      <c r="G18" s="9">
        <f t="shared" si="3"/>
        <v>1063.8600000000001</v>
      </c>
      <c r="H18" s="10" t="s">
        <v>23</v>
      </c>
    </row>
    <row r="19" spans="1:16" x14ac:dyDescent="0.25">
      <c r="A19" s="6" t="s">
        <v>45</v>
      </c>
      <c r="B19" s="3">
        <v>44178</v>
      </c>
      <c r="C19" s="2">
        <v>4</v>
      </c>
      <c r="D19" s="2" t="s">
        <v>15</v>
      </c>
      <c r="E19" s="8">
        <v>38</v>
      </c>
      <c r="F19" s="9">
        <f t="shared" si="2"/>
        <v>152</v>
      </c>
      <c r="G19" s="9">
        <f t="shared" si="3"/>
        <v>180.88</v>
      </c>
      <c r="H19" s="10" t="s">
        <v>23</v>
      </c>
    </row>
    <row r="20" spans="1:16" x14ac:dyDescent="0.25">
      <c r="A20" s="6" t="s">
        <v>46</v>
      </c>
      <c r="B20" s="3">
        <v>44179</v>
      </c>
      <c r="C20" s="2">
        <v>5</v>
      </c>
      <c r="D20" s="2" t="s">
        <v>13</v>
      </c>
      <c r="E20" s="8">
        <v>298</v>
      </c>
      <c r="F20" s="9">
        <f t="shared" si="2"/>
        <v>1490</v>
      </c>
      <c r="G20" s="9">
        <f t="shared" si="3"/>
        <v>1773.1</v>
      </c>
      <c r="H20" s="10" t="s">
        <v>24</v>
      </c>
    </row>
    <row r="21" spans="1:16" x14ac:dyDescent="0.25">
      <c r="A21" s="6" t="s">
        <v>46</v>
      </c>
      <c r="B21" s="3">
        <v>44179</v>
      </c>
      <c r="C21" s="2">
        <v>6</v>
      </c>
      <c r="D21" s="2" t="s">
        <v>16</v>
      </c>
      <c r="E21" s="8">
        <v>28</v>
      </c>
      <c r="F21" s="9">
        <f t="shared" si="2"/>
        <v>168</v>
      </c>
      <c r="G21" s="9">
        <f t="shared" si="3"/>
        <v>199.92000000000002</v>
      </c>
      <c r="H21" s="10" t="s">
        <v>24</v>
      </c>
    </row>
    <row r="23" spans="1:16" x14ac:dyDescent="0.25">
      <c r="A23" s="14" t="s">
        <v>20</v>
      </c>
      <c r="B23" s="16"/>
    </row>
    <row r="24" spans="1:16" x14ac:dyDescent="0.25">
      <c r="A24" s="11" t="s">
        <v>21</v>
      </c>
      <c r="B24" s="2" t="s">
        <v>5</v>
      </c>
    </row>
    <row r="25" spans="1:16" ht="17.25" customHeight="1" x14ac:dyDescent="0.25">
      <c r="A25" s="11" t="s">
        <v>22</v>
      </c>
      <c r="B25" s="2" t="s">
        <v>6</v>
      </c>
      <c r="H25" s="1"/>
      <c r="P25" s="12"/>
    </row>
    <row r="26" spans="1:16" x14ac:dyDescent="0.25">
      <c r="A26" s="11" t="s">
        <v>23</v>
      </c>
      <c r="B26" s="2" t="s">
        <v>7</v>
      </c>
      <c r="H26" s="1"/>
      <c r="K26" s="13"/>
    </row>
    <row r="27" spans="1:16" x14ac:dyDescent="0.25">
      <c r="A27" s="11" t="s">
        <v>24</v>
      </c>
      <c r="B27" s="2" t="s">
        <v>8</v>
      </c>
      <c r="H27" s="1"/>
      <c r="K27" s="13"/>
    </row>
    <row r="28" spans="1:16" x14ac:dyDescent="0.25">
      <c r="H28" s="1"/>
      <c r="K28" s="13"/>
    </row>
    <row r="29" spans="1:16" x14ac:dyDescent="0.25">
      <c r="H29" s="1"/>
      <c r="K29" s="13"/>
    </row>
    <row r="30" spans="1:16" ht="18.75" x14ac:dyDescent="0.3">
      <c r="A30" s="22" t="s">
        <v>26</v>
      </c>
      <c r="B30" s="22"/>
      <c r="C30" s="22"/>
      <c r="D30" s="22"/>
      <c r="E30" s="22"/>
      <c r="F30" s="22"/>
      <c r="G30" s="22"/>
      <c r="I30" s="1"/>
      <c r="J30" s="1"/>
      <c r="K30" s="1"/>
    </row>
    <row r="31" spans="1:16" x14ac:dyDescent="0.25">
      <c r="A31" s="14" t="s">
        <v>17</v>
      </c>
      <c r="B31" s="15"/>
      <c r="C31" s="15"/>
      <c r="D31" s="15"/>
      <c r="E31" s="15"/>
      <c r="F31" s="15"/>
      <c r="G31" s="16"/>
      <c r="H31" s="1"/>
      <c r="I31" s="1"/>
      <c r="J31" s="1"/>
      <c r="K31" s="1"/>
      <c r="L31" s="1"/>
    </row>
    <row r="32" spans="1:16" x14ac:dyDescent="0.25">
      <c r="A32" s="6" t="s">
        <v>25</v>
      </c>
      <c r="B32" s="2" t="s">
        <v>3</v>
      </c>
      <c r="C32" s="2" t="s">
        <v>4</v>
      </c>
      <c r="D32" s="2" t="s">
        <v>11</v>
      </c>
      <c r="E32" s="2" t="s">
        <v>12</v>
      </c>
      <c r="F32" s="10" t="s">
        <v>21</v>
      </c>
      <c r="G32" s="10" t="s">
        <v>27</v>
      </c>
      <c r="H32" s="1"/>
      <c r="I32" s="1"/>
      <c r="J32" s="1"/>
      <c r="K32" s="1"/>
      <c r="L32" s="1"/>
    </row>
    <row r="33" spans="1:7" x14ac:dyDescent="0.25">
      <c r="A33" s="6" t="s">
        <v>44</v>
      </c>
      <c r="B33" s="3">
        <v>44177</v>
      </c>
      <c r="C33" s="2">
        <v>10</v>
      </c>
      <c r="D33" s="9">
        <v>2980</v>
      </c>
      <c r="E33" s="9">
        <f>(D33*19%)+(D33)</f>
        <v>3546.2</v>
      </c>
      <c r="F33" s="10" t="s">
        <v>22</v>
      </c>
      <c r="G33" s="10" t="s">
        <v>29</v>
      </c>
    </row>
    <row r="34" spans="1:7" x14ac:dyDescent="0.25">
      <c r="A34" s="6" t="s">
        <v>44</v>
      </c>
      <c r="B34" s="3">
        <v>44177</v>
      </c>
      <c r="C34" s="2">
        <v>2</v>
      </c>
      <c r="D34" s="9">
        <v>1100</v>
      </c>
      <c r="E34" s="9">
        <f t="shared" ref="E34:E38" si="4">(D34*19%)+(D34)</f>
        <v>1309</v>
      </c>
      <c r="F34" s="10" t="s">
        <v>22</v>
      </c>
      <c r="G34" s="10" t="s">
        <v>30</v>
      </c>
    </row>
    <row r="35" spans="1:7" x14ac:dyDescent="0.25">
      <c r="A35" s="6" t="s">
        <v>45</v>
      </c>
      <c r="B35" s="3">
        <v>44178</v>
      </c>
      <c r="C35" s="2">
        <v>3</v>
      </c>
      <c r="D35" s="9">
        <v>894</v>
      </c>
      <c r="E35" s="9">
        <f t="shared" si="4"/>
        <v>1063.8600000000001</v>
      </c>
      <c r="F35" s="10" t="s">
        <v>23</v>
      </c>
      <c r="G35" s="10" t="s">
        <v>29</v>
      </c>
    </row>
    <row r="36" spans="1:7" x14ac:dyDescent="0.25">
      <c r="A36" s="6" t="s">
        <v>45</v>
      </c>
      <c r="B36" s="3">
        <v>44178</v>
      </c>
      <c r="C36" s="2">
        <v>4</v>
      </c>
      <c r="D36" s="9">
        <v>152</v>
      </c>
      <c r="E36" s="9">
        <f t="shared" si="4"/>
        <v>180.88</v>
      </c>
      <c r="F36" s="10" t="s">
        <v>23</v>
      </c>
      <c r="G36" s="10" t="s">
        <v>31</v>
      </c>
    </row>
    <row r="37" spans="1:7" x14ac:dyDescent="0.25">
      <c r="A37" s="6" t="s">
        <v>46</v>
      </c>
      <c r="B37" s="3">
        <v>44179</v>
      </c>
      <c r="C37" s="2">
        <v>5</v>
      </c>
      <c r="D37" s="9">
        <v>1490</v>
      </c>
      <c r="E37" s="9">
        <f t="shared" si="4"/>
        <v>1773.1</v>
      </c>
      <c r="F37" s="10" t="s">
        <v>24</v>
      </c>
      <c r="G37" s="10" t="s">
        <v>29</v>
      </c>
    </row>
    <row r="38" spans="1:7" x14ac:dyDescent="0.25">
      <c r="A38" s="6" t="s">
        <v>46</v>
      </c>
      <c r="B38" s="3">
        <v>44179</v>
      </c>
      <c r="C38" s="2">
        <v>6</v>
      </c>
      <c r="D38" s="9">
        <v>168</v>
      </c>
      <c r="E38" s="9">
        <f t="shared" si="4"/>
        <v>199.92000000000002</v>
      </c>
      <c r="F38" s="10" t="s">
        <v>24</v>
      </c>
      <c r="G38" s="10" t="s">
        <v>32</v>
      </c>
    </row>
    <row r="40" spans="1:7" x14ac:dyDescent="0.25">
      <c r="A40" s="14" t="s">
        <v>20</v>
      </c>
      <c r="B40" s="16"/>
      <c r="D40" s="21" t="s">
        <v>28</v>
      </c>
      <c r="E40" s="21"/>
      <c r="F40" s="21"/>
    </row>
    <row r="41" spans="1:7" x14ac:dyDescent="0.25">
      <c r="A41" s="6" t="s">
        <v>21</v>
      </c>
      <c r="B41" s="2" t="s">
        <v>5</v>
      </c>
      <c r="D41" s="6" t="s">
        <v>27</v>
      </c>
      <c r="E41" s="2" t="s">
        <v>9</v>
      </c>
      <c r="F41" s="2" t="s">
        <v>10</v>
      </c>
    </row>
    <row r="42" spans="1:7" x14ac:dyDescent="0.25">
      <c r="A42" s="6" t="s">
        <v>22</v>
      </c>
      <c r="B42" s="2" t="s">
        <v>6</v>
      </c>
      <c r="D42" s="6" t="s">
        <v>29</v>
      </c>
      <c r="E42" s="2" t="s">
        <v>13</v>
      </c>
      <c r="F42" s="8">
        <v>298</v>
      </c>
    </row>
    <row r="43" spans="1:7" x14ac:dyDescent="0.25">
      <c r="A43" s="6" t="s">
        <v>23</v>
      </c>
      <c r="B43" s="2" t="s">
        <v>7</v>
      </c>
      <c r="D43" s="6" t="s">
        <v>30</v>
      </c>
      <c r="E43" s="2" t="s">
        <v>14</v>
      </c>
      <c r="F43" s="8">
        <v>550</v>
      </c>
    </row>
    <row r="44" spans="1:7" x14ac:dyDescent="0.25">
      <c r="A44" s="6" t="s">
        <v>24</v>
      </c>
      <c r="B44" s="2" t="s">
        <v>8</v>
      </c>
      <c r="D44" s="6" t="s">
        <v>31</v>
      </c>
      <c r="E44" s="2" t="s">
        <v>15</v>
      </c>
      <c r="F44" s="8">
        <v>38</v>
      </c>
    </row>
    <row r="45" spans="1:7" x14ac:dyDescent="0.25">
      <c r="D45" s="6" t="s">
        <v>32</v>
      </c>
      <c r="E45" s="2" t="s">
        <v>16</v>
      </c>
      <c r="F45" s="8">
        <v>28</v>
      </c>
    </row>
    <row r="48" spans="1:7" ht="18.75" x14ac:dyDescent="0.3">
      <c r="A48" s="20" t="s">
        <v>43</v>
      </c>
      <c r="B48" s="20"/>
      <c r="C48" s="20"/>
      <c r="D48" s="20"/>
      <c r="E48" s="20"/>
      <c r="F48" s="20"/>
    </row>
    <row r="49" spans="1:6" x14ac:dyDescent="0.25">
      <c r="C49" s="17" t="s">
        <v>41</v>
      </c>
      <c r="D49" s="18"/>
      <c r="E49" s="19"/>
    </row>
    <row r="50" spans="1:6" x14ac:dyDescent="0.25">
      <c r="C50" s="6" t="s">
        <v>42</v>
      </c>
      <c r="D50" s="2" t="s">
        <v>3</v>
      </c>
      <c r="E50" s="10" t="s">
        <v>21</v>
      </c>
    </row>
    <row r="51" spans="1:6" x14ac:dyDescent="0.25">
      <c r="C51" s="6" t="s">
        <v>0</v>
      </c>
      <c r="D51" s="3">
        <v>44177</v>
      </c>
      <c r="E51" s="10" t="s">
        <v>22</v>
      </c>
    </row>
    <row r="52" spans="1:6" x14ac:dyDescent="0.25">
      <c r="C52" s="6" t="s">
        <v>1</v>
      </c>
      <c r="D52" s="3">
        <v>44178</v>
      </c>
      <c r="E52" s="10" t="s">
        <v>23</v>
      </c>
    </row>
    <row r="53" spans="1:6" x14ac:dyDescent="0.25">
      <c r="C53" s="6" t="s">
        <v>2</v>
      </c>
      <c r="D53" s="3">
        <v>44179</v>
      </c>
      <c r="E53" s="10" t="s">
        <v>24</v>
      </c>
    </row>
    <row r="55" spans="1:6" x14ac:dyDescent="0.25">
      <c r="A55" s="17" t="s">
        <v>33</v>
      </c>
      <c r="B55" s="18"/>
      <c r="C55" s="18"/>
      <c r="D55" s="18"/>
      <c r="E55" s="18"/>
      <c r="F55" s="19"/>
    </row>
    <row r="56" spans="1:6" x14ac:dyDescent="0.25">
      <c r="A56" s="6" t="s">
        <v>34</v>
      </c>
      <c r="B56" s="2" t="s">
        <v>4</v>
      </c>
      <c r="C56" s="2" t="s">
        <v>11</v>
      </c>
      <c r="D56" s="2" t="s">
        <v>12</v>
      </c>
      <c r="E56" s="10" t="s">
        <v>42</v>
      </c>
      <c r="F56" s="10" t="s">
        <v>27</v>
      </c>
    </row>
    <row r="57" spans="1:6" x14ac:dyDescent="0.25">
      <c r="A57" s="6" t="s">
        <v>35</v>
      </c>
      <c r="B57" s="2">
        <v>10</v>
      </c>
      <c r="C57" s="9">
        <v>2980</v>
      </c>
      <c r="D57" s="9">
        <f>(C57*19%)+(C57)</f>
        <v>3546.2</v>
      </c>
      <c r="E57" s="10" t="s">
        <v>0</v>
      </c>
      <c r="F57" s="10" t="s">
        <v>29</v>
      </c>
    </row>
    <row r="58" spans="1:6" x14ac:dyDescent="0.25">
      <c r="A58" s="6" t="s">
        <v>36</v>
      </c>
      <c r="B58" s="2">
        <v>2</v>
      </c>
      <c r="C58" s="9">
        <v>1100</v>
      </c>
      <c r="D58" s="9">
        <f t="shared" ref="D58:D62" si="5">(C58*19%)+(C58)</f>
        <v>1309</v>
      </c>
      <c r="E58" s="10" t="s">
        <v>0</v>
      </c>
      <c r="F58" s="10" t="s">
        <v>30</v>
      </c>
    </row>
    <row r="59" spans="1:6" x14ac:dyDescent="0.25">
      <c r="A59" s="6" t="s">
        <v>37</v>
      </c>
      <c r="B59" s="2">
        <v>3</v>
      </c>
      <c r="C59" s="9">
        <v>894</v>
      </c>
      <c r="D59" s="9">
        <f t="shared" si="5"/>
        <v>1063.8600000000001</v>
      </c>
      <c r="E59" s="10" t="s">
        <v>1</v>
      </c>
      <c r="F59" s="10" t="s">
        <v>29</v>
      </c>
    </row>
    <row r="60" spans="1:6" x14ac:dyDescent="0.25">
      <c r="A60" s="6" t="s">
        <v>38</v>
      </c>
      <c r="B60" s="2">
        <v>4</v>
      </c>
      <c r="C60" s="9">
        <v>152</v>
      </c>
      <c r="D60" s="9">
        <f t="shared" si="5"/>
        <v>180.88</v>
      </c>
      <c r="E60" s="10" t="s">
        <v>1</v>
      </c>
      <c r="F60" s="10" t="s">
        <v>31</v>
      </c>
    </row>
    <row r="61" spans="1:6" x14ac:dyDescent="0.25">
      <c r="A61" s="6" t="s">
        <v>39</v>
      </c>
      <c r="B61" s="2">
        <v>5</v>
      </c>
      <c r="C61" s="9">
        <v>1490</v>
      </c>
      <c r="D61" s="9">
        <f t="shared" si="5"/>
        <v>1773.1</v>
      </c>
      <c r="E61" s="10" t="s">
        <v>2</v>
      </c>
      <c r="F61" s="10" t="s">
        <v>29</v>
      </c>
    </row>
    <row r="62" spans="1:6" x14ac:dyDescent="0.25">
      <c r="A62" s="6" t="s">
        <v>40</v>
      </c>
      <c r="B62" s="2">
        <v>6</v>
      </c>
      <c r="C62" s="9">
        <v>168</v>
      </c>
      <c r="D62" s="9">
        <f t="shared" si="5"/>
        <v>199.92000000000002</v>
      </c>
      <c r="E62" s="10" t="s">
        <v>2</v>
      </c>
      <c r="F62" s="10" t="s">
        <v>32</v>
      </c>
    </row>
    <row r="64" spans="1:6" x14ac:dyDescent="0.25">
      <c r="A64" s="14" t="s">
        <v>20</v>
      </c>
      <c r="B64" s="16"/>
      <c r="D64" s="17" t="s">
        <v>28</v>
      </c>
      <c r="E64" s="18"/>
      <c r="F64" s="19"/>
    </row>
    <row r="65" spans="1:6" x14ac:dyDescent="0.25">
      <c r="A65" s="6" t="s">
        <v>21</v>
      </c>
      <c r="B65" s="2" t="s">
        <v>5</v>
      </c>
      <c r="D65" s="6" t="s">
        <v>27</v>
      </c>
      <c r="E65" s="2" t="s">
        <v>9</v>
      </c>
      <c r="F65" s="2" t="s">
        <v>10</v>
      </c>
    </row>
    <row r="66" spans="1:6" x14ac:dyDescent="0.25">
      <c r="A66" s="6" t="s">
        <v>22</v>
      </c>
      <c r="B66" s="2" t="s">
        <v>6</v>
      </c>
      <c r="D66" s="6" t="s">
        <v>29</v>
      </c>
      <c r="E66" s="2" t="s">
        <v>13</v>
      </c>
      <c r="F66" s="8">
        <v>298</v>
      </c>
    </row>
    <row r="67" spans="1:6" x14ac:dyDescent="0.25">
      <c r="A67" s="6" t="s">
        <v>23</v>
      </c>
      <c r="B67" s="2" t="s">
        <v>7</v>
      </c>
      <c r="D67" s="6" t="s">
        <v>30</v>
      </c>
      <c r="E67" s="2" t="s">
        <v>14</v>
      </c>
      <c r="F67" s="8">
        <v>550</v>
      </c>
    </row>
    <row r="68" spans="1:6" x14ac:dyDescent="0.25">
      <c r="A68" s="6" t="s">
        <v>24</v>
      </c>
      <c r="B68" s="2" t="s">
        <v>8</v>
      </c>
      <c r="D68" s="6" t="s">
        <v>31</v>
      </c>
      <c r="E68" s="2" t="s">
        <v>15</v>
      </c>
      <c r="F68" s="8">
        <v>38</v>
      </c>
    </row>
    <row r="69" spans="1:6" x14ac:dyDescent="0.25">
      <c r="D69" s="6" t="s">
        <v>32</v>
      </c>
      <c r="E69" s="2" t="s">
        <v>16</v>
      </c>
      <c r="F69" s="8">
        <v>28</v>
      </c>
    </row>
  </sheetData>
  <mergeCells count="14">
    <mergeCell ref="A23:B23"/>
    <mergeCell ref="A30:G30"/>
    <mergeCell ref="A40:B40"/>
    <mergeCell ref="A3:H3"/>
    <mergeCell ref="A1:H1"/>
    <mergeCell ref="A13:H13"/>
    <mergeCell ref="A14:H14"/>
    <mergeCell ref="A31:G31"/>
    <mergeCell ref="A55:F55"/>
    <mergeCell ref="A64:B64"/>
    <mergeCell ref="D64:F64"/>
    <mergeCell ref="C49:E49"/>
    <mergeCell ref="A48:F48"/>
    <mergeCell ref="D40:F4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2020-12-19T17:26:11Z</dcterms:created>
  <dcterms:modified xsi:type="dcterms:W3CDTF">2020-12-20T00:03:00Z</dcterms:modified>
</cp:coreProperties>
</file>