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/>
  <calcPr/>
  <extLst>
    <ext uri="GoogleSheetsCustomDataVersion1">
      <go:sheetsCustomData xmlns:go="http://customooxmlschemas.google.com/" r:id="rId5" roundtripDataSignature="AMtx7miKlEX1Otov0Qyd+FCVMpk6BPCpLA=="/>
    </ext>
  </extLst>
</workbook>
</file>

<file path=xl/sharedStrings.xml><?xml version="1.0" encoding="utf-8"?>
<sst xmlns="http://schemas.openxmlformats.org/spreadsheetml/2006/main" count="64" uniqueCount="45">
  <si>
    <t>Presupuesto</t>
  </si>
  <si>
    <t>A continuación se presenta de manera detallada el presupuesto global del desarrollo del aplicativo SaleCold para la empresa Frio Nevado</t>
  </si>
  <si>
    <t xml:space="preserve">LTDA en el marco del proyecto de formación del tecnólogo ADSI en el SENA. En resumen, el presupuesto se divide en cuatro partes, a saber: </t>
  </si>
  <si>
    <t xml:space="preserve">salario,software, servicios y hadware, a cada una de las tablas le corresponden unos valores y un total; al final se presenta una tabla de totales </t>
  </si>
  <si>
    <t>que muestra el total en pesos del desarrollo del aplicativo web,  $ 79.332.872.</t>
  </si>
  <si>
    <t xml:space="preserve">Salario </t>
  </si>
  <si>
    <t>DESCRIPCION</t>
  </si>
  <si>
    <t>NOMBRE</t>
  </si>
  <si>
    <t>TIEMPO</t>
  </si>
  <si>
    <t>VALOR MES</t>
  </si>
  <si>
    <t>VALOR DIA</t>
  </si>
  <si>
    <t>VALOR HORA</t>
  </si>
  <si>
    <t>Subtotal</t>
  </si>
  <si>
    <t>Programador</t>
  </si>
  <si>
    <t>Andrea Lenes</t>
  </si>
  <si>
    <t>18 meses</t>
  </si>
  <si>
    <t>$       908.526</t>
  </si>
  <si>
    <t>Carlos Pirachican</t>
  </si>
  <si>
    <t>Cristian Tirano</t>
  </si>
  <si>
    <t>Daniel Alfaro</t>
  </si>
  <si>
    <t xml:space="preserve">18 meses </t>
  </si>
  <si>
    <t>Total</t>
  </si>
  <si>
    <t>Software</t>
  </si>
  <si>
    <t>UNIDAD</t>
  </si>
  <si>
    <t>VALOR UNIT</t>
  </si>
  <si>
    <t>Office Pro</t>
  </si>
  <si>
    <t>Visual Paradigm</t>
  </si>
  <si>
    <t>Hosting (Anual)</t>
  </si>
  <si>
    <t>Servicios</t>
  </si>
  <si>
    <t>Servicio</t>
  </si>
  <si>
    <t>Meses</t>
  </si>
  <si>
    <t>Valor mes</t>
  </si>
  <si>
    <t>Luz</t>
  </si>
  <si>
    <t>Internet + Telefonia</t>
  </si>
  <si>
    <t>Agua</t>
  </si>
  <si>
    <t xml:space="preserve">Total </t>
  </si>
  <si>
    <t>Hadware y otros</t>
  </si>
  <si>
    <t>Descripción</t>
  </si>
  <si>
    <t xml:space="preserve">                     Unidades</t>
  </si>
  <si>
    <t>Valor unitario</t>
  </si>
  <si>
    <t>Compútador</t>
  </si>
  <si>
    <t>Impresora</t>
  </si>
  <si>
    <t>Papeleria</t>
  </si>
  <si>
    <t>Salarios</t>
  </si>
  <si>
    <t>Hadware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</si>
</sst>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;[RED]&quot;-$ &quot;#,##0"/>
    <numFmt numFmtId="165" formatCode="&quot;$ &quot;#,##0.00;[RED]&quot;-$ &quot;#,##0.00"/>
    <numFmt numFmtId="166" formatCode="_-&quot;$ &quot;* #,##0.00_-;&quot;-$ &quot;* #,##0.00_-;_-&quot;$ &quot;* \-??_-;_-@"/>
  </numFmts>
  <fonts count="5">
    <font>
      <sz val="11.0"/>
      <color rgb="FF000000"/>
      <name val="Calibri"/>
    </font>
    <font>
      <sz val="18.0"/>
      <color theme="1"/>
      <name val="Calibri"/>
    </font>
    <font/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ill="1" applyFont="1">
      <alignment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164" xfId="0" applyAlignment="1" applyBorder="1" applyFont="1" applyNumberFormat="1">
      <alignment readingOrder="0" shrinkToFit="0" vertical="bottom" wrapText="0"/>
    </xf>
    <xf borderId="1" fillId="0" fontId="0" numFmtId="165" xfId="0" applyAlignment="1" applyBorder="1" applyFont="1" applyNumberFormat="1">
      <alignment readingOrder="0" shrinkToFit="0" vertical="bottom" wrapText="0"/>
    </xf>
    <xf borderId="1" fillId="0" fontId="0" numFmtId="166" xfId="0" applyAlignment="1" applyBorder="1" applyFont="1" applyNumberFormat="1">
      <alignment readingOrder="0" shrinkToFit="0" vertical="bottom" wrapText="0"/>
    </xf>
    <xf borderId="0" fillId="4" fontId="0" numFmtId="164" xfId="0" applyAlignment="1" applyFill="1" applyFont="1" applyNumberFormat="1">
      <alignment horizontal="left" readingOrder="0"/>
    </xf>
    <xf borderId="1" fillId="2" fontId="0" numFmtId="166" xfId="0" applyAlignment="1" applyBorder="1" applyFont="1" applyNumberFormat="1">
      <alignment readingOrder="0" shrinkToFit="0" vertical="bottom" wrapText="0"/>
    </xf>
    <xf borderId="1" fillId="2" fontId="0" numFmtId="166" xfId="0" applyAlignment="1" applyBorder="1" applyFont="1" applyNumberFormat="1">
      <alignment shrinkToFit="0" vertical="bottom" wrapText="0"/>
    </xf>
    <xf borderId="1" fillId="0" fontId="0" numFmtId="166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0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9.29"/>
    <col customWidth="1" min="3" max="3" width="17.86"/>
    <col customWidth="1" min="4" max="4" width="20.14"/>
    <col customWidth="1" min="5" max="5" width="17.29"/>
    <col customWidth="1" min="6" max="6" width="15.71"/>
    <col customWidth="1" min="7" max="7" width="12.14"/>
    <col customWidth="1" min="8" max="8" width="10.57"/>
    <col customWidth="1" min="9" max="9" width="16.71"/>
    <col customWidth="1" min="10" max="10" width="10.57"/>
    <col customWidth="1" min="11" max="13" width="13.0"/>
    <col customWidth="1" min="14" max="14" width="14.86"/>
    <col customWidth="1" min="15" max="15" width="10.57"/>
    <col customWidth="1" min="16" max="16" width="12.86"/>
    <col customWidth="1" min="17" max="17" width="15.57"/>
    <col customWidth="1" min="18" max="28" width="10.57"/>
  </cols>
  <sheetData>
    <row r="2">
      <c r="C2" s="1" t="s">
        <v>0</v>
      </c>
    </row>
    <row r="3">
      <c r="C3" s="2" t="s">
        <v>1</v>
      </c>
      <c r="D3" s="3"/>
      <c r="E3" s="3"/>
      <c r="F3" s="3"/>
      <c r="G3" s="3"/>
      <c r="H3" s="3"/>
      <c r="I3" s="3"/>
      <c r="J3" s="3"/>
    </row>
    <row r="4">
      <c r="C4" s="4" t="s">
        <v>2</v>
      </c>
      <c r="D4" s="3"/>
      <c r="E4" s="3"/>
      <c r="F4" s="3"/>
      <c r="G4" s="3"/>
      <c r="H4" s="3"/>
      <c r="I4" s="3"/>
      <c r="J4" s="3"/>
    </row>
    <row r="5">
      <c r="C5" s="4" t="s">
        <v>3</v>
      </c>
      <c r="D5" s="3"/>
      <c r="E5" s="3"/>
      <c r="F5" s="3"/>
      <c r="G5" s="3"/>
      <c r="H5" s="3"/>
      <c r="I5" s="3"/>
      <c r="J5" s="3"/>
    </row>
    <row r="6">
      <c r="C6" s="4" t="s">
        <v>4</v>
      </c>
      <c r="D6" s="3"/>
      <c r="E6" s="3"/>
      <c r="F6" s="3"/>
      <c r="G6" s="3"/>
      <c r="H6" s="3"/>
      <c r="I6" s="3"/>
      <c r="J6" s="3"/>
    </row>
    <row r="7">
      <c r="C7" s="5"/>
    </row>
    <row r="8">
      <c r="C8" s="6" t="s">
        <v>5</v>
      </c>
    </row>
    <row r="9"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H9" s="7" t="s">
        <v>11</v>
      </c>
      <c r="I9" s="8" t="s">
        <v>12</v>
      </c>
    </row>
    <row r="10">
      <c r="C10" s="9" t="s">
        <v>13</v>
      </c>
      <c r="D10" s="9" t="s">
        <v>14</v>
      </c>
      <c r="E10" s="9" t="s">
        <v>15</v>
      </c>
      <c r="F10" s="10" t="s">
        <v>16</v>
      </c>
      <c r="G10" s="11">
        <v>30285.0</v>
      </c>
      <c r="H10" s="12">
        <v>4229.0</v>
      </c>
      <c r="I10" s="12">
        <v>1.6353468E7</v>
      </c>
    </row>
    <row r="11">
      <c r="C11" s="9" t="s">
        <v>13</v>
      </c>
      <c r="D11" s="9" t="s">
        <v>17</v>
      </c>
      <c r="E11" s="9" t="s">
        <v>15</v>
      </c>
      <c r="F11" s="13" t="s">
        <v>16</v>
      </c>
      <c r="G11" s="11">
        <v>30285.0</v>
      </c>
      <c r="H11" s="12">
        <v>4229.0</v>
      </c>
      <c r="I11" s="12">
        <v>1.6353468E7</v>
      </c>
    </row>
    <row r="12">
      <c r="C12" s="9" t="s">
        <v>13</v>
      </c>
      <c r="D12" s="9" t="s">
        <v>18</v>
      </c>
      <c r="E12" s="9" t="s">
        <v>15</v>
      </c>
      <c r="F12" s="10" t="s">
        <v>16</v>
      </c>
      <c r="G12" s="11">
        <v>30285.0</v>
      </c>
      <c r="H12" s="12">
        <v>4229.0</v>
      </c>
      <c r="I12" s="12">
        <v>1.6353468E7</v>
      </c>
    </row>
    <row r="13">
      <c r="C13" s="12" t="s">
        <v>13</v>
      </c>
      <c r="D13" s="12" t="s">
        <v>19</v>
      </c>
      <c r="E13" s="12" t="s">
        <v>20</v>
      </c>
      <c r="F13" s="10" t="s">
        <v>16</v>
      </c>
      <c r="G13" s="11">
        <v>30285.0</v>
      </c>
      <c r="H13" s="12">
        <v>4229.0</v>
      </c>
      <c r="I13" s="12">
        <v>1.6353468E7</v>
      </c>
    </row>
    <row r="14">
      <c r="H14" s="14" t="s">
        <v>21</v>
      </c>
      <c r="I14" s="15">
        <f>I10+I11+I12+I13</f>
        <v>65413872</v>
      </c>
    </row>
    <row r="17">
      <c r="C17" s="6" t="s">
        <v>22</v>
      </c>
    </row>
    <row r="18">
      <c r="C18" s="7" t="s">
        <v>6</v>
      </c>
      <c r="D18" s="7" t="s">
        <v>23</v>
      </c>
      <c r="E18" s="7" t="s">
        <v>24</v>
      </c>
      <c r="F18" s="8" t="s">
        <v>12</v>
      </c>
    </row>
    <row r="19" ht="15.75" customHeight="1">
      <c r="C19" s="9" t="s">
        <v>25</v>
      </c>
      <c r="D19" s="9">
        <v>4.0</v>
      </c>
      <c r="E19" s="16">
        <v>55400.0</v>
      </c>
      <c r="F19" s="16">
        <v>221600.0</v>
      </c>
    </row>
    <row r="20" ht="15.75" customHeight="1">
      <c r="C20" s="9" t="s">
        <v>26</v>
      </c>
      <c r="D20" s="9">
        <v>4.0</v>
      </c>
      <c r="E20" s="16">
        <v>336600.0</v>
      </c>
      <c r="F20" s="10">
        <v>1346400.0</v>
      </c>
    </row>
    <row r="21" ht="15.75" customHeight="1">
      <c r="C21" s="9" t="s">
        <v>27</v>
      </c>
      <c r="D21" s="9">
        <v>1.0</v>
      </c>
      <c r="E21" s="16">
        <v>150000.0</v>
      </c>
      <c r="F21" s="16">
        <v>150000.0</v>
      </c>
    </row>
    <row r="22" ht="15.75" customHeight="1">
      <c r="E22" s="14" t="s">
        <v>21</v>
      </c>
      <c r="F22" s="15">
        <f>F19+F20+F21</f>
        <v>1718000</v>
      </c>
    </row>
    <row r="23" ht="15.75" customHeight="1"/>
    <row r="24" ht="15.75" customHeight="1"/>
    <row r="25" ht="15.75" customHeight="1">
      <c r="C25" s="6" t="s">
        <v>28</v>
      </c>
    </row>
    <row r="26" ht="15.75" customHeight="1">
      <c r="C26" s="8" t="s">
        <v>29</v>
      </c>
      <c r="D26" s="8" t="s">
        <v>30</v>
      </c>
      <c r="E26" s="8" t="s">
        <v>31</v>
      </c>
      <c r="F26" s="8" t="s">
        <v>12</v>
      </c>
    </row>
    <row r="27" ht="15.75" customHeight="1">
      <c r="C27" s="9" t="s">
        <v>32</v>
      </c>
      <c r="D27" s="17">
        <v>18.0</v>
      </c>
      <c r="E27" s="16">
        <v>100000.0</v>
      </c>
      <c r="F27" s="16">
        <f t="shared" ref="F27:F29" si="1">E27*D27</f>
        <v>1800000</v>
      </c>
    </row>
    <row r="28" ht="15.75" customHeight="1">
      <c r="C28" s="9" t="s">
        <v>33</v>
      </c>
      <c r="D28" s="17">
        <v>18.0</v>
      </c>
      <c r="E28" s="16">
        <v>80000.0</v>
      </c>
      <c r="F28" s="16">
        <f t="shared" si="1"/>
        <v>1440000</v>
      </c>
    </row>
    <row r="29" ht="15.75" customHeight="1">
      <c r="C29" s="9" t="s">
        <v>34</v>
      </c>
      <c r="D29" s="17">
        <v>18.0</v>
      </c>
      <c r="E29" s="16">
        <v>30000.0</v>
      </c>
      <c r="F29" s="16">
        <f t="shared" si="1"/>
        <v>540000</v>
      </c>
    </row>
    <row r="30" ht="15.75" customHeight="1">
      <c r="E30" s="18" t="s">
        <v>35</v>
      </c>
      <c r="F30" s="15">
        <f>F27+F28+F29</f>
        <v>3780000</v>
      </c>
    </row>
    <row r="31" ht="15.75" customHeight="1"/>
    <row r="32" ht="15.75" customHeight="1"/>
    <row r="33" ht="15.75" customHeight="1">
      <c r="C33" s="6" t="s">
        <v>36</v>
      </c>
    </row>
    <row r="34" ht="15.75" customHeight="1">
      <c r="C34" s="8" t="s">
        <v>37</v>
      </c>
      <c r="D34" s="8" t="s">
        <v>38</v>
      </c>
      <c r="E34" s="8" t="s">
        <v>39</v>
      </c>
      <c r="F34" s="8" t="s">
        <v>12</v>
      </c>
    </row>
    <row r="35" ht="15.75" customHeight="1">
      <c r="C35" s="9" t="s">
        <v>40</v>
      </c>
      <c r="D35" s="9">
        <v>4.0</v>
      </c>
      <c r="E35" s="19">
        <v>1799000.0</v>
      </c>
      <c r="F35" s="16">
        <v>7196000.0</v>
      </c>
    </row>
    <row r="36" ht="15.75" customHeight="1">
      <c r="C36" s="9" t="s">
        <v>41</v>
      </c>
      <c r="D36" s="9">
        <v>1.0</v>
      </c>
      <c r="E36" s="16">
        <v>599000.0</v>
      </c>
      <c r="F36" s="16">
        <v>599000.0</v>
      </c>
    </row>
    <row r="37" ht="15.75" customHeight="1">
      <c r="C37" s="17" t="s">
        <v>42</v>
      </c>
      <c r="D37" s="9"/>
      <c r="E37" s="12">
        <v>270000.0</v>
      </c>
      <c r="F37" s="16">
        <v>27000.0</v>
      </c>
    </row>
    <row r="38" ht="15.75" customHeight="1">
      <c r="E38" s="14" t="s">
        <v>21</v>
      </c>
      <c r="F38" s="14">
        <f>SUM(F35:F37,F36)</f>
        <v>8421000</v>
      </c>
    </row>
    <row r="39" ht="15.75" customHeight="1"/>
    <row r="40" ht="15.75" customHeight="1"/>
    <row r="41" ht="15.75" customHeight="1"/>
    <row r="42" ht="15.75" customHeight="1">
      <c r="C42" s="7" t="s">
        <v>6</v>
      </c>
      <c r="D42" s="8" t="s">
        <v>12</v>
      </c>
    </row>
    <row r="43" ht="15.75" customHeight="1">
      <c r="C43" s="17" t="s">
        <v>43</v>
      </c>
      <c r="D43" s="16">
        <f>I14</f>
        <v>65413872</v>
      </c>
    </row>
    <row r="44" ht="15.75" customHeight="1">
      <c r="C44" s="17" t="s">
        <v>22</v>
      </c>
      <c r="D44" s="12">
        <f>F22</f>
        <v>1718000</v>
      </c>
    </row>
    <row r="45" ht="15.75" customHeight="1">
      <c r="C45" s="17" t="s">
        <v>28</v>
      </c>
      <c r="D45" s="16">
        <f>F30</f>
        <v>3780000</v>
      </c>
    </row>
    <row r="46" ht="15.75" customHeight="1">
      <c r="C46" s="17" t="s">
        <v>44</v>
      </c>
      <c r="D46" s="12">
        <f>F38</f>
        <v>8421000</v>
      </c>
    </row>
    <row r="47" ht="15.75" customHeight="1">
      <c r="C47" s="6" t="s">
        <v>21</v>
      </c>
      <c r="D47" s="14">
        <f>D43+D44+D45+D46</f>
        <v>79332872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2020-12-18T16:47:51Z</dcterms:created>
  <dc:creator>Joseph Stanvsky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