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2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\Desktop\REPOSITORIOS GIT\REPOSITORIO GRUPAL SENA\proyecto-salecold\02-Diseño\Formas Normales Proyecto\"/>
    </mc:Choice>
  </mc:AlternateContent>
  <xr:revisionPtr revIDLastSave="0" documentId="8_{BB413207-9D99-4472-B98B-FC17A11EE60B}" xr6:coauthVersionLast="46" xr6:coauthVersionMax="46" xr10:uidLastSave="{00000000-0000-0000-0000-000000000000}"/>
  <bookViews>
    <workbookView xWindow="-120" yWindow="-120" windowWidth="20730" windowHeight="11160" xr2:uid="{5EA7461F-780E-4E7D-AA92-5B8D14FF98CD}"/>
  </bookViews>
  <sheets>
    <sheet name="Hoja2" sheetId="2" r:id="rId1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4" i="2" l="1"/>
  <c r="D63" i="2"/>
  <c r="D62" i="2"/>
  <c r="D61" i="2"/>
  <c r="D60" i="2"/>
  <c r="D59" i="2"/>
  <c r="K37" i="2"/>
  <c r="K36" i="2"/>
  <c r="K35" i="2"/>
  <c r="K34" i="2"/>
  <c r="K33" i="2"/>
  <c r="K32" i="2"/>
  <c r="L20" i="2"/>
  <c r="M20" i="2" s="1"/>
  <c r="L19" i="2"/>
  <c r="M19" i="2" s="1"/>
  <c r="L18" i="2"/>
  <c r="M18" i="2" s="1"/>
  <c r="L17" i="2"/>
  <c r="M17" i="2" s="1"/>
  <c r="L16" i="2"/>
  <c r="M16" i="2" s="1"/>
  <c r="L15" i="2"/>
  <c r="M15" i="2" s="1"/>
  <c r="N9" i="2"/>
  <c r="O9" i="2" s="1"/>
  <c r="N8" i="2"/>
  <c r="O8" i="2" s="1"/>
  <c r="N7" i="2"/>
  <c r="O7" i="2" s="1"/>
  <c r="N6" i="2"/>
  <c r="O6" i="2" s="1"/>
  <c r="N5" i="2"/>
  <c r="O5" i="2" s="1"/>
  <c r="N4" i="2"/>
  <c r="O4" i="2" s="1"/>
</calcChain>
</file>

<file path=xl/sharedStrings.xml><?xml version="1.0" encoding="utf-8"?>
<sst xmlns="http://schemas.openxmlformats.org/spreadsheetml/2006/main" count="350" uniqueCount="102">
  <si>
    <t>Entidad sin Normalizar</t>
  </si>
  <si>
    <t xml:space="preserve">Entidad Documento contable </t>
  </si>
  <si>
    <t xml:space="preserve">ID_Documento_contable  </t>
  </si>
  <si>
    <t>Fecha_Pedido</t>
  </si>
  <si>
    <t>Fecha_de_Pago</t>
  </si>
  <si>
    <t>Cantidad</t>
  </si>
  <si>
    <t>Usuario</t>
  </si>
  <si>
    <t>Producto</t>
  </si>
  <si>
    <t>Referencia_Pago</t>
  </si>
  <si>
    <t>Numero_De_Pago</t>
  </si>
  <si>
    <t>Tipo_De_Documento_Contable</t>
  </si>
  <si>
    <t>Tipo_de_Pago</t>
  </si>
  <si>
    <t>Tipo_de_Entrega</t>
  </si>
  <si>
    <t>Confirmacion</t>
  </si>
  <si>
    <t>Precio_Unitario</t>
  </si>
  <si>
    <t>Subtotal</t>
  </si>
  <si>
    <t>Total</t>
  </si>
  <si>
    <t>F01</t>
  </si>
  <si>
    <t>Kokoriko</t>
  </si>
  <si>
    <t>Compresor</t>
  </si>
  <si>
    <t>AZ321445</t>
  </si>
  <si>
    <t>Factura de venta</t>
  </si>
  <si>
    <t>Pago en efectivo</t>
  </si>
  <si>
    <t>Contraentrega</t>
  </si>
  <si>
    <t>Si</t>
  </si>
  <si>
    <t>Evaporador</t>
  </si>
  <si>
    <t>F02</t>
  </si>
  <si>
    <t>Jalapeño</t>
  </si>
  <si>
    <t>EF342672</t>
  </si>
  <si>
    <t>Pago por Paypal</t>
  </si>
  <si>
    <t>Envio Nacional</t>
  </si>
  <si>
    <t>Gas refrigerante</t>
  </si>
  <si>
    <t>F03</t>
  </si>
  <si>
    <t>Buffalo</t>
  </si>
  <si>
    <t>MS213454</t>
  </si>
  <si>
    <t>Transferencia bancaria</t>
  </si>
  <si>
    <t>Termometro Digital</t>
  </si>
  <si>
    <t>Primera Forma Normal</t>
  </si>
  <si>
    <t xml:space="preserve">Entidad Documento contable  </t>
  </si>
  <si>
    <t>ID_Usuario</t>
  </si>
  <si>
    <t>E01</t>
  </si>
  <si>
    <t>E02</t>
  </si>
  <si>
    <t>E03</t>
  </si>
  <si>
    <t>Entidad Usuario</t>
  </si>
  <si>
    <t>Segunda Forma Normal</t>
  </si>
  <si>
    <t>ID_Producto</t>
  </si>
  <si>
    <t>P01</t>
  </si>
  <si>
    <t>P02</t>
  </si>
  <si>
    <t>P03</t>
  </si>
  <si>
    <t>P04</t>
  </si>
  <si>
    <t>Entidad Producto</t>
  </si>
  <si>
    <t>Descripcion</t>
  </si>
  <si>
    <t>Tercera Forma Normal</t>
  </si>
  <si>
    <t xml:space="preserve">Entidad Cabecera Documento contable </t>
  </si>
  <si>
    <t>Entidad tipo de documento contable</t>
  </si>
  <si>
    <t>ID_Cabecera_Documento_Contable</t>
  </si>
  <si>
    <t>ID_Confirmacion</t>
  </si>
  <si>
    <t>ID_Tipo_De_Documento_Contable</t>
  </si>
  <si>
    <t>ID_Tipo_de_Pago</t>
  </si>
  <si>
    <t>C01</t>
  </si>
  <si>
    <t>A01</t>
  </si>
  <si>
    <t>T01</t>
  </si>
  <si>
    <t>M01</t>
  </si>
  <si>
    <t>C02</t>
  </si>
  <si>
    <t>M03</t>
  </si>
  <si>
    <t>T02</t>
  </si>
  <si>
    <t>Recibos de cobro</t>
  </si>
  <si>
    <t>C03</t>
  </si>
  <si>
    <t>M04</t>
  </si>
  <si>
    <t>T03</t>
  </si>
  <si>
    <t>Presupuestos</t>
  </si>
  <si>
    <t>T04</t>
  </si>
  <si>
    <t>Recibo de pago</t>
  </si>
  <si>
    <t>T05</t>
  </si>
  <si>
    <t>Comprobante de devolucion</t>
  </si>
  <si>
    <t>T06</t>
  </si>
  <si>
    <t>Recibo de caja</t>
  </si>
  <si>
    <t>Entidad Detalle Documento Contable</t>
  </si>
  <si>
    <t>Entidad Tipo de pago</t>
  </si>
  <si>
    <t>ID_Detalle_Documento_Contable</t>
  </si>
  <si>
    <t>ID_Tipo_de_Entrega</t>
  </si>
  <si>
    <t>D01</t>
  </si>
  <si>
    <t>EN01</t>
  </si>
  <si>
    <t>D02</t>
  </si>
  <si>
    <t>M02</t>
  </si>
  <si>
    <t>Pago con tarjeta de credito o debito</t>
  </si>
  <si>
    <t>D03</t>
  </si>
  <si>
    <t>EN02</t>
  </si>
  <si>
    <t>Pago por paypal</t>
  </si>
  <si>
    <t>D04</t>
  </si>
  <si>
    <t>Pago por transferencia bancaria</t>
  </si>
  <si>
    <t>D05</t>
  </si>
  <si>
    <t>EN03</t>
  </si>
  <si>
    <t>M05</t>
  </si>
  <si>
    <t>Pago por el movil</t>
  </si>
  <si>
    <t>D06</t>
  </si>
  <si>
    <t>Entidad tipo de Entrega</t>
  </si>
  <si>
    <t>Entidad Confirmacion</t>
  </si>
  <si>
    <t>Envio nacional</t>
  </si>
  <si>
    <t>A02</t>
  </si>
  <si>
    <t>No</t>
  </si>
  <si>
    <t>Envio internacional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</si>
</sst>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\ * #,##0.00_-;\-&quot;$&quot;\ * #,##0.00_-;_-&quot;$&quot;\ * &quot;-&quot;??_-;_-@_-"/>
    <numFmt numFmtId="164" formatCode="_-&quot;$&quot;\ * #,##0.000_-;\-&quot;$&quot;\ * #,##0.000_-;_-&quot;$&quot;\ * &quot;-&quot;??_-;_-@_-"/>
    <numFmt numFmtId="165" formatCode="_-&quot;$&quot;\ * #,##0.000_-;\-&quot;$&quot;\ * #,##0.000_-;_-&quot;$&quot;\ * &quot;-&quot;???_-;_-@_-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rgb="FF000000"/>
      <name val="Calibri"/>
    </font>
    <font>
      <sz val="11"/>
      <color rgb="FF000000"/>
      <name val="Calibri"/>
      <family val="2"/>
      <scheme val="minor"/>
    </font>
    <font>
      <b/>
      <sz val="18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4"/>
      <color rgb="FF000000"/>
      <name val="Calibri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8EA9DB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164" fontId="0" fillId="0" borderId="1" xfId="1" applyNumberFormat="1" applyFon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14" fontId="0" fillId="0" borderId="5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14" fontId="7" fillId="0" borderId="5" xfId="0" applyNumberFormat="1" applyFont="1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5" fillId="5" borderId="5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/>
    </xf>
    <xf numFmtId="164" fontId="0" fillId="0" borderId="5" xfId="1" applyNumberFormat="1" applyFont="1" applyBorder="1" applyAlignment="1">
      <alignment horizontal="left" vertical="center"/>
    </xf>
    <xf numFmtId="165" fontId="0" fillId="0" borderId="5" xfId="0" applyNumberFormat="1" applyBorder="1" applyAlignment="1">
      <alignment horizontal="left" vertical="top"/>
    </xf>
    <xf numFmtId="165" fontId="0" fillId="0" borderId="5" xfId="0" applyNumberFormat="1" applyBorder="1" applyAlignment="1">
      <alignment horizontal="right" vertical="center"/>
    </xf>
    <xf numFmtId="0" fontId="0" fillId="4" borderId="5" xfId="0" applyFill="1" applyBorder="1" applyAlignment="1">
      <alignment horizontal="center" vertical="center"/>
    </xf>
    <xf numFmtId="0" fontId="0" fillId="4" borderId="5" xfId="0" applyFill="1" applyBorder="1" applyAlignment="1">
      <alignment horizontal="center"/>
    </xf>
    <xf numFmtId="0" fontId="8" fillId="5" borderId="5" xfId="0" applyFont="1" applyFill="1" applyBorder="1" applyAlignment="1">
      <alignment horizontal="center"/>
    </xf>
    <xf numFmtId="0" fontId="9" fillId="3" borderId="5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 wrapText="1"/>
    </xf>
    <xf numFmtId="0" fontId="7" fillId="4" borderId="5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/>
    </xf>
    <xf numFmtId="0" fontId="7" fillId="0" borderId="5" xfId="0" applyFont="1" applyBorder="1" applyAlignment="1">
      <alignment horizontal="center"/>
    </xf>
    <xf numFmtId="164" fontId="7" fillId="0" borderId="5" xfId="1" applyNumberFormat="1" applyFont="1" applyBorder="1" applyAlignment="1">
      <alignment horizontal="center"/>
    </xf>
    <xf numFmtId="165" fontId="7" fillId="0" borderId="5" xfId="0" applyNumberFormat="1" applyFont="1" applyBorder="1" applyAlignment="1">
      <alignment horizontal="center"/>
    </xf>
    <xf numFmtId="0" fontId="7" fillId="4" borderId="5" xfId="0" applyFont="1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6" fillId="6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10" fillId="7" borderId="10" xfId="0" applyFont="1" applyFill="1" applyBorder="1" applyAlignment="1">
      <alignment horizontal="center" vertical="center"/>
    </xf>
    <xf numFmtId="0" fontId="2" fillId="7" borderId="11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5" fillId="5" borderId="10" xfId="0" applyFont="1" applyFill="1" applyBorder="1" applyAlignment="1">
      <alignment horizontal="center"/>
    </xf>
    <xf numFmtId="0" fontId="5" fillId="5" borderId="12" xfId="0" applyFont="1" applyFill="1" applyBorder="1" applyAlignment="1">
      <alignment horizontal="center"/>
    </xf>
    <xf numFmtId="0" fontId="5" fillId="5" borderId="11" xfId="0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174098</xdr:colOff>
      <xdr:row>0</xdr:row>
      <xdr:rowOff>136791</xdr:rowOff>
    </xdr:from>
    <xdr:ext cx="5331352" cy="1444360"/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CE6EEFAB-66DD-439A-B878-9A1E81FB1D9C}"/>
            </a:ext>
          </a:extLst>
        </xdr:cNvPr>
        <xdr:cNvSpPr txBox="1"/>
      </xdr:nvSpPr>
      <xdr:spPr>
        <a:xfrm>
          <a:off x="18252548" y="136791"/>
          <a:ext cx="5331352" cy="1444360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s-CO" sz="2000"/>
            <a:t>1.Identificar que nos esta generando repeticion </a:t>
          </a:r>
        </a:p>
        <a:p>
          <a:r>
            <a:rPr lang="es-CO" sz="2000"/>
            <a:t>en la factura, en este caso seria el campo usuario,</a:t>
          </a:r>
        </a:p>
        <a:p>
          <a:r>
            <a:rPr lang="es-CO" sz="2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ya</a:t>
          </a:r>
          <a:r>
            <a:rPr lang="es-CO" sz="20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que cada cliente </a:t>
          </a:r>
          <a:r>
            <a:rPr lang="es-CO" sz="2000" baseline="0"/>
            <a:t>tiene un unico registro de </a:t>
          </a:r>
        </a:p>
        <a:p>
          <a:r>
            <a:rPr lang="es-CO" sz="2000" baseline="0"/>
            <a:t>compra </a:t>
          </a:r>
          <a:r>
            <a:rPr lang="es-CO" sz="20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con diferentes productos</a:t>
          </a:r>
          <a:r>
            <a:rPr lang="es-CO" sz="14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s-CO" sz="2000">
            <a:effectLst/>
          </a:endParaRPr>
        </a:p>
        <a:p>
          <a:endParaRPr lang="es-CO" sz="1600" baseline="0"/>
        </a:p>
      </xdr:txBody>
    </xdr:sp>
    <xdr:clientData/>
  </xdr:oneCellAnchor>
  <xdr:twoCellAnchor>
    <xdr:from>
      <xdr:col>15</xdr:col>
      <xdr:colOff>262163</xdr:colOff>
      <xdr:row>10</xdr:row>
      <xdr:rowOff>158446</xdr:rowOff>
    </xdr:from>
    <xdr:to>
      <xdr:col>22</xdr:col>
      <xdr:colOff>209549</xdr:colOff>
      <xdr:row>19</xdr:row>
      <xdr:rowOff>142875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A65619D7-6FD1-4182-BCC4-8874C2E9C3DC}"/>
            </a:ext>
            <a:ext uri="{147F2762-F138-4A5C-976F-8EAC2B608ADB}">
              <a16:predDERef xmlns:a16="http://schemas.microsoft.com/office/drawing/2014/main" pred="{CE6EEFAB-66DD-439A-B878-9A1E81FB1D9C}"/>
            </a:ext>
          </a:extLst>
        </xdr:cNvPr>
        <xdr:cNvSpPr txBox="1"/>
      </xdr:nvSpPr>
      <xdr:spPr>
        <a:xfrm>
          <a:off x="18340613" y="2415871"/>
          <a:ext cx="5281386" cy="2079929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O" sz="2000"/>
            <a:t>2.Ahora,</a:t>
          </a:r>
          <a:r>
            <a:rPr lang="es-CO" sz="2000" baseline="0"/>
            <a:t> una vez identificado que nos genera la repeticion, vamos a crear una nueva entidad</a:t>
          </a:r>
          <a:r>
            <a:rPr lang="es-CO" sz="2000"/>
            <a:t> llamada</a:t>
          </a:r>
          <a:r>
            <a:rPr lang="es-CO" sz="2000" baseline="0"/>
            <a:t> usuario, el cual tendra como atributos el id de la empresa(llave primaria) y la descripcion (Nombre del usuario).De esta forma quedaria aplicada la primera forma normal.</a:t>
          </a:r>
          <a:endParaRPr lang="es-CO" sz="2000"/>
        </a:p>
      </xdr:txBody>
    </xdr:sp>
    <xdr:clientData/>
  </xdr:twoCellAnchor>
  <xdr:twoCellAnchor>
    <xdr:from>
      <xdr:col>14</xdr:col>
      <xdr:colOff>321128</xdr:colOff>
      <xdr:row>27</xdr:row>
      <xdr:rowOff>137129</xdr:rowOff>
    </xdr:from>
    <xdr:to>
      <xdr:col>24</xdr:col>
      <xdr:colOff>257175</xdr:colOff>
      <xdr:row>41</xdr:row>
      <xdr:rowOff>28575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D7967C7C-4CE6-4E7C-9DEB-D971D05BD9F6}"/>
            </a:ext>
            <a:ext uri="{147F2762-F138-4A5C-976F-8EAC2B608ADB}">
              <a16:predDERef xmlns:a16="http://schemas.microsoft.com/office/drawing/2014/main" pred="{A65619D7-6FD1-4182-BCC4-8874C2E9C3DC}"/>
            </a:ext>
          </a:extLst>
        </xdr:cNvPr>
        <xdr:cNvSpPr txBox="1"/>
      </xdr:nvSpPr>
      <xdr:spPr>
        <a:xfrm>
          <a:off x="17637578" y="6061679"/>
          <a:ext cx="7556047" cy="294897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O" sz="2000"/>
            <a:t>3.Una vez que nuestra</a:t>
          </a:r>
          <a:r>
            <a:rPr lang="es-CO" sz="2000" baseline="0"/>
            <a:t> tabla se encuentra en primera forma normal,</a:t>
          </a:r>
          <a:r>
            <a:rPr lang="es-CO" sz="2000"/>
            <a:t> pasaremos a aplicar la segunda forma normal,</a:t>
          </a:r>
          <a:r>
            <a:rPr lang="es-CO" sz="2000" baseline="0"/>
            <a:t> para esto debemos </a:t>
          </a:r>
          <a:r>
            <a:rPr lang="es-CO" sz="2000"/>
            <a:t>identificar las dependencias transitivas(atributos</a:t>
          </a:r>
          <a:r>
            <a:rPr lang="es-CO" sz="2000" baseline="0"/>
            <a:t> que no</a:t>
          </a:r>
          <a:r>
            <a:rPr lang="es-CO" sz="2000"/>
            <a:t> dependen funcionalmente de la llave primaria), en este caso serian producto y precio unitario ya que no dependen funcionalmente de la clave primaria en este caso ID_Documento_Contable,</a:t>
          </a:r>
          <a:r>
            <a:rPr lang="es-CO" sz="2000" baseline="0"/>
            <a:t> crearemos una nueva entidad llamada producto la cual tendra tres atributos, primero el id del producto(llave primaria), segundo la descripcion(nombre del producto) y tercero el precio unitario.</a:t>
          </a:r>
          <a:endParaRPr lang="es-CO" sz="2000"/>
        </a:p>
      </xdr:txBody>
    </xdr:sp>
    <xdr:clientData/>
  </xdr:twoCellAnchor>
  <xdr:twoCellAnchor>
    <xdr:from>
      <xdr:col>13</xdr:col>
      <xdr:colOff>1277</xdr:colOff>
      <xdr:row>44</xdr:row>
      <xdr:rowOff>125020</xdr:rowOff>
    </xdr:from>
    <xdr:to>
      <xdr:col>23</xdr:col>
      <xdr:colOff>229658</xdr:colOff>
      <xdr:row>53</xdr:row>
      <xdr:rowOff>381000</xdr:rowOff>
    </xdr:to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46C13008-D809-4F5B-A5DF-797DFB8AE34E}"/>
            </a:ext>
            <a:ext uri="{147F2762-F138-4A5C-976F-8EAC2B608ADB}">
              <a16:predDERef xmlns:a16="http://schemas.microsoft.com/office/drawing/2014/main" pred="{D7967C7C-4CE6-4E7C-9DEB-D971D05BD9F6}"/>
            </a:ext>
          </a:extLst>
        </xdr:cNvPr>
        <xdr:cNvSpPr txBox="1"/>
      </xdr:nvSpPr>
      <xdr:spPr>
        <a:xfrm>
          <a:off x="16593827" y="9678595"/>
          <a:ext cx="7896006" cy="239910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O" sz="2000"/>
            <a:t>4.Ahora</a:t>
          </a:r>
          <a:r>
            <a:rPr lang="es-CO" sz="2000" baseline="0"/>
            <a:t>, como en la segunda forma normal la entidad documento contable tiene repeticion en la llave primaria, lo que haremos es  dividir esa entidad, en dos entidades aparte las cuales van a ser la cabecera del documento contable y en la otra el detalle del documento contable, ademas se creara tres nuevas entidades las cuales son tipo de pago, tipo de entrega y tipo de documento contable, y asi las siete entidades quedarian normalizadas.</a:t>
          </a:r>
          <a:endParaRPr lang="es-CO" sz="20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B7B64-01C7-4229-97B3-AB820FE17F68}">
  <dimension ref="A1:O71"/>
  <sheetViews>
    <sheetView tabSelected="1" topLeftCell="A44" zoomScale="50" zoomScaleNormal="50" workbookViewId="0">
      <selection activeCell="I57" sqref="I57:J57"/>
    </sheetView>
  </sheetViews>
  <sheetFormatPr defaultColWidth="11.42578125" defaultRowHeight="15"/>
  <cols>
    <col min="1" max="1" width="17.140625" bestFit="1" customWidth="1"/>
    <col min="3" max="3" width="15.140625" customWidth="1"/>
    <col min="4" max="4" width="18.7109375" bestFit="1" customWidth="1"/>
    <col min="5" max="5" width="18.85546875" bestFit="1" customWidth="1"/>
    <col min="6" max="6" width="15.85546875" customWidth="1"/>
    <col min="7" max="7" width="21" bestFit="1" customWidth="1"/>
    <col min="8" max="8" width="20.42578125" customWidth="1"/>
    <col min="9" max="9" width="23" customWidth="1"/>
    <col min="10" max="10" width="29.140625" bestFit="1" customWidth="1"/>
    <col min="11" max="11" width="16.28515625" bestFit="1" customWidth="1"/>
    <col min="12" max="12" width="27" customWidth="1"/>
    <col min="13" max="13" width="14.85546875" bestFit="1" customWidth="1"/>
    <col min="14" max="14" width="12.140625" customWidth="1"/>
  </cols>
  <sheetData>
    <row r="1" spans="1:15" ht="23.25">
      <c r="A1" s="34" t="s">
        <v>0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</row>
    <row r="2" spans="1:15" ht="18.75">
      <c r="A2" s="35" t="s">
        <v>1</v>
      </c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</row>
    <row r="3" spans="1:15" ht="30.75" customHeight="1">
      <c r="A3" s="36" t="s">
        <v>2</v>
      </c>
      <c r="B3" s="28" t="s">
        <v>3</v>
      </c>
      <c r="C3" s="28" t="s">
        <v>4</v>
      </c>
      <c r="D3" s="32" t="s">
        <v>5</v>
      </c>
      <c r="E3" s="32" t="s">
        <v>6</v>
      </c>
      <c r="F3" s="32" t="s">
        <v>7</v>
      </c>
      <c r="G3" s="37" t="s">
        <v>8</v>
      </c>
      <c r="H3" s="37" t="s">
        <v>9</v>
      </c>
      <c r="I3" s="38" t="s">
        <v>10</v>
      </c>
      <c r="J3" s="32" t="s">
        <v>11</v>
      </c>
      <c r="K3" s="32" t="s">
        <v>12</v>
      </c>
      <c r="L3" s="28" t="s">
        <v>13</v>
      </c>
      <c r="M3" s="32" t="s">
        <v>14</v>
      </c>
      <c r="N3" s="32" t="s">
        <v>15</v>
      </c>
      <c r="O3" s="32" t="s">
        <v>16</v>
      </c>
    </row>
    <row r="4" spans="1:15">
      <c r="A4" s="39" t="s">
        <v>17</v>
      </c>
      <c r="B4" s="29">
        <v>44177</v>
      </c>
      <c r="C4" s="31">
        <v>44180</v>
      </c>
      <c r="D4" s="30">
        <v>10</v>
      </c>
      <c r="E4" s="30" t="s">
        <v>18</v>
      </c>
      <c r="F4" s="30" t="s">
        <v>19</v>
      </c>
      <c r="G4" s="30" t="s">
        <v>20</v>
      </c>
      <c r="H4" s="30">
        <v>12334554656</v>
      </c>
      <c r="I4" s="30" t="s">
        <v>21</v>
      </c>
      <c r="J4" s="32" t="s">
        <v>22</v>
      </c>
      <c r="K4" s="32" t="s">
        <v>23</v>
      </c>
      <c r="L4" s="28" t="s">
        <v>24</v>
      </c>
      <c r="M4" s="40">
        <v>298</v>
      </c>
      <c r="N4" s="41">
        <f>(D4*M4)</f>
        <v>2980</v>
      </c>
      <c r="O4" s="42">
        <f>(N4*19%)+(N4)</f>
        <v>3546.2</v>
      </c>
    </row>
    <row r="5" spans="1:15">
      <c r="A5" s="39" t="s">
        <v>17</v>
      </c>
      <c r="B5" s="29">
        <v>44177</v>
      </c>
      <c r="C5" s="31">
        <v>44180</v>
      </c>
      <c r="D5" s="30">
        <v>2</v>
      </c>
      <c r="E5" s="30" t="s">
        <v>18</v>
      </c>
      <c r="F5" s="30" t="s">
        <v>25</v>
      </c>
      <c r="G5" s="30" t="s">
        <v>20</v>
      </c>
      <c r="H5" s="30">
        <v>12334554656</v>
      </c>
      <c r="I5" s="30" t="s">
        <v>21</v>
      </c>
      <c r="J5" s="32" t="s">
        <v>22</v>
      </c>
      <c r="K5" s="32" t="s">
        <v>23</v>
      </c>
      <c r="L5" s="28" t="s">
        <v>24</v>
      </c>
      <c r="M5" s="40">
        <v>550</v>
      </c>
      <c r="N5" s="41">
        <f>(D5*M5)</f>
        <v>1100</v>
      </c>
      <c r="O5" s="42">
        <f t="shared" ref="O5:O9" si="0">(N5*19%)+(N5)</f>
        <v>1309</v>
      </c>
    </row>
    <row r="6" spans="1:15">
      <c r="A6" s="39" t="s">
        <v>26</v>
      </c>
      <c r="B6" s="29">
        <v>44178</v>
      </c>
      <c r="C6" s="31">
        <v>44181</v>
      </c>
      <c r="D6" s="30">
        <v>3</v>
      </c>
      <c r="E6" s="30" t="s">
        <v>27</v>
      </c>
      <c r="F6" s="30" t="s">
        <v>19</v>
      </c>
      <c r="G6" s="30" t="s">
        <v>28</v>
      </c>
      <c r="H6" s="30">
        <v>54567675876</v>
      </c>
      <c r="I6" s="30" t="s">
        <v>21</v>
      </c>
      <c r="J6" s="32" t="s">
        <v>29</v>
      </c>
      <c r="K6" s="32" t="s">
        <v>30</v>
      </c>
      <c r="L6" s="28" t="s">
        <v>24</v>
      </c>
      <c r="M6" s="40">
        <v>298</v>
      </c>
      <c r="N6" s="41">
        <f>(D6*M6)</f>
        <v>894</v>
      </c>
      <c r="O6" s="42">
        <f t="shared" si="0"/>
        <v>1063.8600000000001</v>
      </c>
    </row>
    <row r="7" spans="1:15">
      <c r="A7" s="39" t="s">
        <v>26</v>
      </c>
      <c r="B7" s="29">
        <v>44178</v>
      </c>
      <c r="C7" s="31">
        <v>44181</v>
      </c>
      <c r="D7" s="30">
        <v>4</v>
      </c>
      <c r="E7" s="30" t="s">
        <v>27</v>
      </c>
      <c r="F7" s="30" t="s">
        <v>31</v>
      </c>
      <c r="G7" s="30" t="s">
        <v>28</v>
      </c>
      <c r="H7" s="30">
        <v>54567675876</v>
      </c>
      <c r="I7" s="30" t="s">
        <v>21</v>
      </c>
      <c r="J7" s="32" t="s">
        <v>29</v>
      </c>
      <c r="K7" s="32" t="s">
        <v>30</v>
      </c>
      <c r="L7" s="28" t="s">
        <v>24</v>
      </c>
      <c r="M7" s="40">
        <v>38</v>
      </c>
      <c r="N7" s="41">
        <f>(D7*M7)</f>
        <v>152</v>
      </c>
      <c r="O7" s="42">
        <f t="shared" si="0"/>
        <v>180.88</v>
      </c>
    </row>
    <row r="8" spans="1:15">
      <c r="A8" s="39" t="s">
        <v>32</v>
      </c>
      <c r="B8" s="29">
        <v>44179</v>
      </c>
      <c r="C8" s="31">
        <v>44182</v>
      </c>
      <c r="D8" s="30">
        <v>5</v>
      </c>
      <c r="E8" s="30" t="s">
        <v>33</v>
      </c>
      <c r="F8" s="30" t="s">
        <v>19</v>
      </c>
      <c r="G8" s="30" t="s">
        <v>34</v>
      </c>
      <c r="H8" s="30">
        <v>23143254678</v>
      </c>
      <c r="I8" s="30" t="s">
        <v>21</v>
      </c>
      <c r="J8" s="32" t="s">
        <v>35</v>
      </c>
      <c r="K8" s="32" t="s">
        <v>23</v>
      </c>
      <c r="L8" s="28" t="s">
        <v>24</v>
      </c>
      <c r="M8" s="40">
        <v>298</v>
      </c>
      <c r="N8" s="41">
        <f>(D8*M8)</f>
        <v>1490</v>
      </c>
      <c r="O8" s="42">
        <f t="shared" si="0"/>
        <v>1773.1</v>
      </c>
    </row>
    <row r="9" spans="1:15">
      <c r="A9" s="39" t="s">
        <v>32</v>
      </c>
      <c r="B9" s="29">
        <v>44179</v>
      </c>
      <c r="C9" s="31">
        <v>44182</v>
      </c>
      <c r="D9" s="30">
        <v>6</v>
      </c>
      <c r="E9" s="30" t="s">
        <v>33</v>
      </c>
      <c r="F9" s="30" t="s">
        <v>36</v>
      </c>
      <c r="G9" s="30" t="s">
        <v>34</v>
      </c>
      <c r="H9" s="30">
        <v>23143254678</v>
      </c>
      <c r="I9" s="30" t="s">
        <v>21</v>
      </c>
      <c r="J9" s="32" t="s">
        <v>35</v>
      </c>
      <c r="K9" s="32" t="s">
        <v>23</v>
      </c>
      <c r="L9" s="28" t="s">
        <v>24</v>
      </c>
      <c r="M9" s="40">
        <v>28</v>
      </c>
      <c r="N9" s="41">
        <f>(D9*M9)</f>
        <v>168</v>
      </c>
      <c r="O9" s="42">
        <f t="shared" si="0"/>
        <v>199.92000000000002</v>
      </c>
    </row>
    <row r="12" spans="1:15" ht="23.25">
      <c r="A12" s="45" t="s">
        <v>37</v>
      </c>
      <c r="B12" s="45"/>
      <c r="C12" s="45"/>
      <c r="D12" s="45"/>
      <c r="E12" s="45"/>
      <c r="F12" s="45"/>
      <c r="G12" s="45"/>
      <c r="H12" s="45"/>
      <c r="I12" s="45"/>
      <c r="J12" s="45"/>
      <c r="K12" s="45"/>
      <c r="L12" s="45"/>
      <c r="M12" s="45"/>
      <c r="N12" s="45"/>
      <c r="O12" s="45"/>
    </row>
    <row r="13" spans="1:15" ht="18.75">
      <c r="A13" s="46" t="s">
        <v>38</v>
      </c>
      <c r="B13" s="46"/>
      <c r="C13" s="46"/>
      <c r="D13" s="46"/>
      <c r="E13" s="46"/>
      <c r="F13" s="46"/>
      <c r="G13" s="46"/>
      <c r="H13" s="46"/>
      <c r="I13" s="46"/>
      <c r="J13" s="46"/>
      <c r="K13" s="46"/>
      <c r="L13" s="46"/>
      <c r="M13" s="46"/>
      <c r="N13" s="46"/>
      <c r="O13" s="46"/>
    </row>
    <row r="14" spans="1:15" ht="33" customHeight="1">
      <c r="A14" s="47" t="s">
        <v>2</v>
      </c>
      <c r="B14" s="28" t="s">
        <v>3</v>
      </c>
      <c r="C14" s="28" t="s">
        <v>4</v>
      </c>
      <c r="D14" s="33" t="s">
        <v>5</v>
      </c>
      <c r="E14" s="33" t="s">
        <v>7</v>
      </c>
      <c r="F14" s="48" t="s">
        <v>8</v>
      </c>
      <c r="G14" s="48" t="s">
        <v>9</v>
      </c>
      <c r="H14" s="49" t="s">
        <v>10</v>
      </c>
      <c r="I14" s="33" t="s">
        <v>11</v>
      </c>
      <c r="J14" s="33" t="s">
        <v>12</v>
      </c>
      <c r="K14" s="33" t="s">
        <v>14</v>
      </c>
      <c r="L14" s="33" t="s">
        <v>15</v>
      </c>
      <c r="M14" s="33" t="s">
        <v>16</v>
      </c>
      <c r="N14" s="28" t="s">
        <v>13</v>
      </c>
      <c r="O14" s="50" t="s">
        <v>39</v>
      </c>
    </row>
    <row r="15" spans="1:15">
      <c r="A15" s="51" t="s">
        <v>17</v>
      </c>
      <c r="B15" s="31">
        <v>44177</v>
      </c>
      <c r="C15" s="31">
        <v>44180</v>
      </c>
      <c r="D15" s="52">
        <v>10</v>
      </c>
      <c r="E15" s="52" t="s">
        <v>19</v>
      </c>
      <c r="F15" s="52" t="s">
        <v>20</v>
      </c>
      <c r="G15" s="52">
        <v>12334554656</v>
      </c>
      <c r="H15" s="52" t="s">
        <v>21</v>
      </c>
      <c r="I15" s="33" t="s">
        <v>22</v>
      </c>
      <c r="J15" s="33" t="s">
        <v>23</v>
      </c>
      <c r="K15" s="53">
        <v>298</v>
      </c>
      <c r="L15" s="54">
        <f>(D15*K15)</f>
        <v>2980</v>
      </c>
      <c r="M15" s="54">
        <f t="shared" ref="M15:M20" si="1">(L15*19%)+(L15)</f>
        <v>3546.2</v>
      </c>
      <c r="N15" s="28" t="s">
        <v>24</v>
      </c>
      <c r="O15" s="55" t="s">
        <v>40</v>
      </c>
    </row>
    <row r="16" spans="1:15">
      <c r="A16" s="51" t="s">
        <v>17</v>
      </c>
      <c r="B16" s="31">
        <v>44177</v>
      </c>
      <c r="C16" s="31">
        <v>44180</v>
      </c>
      <c r="D16" s="52">
        <v>2</v>
      </c>
      <c r="E16" s="52" t="s">
        <v>25</v>
      </c>
      <c r="F16" s="52" t="s">
        <v>20</v>
      </c>
      <c r="G16" s="52">
        <v>12334554656</v>
      </c>
      <c r="H16" s="52" t="s">
        <v>21</v>
      </c>
      <c r="I16" s="33" t="s">
        <v>22</v>
      </c>
      <c r="J16" s="33" t="s">
        <v>23</v>
      </c>
      <c r="K16" s="53">
        <v>550</v>
      </c>
      <c r="L16" s="54">
        <f>(D16*K16)</f>
        <v>1100</v>
      </c>
      <c r="M16" s="54">
        <f t="shared" si="1"/>
        <v>1309</v>
      </c>
      <c r="N16" s="28" t="s">
        <v>24</v>
      </c>
      <c r="O16" s="55" t="s">
        <v>40</v>
      </c>
    </row>
    <row r="17" spans="1:15">
      <c r="A17" s="51" t="s">
        <v>26</v>
      </c>
      <c r="B17" s="31">
        <v>44178</v>
      </c>
      <c r="C17" s="31">
        <v>44181</v>
      </c>
      <c r="D17" s="52">
        <v>3</v>
      </c>
      <c r="E17" s="52" t="s">
        <v>19</v>
      </c>
      <c r="F17" s="52" t="s">
        <v>28</v>
      </c>
      <c r="G17" s="52">
        <v>54567675876</v>
      </c>
      <c r="H17" s="52" t="s">
        <v>21</v>
      </c>
      <c r="I17" s="33" t="s">
        <v>29</v>
      </c>
      <c r="J17" s="33" t="s">
        <v>30</v>
      </c>
      <c r="K17" s="53">
        <v>298</v>
      </c>
      <c r="L17" s="54">
        <f>(D17*K17)</f>
        <v>894</v>
      </c>
      <c r="M17" s="54">
        <f t="shared" si="1"/>
        <v>1063.8600000000001</v>
      </c>
      <c r="N17" s="28" t="s">
        <v>24</v>
      </c>
      <c r="O17" s="55" t="s">
        <v>41</v>
      </c>
    </row>
    <row r="18" spans="1:15">
      <c r="A18" s="51" t="s">
        <v>26</v>
      </c>
      <c r="B18" s="31">
        <v>44178</v>
      </c>
      <c r="C18" s="31">
        <v>44181</v>
      </c>
      <c r="D18" s="52">
        <v>4</v>
      </c>
      <c r="E18" s="52" t="s">
        <v>31</v>
      </c>
      <c r="F18" s="52" t="s">
        <v>28</v>
      </c>
      <c r="G18" s="52">
        <v>54567675876</v>
      </c>
      <c r="H18" s="52" t="s">
        <v>21</v>
      </c>
      <c r="I18" s="33" t="s">
        <v>29</v>
      </c>
      <c r="J18" s="33" t="s">
        <v>30</v>
      </c>
      <c r="K18" s="53">
        <v>38</v>
      </c>
      <c r="L18" s="54">
        <f>(D18*K18)</f>
        <v>152</v>
      </c>
      <c r="M18" s="54">
        <f t="shared" si="1"/>
        <v>180.88</v>
      </c>
      <c r="N18" s="28" t="s">
        <v>24</v>
      </c>
      <c r="O18" s="55" t="s">
        <v>41</v>
      </c>
    </row>
    <row r="19" spans="1:15">
      <c r="A19" s="51" t="s">
        <v>32</v>
      </c>
      <c r="B19" s="31">
        <v>44179</v>
      </c>
      <c r="C19" s="31">
        <v>44182</v>
      </c>
      <c r="D19" s="52">
        <v>5</v>
      </c>
      <c r="E19" s="52" t="s">
        <v>19</v>
      </c>
      <c r="F19" s="52" t="s">
        <v>34</v>
      </c>
      <c r="G19" s="52">
        <v>23143254678</v>
      </c>
      <c r="H19" s="52" t="s">
        <v>21</v>
      </c>
      <c r="I19" s="33" t="s">
        <v>35</v>
      </c>
      <c r="J19" s="33" t="s">
        <v>23</v>
      </c>
      <c r="K19" s="53">
        <v>298</v>
      </c>
      <c r="L19" s="54">
        <f>(D19*K19)</f>
        <v>1490</v>
      </c>
      <c r="M19" s="54">
        <f t="shared" si="1"/>
        <v>1773.1</v>
      </c>
      <c r="N19" s="28" t="s">
        <v>24</v>
      </c>
      <c r="O19" s="55" t="s">
        <v>42</v>
      </c>
    </row>
    <row r="20" spans="1:15">
      <c r="A20" s="51" t="s">
        <v>32</v>
      </c>
      <c r="B20" s="31">
        <v>44179</v>
      </c>
      <c r="C20" s="31">
        <v>44182</v>
      </c>
      <c r="D20" s="52">
        <v>6</v>
      </c>
      <c r="E20" s="52" t="s">
        <v>36</v>
      </c>
      <c r="F20" s="52" t="s">
        <v>34</v>
      </c>
      <c r="G20" s="52">
        <v>23143254678</v>
      </c>
      <c r="H20" s="52" t="s">
        <v>21</v>
      </c>
      <c r="I20" s="33" t="s">
        <v>35</v>
      </c>
      <c r="J20" s="33" t="s">
        <v>23</v>
      </c>
      <c r="K20" s="53">
        <v>28</v>
      </c>
      <c r="L20" s="54">
        <f>(D20*K20)</f>
        <v>168</v>
      </c>
      <c r="M20" s="54">
        <f t="shared" si="1"/>
        <v>199.92000000000002</v>
      </c>
      <c r="N20" s="28" t="s">
        <v>24</v>
      </c>
      <c r="O20" s="55" t="s">
        <v>42</v>
      </c>
    </row>
    <row r="22" spans="1:15" ht="18.75">
      <c r="A22" s="26" t="s">
        <v>43</v>
      </c>
      <c r="B22" s="27"/>
    </row>
    <row r="23" spans="1:15">
      <c r="A23" s="3" t="s">
        <v>39</v>
      </c>
      <c r="B23" s="2" t="s">
        <v>6</v>
      </c>
    </row>
    <row r="24" spans="1:15">
      <c r="A24" s="3" t="s">
        <v>40</v>
      </c>
      <c r="B24" s="2" t="s">
        <v>18</v>
      </c>
      <c r="H24" s="1"/>
    </row>
    <row r="25" spans="1:15">
      <c r="A25" s="3" t="s">
        <v>41</v>
      </c>
      <c r="B25" s="2" t="s">
        <v>27</v>
      </c>
      <c r="H25" s="1"/>
      <c r="K25" s="7"/>
    </row>
    <row r="26" spans="1:15">
      <c r="A26" s="3" t="s">
        <v>42</v>
      </c>
      <c r="B26" s="2" t="s">
        <v>33</v>
      </c>
      <c r="H26" s="1"/>
      <c r="K26" s="7"/>
    </row>
    <row r="27" spans="1:15">
      <c r="H27" s="1"/>
      <c r="K27" s="7"/>
    </row>
    <row r="28" spans="1:15">
      <c r="H28" s="1"/>
      <c r="K28" s="7"/>
    </row>
    <row r="29" spans="1:15" ht="23.25">
      <c r="A29" s="34" t="s">
        <v>44</v>
      </c>
      <c r="B29" s="34"/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</row>
    <row r="30" spans="1:15" ht="18.75">
      <c r="A30" s="46" t="s">
        <v>38</v>
      </c>
      <c r="B30" s="46"/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</row>
    <row r="31" spans="1:15" ht="30" customHeight="1">
      <c r="A31" s="47" t="s">
        <v>2</v>
      </c>
      <c r="B31" s="28" t="s">
        <v>3</v>
      </c>
      <c r="C31" s="28" t="s">
        <v>4</v>
      </c>
      <c r="D31" s="33" t="s">
        <v>5</v>
      </c>
      <c r="E31" s="48" t="s">
        <v>8</v>
      </c>
      <c r="F31" s="48" t="s">
        <v>9</v>
      </c>
      <c r="G31" s="49" t="s">
        <v>10</v>
      </c>
      <c r="H31" s="33" t="s">
        <v>11</v>
      </c>
      <c r="I31" s="33" t="s">
        <v>12</v>
      </c>
      <c r="J31" s="33" t="s">
        <v>15</v>
      </c>
      <c r="K31" s="33" t="s">
        <v>16</v>
      </c>
      <c r="L31" s="28" t="s">
        <v>13</v>
      </c>
      <c r="M31" s="43" t="s">
        <v>39</v>
      </c>
      <c r="N31" s="43" t="s">
        <v>45</v>
      </c>
    </row>
    <row r="32" spans="1:15">
      <c r="A32" s="51" t="s">
        <v>17</v>
      </c>
      <c r="B32" s="31">
        <v>44177</v>
      </c>
      <c r="C32" s="31">
        <v>44180</v>
      </c>
      <c r="D32" s="52">
        <v>10</v>
      </c>
      <c r="E32" s="52" t="s">
        <v>20</v>
      </c>
      <c r="F32" s="52">
        <v>12334554656</v>
      </c>
      <c r="G32" s="52" t="s">
        <v>21</v>
      </c>
      <c r="H32" s="33" t="s">
        <v>22</v>
      </c>
      <c r="I32" s="33" t="s">
        <v>23</v>
      </c>
      <c r="J32" s="54">
        <v>2980</v>
      </c>
      <c r="K32" s="54">
        <f>(J32*19%)+(J32)</f>
        <v>3546.2</v>
      </c>
      <c r="L32" s="28" t="s">
        <v>24</v>
      </c>
      <c r="M32" s="44" t="s">
        <v>40</v>
      </c>
      <c r="N32" s="44" t="s">
        <v>46</v>
      </c>
    </row>
    <row r="33" spans="1:14">
      <c r="A33" s="51" t="s">
        <v>17</v>
      </c>
      <c r="B33" s="31">
        <v>44177</v>
      </c>
      <c r="C33" s="31">
        <v>44180</v>
      </c>
      <c r="D33" s="52">
        <v>2</v>
      </c>
      <c r="E33" s="52" t="s">
        <v>20</v>
      </c>
      <c r="F33" s="52">
        <v>12334554656</v>
      </c>
      <c r="G33" s="52" t="s">
        <v>21</v>
      </c>
      <c r="H33" s="33" t="s">
        <v>22</v>
      </c>
      <c r="I33" s="33" t="s">
        <v>23</v>
      </c>
      <c r="J33" s="54">
        <v>1100</v>
      </c>
      <c r="K33" s="54">
        <f t="shared" ref="K33:K37" si="2">(J33*19%)+(J33)</f>
        <v>1309</v>
      </c>
      <c r="L33" s="28" t="s">
        <v>24</v>
      </c>
      <c r="M33" s="44" t="s">
        <v>40</v>
      </c>
      <c r="N33" s="44" t="s">
        <v>47</v>
      </c>
    </row>
    <row r="34" spans="1:14">
      <c r="A34" s="51" t="s">
        <v>26</v>
      </c>
      <c r="B34" s="31">
        <v>44178</v>
      </c>
      <c r="C34" s="31">
        <v>44181</v>
      </c>
      <c r="D34" s="52">
        <v>3</v>
      </c>
      <c r="E34" s="52" t="s">
        <v>28</v>
      </c>
      <c r="F34" s="52">
        <v>54567675876</v>
      </c>
      <c r="G34" s="52" t="s">
        <v>21</v>
      </c>
      <c r="H34" s="33" t="s">
        <v>29</v>
      </c>
      <c r="I34" s="33" t="s">
        <v>30</v>
      </c>
      <c r="J34" s="54">
        <v>894</v>
      </c>
      <c r="K34" s="54">
        <f t="shared" si="2"/>
        <v>1063.8600000000001</v>
      </c>
      <c r="L34" s="28" t="s">
        <v>24</v>
      </c>
      <c r="M34" s="44" t="s">
        <v>41</v>
      </c>
      <c r="N34" s="44" t="s">
        <v>46</v>
      </c>
    </row>
    <row r="35" spans="1:14">
      <c r="A35" s="51" t="s">
        <v>26</v>
      </c>
      <c r="B35" s="31">
        <v>44178</v>
      </c>
      <c r="C35" s="31">
        <v>44181</v>
      </c>
      <c r="D35" s="52">
        <v>4</v>
      </c>
      <c r="E35" s="52" t="s">
        <v>28</v>
      </c>
      <c r="F35" s="52">
        <v>54567675876</v>
      </c>
      <c r="G35" s="52" t="s">
        <v>21</v>
      </c>
      <c r="H35" s="33" t="s">
        <v>29</v>
      </c>
      <c r="I35" s="33" t="s">
        <v>30</v>
      </c>
      <c r="J35" s="54">
        <v>152</v>
      </c>
      <c r="K35" s="54">
        <f t="shared" si="2"/>
        <v>180.88</v>
      </c>
      <c r="L35" s="28" t="s">
        <v>24</v>
      </c>
      <c r="M35" s="44" t="s">
        <v>41</v>
      </c>
      <c r="N35" s="44" t="s">
        <v>48</v>
      </c>
    </row>
    <row r="36" spans="1:14">
      <c r="A36" s="51" t="s">
        <v>32</v>
      </c>
      <c r="B36" s="31">
        <v>44179</v>
      </c>
      <c r="C36" s="31">
        <v>44182</v>
      </c>
      <c r="D36" s="52">
        <v>5</v>
      </c>
      <c r="E36" s="52" t="s">
        <v>34</v>
      </c>
      <c r="F36" s="52">
        <v>23143254678</v>
      </c>
      <c r="G36" s="52" t="s">
        <v>21</v>
      </c>
      <c r="H36" s="33" t="s">
        <v>35</v>
      </c>
      <c r="I36" s="33" t="s">
        <v>23</v>
      </c>
      <c r="J36" s="54">
        <v>1490</v>
      </c>
      <c r="K36" s="54">
        <f t="shared" si="2"/>
        <v>1773.1</v>
      </c>
      <c r="L36" s="28" t="s">
        <v>24</v>
      </c>
      <c r="M36" s="44" t="s">
        <v>42</v>
      </c>
      <c r="N36" s="44" t="s">
        <v>46</v>
      </c>
    </row>
    <row r="37" spans="1:14">
      <c r="A37" s="51" t="s">
        <v>32</v>
      </c>
      <c r="B37" s="31">
        <v>44179</v>
      </c>
      <c r="C37" s="31">
        <v>44182</v>
      </c>
      <c r="D37" s="52">
        <v>6</v>
      </c>
      <c r="E37" s="52" t="s">
        <v>34</v>
      </c>
      <c r="F37" s="52">
        <v>23143254678</v>
      </c>
      <c r="G37" s="52" t="s">
        <v>21</v>
      </c>
      <c r="H37" s="33" t="s">
        <v>35</v>
      </c>
      <c r="I37" s="33" t="s">
        <v>23</v>
      </c>
      <c r="J37" s="54">
        <v>168</v>
      </c>
      <c r="K37" s="54">
        <f t="shared" si="2"/>
        <v>199.92000000000002</v>
      </c>
      <c r="L37" s="28" t="s">
        <v>24</v>
      </c>
      <c r="M37" s="44" t="s">
        <v>42</v>
      </c>
      <c r="N37" s="44" t="s">
        <v>49</v>
      </c>
    </row>
    <row r="39" spans="1:14" ht="18.75">
      <c r="A39" s="21" t="s">
        <v>43</v>
      </c>
      <c r="B39" s="22"/>
      <c r="D39" s="20" t="s">
        <v>50</v>
      </c>
      <c r="E39" s="20"/>
      <c r="F39" s="20"/>
    </row>
    <row r="40" spans="1:14">
      <c r="A40" s="3" t="s">
        <v>39</v>
      </c>
      <c r="B40" s="2" t="s">
        <v>6</v>
      </c>
      <c r="D40" s="3" t="s">
        <v>45</v>
      </c>
      <c r="E40" s="2" t="s">
        <v>51</v>
      </c>
      <c r="F40" s="2" t="s">
        <v>14</v>
      </c>
    </row>
    <row r="41" spans="1:14">
      <c r="A41" s="3" t="s">
        <v>40</v>
      </c>
      <c r="B41" s="2" t="s">
        <v>18</v>
      </c>
      <c r="D41" s="3" t="s">
        <v>46</v>
      </c>
      <c r="E41" s="2" t="s">
        <v>19</v>
      </c>
      <c r="F41" s="15">
        <v>298</v>
      </c>
    </row>
    <row r="42" spans="1:14">
      <c r="A42" s="3" t="s">
        <v>41</v>
      </c>
      <c r="B42" s="2" t="s">
        <v>27</v>
      </c>
      <c r="D42" s="3" t="s">
        <v>47</v>
      </c>
      <c r="E42" s="2" t="s">
        <v>25</v>
      </c>
      <c r="F42" s="15">
        <v>550</v>
      </c>
    </row>
    <row r="43" spans="1:14">
      <c r="A43" s="3" t="s">
        <v>42</v>
      </c>
      <c r="B43" s="2" t="s">
        <v>33</v>
      </c>
      <c r="D43" s="3" t="s">
        <v>48</v>
      </c>
      <c r="E43" s="2" t="s">
        <v>31</v>
      </c>
      <c r="F43" s="15">
        <v>38</v>
      </c>
    </row>
    <row r="44" spans="1:14">
      <c r="D44" s="3" t="s">
        <v>49</v>
      </c>
      <c r="E44" s="2" t="s">
        <v>36</v>
      </c>
      <c r="F44" s="15">
        <v>28</v>
      </c>
    </row>
    <row r="47" spans="1:14" ht="23.25">
      <c r="A47" s="67" t="s">
        <v>52</v>
      </c>
      <c r="B47" s="68"/>
      <c r="C47" s="68"/>
      <c r="D47" s="68"/>
      <c r="E47" s="68"/>
      <c r="F47" s="68"/>
      <c r="G47" s="68"/>
      <c r="H47" s="68"/>
      <c r="I47" s="69"/>
    </row>
    <row r="48" spans="1:14" ht="18.75">
      <c r="A48" s="59" t="s">
        <v>53</v>
      </c>
      <c r="B48" s="60"/>
      <c r="C48" s="60"/>
      <c r="D48" s="60"/>
      <c r="E48" s="60"/>
      <c r="F48" s="60"/>
      <c r="G48" s="60"/>
      <c r="H48" s="60"/>
      <c r="I48" s="61"/>
      <c r="K48" s="62" t="s">
        <v>54</v>
      </c>
      <c r="L48" s="63"/>
    </row>
    <row r="49" spans="1:12" ht="36.75" customHeight="1">
      <c r="A49" s="10" t="s">
        <v>55</v>
      </c>
      <c r="B49" s="28" t="s">
        <v>3</v>
      </c>
      <c r="C49" s="28" t="s">
        <v>4</v>
      </c>
      <c r="D49" s="11" t="s">
        <v>8</v>
      </c>
      <c r="E49" s="56" t="s">
        <v>9</v>
      </c>
      <c r="F49" s="58" t="s">
        <v>56</v>
      </c>
      <c r="G49" s="18" t="s">
        <v>39</v>
      </c>
      <c r="H49" s="13" t="s">
        <v>57</v>
      </c>
      <c r="I49" s="8" t="s">
        <v>58</v>
      </c>
      <c r="K49" s="10" t="s">
        <v>57</v>
      </c>
      <c r="L49" s="9" t="s">
        <v>51</v>
      </c>
    </row>
    <row r="50" spans="1:12">
      <c r="A50" s="14" t="s">
        <v>59</v>
      </c>
      <c r="B50" s="31">
        <v>44177</v>
      </c>
      <c r="C50" s="31">
        <v>44180</v>
      </c>
      <c r="D50" s="2" t="s">
        <v>20</v>
      </c>
      <c r="E50" s="57">
        <v>12334554656</v>
      </c>
      <c r="F50" s="58" t="s">
        <v>60</v>
      </c>
      <c r="G50" s="18" t="s">
        <v>40</v>
      </c>
      <c r="H50" s="8" t="s">
        <v>61</v>
      </c>
      <c r="I50" s="6" t="s">
        <v>62</v>
      </c>
      <c r="K50" s="14" t="s">
        <v>61</v>
      </c>
      <c r="L50" s="9" t="s">
        <v>21</v>
      </c>
    </row>
    <row r="51" spans="1:12">
      <c r="A51" s="14" t="s">
        <v>63</v>
      </c>
      <c r="B51" s="31">
        <v>44178</v>
      </c>
      <c r="C51" s="31">
        <v>44181</v>
      </c>
      <c r="D51" s="2" t="s">
        <v>28</v>
      </c>
      <c r="E51" s="57">
        <v>54567675876</v>
      </c>
      <c r="F51" s="58" t="s">
        <v>60</v>
      </c>
      <c r="G51" s="18" t="s">
        <v>41</v>
      </c>
      <c r="H51" s="8" t="s">
        <v>61</v>
      </c>
      <c r="I51" s="8" t="s">
        <v>64</v>
      </c>
      <c r="K51" s="14" t="s">
        <v>65</v>
      </c>
      <c r="L51" s="9" t="s">
        <v>66</v>
      </c>
    </row>
    <row r="52" spans="1:12">
      <c r="A52" s="14" t="s">
        <v>67</v>
      </c>
      <c r="B52" s="31">
        <v>44179</v>
      </c>
      <c r="C52" s="31">
        <v>44182</v>
      </c>
      <c r="D52" s="2" t="s">
        <v>34</v>
      </c>
      <c r="E52" s="57">
        <v>23143254678</v>
      </c>
      <c r="F52" s="58" t="s">
        <v>60</v>
      </c>
      <c r="G52" s="18" t="s">
        <v>42</v>
      </c>
      <c r="H52" s="8" t="s">
        <v>61</v>
      </c>
      <c r="I52" s="8" t="s">
        <v>68</v>
      </c>
      <c r="K52" s="14" t="s">
        <v>69</v>
      </c>
      <c r="L52" s="9" t="s">
        <v>70</v>
      </c>
    </row>
    <row r="53" spans="1:12">
      <c r="K53" s="14" t="s">
        <v>71</v>
      </c>
      <c r="L53" s="9" t="s">
        <v>72</v>
      </c>
    </row>
    <row r="54" spans="1:12" ht="33.75" customHeight="1">
      <c r="K54" s="14" t="s">
        <v>73</v>
      </c>
      <c r="L54" s="12" t="s">
        <v>74</v>
      </c>
    </row>
    <row r="55" spans="1:12" ht="16.5" customHeight="1">
      <c r="K55" s="14" t="s">
        <v>75</v>
      </c>
      <c r="L55" s="11" t="s">
        <v>76</v>
      </c>
    </row>
    <row r="57" spans="1:12" ht="18.75">
      <c r="A57" s="20" t="s">
        <v>77</v>
      </c>
      <c r="B57" s="20"/>
      <c r="C57" s="20"/>
      <c r="D57" s="20"/>
      <c r="E57" s="20"/>
      <c r="F57" s="20"/>
      <c r="G57" s="20"/>
      <c r="I57" s="21" t="s">
        <v>78</v>
      </c>
      <c r="J57" s="22"/>
    </row>
    <row r="58" spans="1:12" ht="32.25" customHeight="1">
      <c r="A58" s="10" t="s">
        <v>79</v>
      </c>
      <c r="B58" s="9" t="s">
        <v>5</v>
      </c>
      <c r="C58" s="9" t="s">
        <v>15</v>
      </c>
      <c r="D58" s="9" t="s">
        <v>16</v>
      </c>
      <c r="E58" s="13" t="s">
        <v>55</v>
      </c>
      <c r="F58" s="8" t="s">
        <v>45</v>
      </c>
      <c r="G58" s="18" t="s">
        <v>80</v>
      </c>
      <c r="I58" s="14" t="s">
        <v>58</v>
      </c>
      <c r="J58" s="9" t="s">
        <v>51</v>
      </c>
    </row>
    <row r="59" spans="1:12" ht="15" customHeight="1">
      <c r="A59" s="3" t="s">
        <v>81</v>
      </c>
      <c r="B59" s="2">
        <v>10</v>
      </c>
      <c r="C59" s="5">
        <v>2980</v>
      </c>
      <c r="D59" s="5">
        <f>(C59*19%)+(C59)</f>
        <v>3546.2</v>
      </c>
      <c r="E59" s="6" t="s">
        <v>59</v>
      </c>
      <c r="F59" s="6" t="s">
        <v>46</v>
      </c>
      <c r="G59" s="6" t="s">
        <v>82</v>
      </c>
      <c r="I59" s="14" t="s">
        <v>62</v>
      </c>
      <c r="J59" s="9" t="s">
        <v>22</v>
      </c>
    </row>
    <row r="60" spans="1:12" ht="29.25" customHeight="1">
      <c r="A60" s="3" t="s">
        <v>83</v>
      </c>
      <c r="B60" s="2">
        <v>2</v>
      </c>
      <c r="C60" s="5">
        <v>1100</v>
      </c>
      <c r="D60" s="5">
        <f t="shared" ref="D60:D64" si="3">(C60*19%)+(C60)</f>
        <v>1309</v>
      </c>
      <c r="E60" s="6" t="s">
        <v>59</v>
      </c>
      <c r="F60" s="6" t="s">
        <v>47</v>
      </c>
      <c r="G60" s="6" t="s">
        <v>82</v>
      </c>
      <c r="I60" s="14" t="s">
        <v>84</v>
      </c>
      <c r="J60" s="17" t="s">
        <v>85</v>
      </c>
    </row>
    <row r="61" spans="1:12" ht="14.25" customHeight="1">
      <c r="A61" s="3" t="s">
        <v>86</v>
      </c>
      <c r="B61" s="2">
        <v>3</v>
      </c>
      <c r="C61" s="5">
        <v>894</v>
      </c>
      <c r="D61" s="5">
        <f t="shared" si="3"/>
        <v>1063.8600000000001</v>
      </c>
      <c r="E61" s="6" t="s">
        <v>63</v>
      </c>
      <c r="F61" s="6" t="s">
        <v>46</v>
      </c>
      <c r="G61" s="6" t="s">
        <v>87</v>
      </c>
      <c r="I61" s="14" t="s">
        <v>64</v>
      </c>
      <c r="J61" s="9" t="s">
        <v>88</v>
      </c>
    </row>
    <row r="62" spans="1:12" ht="15" customHeight="1">
      <c r="A62" s="3" t="s">
        <v>89</v>
      </c>
      <c r="B62" s="2">
        <v>4</v>
      </c>
      <c r="C62" s="5">
        <v>152</v>
      </c>
      <c r="D62" s="5">
        <f t="shared" si="3"/>
        <v>180.88</v>
      </c>
      <c r="E62" s="6" t="s">
        <v>63</v>
      </c>
      <c r="F62" s="6" t="s">
        <v>48</v>
      </c>
      <c r="G62" s="6" t="s">
        <v>87</v>
      </c>
      <c r="I62" s="14" t="s">
        <v>68</v>
      </c>
      <c r="J62" s="19" t="s">
        <v>90</v>
      </c>
    </row>
    <row r="63" spans="1:12" ht="14.25" customHeight="1">
      <c r="A63" s="3" t="s">
        <v>91</v>
      </c>
      <c r="B63" s="2">
        <v>5</v>
      </c>
      <c r="C63" s="5">
        <v>1490</v>
      </c>
      <c r="D63" s="5">
        <f t="shared" si="3"/>
        <v>1773.1</v>
      </c>
      <c r="E63" s="6" t="s">
        <v>67</v>
      </c>
      <c r="F63" s="6" t="s">
        <v>46</v>
      </c>
      <c r="G63" s="6" t="s">
        <v>92</v>
      </c>
      <c r="I63" s="14" t="s">
        <v>93</v>
      </c>
      <c r="J63" s="11" t="s">
        <v>94</v>
      </c>
    </row>
    <row r="64" spans="1:12" ht="15" customHeight="1">
      <c r="A64" s="3" t="s">
        <v>95</v>
      </c>
      <c r="B64" s="2">
        <v>6</v>
      </c>
      <c r="C64" s="5">
        <v>168</v>
      </c>
      <c r="D64" s="5">
        <f t="shared" si="3"/>
        <v>199.92000000000002</v>
      </c>
      <c r="E64" s="6" t="s">
        <v>67</v>
      </c>
      <c r="F64" s="6" t="s">
        <v>49</v>
      </c>
      <c r="G64" s="6" t="s">
        <v>92</v>
      </c>
    </row>
    <row r="66" spans="1:12" ht="18.75">
      <c r="A66" s="21" t="s">
        <v>43</v>
      </c>
      <c r="B66" s="22"/>
      <c r="D66" s="23" t="s">
        <v>50</v>
      </c>
      <c r="E66" s="25"/>
      <c r="F66" s="24"/>
      <c r="H66" s="20" t="s">
        <v>96</v>
      </c>
      <c r="I66" s="20"/>
      <c r="K66" s="64" t="s">
        <v>97</v>
      </c>
      <c r="L66" s="65"/>
    </row>
    <row r="67" spans="1:12">
      <c r="A67" s="3" t="s">
        <v>39</v>
      </c>
      <c r="B67" s="16" t="s">
        <v>6</v>
      </c>
      <c r="D67" s="3" t="s">
        <v>45</v>
      </c>
      <c r="E67" s="2" t="s">
        <v>51</v>
      </c>
      <c r="F67" s="2" t="s">
        <v>14</v>
      </c>
      <c r="H67" s="14" t="s">
        <v>80</v>
      </c>
      <c r="I67" s="11" t="s">
        <v>51</v>
      </c>
      <c r="K67" s="66" t="s">
        <v>56</v>
      </c>
      <c r="L67" s="28" t="s">
        <v>51</v>
      </c>
    </row>
    <row r="68" spans="1:12">
      <c r="A68" s="3" t="s">
        <v>40</v>
      </c>
      <c r="B68" s="2" t="s">
        <v>18</v>
      </c>
      <c r="D68" s="3" t="s">
        <v>46</v>
      </c>
      <c r="E68" s="2" t="s">
        <v>19</v>
      </c>
      <c r="F68" s="4">
        <v>298</v>
      </c>
      <c r="H68" s="3" t="s">
        <v>82</v>
      </c>
      <c r="I68" s="11" t="s">
        <v>23</v>
      </c>
      <c r="K68" s="66" t="s">
        <v>60</v>
      </c>
      <c r="L68" s="28" t="s">
        <v>24</v>
      </c>
    </row>
    <row r="69" spans="1:12">
      <c r="A69" s="3" t="s">
        <v>41</v>
      </c>
      <c r="B69" s="2" t="s">
        <v>27</v>
      </c>
      <c r="D69" s="3" t="s">
        <v>47</v>
      </c>
      <c r="E69" s="2" t="s">
        <v>25</v>
      </c>
      <c r="F69" s="4">
        <v>550</v>
      </c>
      <c r="H69" s="3" t="s">
        <v>87</v>
      </c>
      <c r="I69" s="11" t="s">
        <v>98</v>
      </c>
      <c r="K69" s="66" t="s">
        <v>99</v>
      </c>
      <c r="L69" s="28" t="s">
        <v>100</v>
      </c>
    </row>
    <row r="70" spans="1:12">
      <c r="A70" s="3" t="s">
        <v>42</v>
      </c>
      <c r="B70" s="2" t="s">
        <v>33</v>
      </c>
      <c r="D70" s="3" t="s">
        <v>48</v>
      </c>
      <c r="E70" s="2" t="s">
        <v>31</v>
      </c>
      <c r="F70" s="4">
        <v>38</v>
      </c>
      <c r="H70" s="3" t="s">
        <v>92</v>
      </c>
      <c r="I70" s="11" t="s">
        <v>101</v>
      </c>
    </row>
    <row r="71" spans="1:12">
      <c r="D71" s="3" t="s">
        <v>49</v>
      </c>
      <c r="E71" s="2" t="s">
        <v>36</v>
      </c>
      <c r="F71" s="4">
        <v>28</v>
      </c>
    </row>
  </sheetData>
  <mergeCells count="18">
    <mergeCell ref="A29:N29"/>
    <mergeCell ref="A48:I48"/>
    <mergeCell ref="K48:L48"/>
    <mergeCell ref="K66:L66"/>
    <mergeCell ref="A47:I47"/>
    <mergeCell ref="A2:O2"/>
    <mergeCell ref="A1:O1"/>
    <mergeCell ref="A13:O13"/>
    <mergeCell ref="A12:O12"/>
    <mergeCell ref="H66:I66"/>
    <mergeCell ref="A57:G57"/>
    <mergeCell ref="I57:J57"/>
    <mergeCell ref="A66:B66"/>
    <mergeCell ref="D66:F66"/>
    <mergeCell ref="A39:B39"/>
    <mergeCell ref="D39:F39"/>
    <mergeCell ref="A22:B22"/>
    <mergeCell ref="A30:N30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Daniel</dc:creator>
  <cp:keywords/>
  <dc:description/>
  <cp:lastModifiedBy/>
  <cp:revision/>
  <dcterms:created xsi:type="dcterms:W3CDTF">2020-12-19T17:26:11Z</dcterms:created>
  <dcterms:modified xsi:type="dcterms:W3CDTF">2021-03-03T01:20:30Z</dcterms:modified>
  <cp:category/>
  <cp:contentStatus/>
</cp:coreProperties>
</file>