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80" yWindow="100" windowWidth="2780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</calcChain>
</file>

<file path=xl/sharedStrings.xml><?xml version="1.0" encoding="utf-8"?>
<sst xmlns="http://schemas.openxmlformats.org/spreadsheetml/2006/main" count="460" uniqueCount="115">
  <si>
    <t>Tree No.</t>
  </si>
  <si>
    <t>Start date</t>
  </si>
  <si>
    <t>Interuptions</t>
  </si>
  <si>
    <t>Restart</t>
  </si>
  <si>
    <t>DBH</t>
  </si>
  <si>
    <t>Height</t>
  </si>
  <si>
    <t>Canopy Volume</t>
  </si>
  <si>
    <t>Species</t>
  </si>
  <si>
    <t>Life form</t>
  </si>
  <si>
    <t>Alstonia scholaris</t>
  </si>
  <si>
    <t>SFM1 D814</t>
  </si>
  <si>
    <t>1D606</t>
  </si>
  <si>
    <t>C3</t>
  </si>
  <si>
    <t>SFM1 D819</t>
  </si>
  <si>
    <t>1D609</t>
  </si>
  <si>
    <t>C4</t>
  </si>
  <si>
    <t>SFM1 D816</t>
  </si>
  <si>
    <t>C5</t>
  </si>
  <si>
    <t>SFM1 80Y</t>
  </si>
  <si>
    <t>1D60C</t>
  </si>
  <si>
    <t>SFM1 D80T</t>
  </si>
  <si>
    <t>1D60B</t>
  </si>
  <si>
    <t>C1</t>
  </si>
  <si>
    <t>SFM1 D80Q</t>
  </si>
  <si>
    <t>1D608</t>
  </si>
  <si>
    <t>SFM1 D81F</t>
  </si>
  <si>
    <t>SFM1 D80V</t>
  </si>
  <si>
    <t>1D607</t>
  </si>
  <si>
    <t>C2</t>
  </si>
  <si>
    <t>SFM1 D80P</t>
  </si>
  <si>
    <t>1D604</t>
  </si>
  <si>
    <t>Argyrondendron peralatum</t>
  </si>
  <si>
    <t>SFM1D80R</t>
  </si>
  <si>
    <t>SFM1D81L</t>
  </si>
  <si>
    <t>SFM1 D80A</t>
  </si>
  <si>
    <t>SFM1 D80I</t>
  </si>
  <si>
    <t>SFM1 D80D</t>
  </si>
  <si>
    <t>SFM1 D881A</t>
  </si>
  <si>
    <t>1D60D</t>
  </si>
  <si>
    <t>SFM1 D801</t>
  </si>
  <si>
    <t>1D601</t>
  </si>
  <si>
    <t>SFM1 D81J</t>
  </si>
  <si>
    <t>1D602</t>
  </si>
  <si>
    <t>Castanospermum australe</t>
  </si>
  <si>
    <t>SFM1 D81E</t>
  </si>
  <si>
    <t>SFM1 D80W</t>
  </si>
  <si>
    <t>SFM1 D80X</t>
  </si>
  <si>
    <t>SFM1 D803</t>
  </si>
  <si>
    <t>SFM1 D80L</t>
  </si>
  <si>
    <t>1D603</t>
  </si>
  <si>
    <t>SFM1 D80M</t>
  </si>
  <si>
    <t>C7</t>
  </si>
  <si>
    <t>SFM1D807</t>
  </si>
  <si>
    <t>SFM1 D80C</t>
  </si>
  <si>
    <t>1D605</t>
  </si>
  <si>
    <t>SFM1 D809</t>
  </si>
  <si>
    <t>SFM1 D80B</t>
  </si>
  <si>
    <t>Endiandra microneura</t>
  </si>
  <si>
    <t>SFM1  D810</t>
  </si>
  <si>
    <t>1D 609</t>
  </si>
  <si>
    <t>C8</t>
  </si>
  <si>
    <t>SFM1 D81R</t>
  </si>
  <si>
    <t>sap flow SN</t>
  </si>
  <si>
    <t>Dendband</t>
  </si>
  <si>
    <t>Channel</t>
  </si>
  <si>
    <t>BARK (cm)</t>
  </si>
  <si>
    <t>SFM1 D818</t>
  </si>
  <si>
    <t>SFM1 D812</t>
  </si>
  <si>
    <t>SFM1 D815</t>
  </si>
  <si>
    <t>SFM1 D81K</t>
  </si>
  <si>
    <t>1D60A</t>
  </si>
  <si>
    <t>SFM1 D80K</t>
  </si>
  <si>
    <t>Myristica globosa ssp. Muelleri</t>
  </si>
  <si>
    <t>SFM1 D81P</t>
  </si>
  <si>
    <t>C6</t>
  </si>
  <si>
    <t>SFM1 D80F</t>
  </si>
  <si>
    <t>SFM1 D203</t>
  </si>
  <si>
    <t>SFM1 D80N</t>
  </si>
  <si>
    <t>SFM1 D81Q</t>
  </si>
  <si>
    <t>SFM1 D81B</t>
  </si>
  <si>
    <t>SFM1 D800</t>
  </si>
  <si>
    <t>SFM1 D80J</t>
  </si>
  <si>
    <t>Normanbya normanbyi</t>
  </si>
  <si>
    <t>SFM1 D81D</t>
  </si>
  <si>
    <t>SFM1 D817</t>
  </si>
  <si>
    <t>SFM1 D80Z</t>
  </si>
  <si>
    <t>SFM1 D81C</t>
  </si>
  <si>
    <t>SFM1 D81M</t>
  </si>
  <si>
    <t>SFM1 D806</t>
  </si>
  <si>
    <t>Syzygium graveolens</t>
  </si>
  <si>
    <t>SFM1 D81H</t>
  </si>
  <si>
    <t>SMF1 D813</t>
  </si>
  <si>
    <t>SFM1 D805</t>
  </si>
  <si>
    <t>SFM1 D80H</t>
  </si>
  <si>
    <t>SFM1 D80S</t>
  </si>
  <si>
    <t>SFM1 D804</t>
  </si>
  <si>
    <t>Dicot</t>
  </si>
  <si>
    <t>Monocot</t>
  </si>
  <si>
    <t>Interruptions</t>
  </si>
  <si>
    <r>
      <t>Basal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</si>
  <si>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end date</t>
  </si>
  <si>
    <t>Elaeocarpus angustifolia</t>
  </si>
  <si>
    <t>active sap wood (cm)</t>
  </si>
  <si>
    <t>SFM1 D81N</t>
  </si>
  <si>
    <t xml:space="preserve">Total data (days) </t>
  </si>
  <si>
    <t>Total measured points</t>
  </si>
  <si>
    <t>4/102013</t>
  </si>
  <si>
    <t>Need to be changed</t>
  </si>
  <si>
    <t>X</t>
  </si>
  <si>
    <t>?/2/14</t>
  </si>
  <si>
    <t xml:space="preserve">New power system installed </t>
  </si>
  <si>
    <t>?/4/14</t>
  </si>
  <si>
    <t>Power Restart</t>
  </si>
  <si>
    <t>SAPFLOW DATA 2013</t>
  </si>
  <si>
    <t>SAPFLOW DATA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</si>
</sst>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4" fillId="0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3"/>
  <sheetViews>
    <sheetView tabSelected="1" workbookViewId="0">
      <pane ySplit="3" topLeftCell="A4" activePane="bottomLeft" state="frozen"/>
      <selection pane="bottomLeft" activeCell="A9" sqref="A9"/>
    </sheetView>
  </sheetViews>
  <sheetFormatPr baseColWidth="10" defaultColWidth="8.83203125" defaultRowHeight="14" x14ac:dyDescent="0"/>
  <cols>
    <col min="1" max="1" width="9" bestFit="1" customWidth="1"/>
    <col min="2" max="2" width="31.33203125" bestFit="1" customWidth="1"/>
    <col min="3" max="3" width="7.6640625" customWidth="1"/>
    <col min="4" max="4" width="8.6640625" customWidth="1"/>
    <col min="5" max="5" width="15.33203125" customWidth="1"/>
    <col min="6" max="6" width="10.33203125" customWidth="1"/>
    <col min="7" max="7" width="12.1640625" customWidth="1"/>
    <col min="8" max="8" width="12.83203125" customWidth="1"/>
    <col min="9" max="9" width="10.6640625" bestFit="1" customWidth="1"/>
    <col min="10" max="11" width="12" customWidth="1"/>
    <col min="12" max="12" width="12.1640625" customWidth="1"/>
    <col min="13" max="13" width="21" style="18" bestFit="1" customWidth="1"/>
    <col min="14" max="14" width="19.33203125" style="18" customWidth="1"/>
    <col min="15" max="15" width="14.33203125" style="18" customWidth="1"/>
    <col min="16" max="16" width="19.33203125" style="18" customWidth="1"/>
    <col min="17" max="17" width="19" style="18" bestFit="1" customWidth="1"/>
    <col min="18" max="18" width="12.6640625" bestFit="1" customWidth="1"/>
    <col min="19" max="19" width="11.1640625" bestFit="1" customWidth="1"/>
    <col min="21" max="21" width="11.1640625" bestFit="1" customWidth="1"/>
    <col min="22" max="22" width="22" style="18" customWidth="1"/>
    <col min="23" max="23" width="15.33203125" customWidth="1"/>
  </cols>
  <sheetData>
    <row r="2" spans="1:23" ht="33" customHeight="1">
      <c r="G2" s="23" t="s">
        <v>113</v>
      </c>
      <c r="H2" s="24"/>
      <c r="I2" s="24"/>
      <c r="J2" s="24"/>
      <c r="K2" s="24"/>
      <c r="L2" s="24"/>
      <c r="M2" s="24"/>
      <c r="N2" s="25"/>
      <c r="O2" s="23" t="s">
        <v>114</v>
      </c>
      <c r="P2" s="25"/>
    </row>
    <row r="3" spans="1:23" s="1" customFormat="1" ht="33.75" customHeight="1">
      <c r="A3" s="10" t="s">
        <v>0</v>
      </c>
      <c r="B3" s="10" t="s">
        <v>7</v>
      </c>
      <c r="C3" s="10" t="s">
        <v>4</v>
      </c>
      <c r="D3" s="10" t="s">
        <v>5</v>
      </c>
      <c r="E3" s="10" t="s">
        <v>99</v>
      </c>
      <c r="F3" s="10" t="s">
        <v>8</v>
      </c>
      <c r="G3" s="10" t="s">
        <v>1</v>
      </c>
      <c r="H3" s="10" t="s">
        <v>98</v>
      </c>
      <c r="I3" s="10" t="s">
        <v>3</v>
      </c>
      <c r="J3" s="10" t="s">
        <v>2</v>
      </c>
      <c r="K3" s="10" t="s">
        <v>3</v>
      </c>
      <c r="L3" s="10" t="s">
        <v>100</v>
      </c>
      <c r="M3" s="15" t="s">
        <v>105</v>
      </c>
      <c r="N3" s="15" t="s">
        <v>104</v>
      </c>
      <c r="O3" s="15" t="s">
        <v>112</v>
      </c>
      <c r="P3" s="22" t="s">
        <v>110</v>
      </c>
      <c r="Q3" s="15" t="s">
        <v>107</v>
      </c>
      <c r="R3" s="15" t="s">
        <v>62</v>
      </c>
      <c r="S3" s="15" t="s">
        <v>63</v>
      </c>
      <c r="T3" s="15" t="s">
        <v>64</v>
      </c>
      <c r="U3" s="16" t="s">
        <v>65</v>
      </c>
      <c r="V3" s="13" t="s">
        <v>102</v>
      </c>
      <c r="W3" s="12" t="s">
        <v>6</v>
      </c>
    </row>
    <row r="4" spans="1:23" ht="15">
      <c r="A4" s="7">
        <v>229</v>
      </c>
      <c r="B4" s="8" t="s">
        <v>9</v>
      </c>
      <c r="C4" s="9">
        <v>31.72</v>
      </c>
      <c r="D4" s="5">
        <v>23.7</v>
      </c>
      <c r="E4" s="11">
        <f t="shared" ref="E4:E35" si="0">0.00007854*(C4^2)</f>
        <v>7.9023680735999996E-2</v>
      </c>
      <c r="F4" s="5" t="s">
        <v>96</v>
      </c>
      <c r="G4" s="14">
        <v>41550</v>
      </c>
      <c r="H4" s="14"/>
      <c r="I4" s="14"/>
      <c r="J4" s="5"/>
      <c r="K4" s="5"/>
      <c r="L4" s="14">
        <v>41620</v>
      </c>
      <c r="M4" s="17">
        <v>6713</v>
      </c>
      <c r="N4" s="20">
        <v>69.927083333333329</v>
      </c>
      <c r="O4" s="20" t="s">
        <v>109</v>
      </c>
      <c r="P4" s="20" t="s">
        <v>111</v>
      </c>
      <c r="Q4" s="20"/>
      <c r="R4" s="4" t="s">
        <v>10</v>
      </c>
      <c r="S4" s="4" t="s">
        <v>11</v>
      </c>
      <c r="T4" s="4" t="s">
        <v>12</v>
      </c>
      <c r="U4" s="4">
        <v>0.4</v>
      </c>
      <c r="V4" s="17">
        <v>4.5</v>
      </c>
      <c r="W4" s="5"/>
    </row>
    <row r="5" spans="1:23" ht="15">
      <c r="A5" s="2">
        <v>137</v>
      </c>
      <c r="B5" s="3" t="s">
        <v>9</v>
      </c>
      <c r="C5" s="4">
        <v>27.1</v>
      </c>
      <c r="D5" s="5">
        <v>22.7</v>
      </c>
      <c r="E5" s="11">
        <f t="shared" si="0"/>
        <v>5.7680561400000011E-2</v>
      </c>
      <c r="F5" s="5" t="s">
        <v>96</v>
      </c>
      <c r="G5" s="14">
        <v>41550</v>
      </c>
      <c r="H5" s="14"/>
      <c r="I5" s="14"/>
      <c r="J5" s="5"/>
      <c r="K5" s="5"/>
      <c r="L5" s="14">
        <v>41620</v>
      </c>
      <c r="M5" s="17">
        <v>5850</v>
      </c>
      <c r="N5" s="20">
        <v>61</v>
      </c>
      <c r="O5" s="20" t="s">
        <v>109</v>
      </c>
      <c r="P5" s="20" t="s">
        <v>111</v>
      </c>
      <c r="Q5" s="20"/>
      <c r="R5" s="4" t="s">
        <v>13</v>
      </c>
      <c r="S5" s="4" t="s">
        <v>14</v>
      </c>
      <c r="T5" s="4" t="s">
        <v>15</v>
      </c>
      <c r="U5" s="4">
        <v>0.3</v>
      </c>
      <c r="V5" s="17">
        <v>4.5</v>
      </c>
      <c r="W5" s="5"/>
    </row>
    <row r="6" spans="1:23" ht="15">
      <c r="A6" s="2">
        <v>125</v>
      </c>
      <c r="B6" s="3" t="s">
        <v>9</v>
      </c>
      <c r="C6" s="4">
        <v>33.43</v>
      </c>
      <c r="D6" s="5">
        <v>20.8</v>
      </c>
      <c r="E6" s="11">
        <f t="shared" si="0"/>
        <v>8.7773547246000005E-2</v>
      </c>
      <c r="F6" s="5" t="s">
        <v>96</v>
      </c>
      <c r="G6" s="14">
        <v>41551</v>
      </c>
      <c r="H6" s="5"/>
      <c r="I6" s="5"/>
      <c r="J6" s="5"/>
      <c r="K6" s="5"/>
      <c r="L6" s="14">
        <v>41620</v>
      </c>
      <c r="M6" s="17">
        <v>6600</v>
      </c>
      <c r="N6" s="20">
        <v>68.75</v>
      </c>
      <c r="O6" s="20" t="s">
        <v>109</v>
      </c>
      <c r="P6" s="20" t="s">
        <v>111</v>
      </c>
      <c r="Q6" s="21" t="s">
        <v>108</v>
      </c>
      <c r="R6" s="4" t="s">
        <v>16</v>
      </c>
      <c r="S6" s="4" t="s">
        <v>14</v>
      </c>
      <c r="T6" s="4" t="s">
        <v>17</v>
      </c>
      <c r="U6" s="4">
        <v>0.4</v>
      </c>
      <c r="V6" s="17">
        <v>4.5</v>
      </c>
      <c r="W6" s="5"/>
    </row>
    <row r="7" spans="1:23" ht="15">
      <c r="A7" s="2">
        <v>444</v>
      </c>
      <c r="B7" s="3" t="s">
        <v>9</v>
      </c>
      <c r="C7" s="4">
        <v>28.2</v>
      </c>
      <c r="D7" s="5">
        <v>22.2</v>
      </c>
      <c r="E7" s="11">
        <f t="shared" si="0"/>
        <v>6.2458149600000006E-2</v>
      </c>
      <c r="F7" s="5" t="s">
        <v>96</v>
      </c>
      <c r="G7" s="14">
        <v>41551</v>
      </c>
      <c r="H7" s="14">
        <v>41621</v>
      </c>
      <c r="I7" s="5"/>
      <c r="J7" s="5"/>
      <c r="K7" s="5"/>
      <c r="L7" s="14">
        <v>41620</v>
      </c>
      <c r="M7" s="17">
        <v>6702</v>
      </c>
      <c r="N7" s="20">
        <v>69.8125</v>
      </c>
      <c r="O7" s="20" t="s">
        <v>109</v>
      </c>
      <c r="P7" s="20" t="s">
        <v>111</v>
      </c>
      <c r="Q7" s="21" t="s">
        <v>108</v>
      </c>
      <c r="R7" s="4" t="s">
        <v>18</v>
      </c>
      <c r="S7" s="4" t="s">
        <v>19</v>
      </c>
      <c r="T7" s="4" t="s">
        <v>17</v>
      </c>
      <c r="U7" s="4">
        <v>0.5</v>
      </c>
      <c r="V7" s="17">
        <v>4.5</v>
      </c>
      <c r="W7" s="5"/>
    </row>
    <row r="8" spans="1:23" ht="15">
      <c r="A8" s="2">
        <v>205</v>
      </c>
      <c r="B8" s="3" t="s">
        <v>9</v>
      </c>
      <c r="C8" s="4">
        <v>20.6</v>
      </c>
      <c r="D8" s="5">
        <v>16.2</v>
      </c>
      <c r="E8" s="11">
        <f t="shared" si="0"/>
        <v>3.3329234400000005E-2</v>
      </c>
      <c r="F8" s="5" t="s">
        <v>96</v>
      </c>
      <c r="G8" s="14">
        <v>41569</v>
      </c>
      <c r="H8" s="5"/>
      <c r="I8" s="5"/>
      <c r="J8" s="5"/>
      <c r="K8" s="5"/>
      <c r="L8" s="14">
        <v>41620</v>
      </c>
      <c r="M8" s="17">
        <v>4880</v>
      </c>
      <c r="N8" s="20">
        <v>50.833333333333336</v>
      </c>
      <c r="O8" s="20" t="s">
        <v>109</v>
      </c>
      <c r="P8" s="20" t="s">
        <v>111</v>
      </c>
      <c r="Q8" s="21"/>
      <c r="R8" s="4" t="s">
        <v>20</v>
      </c>
      <c r="S8" s="4" t="s">
        <v>21</v>
      </c>
      <c r="T8" s="4" t="s">
        <v>22</v>
      </c>
      <c r="U8" s="4">
        <v>0.4</v>
      </c>
      <c r="V8" s="17">
        <v>4.5</v>
      </c>
      <c r="W8" s="5"/>
    </row>
    <row r="9" spans="1:23" ht="15">
      <c r="A9" s="2">
        <v>478</v>
      </c>
      <c r="B9" s="3" t="s">
        <v>9</v>
      </c>
      <c r="C9" s="4">
        <v>20.5</v>
      </c>
      <c r="D9" s="5">
        <v>15.9</v>
      </c>
      <c r="E9" s="11">
        <f t="shared" si="0"/>
        <v>3.3006435000000001E-2</v>
      </c>
      <c r="F9" s="5" t="s">
        <v>96</v>
      </c>
      <c r="G9" s="14">
        <v>41587</v>
      </c>
      <c r="H9" s="5"/>
      <c r="I9" s="5"/>
      <c r="J9" s="5"/>
      <c r="K9" s="5"/>
      <c r="L9" s="14">
        <v>41621</v>
      </c>
      <c r="M9" s="17">
        <v>3468</v>
      </c>
      <c r="N9" s="20">
        <v>36.125</v>
      </c>
      <c r="O9" s="20" t="s">
        <v>109</v>
      </c>
      <c r="P9" s="20" t="s">
        <v>111</v>
      </c>
      <c r="Q9" s="21"/>
      <c r="R9" s="4" t="s">
        <v>23</v>
      </c>
      <c r="S9" s="4" t="s">
        <v>24</v>
      </c>
      <c r="T9" s="4" t="s">
        <v>22</v>
      </c>
      <c r="U9" s="4">
        <v>0.4</v>
      </c>
      <c r="V9" s="17">
        <v>4.5</v>
      </c>
      <c r="W9" s="5"/>
    </row>
    <row r="10" spans="1:23" ht="15">
      <c r="A10" s="2">
        <v>501</v>
      </c>
      <c r="B10" s="3" t="s">
        <v>9</v>
      </c>
      <c r="C10" s="4">
        <v>33</v>
      </c>
      <c r="D10" s="5">
        <v>20.8</v>
      </c>
      <c r="E10" s="11">
        <f t="shared" si="0"/>
        <v>8.5530060000000005E-2</v>
      </c>
      <c r="F10" s="5" t="s">
        <v>96</v>
      </c>
      <c r="G10" s="14">
        <v>41587</v>
      </c>
      <c r="H10" s="5"/>
      <c r="I10" s="5"/>
      <c r="J10" s="5"/>
      <c r="K10" s="5"/>
      <c r="L10" s="14">
        <v>41621</v>
      </c>
      <c r="M10" s="17">
        <v>3142</v>
      </c>
      <c r="N10" s="20">
        <v>32.729166666666664</v>
      </c>
      <c r="O10" s="20" t="s">
        <v>109</v>
      </c>
      <c r="P10" s="20" t="s">
        <v>111</v>
      </c>
      <c r="Q10" s="21"/>
      <c r="R10" s="4" t="s">
        <v>25</v>
      </c>
      <c r="S10" s="4" t="s">
        <v>24</v>
      </c>
      <c r="T10" s="4" t="s">
        <v>15</v>
      </c>
      <c r="U10" s="4">
        <v>0.6</v>
      </c>
      <c r="V10" s="17">
        <v>4.5</v>
      </c>
      <c r="W10" s="5"/>
    </row>
    <row r="11" spans="1:23" ht="15">
      <c r="A11" s="2">
        <v>677</v>
      </c>
      <c r="B11" s="3" t="s">
        <v>9</v>
      </c>
      <c r="C11" s="4">
        <v>28.6</v>
      </c>
      <c r="D11" s="5">
        <v>21.9</v>
      </c>
      <c r="E11" s="11">
        <f t="shared" si="0"/>
        <v>6.42425784E-2</v>
      </c>
      <c r="F11" s="5" t="s">
        <v>96</v>
      </c>
      <c r="G11" s="14">
        <v>41551</v>
      </c>
      <c r="H11" s="5"/>
      <c r="I11" s="5"/>
      <c r="J11" s="5"/>
      <c r="K11" s="5"/>
      <c r="L11" s="14">
        <v>41571</v>
      </c>
      <c r="M11" s="17">
        <v>1862</v>
      </c>
      <c r="N11" s="20">
        <v>19.395833333333332</v>
      </c>
      <c r="O11" s="20" t="s">
        <v>109</v>
      </c>
      <c r="P11" s="20" t="s">
        <v>111</v>
      </c>
      <c r="Q11" s="21"/>
      <c r="R11" s="4" t="s">
        <v>26</v>
      </c>
      <c r="S11" s="4" t="s">
        <v>27</v>
      </c>
      <c r="T11" s="4" t="s">
        <v>28</v>
      </c>
      <c r="U11" s="4">
        <v>0.6</v>
      </c>
      <c r="V11" s="17">
        <v>4.5</v>
      </c>
      <c r="W11" s="5"/>
    </row>
    <row r="12" spans="1:23" ht="15">
      <c r="A12" s="2">
        <v>613</v>
      </c>
      <c r="B12" s="3" t="s">
        <v>9</v>
      </c>
      <c r="C12" s="4">
        <v>26.7</v>
      </c>
      <c r="D12" s="5">
        <v>22.2</v>
      </c>
      <c r="E12" s="11">
        <f t="shared" si="0"/>
        <v>5.59903806E-2</v>
      </c>
      <c r="F12" s="5" t="s">
        <v>96</v>
      </c>
      <c r="G12" s="14">
        <v>41551</v>
      </c>
      <c r="H12" s="5"/>
      <c r="I12" s="5"/>
      <c r="J12" s="5"/>
      <c r="K12" s="5"/>
      <c r="L12" s="14">
        <v>41600</v>
      </c>
      <c r="M12" s="17">
        <v>4584</v>
      </c>
      <c r="N12" s="20">
        <v>47.75</v>
      </c>
      <c r="O12" s="20" t="s">
        <v>109</v>
      </c>
      <c r="P12" s="20" t="s">
        <v>111</v>
      </c>
      <c r="Q12" s="21"/>
      <c r="R12" s="4" t="s">
        <v>29</v>
      </c>
      <c r="S12" s="4" t="s">
        <v>30</v>
      </c>
      <c r="T12" s="4" t="s">
        <v>15</v>
      </c>
      <c r="U12" s="4">
        <v>0.75</v>
      </c>
      <c r="V12" s="17">
        <v>4.5</v>
      </c>
      <c r="W12" s="5"/>
    </row>
    <row r="13" spans="1:23" ht="15">
      <c r="A13" s="2">
        <v>253</v>
      </c>
      <c r="B13" s="3" t="s">
        <v>31</v>
      </c>
      <c r="C13" s="4">
        <v>35.799999999999997</v>
      </c>
      <c r="D13" s="5">
        <v>26.8</v>
      </c>
      <c r="E13" s="11">
        <f t="shared" si="0"/>
        <v>0.10066000559999999</v>
      </c>
      <c r="F13" s="5" t="s">
        <v>96</v>
      </c>
      <c r="G13" s="14">
        <v>41551</v>
      </c>
      <c r="H13" s="5"/>
      <c r="I13" s="5"/>
      <c r="J13" s="5"/>
      <c r="K13" s="5"/>
      <c r="L13" s="14">
        <v>41620</v>
      </c>
      <c r="M13" s="17">
        <v>6705</v>
      </c>
      <c r="N13" s="20">
        <v>69.84375</v>
      </c>
      <c r="O13" s="20" t="s">
        <v>109</v>
      </c>
      <c r="P13" s="20" t="s">
        <v>111</v>
      </c>
      <c r="Q13" s="21" t="s">
        <v>108</v>
      </c>
      <c r="R13" s="4" t="s">
        <v>32</v>
      </c>
      <c r="S13" s="4" t="s">
        <v>11</v>
      </c>
      <c r="T13" s="4" t="s">
        <v>28</v>
      </c>
      <c r="U13" s="4">
        <v>0.4</v>
      </c>
      <c r="V13" s="17">
        <v>4.4000000000000004</v>
      </c>
      <c r="W13" s="5"/>
    </row>
    <row r="14" spans="1:23" ht="15">
      <c r="A14" s="2">
        <v>227</v>
      </c>
      <c r="B14" s="3" t="s">
        <v>31</v>
      </c>
      <c r="C14" s="4">
        <v>31.4</v>
      </c>
      <c r="D14" s="5">
        <v>21.2</v>
      </c>
      <c r="E14" s="11">
        <f t="shared" si="0"/>
        <v>7.7437298399999993E-2</v>
      </c>
      <c r="F14" s="5" t="s">
        <v>96</v>
      </c>
      <c r="G14" s="14">
        <v>41550</v>
      </c>
      <c r="H14" s="5"/>
      <c r="I14" s="5"/>
      <c r="J14" s="5"/>
      <c r="K14" s="5"/>
      <c r="L14" s="14">
        <v>41620</v>
      </c>
      <c r="M14" s="17">
        <v>6722</v>
      </c>
      <c r="N14" s="20">
        <v>70.020833333333329</v>
      </c>
      <c r="O14" s="20" t="s">
        <v>109</v>
      </c>
      <c r="P14" s="20" t="s">
        <v>111</v>
      </c>
      <c r="Q14" s="21"/>
      <c r="R14" s="4" t="s">
        <v>33</v>
      </c>
      <c r="S14" s="4" t="s">
        <v>11</v>
      </c>
      <c r="T14" s="4" t="s">
        <v>17</v>
      </c>
      <c r="U14" s="4">
        <v>0.5</v>
      </c>
      <c r="V14" s="17">
        <v>4.4000000000000004</v>
      </c>
      <c r="W14" s="5"/>
    </row>
    <row r="15" spans="1:23" ht="15">
      <c r="A15" s="2">
        <v>140</v>
      </c>
      <c r="B15" s="3" t="s">
        <v>31</v>
      </c>
      <c r="C15" s="4">
        <v>287.39999999999998</v>
      </c>
      <c r="D15" s="5">
        <v>17.899999999999999</v>
      </c>
      <c r="E15" s="11">
        <f t="shared" si="0"/>
        <v>6.4873066103999983</v>
      </c>
      <c r="F15" s="5" t="s">
        <v>96</v>
      </c>
      <c r="G15" s="14">
        <v>41551</v>
      </c>
      <c r="H15" s="5"/>
      <c r="I15" s="5"/>
      <c r="J15" s="5"/>
      <c r="K15" s="5"/>
      <c r="L15" s="14">
        <v>41620</v>
      </c>
      <c r="M15" s="17">
        <v>6570</v>
      </c>
      <c r="N15" s="20">
        <v>68.4375</v>
      </c>
      <c r="O15" s="20" t="s">
        <v>109</v>
      </c>
      <c r="P15" s="20" t="s">
        <v>111</v>
      </c>
      <c r="Q15" s="21" t="s">
        <v>108</v>
      </c>
      <c r="R15" s="4" t="s">
        <v>34</v>
      </c>
      <c r="S15" s="4" t="s">
        <v>14</v>
      </c>
      <c r="T15" s="4" t="s">
        <v>28</v>
      </c>
      <c r="U15" s="4">
        <v>0.6</v>
      </c>
      <c r="V15" s="17">
        <v>4.4000000000000004</v>
      </c>
      <c r="W15" s="5"/>
    </row>
    <row r="16" spans="1:23" ht="15">
      <c r="A16" s="2">
        <v>214</v>
      </c>
      <c r="B16" s="3" t="s">
        <v>31</v>
      </c>
      <c r="C16" s="4">
        <v>32.17</v>
      </c>
      <c r="D16" s="5">
        <v>34.799999999999997</v>
      </c>
      <c r="E16" s="11">
        <f t="shared" si="0"/>
        <v>8.1281745006000009E-2</v>
      </c>
      <c r="F16" s="5" t="s">
        <v>96</v>
      </c>
      <c r="G16" s="14">
        <v>41569</v>
      </c>
      <c r="H16" s="14">
        <v>41552</v>
      </c>
      <c r="I16" s="14">
        <v>41555</v>
      </c>
      <c r="J16" s="14">
        <v>41593</v>
      </c>
      <c r="K16" s="14">
        <v>41596</v>
      </c>
      <c r="L16" s="14">
        <v>41620</v>
      </c>
      <c r="M16" s="17">
        <v>4880</v>
      </c>
      <c r="N16" s="20">
        <v>50.833333333333336</v>
      </c>
      <c r="O16" s="20" t="s">
        <v>109</v>
      </c>
      <c r="P16" s="20" t="s">
        <v>111</v>
      </c>
      <c r="Q16" s="21"/>
      <c r="R16" s="4" t="s">
        <v>103</v>
      </c>
      <c r="S16" s="4" t="s">
        <v>21</v>
      </c>
      <c r="T16" s="4" t="s">
        <v>17</v>
      </c>
      <c r="U16" s="4">
        <v>0.6</v>
      </c>
      <c r="V16" s="17">
        <v>4.4000000000000004</v>
      </c>
      <c r="W16" s="5"/>
    </row>
    <row r="17" spans="1:23" ht="15">
      <c r="A17" s="2">
        <v>604</v>
      </c>
      <c r="B17" s="3" t="s">
        <v>31</v>
      </c>
      <c r="C17" s="4">
        <v>34.32</v>
      </c>
      <c r="D17" s="5">
        <v>25.6</v>
      </c>
      <c r="E17" s="11">
        <f t="shared" si="0"/>
        <v>9.2509312896000007E-2</v>
      </c>
      <c r="F17" s="5" t="s">
        <v>96</v>
      </c>
      <c r="G17" s="14">
        <v>41569</v>
      </c>
      <c r="H17" s="5"/>
      <c r="I17" s="5"/>
      <c r="J17" s="5"/>
      <c r="K17" s="5"/>
      <c r="L17" s="14">
        <v>41621</v>
      </c>
      <c r="M17" s="17">
        <v>4976</v>
      </c>
      <c r="N17" s="20">
        <v>51.833333333333336</v>
      </c>
      <c r="O17" s="20" t="s">
        <v>109</v>
      </c>
      <c r="P17" s="20" t="s">
        <v>111</v>
      </c>
      <c r="Q17" s="21"/>
      <c r="R17" s="4" t="s">
        <v>35</v>
      </c>
      <c r="S17" s="4" t="s">
        <v>30</v>
      </c>
      <c r="T17" s="4" t="s">
        <v>22</v>
      </c>
      <c r="U17" s="4">
        <v>0.7</v>
      </c>
      <c r="V17" s="17">
        <v>4.4000000000000004</v>
      </c>
      <c r="W17" s="5"/>
    </row>
    <row r="18" spans="1:23" ht="15">
      <c r="A18" s="2">
        <v>589</v>
      </c>
      <c r="B18" s="3" t="s">
        <v>31</v>
      </c>
      <c r="C18" s="4">
        <v>26</v>
      </c>
      <c r="D18" s="5">
        <v>21.6</v>
      </c>
      <c r="E18" s="11">
        <f t="shared" si="0"/>
        <v>5.3093040000000001E-2</v>
      </c>
      <c r="F18" s="5" t="s">
        <v>96</v>
      </c>
      <c r="G18" s="14">
        <v>41551</v>
      </c>
      <c r="H18" s="5"/>
      <c r="I18" s="5"/>
      <c r="J18" s="5"/>
      <c r="K18" s="5"/>
      <c r="L18" s="14">
        <v>41621</v>
      </c>
      <c r="M18" s="17">
        <v>6672</v>
      </c>
      <c r="N18" s="20">
        <v>69.5</v>
      </c>
      <c r="O18" s="20" t="s">
        <v>109</v>
      </c>
      <c r="P18" s="20" t="s">
        <v>111</v>
      </c>
      <c r="Q18" s="21"/>
      <c r="R18" s="4" t="s">
        <v>36</v>
      </c>
      <c r="S18" s="4" t="s">
        <v>30</v>
      </c>
      <c r="T18" s="4" t="s">
        <v>12</v>
      </c>
      <c r="U18" s="4">
        <v>0.5</v>
      </c>
      <c r="V18" s="17">
        <v>4.4000000000000004</v>
      </c>
      <c r="W18" s="5"/>
    </row>
    <row r="19" spans="1:23" ht="15">
      <c r="A19" s="2">
        <v>650</v>
      </c>
      <c r="B19" s="3" t="s">
        <v>31</v>
      </c>
      <c r="C19" s="4">
        <v>29.9</v>
      </c>
      <c r="D19" s="5">
        <v>24.2</v>
      </c>
      <c r="E19" s="11">
        <f t="shared" si="0"/>
        <v>7.0215545399999996E-2</v>
      </c>
      <c r="F19" s="5" t="s">
        <v>96</v>
      </c>
      <c r="G19" s="14">
        <v>41586</v>
      </c>
      <c r="H19" s="5"/>
      <c r="I19" s="5"/>
      <c r="J19" s="5"/>
      <c r="K19" s="5"/>
      <c r="L19" s="14">
        <v>41621</v>
      </c>
      <c r="M19" s="17">
        <v>3264</v>
      </c>
      <c r="N19" s="20">
        <v>34</v>
      </c>
      <c r="O19" s="20" t="s">
        <v>109</v>
      </c>
      <c r="P19" s="20" t="s">
        <v>111</v>
      </c>
      <c r="Q19" s="21" t="s">
        <v>108</v>
      </c>
      <c r="R19" s="4" t="s">
        <v>37</v>
      </c>
      <c r="S19" s="4" t="s">
        <v>38</v>
      </c>
      <c r="T19" s="4" t="s">
        <v>28</v>
      </c>
      <c r="U19" s="4">
        <v>0.5</v>
      </c>
      <c r="V19" s="17">
        <v>4.4000000000000004</v>
      </c>
      <c r="W19" s="5"/>
    </row>
    <row r="20" spans="1:23" ht="15">
      <c r="A20" s="2">
        <v>517</v>
      </c>
      <c r="B20" s="3" t="s">
        <v>31</v>
      </c>
      <c r="C20" s="4">
        <v>36.799999999999997</v>
      </c>
      <c r="D20" s="5">
        <v>25.2</v>
      </c>
      <c r="E20" s="11">
        <f t="shared" si="0"/>
        <v>0.10636200959999999</v>
      </c>
      <c r="F20" s="5" t="s">
        <v>96</v>
      </c>
      <c r="G20" s="14">
        <v>41551</v>
      </c>
      <c r="H20" s="5"/>
      <c r="I20" s="5"/>
      <c r="J20" s="5"/>
      <c r="K20" s="5"/>
      <c r="L20" s="14">
        <v>41621</v>
      </c>
      <c r="M20" s="17">
        <v>6684</v>
      </c>
      <c r="N20" s="20">
        <v>69.625</v>
      </c>
      <c r="O20" s="20" t="s">
        <v>109</v>
      </c>
      <c r="P20" s="20" t="s">
        <v>111</v>
      </c>
      <c r="Q20" s="21"/>
      <c r="R20" s="4" t="s">
        <v>39</v>
      </c>
      <c r="S20" s="4" t="s">
        <v>40</v>
      </c>
      <c r="T20" s="4" t="s">
        <v>28</v>
      </c>
      <c r="U20" s="4">
        <v>0.8</v>
      </c>
      <c r="V20" s="17">
        <v>4.4000000000000004</v>
      </c>
      <c r="W20" s="5"/>
    </row>
    <row r="21" spans="1:23" ht="15">
      <c r="A21" s="2">
        <v>73</v>
      </c>
      <c r="B21" s="3" t="s">
        <v>31</v>
      </c>
      <c r="C21" s="4">
        <v>40.369999999999997</v>
      </c>
      <c r="D21" s="5">
        <v>29.9</v>
      </c>
      <c r="E21" s="11">
        <f t="shared" si="0"/>
        <v>0.12799953612599999</v>
      </c>
      <c r="F21" s="5" t="s">
        <v>96</v>
      </c>
      <c r="G21" s="14">
        <v>41551</v>
      </c>
      <c r="H21" s="5"/>
      <c r="I21" s="5"/>
      <c r="J21" s="5"/>
      <c r="K21" s="5"/>
      <c r="L21" s="14">
        <v>41620</v>
      </c>
      <c r="M21" s="17">
        <v>4901</v>
      </c>
      <c r="N21" s="20">
        <v>51.052083333333336</v>
      </c>
      <c r="O21" s="20" t="s">
        <v>109</v>
      </c>
      <c r="P21" s="20" t="s">
        <v>111</v>
      </c>
      <c r="Q21" s="21" t="s">
        <v>108</v>
      </c>
      <c r="R21" s="4" t="s">
        <v>41</v>
      </c>
      <c r="S21" s="4" t="s">
        <v>42</v>
      </c>
      <c r="T21" s="4" t="s">
        <v>12</v>
      </c>
      <c r="U21" s="4">
        <v>0.7</v>
      </c>
      <c r="V21" s="17">
        <v>4.4000000000000004</v>
      </c>
      <c r="W21" s="5"/>
    </row>
    <row r="22" spans="1:23" ht="15">
      <c r="A22" s="2">
        <v>189</v>
      </c>
      <c r="B22" s="3" t="s">
        <v>43</v>
      </c>
      <c r="C22" s="4">
        <v>43.45</v>
      </c>
      <c r="D22" s="5">
        <v>29.7</v>
      </c>
      <c r="E22" s="11">
        <f t="shared" si="0"/>
        <v>0.14827586235000001</v>
      </c>
      <c r="F22" s="5" t="s">
        <v>96</v>
      </c>
      <c r="G22" s="14">
        <v>41569</v>
      </c>
      <c r="H22" s="5"/>
      <c r="I22" s="5"/>
      <c r="J22" s="5"/>
      <c r="K22" s="5"/>
      <c r="L22" s="14">
        <v>41620</v>
      </c>
      <c r="M22" s="17">
        <v>4880</v>
      </c>
      <c r="N22" s="20">
        <v>50.833333333333336</v>
      </c>
      <c r="O22" s="20" t="s">
        <v>109</v>
      </c>
      <c r="P22" s="20" t="s">
        <v>111</v>
      </c>
      <c r="Q22" s="21" t="s">
        <v>108</v>
      </c>
      <c r="R22" s="4" t="s">
        <v>44</v>
      </c>
      <c r="S22" s="4" t="s">
        <v>21</v>
      </c>
      <c r="T22" s="4" t="s">
        <v>28</v>
      </c>
      <c r="U22" s="4">
        <v>1.4</v>
      </c>
      <c r="V22" s="17">
        <v>4.8</v>
      </c>
      <c r="W22" s="5"/>
    </row>
    <row r="23" spans="1:23" ht="15">
      <c r="A23" s="2">
        <v>580</v>
      </c>
      <c r="B23" s="3" t="s">
        <v>43</v>
      </c>
      <c r="C23" s="4">
        <v>40.4</v>
      </c>
      <c r="D23" s="5">
        <v>26.3</v>
      </c>
      <c r="E23" s="11">
        <f t="shared" si="0"/>
        <v>0.1281898464</v>
      </c>
      <c r="F23" s="5" t="s">
        <v>96</v>
      </c>
      <c r="G23" s="14">
        <v>41551</v>
      </c>
      <c r="H23" s="5"/>
      <c r="I23" s="5"/>
      <c r="J23" s="5"/>
      <c r="K23" s="5"/>
      <c r="L23" s="14">
        <v>41621</v>
      </c>
      <c r="M23" s="17">
        <v>6676</v>
      </c>
      <c r="N23" s="20">
        <v>69.541666666666671</v>
      </c>
      <c r="O23" s="20" t="s">
        <v>109</v>
      </c>
      <c r="P23" s="20" t="s">
        <v>111</v>
      </c>
      <c r="Q23" s="21"/>
      <c r="R23" s="4" t="s">
        <v>45</v>
      </c>
      <c r="S23" s="4" t="s">
        <v>30</v>
      </c>
      <c r="T23" s="4" t="s">
        <v>28</v>
      </c>
      <c r="U23" s="4">
        <v>1.5</v>
      </c>
      <c r="V23" s="17">
        <v>4.8</v>
      </c>
      <c r="W23" s="5"/>
    </row>
    <row r="24" spans="1:23" ht="15">
      <c r="A24" s="2">
        <v>518</v>
      </c>
      <c r="B24" s="3" t="s">
        <v>43</v>
      </c>
      <c r="C24" s="4">
        <v>127.05</v>
      </c>
      <c r="D24" s="5">
        <v>33</v>
      </c>
      <c r="E24" s="11">
        <f t="shared" si="0"/>
        <v>1.26776931435</v>
      </c>
      <c r="F24" s="5" t="s">
        <v>96</v>
      </c>
      <c r="G24" s="14">
        <v>41551</v>
      </c>
      <c r="H24" s="5"/>
      <c r="I24" s="5"/>
      <c r="J24" s="5"/>
      <c r="K24" s="5"/>
      <c r="L24" s="14">
        <v>41621</v>
      </c>
      <c r="M24" s="17">
        <v>6696</v>
      </c>
      <c r="N24" s="20">
        <v>69.75</v>
      </c>
      <c r="O24" s="20" t="s">
        <v>109</v>
      </c>
      <c r="P24" s="20" t="s">
        <v>111</v>
      </c>
      <c r="Q24" s="21" t="s">
        <v>108</v>
      </c>
      <c r="R24" s="4" t="s">
        <v>46</v>
      </c>
      <c r="S24" s="4" t="s">
        <v>40</v>
      </c>
      <c r="T24" s="4" t="s">
        <v>22</v>
      </c>
      <c r="U24" s="4">
        <v>1.2</v>
      </c>
      <c r="V24" s="17">
        <v>4.8</v>
      </c>
      <c r="W24" s="5"/>
    </row>
    <row r="25" spans="1:23" ht="15">
      <c r="A25" s="2">
        <v>316</v>
      </c>
      <c r="B25" s="3" t="s">
        <v>101</v>
      </c>
      <c r="C25" s="4">
        <v>46.9</v>
      </c>
      <c r="D25" s="5">
        <v>28</v>
      </c>
      <c r="E25" s="11">
        <f t="shared" si="0"/>
        <v>0.17275736939999997</v>
      </c>
      <c r="F25" s="5" t="s">
        <v>96</v>
      </c>
      <c r="G25" s="14">
        <v>41539</v>
      </c>
      <c r="H25" s="14">
        <v>41546</v>
      </c>
      <c r="I25" s="14">
        <v>41551</v>
      </c>
      <c r="J25" s="5"/>
      <c r="K25" s="5"/>
      <c r="L25" s="14">
        <v>41620</v>
      </c>
      <c r="M25" s="17">
        <v>6700</v>
      </c>
      <c r="N25" s="20">
        <v>69.791666666666671</v>
      </c>
      <c r="O25" s="20" t="s">
        <v>109</v>
      </c>
      <c r="P25" s="20" t="s">
        <v>111</v>
      </c>
      <c r="Q25" s="21"/>
      <c r="R25" s="4" t="s">
        <v>47</v>
      </c>
      <c r="S25" s="4" t="s">
        <v>11</v>
      </c>
      <c r="T25" s="4" t="s">
        <v>15</v>
      </c>
      <c r="U25" s="4">
        <v>1.6</v>
      </c>
      <c r="V25" s="17">
        <v>4.5</v>
      </c>
      <c r="W25" s="5"/>
    </row>
    <row r="26" spans="1:23" ht="15">
      <c r="A26" s="2">
        <v>928</v>
      </c>
      <c r="B26" s="3" t="s">
        <v>101</v>
      </c>
      <c r="C26" s="4">
        <v>26.9</v>
      </c>
      <c r="D26" s="5">
        <v>19.7</v>
      </c>
      <c r="E26" s="11">
        <f t="shared" si="0"/>
        <v>5.6832329399999992E-2</v>
      </c>
      <c r="F26" s="5" t="s">
        <v>96</v>
      </c>
      <c r="G26" s="14">
        <v>41569</v>
      </c>
      <c r="H26" s="5"/>
      <c r="I26" s="5"/>
      <c r="J26" s="5"/>
      <c r="K26" s="5"/>
      <c r="L26" s="14">
        <v>41620</v>
      </c>
      <c r="M26" s="17">
        <v>4887</v>
      </c>
      <c r="N26" s="20">
        <v>50.90625</v>
      </c>
      <c r="O26" s="20" t="s">
        <v>109</v>
      </c>
      <c r="P26" s="20" t="s">
        <v>111</v>
      </c>
      <c r="Q26" s="21"/>
      <c r="R26" s="4" t="s">
        <v>48</v>
      </c>
      <c r="S26" s="4" t="s">
        <v>49</v>
      </c>
      <c r="T26" s="4" t="s">
        <v>15</v>
      </c>
      <c r="U26" s="4">
        <v>0.7</v>
      </c>
      <c r="V26" s="17">
        <v>4.5</v>
      </c>
      <c r="W26" s="5"/>
    </row>
    <row r="27" spans="1:23" ht="15">
      <c r="A27" s="2">
        <v>337</v>
      </c>
      <c r="B27" s="3" t="s">
        <v>101</v>
      </c>
      <c r="C27" s="4">
        <v>35.4</v>
      </c>
      <c r="D27" s="5">
        <v>19.899999999999999</v>
      </c>
      <c r="E27" s="11">
        <f t="shared" si="0"/>
        <v>9.8423186399999987E-2</v>
      </c>
      <c r="F27" s="5" t="s">
        <v>96</v>
      </c>
      <c r="G27" s="14">
        <v>41582</v>
      </c>
      <c r="H27" s="14">
        <v>41583</v>
      </c>
      <c r="I27" s="14">
        <v>41584</v>
      </c>
      <c r="J27" s="5"/>
      <c r="K27" s="5"/>
      <c r="L27" s="14">
        <v>41600</v>
      </c>
      <c r="M27" s="17">
        <v>5497</v>
      </c>
      <c r="N27" s="20">
        <v>57.260416666666664</v>
      </c>
      <c r="O27" s="20" t="s">
        <v>109</v>
      </c>
      <c r="P27" s="20" t="s">
        <v>111</v>
      </c>
      <c r="Q27" s="21"/>
      <c r="R27" s="4" t="s">
        <v>50</v>
      </c>
      <c r="S27" s="4" t="s">
        <v>21</v>
      </c>
      <c r="T27" s="4" t="s">
        <v>51</v>
      </c>
      <c r="U27" s="4">
        <v>0.5</v>
      </c>
      <c r="V27" s="17">
        <v>4.5</v>
      </c>
      <c r="W27" s="5"/>
    </row>
    <row r="28" spans="1:23" ht="15">
      <c r="A28" s="2">
        <v>325</v>
      </c>
      <c r="B28" s="3" t="s">
        <v>101</v>
      </c>
      <c r="C28" s="4">
        <v>60.25</v>
      </c>
      <c r="D28" s="5">
        <v>31.8</v>
      </c>
      <c r="E28" s="11">
        <f t="shared" si="0"/>
        <v>0.28510510875</v>
      </c>
      <c r="F28" s="5" t="s">
        <v>96</v>
      </c>
      <c r="G28" s="14">
        <v>41551</v>
      </c>
      <c r="H28" s="5"/>
      <c r="I28" s="5"/>
      <c r="J28" s="5"/>
      <c r="K28" s="5"/>
      <c r="L28" s="14">
        <v>41621</v>
      </c>
      <c r="M28" s="17">
        <v>6692</v>
      </c>
      <c r="N28" s="20">
        <v>69.708333333333329</v>
      </c>
      <c r="O28" s="20" t="s">
        <v>109</v>
      </c>
      <c r="P28" s="20" t="s">
        <v>111</v>
      </c>
      <c r="Q28" s="21" t="s">
        <v>108</v>
      </c>
      <c r="R28" s="4" t="s">
        <v>52</v>
      </c>
      <c r="S28" s="4" t="s">
        <v>40</v>
      </c>
      <c r="T28" s="4" t="s">
        <v>12</v>
      </c>
      <c r="U28" s="4">
        <v>0.7</v>
      </c>
      <c r="V28" s="17">
        <v>4.5</v>
      </c>
      <c r="W28" s="5"/>
    </row>
    <row r="29" spans="1:23" ht="15">
      <c r="A29" s="2">
        <v>937</v>
      </c>
      <c r="B29" s="3" t="s">
        <v>101</v>
      </c>
      <c r="C29" s="4">
        <v>19.3</v>
      </c>
      <c r="D29" s="5">
        <v>16</v>
      </c>
      <c r="E29" s="11">
        <f t="shared" si="0"/>
        <v>2.9255364600000004E-2</v>
      </c>
      <c r="F29" s="5" t="s">
        <v>96</v>
      </c>
      <c r="G29" s="14">
        <v>41571</v>
      </c>
      <c r="H29" s="5"/>
      <c r="I29" s="5"/>
      <c r="J29" s="5"/>
      <c r="K29" s="5"/>
      <c r="L29" s="14">
        <v>41620</v>
      </c>
      <c r="M29" s="17">
        <v>4710</v>
      </c>
      <c r="N29" s="20">
        <v>49.0625</v>
      </c>
      <c r="O29" s="20" t="s">
        <v>109</v>
      </c>
      <c r="P29" s="20" t="s">
        <v>111</v>
      </c>
      <c r="Q29" s="21"/>
      <c r="R29" s="4" t="s">
        <v>53</v>
      </c>
      <c r="S29" s="4" t="s">
        <v>54</v>
      </c>
      <c r="T29" s="4" t="s">
        <v>22</v>
      </c>
      <c r="U29" s="4">
        <v>0.4</v>
      </c>
      <c r="V29" s="17">
        <v>4.5</v>
      </c>
      <c r="W29" s="5"/>
    </row>
    <row r="30" spans="1:23" ht="15">
      <c r="A30" s="2">
        <v>264</v>
      </c>
      <c r="B30" s="3" t="s">
        <v>101</v>
      </c>
      <c r="C30" s="4">
        <v>30.5</v>
      </c>
      <c r="D30" s="5">
        <v>25.8</v>
      </c>
      <c r="E30" s="11">
        <f t="shared" si="0"/>
        <v>7.3061835000000006E-2</v>
      </c>
      <c r="F30" s="5" t="s">
        <v>96</v>
      </c>
      <c r="G30" s="14">
        <v>41569</v>
      </c>
      <c r="H30" s="5"/>
      <c r="I30" s="5"/>
      <c r="J30" s="5"/>
      <c r="K30" s="5"/>
      <c r="L30" s="14">
        <v>41620</v>
      </c>
      <c r="M30" s="17">
        <v>4888</v>
      </c>
      <c r="N30" s="20">
        <v>50.916666666666664</v>
      </c>
      <c r="O30" s="20" t="s">
        <v>109</v>
      </c>
      <c r="P30" s="20" t="s">
        <v>111</v>
      </c>
      <c r="Q30" s="21"/>
      <c r="R30" s="4" t="s">
        <v>55</v>
      </c>
      <c r="S30" s="4" t="s">
        <v>54</v>
      </c>
      <c r="T30" s="4" t="s">
        <v>28</v>
      </c>
      <c r="U30" s="4">
        <v>0.4</v>
      </c>
      <c r="V30" s="17">
        <v>4.5</v>
      </c>
      <c r="W30" s="5"/>
    </row>
    <row r="31" spans="1:23" ht="15">
      <c r="A31" s="2">
        <v>259</v>
      </c>
      <c r="B31" s="3" t="s">
        <v>101</v>
      </c>
      <c r="C31" s="4">
        <v>26.5</v>
      </c>
      <c r="D31" s="5">
        <v>36.799999999999997</v>
      </c>
      <c r="E31" s="11">
        <f t="shared" si="0"/>
        <v>5.5154715E-2</v>
      </c>
      <c r="F31" s="5" t="s">
        <v>96</v>
      </c>
      <c r="G31" s="14">
        <v>41569</v>
      </c>
      <c r="H31" s="5"/>
      <c r="I31" s="5"/>
      <c r="J31" s="5"/>
      <c r="K31" s="5"/>
      <c r="L31" s="14">
        <v>41620</v>
      </c>
      <c r="M31" s="17">
        <v>4888</v>
      </c>
      <c r="N31" s="20">
        <v>50.916666666666664</v>
      </c>
      <c r="O31" s="20" t="s">
        <v>109</v>
      </c>
      <c r="P31" s="20" t="s">
        <v>111</v>
      </c>
      <c r="Q31" s="21"/>
      <c r="R31" s="4" t="s">
        <v>56</v>
      </c>
      <c r="S31" s="4" t="s">
        <v>54</v>
      </c>
      <c r="T31" s="4" t="s">
        <v>12</v>
      </c>
      <c r="U31" s="4">
        <v>0.5</v>
      </c>
      <c r="V31" s="17">
        <v>4.5</v>
      </c>
      <c r="W31" s="5"/>
    </row>
    <row r="32" spans="1:23" ht="15">
      <c r="A32" s="2">
        <v>172</v>
      </c>
      <c r="B32" s="3" t="s">
        <v>57</v>
      </c>
      <c r="C32" s="4">
        <v>20.7</v>
      </c>
      <c r="D32" s="5">
        <v>19.3</v>
      </c>
      <c r="E32" s="11">
        <f t="shared" si="0"/>
        <v>3.3653604599999998E-2</v>
      </c>
      <c r="F32" s="5" t="s">
        <v>96</v>
      </c>
      <c r="G32" s="14">
        <v>41582</v>
      </c>
      <c r="H32" s="14">
        <v>41583</v>
      </c>
      <c r="I32" s="14">
        <v>41584</v>
      </c>
      <c r="J32" s="5"/>
      <c r="K32" s="5"/>
      <c r="L32" s="14">
        <v>41600</v>
      </c>
      <c r="M32" s="17">
        <v>4612</v>
      </c>
      <c r="N32" s="20">
        <v>48.041666666666664</v>
      </c>
      <c r="O32" s="20" t="s">
        <v>109</v>
      </c>
      <c r="P32" s="20" t="s">
        <v>111</v>
      </c>
      <c r="Q32" s="21"/>
      <c r="R32" s="4" t="s">
        <v>58</v>
      </c>
      <c r="S32" s="4" t="s">
        <v>59</v>
      </c>
      <c r="T32" s="4" t="s">
        <v>60</v>
      </c>
      <c r="U32" s="4">
        <v>0.3</v>
      </c>
      <c r="V32" s="17">
        <v>3.2</v>
      </c>
      <c r="W32" s="5"/>
    </row>
    <row r="33" spans="1:23" ht="15">
      <c r="A33" s="2">
        <v>451</v>
      </c>
      <c r="B33" s="3" t="s">
        <v>57</v>
      </c>
      <c r="C33" s="4">
        <v>43.7</v>
      </c>
      <c r="D33" s="5">
        <v>27.3</v>
      </c>
      <c r="E33" s="11">
        <f t="shared" si="0"/>
        <v>0.14998705260000003</v>
      </c>
      <c r="F33" s="5" t="s">
        <v>96</v>
      </c>
      <c r="G33" s="14">
        <v>41551</v>
      </c>
      <c r="H33" s="5"/>
      <c r="I33" s="5"/>
      <c r="J33" s="5"/>
      <c r="K33" s="5"/>
      <c r="L33" s="14">
        <v>41621</v>
      </c>
      <c r="M33" s="17">
        <v>6653</v>
      </c>
      <c r="N33" s="20">
        <v>69.302083333333329</v>
      </c>
      <c r="O33" s="20" t="s">
        <v>109</v>
      </c>
      <c r="P33" s="20" t="s">
        <v>111</v>
      </c>
      <c r="Q33" s="21"/>
      <c r="R33" s="4" t="s">
        <v>61</v>
      </c>
      <c r="S33" s="4" t="s">
        <v>19</v>
      </c>
      <c r="T33" s="4" t="s">
        <v>12</v>
      </c>
      <c r="U33" s="4">
        <v>0.4</v>
      </c>
      <c r="V33" s="17">
        <v>3.2</v>
      </c>
      <c r="W33" s="5"/>
    </row>
    <row r="34" spans="1:23" ht="15">
      <c r="A34" s="2">
        <v>190</v>
      </c>
      <c r="B34" s="3" t="s">
        <v>57</v>
      </c>
      <c r="C34" s="4">
        <v>30.5</v>
      </c>
      <c r="D34" s="5">
        <v>24.9</v>
      </c>
      <c r="E34" s="11">
        <f t="shared" si="0"/>
        <v>7.3061835000000006E-2</v>
      </c>
      <c r="F34" s="5" t="s">
        <v>96</v>
      </c>
      <c r="G34" s="14">
        <v>41569</v>
      </c>
      <c r="I34" s="5"/>
      <c r="J34" s="5"/>
      <c r="K34" s="5"/>
      <c r="L34" s="14">
        <v>41571</v>
      </c>
      <c r="M34" s="17">
        <v>190</v>
      </c>
      <c r="N34" s="20">
        <v>1.9791666666666667</v>
      </c>
      <c r="O34" s="20" t="s">
        <v>109</v>
      </c>
      <c r="P34" s="20" t="s">
        <v>111</v>
      </c>
      <c r="Q34" s="21" t="s">
        <v>108</v>
      </c>
      <c r="R34" s="4" t="s">
        <v>66</v>
      </c>
      <c r="S34" s="4" t="s">
        <v>21</v>
      </c>
      <c r="T34" s="4" t="s">
        <v>12</v>
      </c>
      <c r="U34" s="4">
        <v>0.4</v>
      </c>
      <c r="V34" s="17">
        <v>3.2</v>
      </c>
      <c r="W34" s="5"/>
    </row>
    <row r="35" spans="1:23" ht="15">
      <c r="A35" s="2">
        <v>220</v>
      </c>
      <c r="B35" s="3" t="s">
        <v>57</v>
      </c>
      <c r="C35" s="4">
        <v>40.5</v>
      </c>
      <c r="D35" s="5">
        <v>24.7</v>
      </c>
      <c r="E35" s="11">
        <f t="shared" si="0"/>
        <v>0.12882523500000001</v>
      </c>
      <c r="F35" s="5" t="s">
        <v>96</v>
      </c>
      <c r="G35" s="14">
        <v>41569</v>
      </c>
      <c r="H35" s="5"/>
      <c r="I35" s="5"/>
      <c r="J35" s="5"/>
      <c r="K35" s="5"/>
      <c r="L35" s="14">
        <v>41620</v>
      </c>
      <c r="M35" s="17">
        <v>4880</v>
      </c>
      <c r="N35" s="20">
        <v>50.833333333333336</v>
      </c>
      <c r="O35" s="20" t="s">
        <v>109</v>
      </c>
      <c r="P35" s="20" t="s">
        <v>111</v>
      </c>
      <c r="Q35" s="21" t="s">
        <v>108</v>
      </c>
      <c r="R35" s="4" t="s">
        <v>67</v>
      </c>
      <c r="S35" s="4" t="s">
        <v>21</v>
      </c>
      <c r="T35" s="4" t="s">
        <v>15</v>
      </c>
      <c r="U35" s="4">
        <v>0.3</v>
      </c>
      <c r="V35" s="17">
        <v>3.2</v>
      </c>
      <c r="W35" s="5"/>
    </row>
    <row r="36" spans="1:23" ht="15">
      <c r="A36" s="2">
        <v>657</v>
      </c>
      <c r="B36" s="3" t="s">
        <v>57</v>
      </c>
      <c r="C36" s="4">
        <v>41.4</v>
      </c>
      <c r="D36" s="5">
        <v>23.4</v>
      </c>
      <c r="E36" s="11">
        <f t="shared" ref="E36:E63" si="1">0.00007854*(C36^2)</f>
        <v>0.13461441839999999</v>
      </c>
      <c r="F36" s="5" t="s">
        <v>96</v>
      </c>
      <c r="G36" s="14">
        <v>41587</v>
      </c>
      <c r="H36" s="5"/>
      <c r="I36" s="5"/>
      <c r="J36" s="5"/>
      <c r="K36" s="5"/>
      <c r="L36" s="14">
        <v>41621</v>
      </c>
      <c r="M36" s="17">
        <v>3220</v>
      </c>
      <c r="N36" s="20">
        <v>33.541666666666664</v>
      </c>
      <c r="O36" s="20" t="s">
        <v>109</v>
      </c>
      <c r="P36" s="20" t="s">
        <v>111</v>
      </c>
      <c r="Q36" s="21" t="s">
        <v>108</v>
      </c>
      <c r="R36" s="4" t="s">
        <v>68</v>
      </c>
      <c r="S36" s="4" t="s">
        <v>38</v>
      </c>
      <c r="T36" s="4" t="s">
        <v>22</v>
      </c>
      <c r="U36" s="4">
        <v>0.5</v>
      </c>
      <c r="V36" s="17">
        <v>3.2</v>
      </c>
      <c r="W36" s="5"/>
    </row>
    <row r="37" spans="1:23" ht="15">
      <c r="A37" s="2">
        <v>104</v>
      </c>
      <c r="B37" s="3" t="s">
        <v>57</v>
      </c>
      <c r="C37" s="4">
        <v>28.3</v>
      </c>
      <c r="D37" s="5">
        <v>21.6</v>
      </c>
      <c r="E37" s="11">
        <f t="shared" si="1"/>
        <v>6.2901900600000005E-2</v>
      </c>
      <c r="F37" s="5" t="s">
        <v>96</v>
      </c>
      <c r="G37" s="14">
        <v>41569</v>
      </c>
      <c r="H37" s="14">
        <v>41552</v>
      </c>
      <c r="I37" s="14">
        <v>41555</v>
      </c>
      <c r="J37" s="14">
        <v>41593</v>
      </c>
      <c r="K37" s="14">
        <v>41596</v>
      </c>
      <c r="L37" s="14">
        <v>41620</v>
      </c>
      <c r="M37" s="17">
        <v>6463</v>
      </c>
      <c r="N37" s="20">
        <v>67.322916666666671</v>
      </c>
      <c r="O37" s="20" t="s">
        <v>109</v>
      </c>
      <c r="P37" s="20" t="s">
        <v>111</v>
      </c>
      <c r="Q37" s="21"/>
      <c r="R37" s="4" t="s">
        <v>16</v>
      </c>
      <c r="S37" s="4" t="s">
        <v>42</v>
      </c>
      <c r="T37" s="4" t="s">
        <v>15</v>
      </c>
      <c r="U37" s="4">
        <v>0.45</v>
      </c>
      <c r="V37" s="17">
        <v>3.2</v>
      </c>
      <c r="W37" s="5"/>
    </row>
    <row r="38" spans="1:23" ht="15">
      <c r="A38" s="2">
        <v>957</v>
      </c>
      <c r="B38" s="3" t="s">
        <v>57</v>
      </c>
      <c r="C38" s="4">
        <v>46</v>
      </c>
      <c r="D38" s="5">
        <v>27.3</v>
      </c>
      <c r="E38" s="11">
        <f t="shared" si="1"/>
        <v>0.16619064</v>
      </c>
      <c r="F38" s="5" t="s">
        <v>96</v>
      </c>
      <c r="G38" s="14">
        <v>41551</v>
      </c>
      <c r="H38" s="5"/>
      <c r="I38" s="5"/>
      <c r="J38" s="5"/>
      <c r="K38" s="5"/>
      <c r="L38" s="14">
        <v>41621</v>
      </c>
      <c r="M38" s="17">
        <v>6200</v>
      </c>
      <c r="N38" s="20">
        <v>64.583333333333329</v>
      </c>
      <c r="O38" s="20" t="s">
        <v>109</v>
      </c>
      <c r="P38" s="20" t="s">
        <v>111</v>
      </c>
      <c r="Q38" s="21"/>
      <c r="R38" s="4" t="s">
        <v>69</v>
      </c>
      <c r="S38" s="4" t="s">
        <v>70</v>
      </c>
      <c r="T38" s="4" t="s">
        <v>22</v>
      </c>
      <c r="U38" s="4">
        <v>0.6</v>
      </c>
      <c r="V38" s="17">
        <v>3.2</v>
      </c>
      <c r="W38" s="5"/>
    </row>
    <row r="39" spans="1:23" ht="15">
      <c r="A39" s="2">
        <v>634</v>
      </c>
      <c r="B39" s="3" t="s">
        <v>57</v>
      </c>
      <c r="C39" s="4">
        <v>14.7</v>
      </c>
      <c r="D39" s="5">
        <v>16.399999999999999</v>
      </c>
      <c r="E39" s="11">
        <f t="shared" si="1"/>
        <v>1.69717086E-2</v>
      </c>
      <c r="F39" s="5" t="s">
        <v>96</v>
      </c>
      <c r="G39" s="14">
        <v>41551</v>
      </c>
      <c r="H39" s="14">
        <v>41582</v>
      </c>
      <c r="I39" s="14">
        <v>41583</v>
      </c>
      <c r="J39" s="14">
        <v>41602</v>
      </c>
      <c r="K39" s="14">
        <v>41603</v>
      </c>
      <c r="L39" s="14">
        <v>41621</v>
      </c>
      <c r="M39" s="17">
        <v>6200</v>
      </c>
      <c r="N39" s="20">
        <v>64.583333333333329</v>
      </c>
      <c r="O39" s="20" t="s">
        <v>109</v>
      </c>
      <c r="P39" s="20" t="s">
        <v>111</v>
      </c>
      <c r="Q39" s="21"/>
      <c r="R39" s="4" t="s">
        <v>71</v>
      </c>
      <c r="S39" s="4" t="s">
        <v>70</v>
      </c>
      <c r="T39" s="4" t="s">
        <v>28</v>
      </c>
      <c r="U39" s="4">
        <v>0.45</v>
      </c>
      <c r="V39" s="17">
        <v>3.2</v>
      </c>
      <c r="W39" s="5"/>
    </row>
    <row r="40" spans="1:23" ht="15">
      <c r="A40" s="2">
        <v>163</v>
      </c>
      <c r="B40" s="3" t="s">
        <v>72</v>
      </c>
      <c r="C40" s="4">
        <v>29.2</v>
      </c>
      <c r="D40" s="5">
        <v>20.2</v>
      </c>
      <c r="E40" s="11">
        <f t="shared" si="1"/>
        <v>6.6966345600000005E-2</v>
      </c>
      <c r="F40" s="5" t="s">
        <v>96</v>
      </c>
      <c r="G40" s="14">
        <v>41551</v>
      </c>
      <c r="H40" s="14">
        <v>41582</v>
      </c>
      <c r="I40" s="14">
        <v>41583</v>
      </c>
      <c r="J40" s="14">
        <v>41602</v>
      </c>
      <c r="K40" s="14">
        <v>41603</v>
      </c>
      <c r="L40" s="14">
        <v>41621</v>
      </c>
      <c r="M40" s="17">
        <v>6514</v>
      </c>
      <c r="N40" s="20">
        <v>67.854166666666671</v>
      </c>
      <c r="O40" s="20" t="s">
        <v>109</v>
      </c>
      <c r="P40" s="20" t="s">
        <v>111</v>
      </c>
      <c r="Q40" s="21" t="s">
        <v>108</v>
      </c>
      <c r="R40" s="4" t="s">
        <v>73</v>
      </c>
      <c r="S40" s="4" t="s">
        <v>14</v>
      </c>
      <c r="T40" s="4" t="s">
        <v>74</v>
      </c>
      <c r="U40" s="4">
        <v>0.5</v>
      </c>
      <c r="V40" s="19">
        <v>5</v>
      </c>
      <c r="W40" s="5"/>
    </row>
    <row r="41" spans="1:23" ht="15">
      <c r="A41" s="2">
        <v>474</v>
      </c>
      <c r="B41" s="3" t="s">
        <v>72</v>
      </c>
      <c r="C41" s="4">
        <v>30.9</v>
      </c>
      <c r="D41" s="5">
        <v>16.600000000000001</v>
      </c>
      <c r="E41" s="11">
        <f t="shared" si="1"/>
        <v>7.49907774E-2</v>
      </c>
      <c r="F41" s="5" t="s">
        <v>96</v>
      </c>
      <c r="G41" s="14">
        <v>41551</v>
      </c>
      <c r="H41" s="5"/>
      <c r="I41" s="5"/>
      <c r="J41" s="5"/>
      <c r="K41" s="5"/>
      <c r="L41" s="14">
        <v>41621</v>
      </c>
      <c r="M41" s="17">
        <v>6702</v>
      </c>
      <c r="N41" s="20">
        <v>69.8125</v>
      </c>
      <c r="O41" s="20" t="s">
        <v>109</v>
      </c>
      <c r="P41" s="20" t="s">
        <v>111</v>
      </c>
      <c r="Q41" s="21"/>
      <c r="R41" s="4" t="s">
        <v>75</v>
      </c>
      <c r="S41" s="4" t="s">
        <v>19</v>
      </c>
      <c r="T41" s="4" t="s">
        <v>28</v>
      </c>
      <c r="U41" s="4">
        <v>0.45</v>
      </c>
      <c r="V41" s="19">
        <v>5</v>
      </c>
      <c r="W41" s="5"/>
    </row>
    <row r="42" spans="1:23" ht="15">
      <c r="A42" s="2">
        <v>35</v>
      </c>
      <c r="B42" s="3" t="s">
        <v>72</v>
      </c>
      <c r="C42" s="4">
        <v>21.9</v>
      </c>
      <c r="D42" s="5">
        <v>21.2</v>
      </c>
      <c r="E42" s="11">
        <f t="shared" si="1"/>
        <v>3.7668569399999997E-2</v>
      </c>
      <c r="F42" s="5" t="s">
        <v>96</v>
      </c>
      <c r="G42" s="14">
        <v>41569</v>
      </c>
      <c r="H42" s="5"/>
      <c r="I42" s="5"/>
      <c r="J42" s="5"/>
      <c r="K42" s="5"/>
      <c r="L42" s="14">
        <v>41620</v>
      </c>
      <c r="M42" s="17">
        <v>4702</v>
      </c>
      <c r="N42" s="20">
        <v>48.979166666666664</v>
      </c>
      <c r="O42" s="20" t="s">
        <v>109</v>
      </c>
      <c r="P42" s="20" t="s">
        <v>111</v>
      </c>
      <c r="Q42" s="21"/>
      <c r="R42" s="4" t="s">
        <v>76</v>
      </c>
      <c r="S42" s="4" t="s">
        <v>49</v>
      </c>
      <c r="T42" s="4" t="s">
        <v>22</v>
      </c>
      <c r="U42" s="4">
        <v>0.5</v>
      </c>
      <c r="V42" s="19">
        <v>5</v>
      </c>
      <c r="W42" s="5"/>
    </row>
    <row r="43" spans="1:23" ht="15">
      <c r="A43" s="2">
        <v>929</v>
      </c>
      <c r="B43" s="3" t="s">
        <v>72</v>
      </c>
      <c r="C43" s="4">
        <v>35.1</v>
      </c>
      <c r="D43" s="5">
        <v>21.1</v>
      </c>
      <c r="E43" s="11">
        <f t="shared" si="1"/>
        <v>9.67620654E-2</v>
      </c>
      <c r="F43" s="5" t="s">
        <v>96</v>
      </c>
      <c r="G43" s="5"/>
      <c r="H43" s="14">
        <v>41569</v>
      </c>
      <c r="I43" s="5"/>
      <c r="J43" s="5"/>
      <c r="K43" s="5"/>
      <c r="L43" s="14">
        <v>41620</v>
      </c>
      <c r="M43" s="17">
        <v>4888</v>
      </c>
      <c r="N43" s="20">
        <v>50.916666666666664</v>
      </c>
      <c r="O43" s="20" t="s">
        <v>109</v>
      </c>
      <c r="P43" s="20" t="s">
        <v>111</v>
      </c>
      <c r="Q43" s="21"/>
      <c r="R43" s="4" t="s">
        <v>77</v>
      </c>
      <c r="S43" s="4" t="s">
        <v>49</v>
      </c>
      <c r="T43" s="4" t="s">
        <v>12</v>
      </c>
      <c r="U43" s="4">
        <v>0.6</v>
      </c>
      <c r="V43" s="19">
        <v>5</v>
      </c>
      <c r="W43" s="5"/>
    </row>
    <row r="44" spans="1:23" ht="15">
      <c r="A44" s="2">
        <v>200</v>
      </c>
      <c r="B44" s="3" t="s">
        <v>72</v>
      </c>
      <c r="C44" s="4">
        <v>39.5</v>
      </c>
      <c r="D44" s="5">
        <v>26.8</v>
      </c>
      <c r="E44" s="11">
        <f t="shared" si="1"/>
        <v>0.12254203500000001</v>
      </c>
      <c r="F44" s="5" t="s">
        <v>96</v>
      </c>
      <c r="G44" s="14">
        <v>41569</v>
      </c>
      <c r="H44" s="5"/>
      <c r="I44" s="5"/>
      <c r="J44" s="5"/>
      <c r="K44" s="5"/>
      <c r="L44" s="14">
        <v>41620</v>
      </c>
      <c r="M44" s="17">
        <v>4880</v>
      </c>
      <c r="N44" s="20">
        <v>50.833333333333336</v>
      </c>
      <c r="O44" s="20" t="s">
        <v>109</v>
      </c>
      <c r="P44" s="20" t="s">
        <v>111</v>
      </c>
      <c r="Q44" s="21"/>
      <c r="R44" s="4" t="s">
        <v>78</v>
      </c>
      <c r="S44" s="4" t="s">
        <v>21</v>
      </c>
      <c r="T44" s="4" t="s">
        <v>74</v>
      </c>
      <c r="U44" s="4">
        <v>0.5</v>
      </c>
      <c r="V44" s="19">
        <v>5</v>
      </c>
      <c r="W44" s="5"/>
    </row>
    <row r="45" spans="1:23" ht="15">
      <c r="A45" s="2">
        <v>449</v>
      </c>
      <c r="B45" s="3" t="s">
        <v>72</v>
      </c>
      <c r="C45" s="4">
        <v>34.4</v>
      </c>
      <c r="D45" s="5">
        <v>23.2</v>
      </c>
      <c r="E45" s="11">
        <f t="shared" si="1"/>
        <v>9.2941094399999993E-2</v>
      </c>
      <c r="F45" s="5" t="s">
        <v>96</v>
      </c>
      <c r="G45" s="14">
        <v>41551</v>
      </c>
      <c r="H45" s="5"/>
      <c r="I45" s="5"/>
      <c r="J45" s="5"/>
      <c r="K45" s="5"/>
      <c r="L45" s="14">
        <v>41571</v>
      </c>
      <c r="M45" s="17">
        <v>1904</v>
      </c>
      <c r="N45" s="20">
        <v>19.833333333333332</v>
      </c>
      <c r="O45" s="20" t="s">
        <v>109</v>
      </c>
      <c r="P45" s="20" t="s">
        <v>111</v>
      </c>
      <c r="Q45" s="21"/>
      <c r="R45" s="4" t="s">
        <v>79</v>
      </c>
      <c r="S45" s="4" t="s">
        <v>27</v>
      </c>
      <c r="T45" s="4" t="s">
        <v>22</v>
      </c>
      <c r="U45" s="4">
        <v>0.6</v>
      </c>
      <c r="V45" s="19">
        <v>5</v>
      </c>
      <c r="W45" s="5"/>
    </row>
    <row r="46" spans="1:23" ht="15">
      <c r="A46" s="2">
        <v>430</v>
      </c>
      <c r="B46" s="3" t="s">
        <v>72</v>
      </c>
      <c r="C46" s="4">
        <v>32.4</v>
      </c>
      <c r="D46" s="5">
        <v>19.399999999999999</v>
      </c>
      <c r="E46" s="11">
        <f t="shared" si="1"/>
        <v>8.2448150400000003E-2</v>
      </c>
      <c r="F46" s="5" t="s">
        <v>96</v>
      </c>
      <c r="G46" s="14">
        <v>41551</v>
      </c>
      <c r="H46" s="5"/>
      <c r="I46" s="5"/>
      <c r="J46" s="5"/>
      <c r="K46" s="5"/>
      <c r="L46" s="14">
        <v>41569</v>
      </c>
      <c r="M46" s="17">
        <v>1970</v>
      </c>
      <c r="N46" s="20">
        <v>20.520833333333332</v>
      </c>
      <c r="O46" s="20" t="s">
        <v>109</v>
      </c>
      <c r="P46" s="20" t="s">
        <v>111</v>
      </c>
      <c r="Q46" s="21"/>
      <c r="R46" s="4" t="s">
        <v>80</v>
      </c>
      <c r="S46" s="4" t="s">
        <v>27</v>
      </c>
      <c r="T46" s="4" t="s">
        <v>15</v>
      </c>
      <c r="U46" s="4">
        <v>0.6</v>
      </c>
      <c r="V46" s="19">
        <v>5</v>
      </c>
      <c r="W46" s="5"/>
    </row>
    <row r="47" spans="1:23" ht="15">
      <c r="A47" s="2">
        <v>625</v>
      </c>
      <c r="B47" s="3" t="s">
        <v>72</v>
      </c>
      <c r="C47" s="4">
        <v>35.6</v>
      </c>
      <c r="D47" s="5">
        <v>21.2</v>
      </c>
      <c r="E47" s="11">
        <f t="shared" si="1"/>
        <v>9.9538454400000018E-2</v>
      </c>
      <c r="F47" s="5" t="s">
        <v>96</v>
      </c>
      <c r="G47" s="14">
        <v>41569</v>
      </c>
      <c r="H47" s="5"/>
      <c r="I47" s="5"/>
      <c r="J47" s="5"/>
      <c r="K47" s="5"/>
      <c r="L47" s="14">
        <v>41621</v>
      </c>
      <c r="M47" s="17">
        <v>5000</v>
      </c>
      <c r="N47" s="20">
        <v>52.083333333333336</v>
      </c>
      <c r="O47" s="20" t="s">
        <v>109</v>
      </c>
      <c r="P47" s="20" t="s">
        <v>111</v>
      </c>
      <c r="Q47" s="21"/>
      <c r="R47" s="4" t="s">
        <v>81</v>
      </c>
      <c r="S47" s="4" t="s">
        <v>70</v>
      </c>
      <c r="T47" s="4" t="s">
        <v>74</v>
      </c>
      <c r="U47" s="4">
        <v>0.5</v>
      </c>
      <c r="V47" s="19">
        <v>5</v>
      </c>
      <c r="W47" s="5"/>
    </row>
    <row r="48" spans="1:23" ht="15">
      <c r="A48" s="2">
        <v>157</v>
      </c>
      <c r="B48" s="3" t="s">
        <v>82</v>
      </c>
      <c r="C48" s="4">
        <v>14.6</v>
      </c>
      <c r="D48" s="5">
        <v>18.2</v>
      </c>
      <c r="E48" s="11">
        <f t="shared" si="1"/>
        <v>1.6741586400000001E-2</v>
      </c>
      <c r="F48" s="5" t="s">
        <v>97</v>
      </c>
      <c r="G48" s="14">
        <v>41551</v>
      </c>
      <c r="H48" s="14">
        <v>41582</v>
      </c>
      <c r="I48" s="14">
        <v>41583</v>
      </c>
      <c r="J48" s="14">
        <v>41602</v>
      </c>
      <c r="K48" s="14">
        <v>41603</v>
      </c>
      <c r="L48" s="14">
        <v>41621</v>
      </c>
      <c r="M48" s="17">
        <v>6470</v>
      </c>
      <c r="N48" s="20">
        <v>67.395833333333329</v>
      </c>
      <c r="O48" s="20" t="s">
        <v>109</v>
      </c>
      <c r="P48" s="20" t="s">
        <v>111</v>
      </c>
      <c r="Q48" s="21"/>
      <c r="R48" s="4" t="s">
        <v>83</v>
      </c>
      <c r="S48" s="4" t="s">
        <v>14</v>
      </c>
      <c r="T48" s="4" t="s">
        <v>22</v>
      </c>
      <c r="U48" s="4"/>
      <c r="V48" s="17"/>
      <c r="W48" s="5"/>
    </row>
    <row r="49" spans="1:23" ht="15">
      <c r="A49" s="2">
        <v>176</v>
      </c>
      <c r="B49" s="3" t="s">
        <v>82</v>
      </c>
      <c r="C49" s="4">
        <v>14.2</v>
      </c>
      <c r="D49" s="5">
        <v>16.600000000000001</v>
      </c>
      <c r="E49" s="11">
        <f t="shared" si="1"/>
        <v>1.58368056E-2</v>
      </c>
      <c r="F49" s="5" t="s">
        <v>97</v>
      </c>
      <c r="G49" s="14">
        <v>41551</v>
      </c>
      <c r="H49" s="14">
        <v>41582</v>
      </c>
      <c r="I49" s="14">
        <v>41583</v>
      </c>
      <c r="J49" s="14">
        <v>41602</v>
      </c>
      <c r="K49" s="14">
        <v>41603</v>
      </c>
      <c r="L49" s="14">
        <v>41620</v>
      </c>
      <c r="M49" s="17">
        <v>5937</v>
      </c>
      <c r="N49" s="20">
        <v>61.84375</v>
      </c>
      <c r="O49" s="20" t="s">
        <v>109</v>
      </c>
      <c r="P49" s="20" t="s">
        <v>111</v>
      </c>
      <c r="Q49" s="21"/>
      <c r="R49" s="4" t="s">
        <v>84</v>
      </c>
      <c r="S49" s="4" t="s">
        <v>14</v>
      </c>
      <c r="T49" s="4" t="s">
        <v>12</v>
      </c>
      <c r="U49" s="4"/>
      <c r="V49" s="17"/>
      <c r="W49" s="5"/>
    </row>
    <row r="50" spans="1:23" ht="15">
      <c r="A50" s="2">
        <v>180</v>
      </c>
      <c r="B50" s="3" t="s">
        <v>82</v>
      </c>
      <c r="C50" s="4">
        <v>15.4</v>
      </c>
      <c r="D50" s="5">
        <v>17</v>
      </c>
      <c r="E50" s="11">
        <f t="shared" si="1"/>
        <v>1.8626546400000003E-2</v>
      </c>
      <c r="F50" s="5" t="s">
        <v>97</v>
      </c>
      <c r="G50" s="14" t="s">
        <v>106</v>
      </c>
      <c r="H50" s="5"/>
      <c r="I50" s="5"/>
      <c r="J50" s="5"/>
      <c r="K50" s="5"/>
      <c r="L50" s="14">
        <v>41620</v>
      </c>
      <c r="M50" s="17">
        <v>6577</v>
      </c>
      <c r="N50" s="20">
        <v>68.510416666666671</v>
      </c>
      <c r="O50" s="20" t="s">
        <v>109</v>
      </c>
      <c r="P50" s="20" t="s">
        <v>111</v>
      </c>
      <c r="Q50" s="21"/>
      <c r="R50" s="4" t="s">
        <v>44</v>
      </c>
      <c r="S50" s="4" t="s">
        <v>14</v>
      </c>
      <c r="T50" s="4" t="s">
        <v>51</v>
      </c>
      <c r="U50" s="4"/>
      <c r="V50" s="17"/>
      <c r="W50" s="5"/>
    </row>
    <row r="51" spans="1:23" ht="15">
      <c r="A51" s="2">
        <v>415</v>
      </c>
      <c r="B51" s="3" t="s">
        <v>82</v>
      </c>
      <c r="C51" s="4">
        <v>15</v>
      </c>
      <c r="D51" s="5">
        <v>14.8</v>
      </c>
      <c r="E51" s="11">
        <f t="shared" si="1"/>
        <v>1.76715E-2</v>
      </c>
      <c r="F51" s="5" t="s">
        <v>97</v>
      </c>
      <c r="G51" s="14">
        <v>41551</v>
      </c>
      <c r="H51" s="5"/>
      <c r="I51" s="5"/>
      <c r="J51" s="5"/>
      <c r="K51" s="5"/>
      <c r="L51" s="14">
        <v>41571</v>
      </c>
      <c r="M51" s="17">
        <v>1864</v>
      </c>
      <c r="N51" s="20">
        <v>19.416666666666668</v>
      </c>
      <c r="O51" s="20" t="s">
        <v>109</v>
      </c>
      <c r="P51" s="20" t="s">
        <v>111</v>
      </c>
      <c r="Q51" s="21"/>
      <c r="R51" s="4" t="s">
        <v>85</v>
      </c>
      <c r="S51" s="4" t="s">
        <v>19</v>
      </c>
      <c r="T51" s="4" t="s">
        <v>22</v>
      </c>
      <c r="U51" s="4"/>
      <c r="V51" s="17"/>
      <c r="W51" s="5"/>
    </row>
    <row r="52" spans="1:23" ht="15">
      <c r="A52" s="2">
        <v>460</v>
      </c>
      <c r="B52" s="3" t="s">
        <v>82</v>
      </c>
      <c r="C52" s="4">
        <v>17.100000000000001</v>
      </c>
      <c r="D52" s="5">
        <v>17.600000000000001</v>
      </c>
      <c r="E52" s="11">
        <f t="shared" si="1"/>
        <v>2.2965881400000002E-2</v>
      </c>
      <c r="F52" s="5" t="s">
        <v>97</v>
      </c>
      <c r="G52" s="14">
        <v>41551</v>
      </c>
      <c r="H52" s="5"/>
      <c r="I52" s="5"/>
      <c r="J52" s="5"/>
      <c r="L52" s="14">
        <v>41621</v>
      </c>
      <c r="M52" s="17">
        <v>6684</v>
      </c>
      <c r="N52" s="20">
        <v>69.625</v>
      </c>
      <c r="O52" s="20" t="s">
        <v>109</v>
      </c>
      <c r="P52" s="20" t="s">
        <v>111</v>
      </c>
      <c r="Q52" s="21"/>
      <c r="R52" s="4" t="s">
        <v>86</v>
      </c>
      <c r="S52" s="4" t="s">
        <v>19</v>
      </c>
      <c r="T52" s="4" t="s">
        <v>15</v>
      </c>
      <c r="U52" s="4"/>
      <c r="V52" s="17"/>
      <c r="W52" s="5"/>
    </row>
    <row r="53" spans="1:23" ht="15">
      <c r="A53" s="2">
        <v>482</v>
      </c>
      <c r="B53" s="3" t="s">
        <v>82</v>
      </c>
      <c r="C53" s="4">
        <v>14.2</v>
      </c>
      <c r="D53" s="5">
        <v>17.399999999999999</v>
      </c>
      <c r="E53" s="11">
        <f t="shared" si="1"/>
        <v>1.58368056E-2</v>
      </c>
      <c r="F53" s="5" t="s">
        <v>97</v>
      </c>
      <c r="G53" s="14">
        <v>41587</v>
      </c>
      <c r="H53" s="5"/>
      <c r="I53" s="5"/>
      <c r="J53" s="5"/>
      <c r="K53" s="5"/>
      <c r="L53" s="14">
        <v>41621</v>
      </c>
      <c r="M53" s="17">
        <v>3235</v>
      </c>
      <c r="N53" s="20">
        <v>33.697916666666664</v>
      </c>
      <c r="O53" s="20" t="s">
        <v>109</v>
      </c>
      <c r="P53" s="20" t="s">
        <v>111</v>
      </c>
      <c r="Q53" s="21"/>
      <c r="R53" s="4" t="s">
        <v>87</v>
      </c>
      <c r="S53" s="4" t="s">
        <v>24</v>
      </c>
      <c r="T53" s="4" t="s">
        <v>12</v>
      </c>
      <c r="U53" s="4"/>
      <c r="V53" s="17"/>
      <c r="W53" s="5"/>
    </row>
    <row r="54" spans="1:23" ht="15">
      <c r="A54" s="2">
        <v>434</v>
      </c>
      <c r="B54" s="3" t="s">
        <v>82</v>
      </c>
      <c r="C54" s="4">
        <v>14.9</v>
      </c>
      <c r="D54" s="5">
        <v>16.899999999999999</v>
      </c>
      <c r="E54" s="11">
        <f t="shared" si="1"/>
        <v>1.7436665400000002E-2</v>
      </c>
      <c r="F54" s="5" t="s">
        <v>97</v>
      </c>
      <c r="G54" s="14">
        <v>41551</v>
      </c>
      <c r="H54" s="5"/>
      <c r="I54" s="5"/>
      <c r="J54" s="5"/>
      <c r="K54" s="5"/>
      <c r="L54" s="14">
        <v>41571</v>
      </c>
      <c r="M54" s="17">
        <v>1900</v>
      </c>
      <c r="N54" s="20">
        <v>19.791666666666668</v>
      </c>
      <c r="O54" s="20" t="s">
        <v>109</v>
      </c>
      <c r="P54" s="20" t="s">
        <v>111</v>
      </c>
      <c r="Q54" s="21" t="s">
        <v>108</v>
      </c>
      <c r="R54" s="4" t="s">
        <v>85</v>
      </c>
      <c r="S54" s="4" t="s">
        <v>27</v>
      </c>
      <c r="T54" s="4" t="s">
        <v>12</v>
      </c>
      <c r="U54" s="4"/>
      <c r="V54" s="17"/>
      <c r="W54" s="5"/>
    </row>
    <row r="55" spans="1:23" ht="15">
      <c r="A55" s="2">
        <v>87</v>
      </c>
      <c r="B55" s="3" t="s">
        <v>82</v>
      </c>
      <c r="C55" s="4">
        <v>15.8</v>
      </c>
      <c r="D55" s="5">
        <v>16.3</v>
      </c>
      <c r="E55" s="11">
        <f t="shared" si="1"/>
        <v>1.9606725600000003E-2</v>
      </c>
      <c r="F55" s="5" t="s">
        <v>97</v>
      </c>
      <c r="G55" s="14">
        <v>41551</v>
      </c>
      <c r="H55" s="5"/>
      <c r="I55" s="5"/>
      <c r="J55" s="5"/>
      <c r="K55" s="5"/>
      <c r="L55" s="14">
        <v>41620</v>
      </c>
      <c r="M55" s="17">
        <v>6576</v>
      </c>
      <c r="N55" s="20">
        <v>68.5</v>
      </c>
      <c r="O55" s="20" t="s">
        <v>109</v>
      </c>
      <c r="P55" s="20" t="s">
        <v>111</v>
      </c>
      <c r="Q55" s="21"/>
      <c r="R55" s="4" t="s">
        <v>88</v>
      </c>
      <c r="S55" s="4" t="s">
        <v>42</v>
      </c>
      <c r="T55" s="4" t="s">
        <v>28</v>
      </c>
      <c r="U55" s="4"/>
      <c r="V55" s="17"/>
      <c r="W55" s="5"/>
    </row>
    <row r="56" spans="1:23" ht="15">
      <c r="A56" s="2">
        <v>224</v>
      </c>
      <c r="B56" s="3" t="s">
        <v>89</v>
      </c>
      <c r="C56" s="4">
        <v>11</v>
      </c>
      <c r="D56" s="5">
        <v>13</v>
      </c>
      <c r="E56" s="11">
        <f t="shared" si="1"/>
        <v>9.5033400000000007E-3</v>
      </c>
      <c r="F56" s="5" t="s">
        <v>96</v>
      </c>
      <c r="G56" s="14">
        <v>41551</v>
      </c>
      <c r="H56" s="5"/>
      <c r="I56" s="5"/>
      <c r="J56" s="5"/>
      <c r="K56" s="5"/>
      <c r="L56" s="14">
        <v>41620</v>
      </c>
      <c r="M56" s="17">
        <v>6731</v>
      </c>
      <c r="N56" s="20">
        <v>70.114583333333329</v>
      </c>
      <c r="O56" s="20" t="s">
        <v>109</v>
      </c>
      <c r="P56" s="20" t="s">
        <v>111</v>
      </c>
      <c r="Q56" s="21"/>
      <c r="R56" s="6" t="s">
        <v>90</v>
      </c>
      <c r="S56" s="4" t="s">
        <v>11</v>
      </c>
      <c r="T56" s="4" t="s">
        <v>22</v>
      </c>
      <c r="U56" s="4">
        <v>0.5</v>
      </c>
      <c r="V56" s="17">
        <v>4.5999999999999996</v>
      </c>
      <c r="W56" s="5"/>
    </row>
    <row r="57" spans="1:23" ht="15">
      <c r="A57" s="2">
        <v>36</v>
      </c>
      <c r="B57" s="3" t="s">
        <v>89</v>
      </c>
      <c r="C57" s="4">
        <v>48.89</v>
      </c>
      <c r="D57" s="5">
        <v>28.6</v>
      </c>
      <c r="E57" s="11">
        <f t="shared" si="1"/>
        <v>0.18772882913400002</v>
      </c>
      <c r="F57" s="5" t="s">
        <v>96</v>
      </c>
      <c r="G57" s="14">
        <v>41569</v>
      </c>
      <c r="H57" s="5"/>
      <c r="I57" s="5"/>
      <c r="J57" s="5"/>
      <c r="K57" s="5"/>
      <c r="L57" s="14">
        <v>41620</v>
      </c>
      <c r="M57" s="17">
        <v>4907</v>
      </c>
      <c r="N57" s="20">
        <v>51.114583333333336</v>
      </c>
      <c r="O57" s="20" t="s">
        <v>109</v>
      </c>
      <c r="P57" s="20" t="s">
        <v>111</v>
      </c>
      <c r="Q57" s="21"/>
      <c r="R57" s="6" t="s">
        <v>91</v>
      </c>
      <c r="S57" s="4" t="s">
        <v>49</v>
      </c>
      <c r="T57" s="4" t="s">
        <v>28</v>
      </c>
      <c r="U57" s="4">
        <v>0.6</v>
      </c>
      <c r="V57" s="17">
        <v>4.5999999999999996</v>
      </c>
      <c r="W57" s="5"/>
    </row>
    <row r="58" spans="1:23" ht="15">
      <c r="A58" s="2">
        <v>477</v>
      </c>
      <c r="B58" s="3" t="s">
        <v>89</v>
      </c>
      <c r="C58" s="4">
        <v>46.42</v>
      </c>
      <c r="D58" s="5">
        <v>26</v>
      </c>
      <c r="E58" s="11">
        <f t="shared" si="1"/>
        <v>0.16923928005600003</v>
      </c>
      <c r="F58" s="5" t="s">
        <v>96</v>
      </c>
      <c r="G58" s="14">
        <v>41585</v>
      </c>
      <c r="H58" s="5"/>
      <c r="I58" s="5"/>
      <c r="J58" s="5"/>
      <c r="K58" s="5"/>
      <c r="L58" s="14">
        <v>41621</v>
      </c>
      <c r="M58" s="17">
        <v>3255</v>
      </c>
      <c r="N58" s="20">
        <v>33.90625</v>
      </c>
      <c r="O58" s="20" t="s">
        <v>109</v>
      </c>
      <c r="P58" s="20" t="s">
        <v>111</v>
      </c>
      <c r="Q58" s="21"/>
      <c r="R58" s="4" t="s">
        <v>88</v>
      </c>
      <c r="S58" s="4" t="s">
        <v>24</v>
      </c>
      <c r="T58" s="4" t="s">
        <v>28</v>
      </c>
      <c r="U58" s="4">
        <v>0.8</v>
      </c>
      <c r="V58" s="17">
        <v>4.5999999999999996</v>
      </c>
      <c r="W58" s="5"/>
    </row>
    <row r="59" spans="1:23" ht="15">
      <c r="A59" s="2">
        <v>96</v>
      </c>
      <c r="B59" s="3" t="s">
        <v>89</v>
      </c>
      <c r="C59" s="4">
        <v>64.75</v>
      </c>
      <c r="D59" s="5">
        <v>26.3</v>
      </c>
      <c r="E59" s="11">
        <f t="shared" si="1"/>
        <v>0.32928385874999999</v>
      </c>
      <c r="F59" s="5" t="s">
        <v>96</v>
      </c>
      <c r="G59" s="14">
        <v>41551</v>
      </c>
      <c r="H59" s="5"/>
      <c r="I59" s="5"/>
      <c r="J59" s="5"/>
      <c r="K59" s="5"/>
      <c r="L59" s="14">
        <v>41620</v>
      </c>
      <c r="M59" s="17">
        <v>6591</v>
      </c>
      <c r="N59" s="20">
        <v>68.65625</v>
      </c>
      <c r="O59" s="20" t="s">
        <v>109</v>
      </c>
      <c r="P59" s="20" t="s">
        <v>111</v>
      </c>
      <c r="Q59" s="21"/>
      <c r="R59" s="4" t="s">
        <v>92</v>
      </c>
      <c r="S59" s="4" t="s">
        <v>42</v>
      </c>
      <c r="T59" s="4" t="s">
        <v>22</v>
      </c>
      <c r="U59" s="4">
        <v>0.6</v>
      </c>
      <c r="V59" s="17">
        <v>4.5999999999999996</v>
      </c>
      <c r="W59" s="5"/>
    </row>
    <row r="60" spans="1:23" ht="15">
      <c r="A60" s="2">
        <v>99</v>
      </c>
      <c r="B60" s="3" t="s">
        <v>89</v>
      </c>
      <c r="C60" s="4">
        <v>17.100000000000001</v>
      </c>
      <c r="D60" s="5">
        <v>24.3</v>
      </c>
      <c r="E60" s="11">
        <f t="shared" si="1"/>
        <v>2.2965881400000002E-2</v>
      </c>
      <c r="F60" s="5" t="s">
        <v>96</v>
      </c>
      <c r="G60" s="14">
        <v>41569</v>
      </c>
      <c r="H60" s="14">
        <v>41552</v>
      </c>
      <c r="I60" s="14">
        <v>41555</v>
      </c>
      <c r="J60" s="14">
        <v>41593</v>
      </c>
      <c r="K60" s="14">
        <v>41596</v>
      </c>
      <c r="L60" s="14">
        <v>41620</v>
      </c>
      <c r="M60" s="17">
        <v>5491</v>
      </c>
      <c r="N60" s="20">
        <v>57.197916666666664</v>
      </c>
      <c r="O60" s="20" t="s">
        <v>109</v>
      </c>
      <c r="P60" s="20" t="s">
        <v>111</v>
      </c>
      <c r="Q60" s="21"/>
      <c r="R60" s="4" t="s">
        <v>68</v>
      </c>
      <c r="S60" s="4" t="s">
        <v>42</v>
      </c>
      <c r="T60" s="4" t="s">
        <v>17</v>
      </c>
      <c r="U60" s="4">
        <v>0.8</v>
      </c>
      <c r="V60" s="17">
        <v>4.5999999999999996</v>
      </c>
      <c r="W60" s="5"/>
    </row>
    <row r="61" spans="1:23" ht="15">
      <c r="A61" s="2">
        <v>633</v>
      </c>
      <c r="B61" s="3" t="s">
        <v>89</v>
      </c>
      <c r="C61" s="4">
        <v>18.7</v>
      </c>
      <c r="D61" s="5">
        <v>21.5</v>
      </c>
      <c r="E61" s="11">
        <f t="shared" si="1"/>
        <v>2.74646526E-2</v>
      </c>
      <c r="F61" s="5" t="s">
        <v>96</v>
      </c>
      <c r="G61" s="14">
        <v>41551</v>
      </c>
      <c r="H61" s="5"/>
      <c r="I61" s="5"/>
      <c r="J61" s="5"/>
      <c r="K61" s="5"/>
      <c r="L61" s="14">
        <v>41621</v>
      </c>
      <c r="M61" s="17">
        <v>6200</v>
      </c>
      <c r="N61" s="20">
        <v>64.583333333333329</v>
      </c>
      <c r="O61" s="20" t="s">
        <v>109</v>
      </c>
      <c r="P61" s="20" t="s">
        <v>111</v>
      </c>
      <c r="Q61" s="21"/>
      <c r="R61" s="6" t="s">
        <v>93</v>
      </c>
      <c r="S61" s="4" t="s">
        <v>70</v>
      </c>
      <c r="T61" s="4" t="s">
        <v>12</v>
      </c>
      <c r="U61" s="4">
        <v>0.7</v>
      </c>
      <c r="V61" s="17">
        <v>4.5999999999999996</v>
      </c>
      <c r="W61" s="5"/>
    </row>
    <row r="62" spans="1:23" ht="15">
      <c r="A62" s="2">
        <v>954</v>
      </c>
      <c r="B62" s="3" t="s">
        <v>89</v>
      </c>
      <c r="C62" s="4">
        <v>56.81</v>
      </c>
      <c r="D62" s="5">
        <v>30.6</v>
      </c>
      <c r="E62" s="11">
        <f t="shared" si="1"/>
        <v>0.25347811889400007</v>
      </c>
      <c r="F62" s="5" t="s">
        <v>96</v>
      </c>
      <c r="G62" s="14">
        <v>41551</v>
      </c>
      <c r="H62" s="14">
        <v>41582</v>
      </c>
      <c r="I62" s="14">
        <v>41583</v>
      </c>
      <c r="J62" s="14">
        <v>41602</v>
      </c>
      <c r="K62" s="14">
        <v>41603</v>
      </c>
      <c r="L62" s="14">
        <v>41621</v>
      </c>
      <c r="M62" s="17">
        <v>6263</v>
      </c>
      <c r="N62" s="20">
        <v>65.239583333333329</v>
      </c>
      <c r="O62" s="20" t="s">
        <v>109</v>
      </c>
      <c r="P62" s="20" t="s">
        <v>111</v>
      </c>
      <c r="Q62" s="21"/>
      <c r="R62" s="4" t="s">
        <v>94</v>
      </c>
      <c r="S62" s="4" t="s">
        <v>70</v>
      </c>
      <c r="T62" s="4" t="s">
        <v>15</v>
      </c>
      <c r="U62" s="4">
        <v>0.9</v>
      </c>
      <c r="V62" s="17">
        <v>4.5999999999999996</v>
      </c>
      <c r="W62" s="5"/>
    </row>
    <row r="63" spans="1:23" ht="15">
      <c r="A63" s="2">
        <v>624</v>
      </c>
      <c r="B63" s="3" t="s">
        <v>89</v>
      </c>
      <c r="C63" s="4">
        <v>49.87</v>
      </c>
      <c r="D63" s="5">
        <v>31.8</v>
      </c>
      <c r="E63" s="11">
        <f t="shared" si="1"/>
        <v>0.19533030732599999</v>
      </c>
      <c r="F63" s="5" t="s">
        <v>96</v>
      </c>
      <c r="G63" s="14">
        <v>41569</v>
      </c>
      <c r="H63" s="5"/>
      <c r="I63" s="5"/>
      <c r="J63" s="5"/>
      <c r="K63" s="5"/>
      <c r="L63" s="14">
        <v>41621</v>
      </c>
      <c r="M63" s="17">
        <v>4881</v>
      </c>
      <c r="N63" s="20">
        <v>50.84375</v>
      </c>
      <c r="O63" s="20" t="s">
        <v>109</v>
      </c>
      <c r="P63" s="20" t="s">
        <v>111</v>
      </c>
      <c r="Q63" s="21"/>
      <c r="R63" s="6" t="s">
        <v>95</v>
      </c>
      <c r="S63" s="4" t="s">
        <v>70</v>
      </c>
      <c r="T63" s="4" t="s">
        <v>17</v>
      </c>
      <c r="U63" s="4">
        <v>0.8</v>
      </c>
      <c r="V63" s="17">
        <v>4.5999999999999996</v>
      </c>
      <c r="W63" s="5"/>
    </row>
  </sheetData>
  <mergeCells count="2">
    <mergeCell ref="G2:N2"/>
    <mergeCell ref="O2:P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James Cook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Laurance</dc:creator>
  <cp:lastModifiedBy>Daniel</cp:lastModifiedBy>
  <dcterms:created xsi:type="dcterms:W3CDTF">2014-03-27T04:17:12Z</dcterms:created>
  <dcterms:modified xsi:type="dcterms:W3CDTF">2015-06-19T06:42:20Z</dcterms:modified>
</cp:coreProperties>
</file>